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curvatureStep\outputs\"/>
    </mc:Choice>
  </mc:AlternateContent>
  <xr:revisionPtr revIDLastSave="0" documentId="13_ncr:1_{AC9DCF01-45F4-44AE-A9D4-766422726BCF}" xr6:coauthVersionLast="47" xr6:coauthVersionMax="47" xr10:uidLastSave="{00000000-0000-0000-0000-000000000000}"/>
  <bookViews>
    <workbookView xWindow="-120" yWindow="-120" windowWidth="29040" windowHeight="15840" tabRatio="749" firstSheet="18" activeTab="29" xr2:uid="{B0B4CF9D-E7FE-4E5A-B88F-49930A50BDCF}"/>
  </bookViews>
  <sheets>
    <sheet name="imdb_reviews" sheetId="5" r:id="rId1"/>
    <sheet name="ag_news" sheetId="1" r:id="rId2"/>
    <sheet name="mnist" sheetId="6" r:id="rId3"/>
    <sheet name="cifar10" sheetId="3" r:id="rId4"/>
    <sheet name="cola" sheetId="2" r:id="rId5"/>
    <sheet name="cola_bert_pretrained_ft" sheetId="9" r:id="rId6"/>
    <sheet name="flowers102" sheetId="8" r:id="rId7"/>
    <sheet name="stl-10" sheetId="10" r:id="rId8"/>
    <sheet name="stl10-resnet" sheetId="24" r:id="rId9"/>
    <sheet name="FMNIST" sheetId="4" r:id="rId10"/>
    <sheet name="cifar100" sheetId="16" r:id="rId11"/>
    <sheet name="oxford_pet" sheetId="11" r:id="rId12"/>
    <sheet name="caltech101" sheetId="13" r:id="rId13"/>
    <sheet name="ar_full" sheetId="25" r:id="rId14"/>
    <sheet name="reuters" sheetId="18" r:id="rId15"/>
    <sheet name="eurosat_resnet" sheetId="12" r:id="rId16"/>
    <sheet name="caltech101-resnet" sheetId="17" r:id="rId17"/>
    <sheet name="yelp" sheetId="14" r:id="rId18"/>
    <sheet name="dbpedia" sheetId="15" r:id="rId19"/>
    <sheet name="reuters-large-batch" sheetId="20" r:id="rId20"/>
    <sheet name="fmnist-large-batch" sheetId="22" r:id="rId21"/>
    <sheet name="sogou-news" sheetId="23" r:id="rId22"/>
    <sheet name="ar_polarity" sheetId="26" r:id="rId23"/>
    <sheet name="mean5" sheetId="30" r:id="rId24"/>
    <sheet name="mean10" sheetId="31" r:id="rId25"/>
    <sheet name="mean50" sheetId="32" r:id="rId26"/>
    <sheet name="O.Results" sheetId="35" r:id="rId27"/>
    <sheet name="O.Improv" sheetId="36" r:id="rId28"/>
    <sheet name="Vision" sheetId="37" r:id="rId29"/>
    <sheet name="RankImprovement" sheetId="38" r:id="rId30"/>
  </sheets>
  <definedNames>
    <definedName name="_xlnm._FilterDatabase" localSheetId="12" hidden="1">caltech101!$A$1:$U$25</definedName>
    <definedName name="_xlnm._FilterDatabase" localSheetId="3" hidden="1">cifar10!$A$1:$T$17</definedName>
    <definedName name="_xlnm._FilterDatabase" localSheetId="20" hidden="1">'fmnist-large-batch'!$A$1:$CW$22</definedName>
    <definedName name="_xlnm._FilterDatabase" localSheetId="2" hidden="1">mnist!$A$1:$U$16</definedName>
    <definedName name="_xlnm._FilterDatabase" localSheetId="14" hidden="1">reuters!$A$1:$K$25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38" l="1"/>
  <c r="AX15" i="38"/>
  <c r="AW15" i="38"/>
  <c r="AV15" i="38"/>
  <c r="AU15" i="38"/>
  <c r="AT15" i="38"/>
  <c r="AS15" i="38"/>
  <c r="AR15" i="38"/>
  <c r="AQ15" i="38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Z8" i="38"/>
  <c r="AZ2" i="38"/>
  <c r="AZ10" i="38"/>
  <c r="AZ5" i="38"/>
  <c r="AZ4" i="38"/>
  <c r="AZ7" i="38"/>
  <c r="AZ3" i="38"/>
  <c r="AZ11" i="38"/>
  <c r="AZ13" i="38"/>
  <c r="AZ12" i="38"/>
  <c r="AZ6" i="38"/>
  <c r="AZ9" i="38"/>
  <c r="Z25" i="38"/>
  <c r="Z24" i="38"/>
  <c r="Z23" i="38"/>
  <c r="Z22" i="38"/>
  <c r="Z21" i="38"/>
  <c r="Z20" i="38"/>
  <c r="Z19" i="38"/>
  <c r="Z18" i="38"/>
  <c r="Z17" i="38"/>
  <c r="Z16" i="38"/>
  <c r="Z15" i="38"/>
  <c r="Z14" i="38"/>
  <c r="Z13" i="38"/>
  <c r="Z12" i="38"/>
  <c r="Z11" i="38"/>
  <c r="Z10" i="38"/>
  <c r="Z9" i="38"/>
  <c r="Z8" i="38"/>
  <c r="Z7" i="38"/>
  <c r="Z6" i="38"/>
  <c r="Z5" i="38"/>
  <c r="Z4" i="38"/>
  <c r="Z3" i="38"/>
  <c r="Z2" i="38"/>
  <c r="BR2" i="35"/>
  <c r="BR10" i="35"/>
  <c r="BR8" i="35"/>
  <c r="BR4" i="35"/>
  <c r="BR5" i="35"/>
  <c r="BR13" i="35"/>
  <c r="BR3" i="35"/>
  <c r="BR12" i="35"/>
  <c r="BR9" i="35"/>
  <c r="BR11" i="35"/>
  <c r="BR7" i="35"/>
  <c r="BR6" i="35"/>
  <c r="BP15" i="35"/>
  <c r="BO15" i="35"/>
  <c r="BN15" i="35"/>
  <c r="BM15" i="35"/>
  <c r="BL15" i="35"/>
  <c r="BK15" i="35"/>
  <c r="BJ15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S25" i="35"/>
  <c r="AR25" i="35"/>
  <c r="AQ25" i="35"/>
  <c r="AP25" i="35"/>
  <c r="AO25" i="35"/>
  <c r="AN25" i="35"/>
  <c r="AM25" i="35"/>
  <c r="AL25" i="35"/>
  <c r="AK25" i="35"/>
  <c r="AJ25" i="35"/>
  <c r="AS24" i="35"/>
  <c r="AR24" i="35"/>
  <c r="AQ24" i="35"/>
  <c r="AP24" i="35"/>
  <c r="AO24" i="35"/>
  <c r="AN24" i="35"/>
  <c r="AM24" i="35"/>
  <c r="AL24" i="35"/>
  <c r="AK24" i="35"/>
  <c r="AJ24" i="35"/>
  <c r="AS23" i="35"/>
  <c r="AR23" i="35"/>
  <c r="AQ23" i="35"/>
  <c r="AP23" i="35"/>
  <c r="AO23" i="35"/>
  <c r="AN23" i="35"/>
  <c r="AM23" i="35"/>
  <c r="AL23" i="35"/>
  <c r="AK23" i="35"/>
  <c r="AJ23" i="35"/>
  <c r="AS22" i="35"/>
  <c r="AR22" i="35"/>
  <c r="AQ22" i="35"/>
  <c r="AP22" i="35"/>
  <c r="AO22" i="35"/>
  <c r="AN22" i="35"/>
  <c r="AM22" i="35"/>
  <c r="AL22" i="35"/>
  <c r="AK22" i="35"/>
  <c r="AJ22" i="35"/>
  <c r="AS21" i="35"/>
  <c r="AR21" i="35"/>
  <c r="AQ21" i="35"/>
  <c r="AP21" i="35"/>
  <c r="AO21" i="35"/>
  <c r="AN21" i="35"/>
  <c r="AM21" i="35"/>
  <c r="AL21" i="35"/>
  <c r="AK21" i="35"/>
  <c r="AJ21" i="35"/>
  <c r="AS20" i="35"/>
  <c r="AR20" i="35"/>
  <c r="AQ20" i="35"/>
  <c r="AP20" i="35"/>
  <c r="AO20" i="35"/>
  <c r="AN20" i="35"/>
  <c r="AM20" i="35"/>
  <c r="AL20" i="35"/>
  <c r="AK20" i="35"/>
  <c r="AJ20" i="35"/>
  <c r="AS19" i="35"/>
  <c r="AR19" i="35"/>
  <c r="AQ19" i="35"/>
  <c r="AP19" i="35"/>
  <c r="AO19" i="35"/>
  <c r="AN19" i="35"/>
  <c r="AM19" i="35"/>
  <c r="AL19" i="35"/>
  <c r="AK19" i="35"/>
  <c r="AJ19" i="35"/>
  <c r="AS18" i="35"/>
  <c r="AR18" i="35"/>
  <c r="AQ18" i="35"/>
  <c r="AP18" i="35"/>
  <c r="AO18" i="35"/>
  <c r="AN18" i="35"/>
  <c r="AM18" i="35"/>
  <c r="AL18" i="35"/>
  <c r="AK18" i="35"/>
  <c r="AJ18" i="35"/>
  <c r="AS17" i="35"/>
  <c r="AR17" i="35"/>
  <c r="AQ17" i="35"/>
  <c r="AP17" i="35"/>
  <c r="AO17" i="35"/>
  <c r="AN17" i="35"/>
  <c r="AM17" i="35"/>
  <c r="AL17" i="35"/>
  <c r="AK17" i="35"/>
  <c r="AJ17" i="35"/>
  <c r="AS16" i="35"/>
  <c r="AR16" i="35"/>
  <c r="AQ16" i="35"/>
  <c r="AP16" i="35"/>
  <c r="AO16" i="35"/>
  <c r="AN16" i="35"/>
  <c r="AM16" i="35"/>
  <c r="AL16" i="35"/>
  <c r="AK16" i="35"/>
  <c r="AJ16" i="35"/>
  <c r="AS15" i="35"/>
  <c r="AR15" i="35"/>
  <c r="AQ15" i="35"/>
  <c r="AP15" i="35"/>
  <c r="AO15" i="35"/>
  <c r="AN15" i="35"/>
  <c r="AM15" i="35"/>
  <c r="AL15" i="35"/>
  <c r="AK15" i="35"/>
  <c r="AJ15" i="35"/>
  <c r="AS14" i="35"/>
  <c r="AR14" i="35"/>
  <c r="AQ14" i="35"/>
  <c r="AP14" i="35"/>
  <c r="AO14" i="35"/>
  <c r="AN14" i="35"/>
  <c r="AM14" i="35"/>
  <c r="AL14" i="35"/>
  <c r="AK14" i="35"/>
  <c r="AJ14" i="35"/>
  <c r="AS13" i="35"/>
  <c r="AR13" i="35"/>
  <c r="AQ13" i="35"/>
  <c r="AP13" i="35"/>
  <c r="AO13" i="35"/>
  <c r="AN13" i="35"/>
  <c r="AM13" i="35"/>
  <c r="AL13" i="35"/>
  <c r="AK13" i="35"/>
  <c r="AJ13" i="35"/>
  <c r="AS12" i="35"/>
  <c r="AR12" i="35"/>
  <c r="AQ12" i="35"/>
  <c r="AP12" i="35"/>
  <c r="AO12" i="35"/>
  <c r="AN12" i="35"/>
  <c r="AM12" i="35"/>
  <c r="AL12" i="35"/>
  <c r="AK12" i="35"/>
  <c r="AJ12" i="35"/>
  <c r="AS11" i="35"/>
  <c r="AR11" i="35"/>
  <c r="AQ11" i="35"/>
  <c r="AP11" i="35"/>
  <c r="AO11" i="35"/>
  <c r="AN11" i="35"/>
  <c r="AM11" i="35"/>
  <c r="AL11" i="35"/>
  <c r="AK11" i="35"/>
  <c r="AJ11" i="35"/>
  <c r="AS10" i="35"/>
  <c r="AR10" i="35"/>
  <c r="AQ10" i="35"/>
  <c r="AP10" i="35"/>
  <c r="AO10" i="35"/>
  <c r="AN10" i="35"/>
  <c r="AM10" i="35"/>
  <c r="AL10" i="35"/>
  <c r="AK10" i="35"/>
  <c r="AJ10" i="35"/>
  <c r="AS9" i="35"/>
  <c r="AR9" i="35"/>
  <c r="AQ9" i="35"/>
  <c r="AP9" i="35"/>
  <c r="AO9" i="35"/>
  <c r="AN9" i="35"/>
  <c r="AM9" i="35"/>
  <c r="AL9" i="35"/>
  <c r="AK9" i="35"/>
  <c r="AJ9" i="35"/>
  <c r="AS8" i="35"/>
  <c r="AR8" i="35"/>
  <c r="AQ8" i="35"/>
  <c r="AP8" i="35"/>
  <c r="AO8" i="35"/>
  <c r="AN8" i="35"/>
  <c r="AM8" i="35"/>
  <c r="AL8" i="35"/>
  <c r="AK8" i="35"/>
  <c r="AJ8" i="35"/>
  <c r="AS7" i="35"/>
  <c r="AR7" i="35"/>
  <c r="AQ7" i="35"/>
  <c r="AP7" i="35"/>
  <c r="AO7" i="35"/>
  <c r="AN7" i="35"/>
  <c r="AM7" i="35"/>
  <c r="AL7" i="35"/>
  <c r="AK7" i="35"/>
  <c r="AJ7" i="35"/>
  <c r="AS6" i="35"/>
  <c r="AR6" i="35"/>
  <c r="AQ6" i="35"/>
  <c r="AP6" i="35"/>
  <c r="AO6" i="35"/>
  <c r="AN6" i="35"/>
  <c r="AM6" i="35"/>
  <c r="AL6" i="35"/>
  <c r="AK6" i="35"/>
  <c r="AJ6" i="35"/>
  <c r="AS5" i="35"/>
  <c r="AR5" i="35"/>
  <c r="AQ5" i="35"/>
  <c r="AP5" i="35"/>
  <c r="AO5" i="35"/>
  <c r="AN5" i="35"/>
  <c r="AM5" i="35"/>
  <c r="AL5" i="35"/>
  <c r="AK5" i="35"/>
  <c r="AJ5" i="35"/>
  <c r="AS4" i="35"/>
  <c r="AR4" i="35"/>
  <c r="AQ4" i="35"/>
  <c r="AP4" i="35"/>
  <c r="AO4" i="35"/>
  <c r="AN4" i="35"/>
  <c r="AM4" i="35"/>
  <c r="AL4" i="35"/>
  <c r="AK4" i="35"/>
  <c r="AJ4" i="35"/>
  <c r="AS3" i="35"/>
  <c r="AR3" i="35"/>
  <c r="AQ3" i="35"/>
  <c r="AP3" i="35"/>
  <c r="AO3" i="35"/>
  <c r="AN3" i="35"/>
  <c r="AM3" i="35"/>
  <c r="AL3" i="35"/>
  <c r="AK3" i="35"/>
  <c r="AJ3" i="35"/>
  <c r="AS2" i="35"/>
  <c r="AR2" i="35"/>
  <c r="AQ2" i="35"/>
  <c r="AP2" i="35"/>
  <c r="AO2" i="35"/>
  <c r="AN2" i="35"/>
  <c r="AM2" i="35"/>
  <c r="AL2" i="35"/>
  <c r="AK2" i="35"/>
  <c r="AJ2" i="35"/>
  <c r="AI25" i="35"/>
  <c r="AH25" i="35"/>
  <c r="AG25" i="35"/>
  <c r="AF25" i="35"/>
  <c r="AE25" i="35"/>
  <c r="AD25" i="35"/>
  <c r="AC25" i="35"/>
  <c r="AB25" i="35"/>
  <c r="AA25" i="35"/>
  <c r="Z25" i="35"/>
  <c r="AI24" i="35"/>
  <c r="AH24" i="35"/>
  <c r="AG24" i="35"/>
  <c r="AF24" i="35"/>
  <c r="AE24" i="35"/>
  <c r="AD24" i="35"/>
  <c r="AC24" i="35"/>
  <c r="AB24" i="35"/>
  <c r="AA24" i="35"/>
  <c r="Z24" i="35"/>
  <c r="AI23" i="35"/>
  <c r="AH23" i="35"/>
  <c r="AG23" i="35"/>
  <c r="AF23" i="35"/>
  <c r="AE23" i="35"/>
  <c r="AD23" i="35"/>
  <c r="AC23" i="35"/>
  <c r="AB23" i="35"/>
  <c r="AA23" i="35"/>
  <c r="Z23" i="35"/>
  <c r="AI22" i="35"/>
  <c r="AH22" i="35"/>
  <c r="AG22" i="35"/>
  <c r="AF22" i="35"/>
  <c r="AE22" i="35"/>
  <c r="AD22" i="35"/>
  <c r="AC22" i="35"/>
  <c r="AB22" i="35"/>
  <c r="AA22" i="35"/>
  <c r="Z22" i="35"/>
  <c r="AI21" i="35"/>
  <c r="AH21" i="35"/>
  <c r="AG21" i="35"/>
  <c r="AF21" i="35"/>
  <c r="AE21" i="35"/>
  <c r="AD21" i="35"/>
  <c r="AC21" i="35"/>
  <c r="AB21" i="35"/>
  <c r="AA21" i="35"/>
  <c r="Z21" i="35"/>
  <c r="AI20" i="35"/>
  <c r="AH20" i="35"/>
  <c r="AG20" i="35"/>
  <c r="AF20" i="35"/>
  <c r="AE20" i="35"/>
  <c r="AD20" i="35"/>
  <c r="AC20" i="35"/>
  <c r="AB20" i="35"/>
  <c r="AA20" i="35"/>
  <c r="Z20" i="35"/>
  <c r="AI19" i="35"/>
  <c r="AH19" i="35"/>
  <c r="AG19" i="35"/>
  <c r="AF19" i="35"/>
  <c r="AE19" i="35"/>
  <c r="AD19" i="35"/>
  <c r="AC19" i="35"/>
  <c r="AB19" i="35"/>
  <c r="AA19" i="35"/>
  <c r="Z19" i="35"/>
  <c r="AI18" i="35"/>
  <c r="AH18" i="35"/>
  <c r="AG18" i="35"/>
  <c r="AF18" i="35"/>
  <c r="AE18" i="35"/>
  <c r="AD18" i="35"/>
  <c r="AC18" i="35"/>
  <c r="AB18" i="35"/>
  <c r="AA18" i="35"/>
  <c r="Z18" i="35"/>
  <c r="AI17" i="35"/>
  <c r="AH17" i="35"/>
  <c r="AG17" i="35"/>
  <c r="AF17" i="35"/>
  <c r="AE17" i="35"/>
  <c r="AD17" i="35"/>
  <c r="AC17" i="35"/>
  <c r="AB17" i="35"/>
  <c r="AA17" i="35"/>
  <c r="Z17" i="35"/>
  <c r="AI16" i="35"/>
  <c r="AH16" i="35"/>
  <c r="AG16" i="35"/>
  <c r="AF16" i="35"/>
  <c r="AE16" i="35"/>
  <c r="AD16" i="35"/>
  <c r="AC16" i="35"/>
  <c r="AB16" i="35"/>
  <c r="AA16" i="35"/>
  <c r="Z16" i="35"/>
  <c r="AI15" i="35"/>
  <c r="AH15" i="35"/>
  <c r="AG15" i="35"/>
  <c r="AF15" i="35"/>
  <c r="AE15" i="35"/>
  <c r="AD15" i="35"/>
  <c r="AC15" i="35"/>
  <c r="AB15" i="35"/>
  <c r="AA15" i="35"/>
  <c r="Z15" i="35"/>
  <c r="AI14" i="35"/>
  <c r="AH14" i="35"/>
  <c r="AG14" i="35"/>
  <c r="AF14" i="35"/>
  <c r="AE14" i="35"/>
  <c r="AD14" i="35"/>
  <c r="AC14" i="35"/>
  <c r="AB14" i="35"/>
  <c r="AA14" i="35"/>
  <c r="Z14" i="35"/>
  <c r="AI13" i="35"/>
  <c r="AH13" i="35"/>
  <c r="AG13" i="35"/>
  <c r="AF13" i="35"/>
  <c r="AE13" i="35"/>
  <c r="AD13" i="35"/>
  <c r="AC13" i="35"/>
  <c r="AB13" i="35"/>
  <c r="AA13" i="35"/>
  <c r="Z13" i="35"/>
  <c r="AI12" i="35"/>
  <c r="AH12" i="35"/>
  <c r="AG12" i="35"/>
  <c r="AF12" i="35"/>
  <c r="AE12" i="35"/>
  <c r="AD12" i="35"/>
  <c r="AC12" i="35"/>
  <c r="AB12" i="35"/>
  <c r="AA12" i="35"/>
  <c r="Z12" i="35"/>
  <c r="AI11" i="35"/>
  <c r="AH11" i="35"/>
  <c r="AG11" i="35"/>
  <c r="AF11" i="35"/>
  <c r="AE11" i="35"/>
  <c r="AD11" i="35"/>
  <c r="AC11" i="35"/>
  <c r="AB11" i="35"/>
  <c r="AA11" i="35"/>
  <c r="Z11" i="35"/>
  <c r="AI10" i="35"/>
  <c r="AH10" i="35"/>
  <c r="AG10" i="35"/>
  <c r="AF10" i="35"/>
  <c r="AE10" i="35"/>
  <c r="AD10" i="35"/>
  <c r="AC10" i="35"/>
  <c r="AB10" i="35"/>
  <c r="AA10" i="35"/>
  <c r="Z10" i="35"/>
  <c r="AI9" i="35"/>
  <c r="AH9" i="35"/>
  <c r="AG9" i="35"/>
  <c r="AF9" i="35"/>
  <c r="AE9" i="35"/>
  <c r="AD9" i="35"/>
  <c r="AC9" i="35"/>
  <c r="AB9" i="35"/>
  <c r="AA9" i="35"/>
  <c r="Z9" i="35"/>
  <c r="AI8" i="35"/>
  <c r="AH8" i="35"/>
  <c r="AG8" i="35"/>
  <c r="AF8" i="35"/>
  <c r="AE8" i="35"/>
  <c r="AD8" i="35"/>
  <c r="AC8" i="35"/>
  <c r="AB8" i="35"/>
  <c r="AA8" i="35"/>
  <c r="Z8" i="35"/>
  <c r="AI7" i="35"/>
  <c r="AH7" i="35"/>
  <c r="AG7" i="35"/>
  <c r="AF7" i="35"/>
  <c r="AE7" i="35"/>
  <c r="AD7" i="35"/>
  <c r="AC7" i="35"/>
  <c r="AB7" i="35"/>
  <c r="AA7" i="35"/>
  <c r="Z7" i="35"/>
  <c r="AI6" i="35"/>
  <c r="AH6" i="35"/>
  <c r="AG6" i="35"/>
  <c r="AF6" i="35"/>
  <c r="AE6" i="35"/>
  <c r="AD6" i="35"/>
  <c r="AC6" i="35"/>
  <c r="AB6" i="35"/>
  <c r="AA6" i="35"/>
  <c r="Z6" i="35"/>
  <c r="AI5" i="35"/>
  <c r="AH5" i="35"/>
  <c r="AG5" i="35"/>
  <c r="AF5" i="35"/>
  <c r="AE5" i="35"/>
  <c r="AD5" i="35"/>
  <c r="AC5" i="35"/>
  <c r="AB5" i="35"/>
  <c r="AA5" i="35"/>
  <c r="Z5" i="35"/>
  <c r="AI4" i="35"/>
  <c r="AH4" i="35"/>
  <c r="AG4" i="35"/>
  <c r="AF4" i="35"/>
  <c r="AE4" i="35"/>
  <c r="AD4" i="35"/>
  <c r="AC4" i="35"/>
  <c r="AB4" i="35"/>
  <c r="AA4" i="35"/>
  <c r="Z4" i="35"/>
  <c r="AI3" i="35"/>
  <c r="AH3" i="35"/>
  <c r="AG3" i="35"/>
  <c r="AF3" i="35"/>
  <c r="AE3" i="35"/>
  <c r="AD3" i="35"/>
  <c r="AC3" i="35"/>
  <c r="AB3" i="35"/>
  <c r="AA3" i="35"/>
  <c r="Z3" i="35"/>
  <c r="AI2" i="35"/>
  <c r="AH2" i="35"/>
  <c r="AG2" i="35"/>
  <c r="AF2" i="35"/>
  <c r="AE2" i="35"/>
  <c r="AD2" i="35"/>
  <c r="AC2" i="35"/>
  <c r="AB2" i="35"/>
  <c r="AA2" i="35"/>
  <c r="Z2" i="35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" i="35"/>
  <c r="X3" i="35"/>
  <c r="X4" i="35"/>
  <c r="X5" i="35"/>
  <c r="X6" i="35"/>
  <c r="X7" i="35"/>
  <c r="X8" i="35"/>
  <c r="X9" i="35"/>
  <c r="X10" i="35"/>
  <c r="X11" i="35"/>
  <c r="X12" i="35"/>
  <c r="X13" i="35"/>
  <c r="X14" i="35"/>
  <c r="X15" i="35"/>
  <c r="X16" i="35"/>
  <c r="X17" i="35"/>
  <c r="X18" i="35"/>
  <c r="X19" i="35"/>
  <c r="X20" i="35"/>
  <c r="X21" i="35"/>
  <c r="X22" i="35"/>
  <c r="X23" i="35"/>
  <c r="X24" i="35"/>
  <c r="X25" i="35"/>
  <c r="X2" i="35"/>
  <c r="BP2" i="36"/>
  <c r="BP13" i="36"/>
  <c r="BP5" i="36"/>
  <c r="BP6" i="36"/>
  <c r="BP9" i="36"/>
  <c r="BP8" i="36"/>
  <c r="BP3" i="36"/>
  <c r="BP12" i="36"/>
  <c r="BP11" i="36"/>
  <c r="BP10" i="36"/>
  <c r="BP7" i="36"/>
  <c r="BP4" i="36"/>
  <c r="BN15" i="36"/>
  <c r="BM15" i="36"/>
  <c r="BL15" i="36"/>
  <c r="BK15" i="36"/>
  <c r="BJ15" i="36"/>
  <c r="BI15" i="36"/>
  <c r="BH15" i="36"/>
  <c r="BG15" i="36"/>
  <c r="BF15" i="36"/>
  <c r="BE15" i="36"/>
  <c r="BD15" i="36"/>
  <c r="BC15" i="36"/>
  <c r="BB15" i="36"/>
  <c r="BA15" i="36"/>
  <c r="AZ15" i="36"/>
  <c r="AY15" i="36"/>
  <c r="AX15" i="36"/>
  <c r="AW15" i="36"/>
  <c r="AV15" i="36"/>
  <c r="AU15" i="36"/>
  <c r="AR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Z25" i="36"/>
  <c r="Y25" i="36"/>
  <c r="AR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Z23" i="36"/>
  <c r="Y23" i="36"/>
  <c r="AR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AR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AR13" i="36"/>
  <c r="AQ13" i="36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Z13" i="36"/>
  <c r="Y13" i="36"/>
  <c r="AR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AR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AR3" i="36"/>
  <c r="AQ3" i="36"/>
  <c r="AP3" i="36"/>
  <c r="AO3" i="36"/>
  <c r="AN3" i="36"/>
  <c r="AM3" i="36"/>
  <c r="AL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Y3" i="36"/>
  <c r="X25" i="36"/>
  <c r="X24" i="36"/>
  <c r="X23" i="36"/>
  <c r="X22" i="36"/>
  <c r="X21" i="36"/>
  <c r="X20" i="36"/>
  <c r="X19" i="36"/>
  <c r="X18" i="36"/>
  <c r="X17" i="36"/>
  <c r="X16" i="36"/>
  <c r="X15" i="36"/>
  <c r="X14" i="36"/>
  <c r="X13" i="36"/>
  <c r="X12" i="36"/>
  <c r="X11" i="36"/>
  <c r="X10" i="36"/>
  <c r="X9" i="36"/>
  <c r="X8" i="36"/>
  <c r="X7" i="36"/>
  <c r="X6" i="36"/>
  <c r="X5" i="36"/>
  <c r="X4" i="36"/>
  <c r="X3" i="36"/>
  <c r="X2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Y6" i="36" l="1"/>
  <c r="AC2" i="36"/>
  <c r="Y4" i="36"/>
  <c r="AC10" i="36"/>
  <c r="Y12" i="36"/>
  <c r="AC18" i="36"/>
  <c r="AD2" i="36"/>
  <c r="AR2" i="36"/>
  <c r="AG8" i="36"/>
  <c r="AN8" i="36"/>
  <c r="AD10" i="36"/>
  <c r="AR10" i="36"/>
  <c r="AG16" i="36"/>
  <c r="AN16" i="36"/>
  <c r="AD18" i="36"/>
  <c r="AR18" i="36"/>
  <c r="AG24" i="36"/>
  <c r="Y20" i="36"/>
  <c r="AN24" i="36"/>
  <c r="AE14" i="36"/>
  <c r="AL14" i="36"/>
  <c r="AI16" i="36"/>
  <c r="AP16" i="36"/>
  <c r="AE22" i="36"/>
  <c r="AC8" i="36"/>
  <c r="Y14" i="36"/>
  <c r="AC16" i="36"/>
  <c r="Y22" i="36"/>
  <c r="AD4" i="36"/>
  <c r="AR4" i="36"/>
  <c r="AG6" i="36"/>
  <c r="AN6" i="36"/>
  <c r="AD12" i="36"/>
  <c r="AR12" i="36"/>
  <c r="AG14" i="36"/>
  <c r="AN14" i="36"/>
  <c r="AD20" i="36"/>
  <c r="AA8" i="36"/>
  <c r="AA16" i="36"/>
  <c r="AA24" i="36"/>
  <c r="AE6" i="36"/>
  <c r="AL6" i="36"/>
  <c r="AI8" i="36"/>
  <c r="AP8" i="36"/>
  <c r="AL22" i="36"/>
  <c r="AR20" i="36"/>
  <c r="AA6" i="36"/>
  <c r="AA14" i="36"/>
  <c r="AI2" i="36"/>
  <c r="AP2" i="36"/>
  <c r="AE4" i="36"/>
  <c r="AL4" i="36"/>
  <c r="AI10" i="36"/>
  <c r="AP10" i="36"/>
  <c r="AE12" i="36"/>
  <c r="AL12" i="36"/>
  <c r="AI18" i="36"/>
  <c r="AP18" i="36"/>
  <c r="AE20" i="36"/>
  <c r="AQ20" i="36"/>
  <c r="AF24" i="36"/>
  <c r="AJ2" i="36"/>
  <c r="AQ2" i="36"/>
  <c r="AK4" i="36"/>
  <c r="Z6" i="36"/>
  <c r="AF6" i="36"/>
  <c r="AM6" i="36"/>
  <c r="AB8" i="36"/>
  <c r="AH8" i="36"/>
  <c r="AO8" i="36"/>
  <c r="AJ10" i="36"/>
  <c r="AQ10" i="36"/>
  <c r="AK12" i="36"/>
  <c r="Z14" i="36"/>
  <c r="AF14" i="36"/>
  <c r="AM14" i="36"/>
  <c r="AB16" i="36"/>
  <c r="AH16" i="36"/>
  <c r="AO16" i="36"/>
  <c r="AJ18" i="36"/>
  <c r="AQ18" i="36"/>
  <c r="AK20" i="36"/>
  <c r="Z22" i="36"/>
  <c r="AF22" i="36"/>
  <c r="AM22" i="36"/>
  <c r="AB24" i="36"/>
  <c r="AH24" i="36"/>
  <c r="AO24" i="36"/>
  <c r="Z16" i="36"/>
  <c r="AB18" i="36"/>
  <c r="AL20" i="36"/>
  <c r="AA22" i="36"/>
  <c r="AG22" i="36"/>
  <c r="AN22" i="36"/>
  <c r="AC24" i="36"/>
  <c r="AI24" i="36"/>
  <c r="AP24" i="36"/>
  <c r="AK6" i="36"/>
  <c r="AK14" i="36"/>
  <c r="Z24" i="36"/>
  <c r="AK2" i="36"/>
  <c r="Z4" i="36"/>
  <c r="AF4" i="36"/>
  <c r="AM4" i="36"/>
  <c r="AB6" i="36"/>
  <c r="AH6" i="36"/>
  <c r="AO6" i="36"/>
  <c r="AJ8" i="36"/>
  <c r="AQ8" i="36"/>
  <c r="AK10" i="36"/>
  <c r="Z12" i="36"/>
  <c r="AF12" i="36"/>
  <c r="AM12" i="36"/>
  <c r="AB14" i="36"/>
  <c r="AH14" i="36"/>
  <c r="AO14" i="36"/>
  <c r="AJ16" i="36"/>
  <c r="AQ16" i="36"/>
  <c r="AK18" i="36"/>
  <c r="Z20" i="36"/>
  <c r="AF20" i="36"/>
  <c r="AM20" i="36"/>
  <c r="AB22" i="36"/>
  <c r="AH22" i="36"/>
  <c r="AO22" i="36"/>
  <c r="AJ24" i="36"/>
  <c r="AQ24" i="36"/>
  <c r="AH2" i="36"/>
  <c r="AQ4" i="36"/>
  <c r="AM8" i="36"/>
  <c r="AO10" i="36"/>
  <c r="AM16" i="36"/>
  <c r="AO18" i="36"/>
  <c r="AM24" i="36"/>
  <c r="Y2" i="36"/>
  <c r="AE2" i="36"/>
  <c r="AL2" i="36"/>
  <c r="AA4" i="36"/>
  <c r="AG4" i="36"/>
  <c r="AN4" i="36"/>
  <c r="AC6" i="36"/>
  <c r="AI6" i="36"/>
  <c r="AP6" i="36"/>
  <c r="AD8" i="36"/>
  <c r="AR8" i="36"/>
  <c r="Y10" i="36"/>
  <c r="AE10" i="36"/>
  <c r="AL10" i="36"/>
  <c r="AA12" i="36"/>
  <c r="AG12" i="36"/>
  <c r="AN12" i="36"/>
  <c r="AC14" i="36"/>
  <c r="AI14" i="36"/>
  <c r="AP14" i="36"/>
  <c r="AD16" i="36"/>
  <c r="AR16" i="36"/>
  <c r="Y18" i="36"/>
  <c r="AE18" i="36"/>
  <c r="AL18" i="36"/>
  <c r="AA20" i="36"/>
  <c r="AG20" i="36"/>
  <c r="AN20" i="36"/>
  <c r="AC22" i="36"/>
  <c r="AI22" i="36"/>
  <c r="AP22" i="36"/>
  <c r="AD24" i="36"/>
  <c r="AR24" i="36"/>
  <c r="AB2" i="36"/>
  <c r="AJ4" i="36"/>
  <c r="AF8" i="36"/>
  <c r="AH10" i="36"/>
  <c r="AQ12" i="36"/>
  <c r="AF16" i="36"/>
  <c r="AH18" i="36"/>
  <c r="AJ20" i="36"/>
  <c r="Z2" i="36"/>
  <c r="AF2" i="36"/>
  <c r="AM2" i="36"/>
  <c r="AB4" i="36"/>
  <c r="AH4" i="36"/>
  <c r="AO4" i="36"/>
  <c r="AJ6" i="36"/>
  <c r="AQ6" i="36"/>
  <c r="AK8" i="36"/>
  <c r="Z10" i="36"/>
  <c r="AF10" i="36"/>
  <c r="AM10" i="36"/>
  <c r="AB12" i="36"/>
  <c r="AH12" i="36"/>
  <c r="AO12" i="36"/>
  <c r="AJ14" i="36"/>
  <c r="AQ14" i="36"/>
  <c r="AK16" i="36"/>
  <c r="Z18" i="36"/>
  <c r="AF18" i="36"/>
  <c r="AM18" i="36"/>
  <c r="AB20" i="36"/>
  <c r="AH20" i="36"/>
  <c r="AO20" i="36"/>
  <c r="AJ22" i="36"/>
  <c r="AQ22" i="36"/>
  <c r="AK24" i="36"/>
  <c r="AO2" i="36"/>
  <c r="Z8" i="36"/>
  <c r="AB10" i="36"/>
  <c r="AJ12" i="36"/>
  <c r="AK22" i="36"/>
  <c r="AA2" i="36"/>
  <c r="AG2" i="36"/>
  <c r="AN2" i="36"/>
  <c r="AC4" i="36"/>
  <c r="AI4" i="36"/>
  <c r="AP4" i="36"/>
  <c r="AD6" i="36"/>
  <c r="AR6" i="36"/>
  <c r="Y8" i="36"/>
  <c r="AE8" i="36"/>
  <c r="AL8" i="36"/>
  <c r="AA10" i="36"/>
  <c r="AG10" i="36"/>
  <c r="AN10" i="36"/>
  <c r="AC12" i="36"/>
  <c r="AI12" i="36"/>
  <c r="AP12" i="36"/>
  <c r="AD14" i="36"/>
  <c r="AR14" i="36"/>
  <c r="Y16" i="36"/>
  <c r="AE16" i="36"/>
  <c r="AL16" i="36"/>
  <c r="AA18" i="36"/>
  <c r="AG18" i="36"/>
  <c r="AN18" i="36"/>
  <c r="AC20" i="36"/>
  <c r="AI20" i="36"/>
  <c r="AP20" i="36"/>
  <c r="AD22" i="36"/>
  <c r="AR22" i="36"/>
  <c r="Y24" i="36"/>
  <c r="AE24" i="36"/>
  <c r="AL24" i="36"/>
</calcChain>
</file>

<file path=xl/sharedStrings.xml><?xml version="1.0" encoding="utf-8"?>
<sst xmlns="http://schemas.openxmlformats.org/spreadsheetml/2006/main" count="1989" uniqueCount="285">
  <si>
    <t>Optimizer Name</t>
  </si>
  <si>
    <t>Std_Training_Loss_epoch1</t>
  </si>
  <si>
    <t>Std_Training_Loss_epoch2</t>
  </si>
  <si>
    <t>Std_Training_Loss_epoch3</t>
  </si>
  <si>
    <t>Std_Training_Loss_epoch4</t>
  </si>
  <si>
    <t>Std_Training_Loss_epoch5</t>
  </si>
  <si>
    <t>AMSGrad</t>
  </si>
  <si>
    <t>Adadelta</t>
  </si>
  <si>
    <t>Adagrad</t>
  </si>
  <si>
    <t>Adam</t>
  </si>
  <si>
    <t>AdamW</t>
  </si>
  <si>
    <t>HeavyBall</t>
  </si>
  <si>
    <t>NAG</t>
  </si>
  <si>
    <t>NAdam</t>
  </si>
  <si>
    <t>NAdamW</t>
  </si>
  <si>
    <t>RMSProp</t>
  </si>
  <si>
    <t>RMSPropMomentum</t>
  </si>
  <si>
    <t>SimpleSGD</t>
  </si>
  <si>
    <t>Std_Training_Loss_epoch10</t>
  </si>
  <si>
    <t>Std_Training_Loss_epoch6</t>
  </si>
  <si>
    <t>Std_Training_Loss_epoch7</t>
  </si>
  <si>
    <t>Std_Training_Loss_epoch8</t>
  </si>
  <si>
    <t>Std_Training_Loss_epoch9</t>
  </si>
  <si>
    <t>Shampoo</t>
  </si>
  <si>
    <t>Std_Training_Loss_epoch11</t>
  </si>
  <si>
    <t>Std_Training_Loss_epoch12</t>
  </si>
  <si>
    <t>Std_Training_Loss_epoch13</t>
  </si>
  <si>
    <t>Std_Training_Loss_epoch14</t>
  </si>
  <si>
    <t>Std_Training_Loss_epoch15</t>
  </si>
  <si>
    <t>Std_Training_Loss_epoch16</t>
  </si>
  <si>
    <t>Std_Training_Loss_epoch17</t>
  </si>
  <si>
    <t>Std_Training_Loss_epoch18</t>
  </si>
  <si>
    <t>Std_Training_Loss_epoch19</t>
  </si>
  <si>
    <t>Std_Training_Loss_epoch20</t>
  </si>
  <si>
    <t>Std_Training_Loss_epoch21</t>
  </si>
  <si>
    <t>Std_Training_Loss_epoch22</t>
  </si>
  <si>
    <t>Std_Training_Loss_epoch23</t>
  </si>
  <si>
    <t>Std_Training_Loss_epoch24</t>
  </si>
  <si>
    <t>Std_Training_Loss_epoch25</t>
  </si>
  <si>
    <t>Std_Training_Loss_epoch26</t>
  </si>
  <si>
    <t>Std_Training_Loss_epoch27</t>
  </si>
  <si>
    <t>Std_Training_Loss_epoch28</t>
  </si>
  <si>
    <t>Std_Training_Loss_epoch29</t>
  </si>
  <si>
    <t>Std_Training_Loss_epoch30</t>
  </si>
  <si>
    <t>Std_Training_Loss_epoch31</t>
  </si>
  <si>
    <t>Std_Training_Loss_epoch32</t>
  </si>
  <si>
    <t>Std_Training_Loss_epoch33</t>
  </si>
  <si>
    <t>Std_Training_Loss_epoch34</t>
  </si>
  <si>
    <t>Std_Training_Loss_epoch35</t>
  </si>
  <si>
    <t>Std_Training_Loss_epoch36</t>
  </si>
  <si>
    <t>Std_Training_Loss_epoch37</t>
  </si>
  <si>
    <t>Std_Training_Loss_epoch38</t>
  </si>
  <si>
    <t>Std_Training_Loss_epoch39</t>
  </si>
  <si>
    <t>Std_Training_Loss_epoch40</t>
  </si>
  <si>
    <t>Std_Training_Loss_epoch41</t>
  </si>
  <si>
    <t>Std_Training_Loss_epoch42</t>
  </si>
  <si>
    <t>Std_Training_Loss_epoch43</t>
  </si>
  <si>
    <t>Std_Training_Loss_epoch44</t>
  </si>
  <si>
    <t>Std_Training_Loss_epoch45</t>
  </si>
  <si>
    <t>Std_Training_Loss_epoch46</t>
  </si>
  <si>
    <t>Std_Training_Loss_epoch47</t>
  </si>
  <si>
    <t>Std_Training_Loss_epoch48</t>
  </si>
  <si>
    <t>Std_Training_Loss_epoch49</t>
  </si>
  <si>
    <t>Std_Training_Loss_epoch50</t>
  </si>
  <si>
    <t>Epoch_1</t>
  </si>
  <si>
    <t>Epoch_2</t>
  </si>
  <si>
    <t>Epoch_3</t>
  </si>
  <si>
    <t>Epoch_4</t>
  </si>
  <si>
    <t>Epoch_5</t>
  </si>
  <si>
    <t>Epoch_6</t>
  </si>
  <si>
    <t>Epoch_7</t>
  </si>
  <si>
    <t>Epoch_8</t>
  </si>
  <si>
    <t>Epoch_9</t>
  </si>
  <si>
    <t>Epoch_10</t>
  </si>
  <si>
    <t>Epoch_11</t>
  </si>
  <si>
    <t>Epoch_12</t>
  </si>
  <si>
    <t>Epoch_13</t>
  </si>
  <si>
    <t>Epoch_14</t>
  </si>
  <si>
    <t>Epoch_15</t>
  </si>
  <si>
    <t>Epoch_16</t>
  </si>
  <si>
    <t>Epoch_17</t>
  </si>
  <si>
    <t>Epoch_18</t>
  </si>
  <si>
    <t>Epoch_19</t>
  </si>
  <si>
    <t>Epoch_20</t>
  </si>
  <si>
    <t>Epoch_21</t>
  </si>
  <si>
    <t>Epoch_22</t>
  </si>
  <si>
    <t>Epoch_23</t>
  </si>
  <si>
    <t>Epoch_24</t>
  </si>
  <si>
    <t>Epoch_25</t>
  </si>
  <si>
    <t>Epoch_26</t>
  </si>
  <si>
    <t>Epoch_27</t>
  </si>
  <si>
    <t>Epoch_28</t>
  </si>
  <si>
    <t>Epoch_29</t>
  </si>
  <si>
    <t>Epoch_30</t>
  </si>
  <si>
    <t>Epoch_31</t>
  </si>
  <si>
    <t>Epoch_32</t>
  </si>
  <si>
    <t>Epoch_33</t>
  </si>
  <si>
    <t>Epoch_34</t>
  </si>
  <si>
    <t>Epoch_35</t>
  </si>
  <si>
    <t>Epoch_36</t>
  </si>
  <si>
    <t>Epoch_37</t>
  </si>
  <si>
    <t>Epoch_38</t>
  </si>
  <si>
    <t>Epoch_39</t>
  </si>
  <si>
    <t>Epoch_40</t>
  </si>
  <si>
    <t>Epoch_41</t>
  </si>
  <si>
    <t>Epoch_42</t>
  </si>
  <si>
    <t>Epoch_43</t>
  </si>
  <si>
    <t>Epoch_44</t>
  </si>
  <si>
    <t>Epoch_45</t>
  </si>
  <si>
    <t>Epoch_46</t>
  </si>
  <si>
    <t>Epoch_47</t>
  </si>
  <si>
    <t>Epoch_48</t>
  </si>
  <si>
    <t>Epoch_49</t>
  </si>
  <si>
    <t>Epoch_50</t>
  </si>
  <si>
    <t>Optimizer</t>
  </si>
  <si>
    <t>included datasets =  {'reuters-large-batch', 'fashionmnist-largebatch'}</t>
  </si>
  <si>
    <t>included datasets =  {'mnist', 'fashionmnist', 'cifar10', 'sogou-news', 'fashionmnist-largebatch', 'flowers102', 'cola', 'amazon-review-polarity', 'amazon-review-full', 'oxfordpet', 'stl10-resnet', 'stl10', 'caltech101-resnet', 'cifar-100', 'reuters-large-batch', 'caltech101'}</t>
  </si>
  <si>
    <t>included datasets =  {'mnist', 'amazon-review-full', 'stl10-resnet', 'cifar-100', 'caltech101', 'yelp', 'flowers102', 'amazon-review-polarity', 'reuters-large-batch', 'sogou-news', 'fashionmnist-largebatch', 'stl10', 'caltech101-resnet', 'reuters', 'dbpedia', 'fashionmnist', 'cifar10', 'cola', 'oxfordpet', 'agnews'}</t>
  </si>
  <si>
    <t>epoch1</t>
  </si>
  <si>
    <t>epoch10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</si>
  <si>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</si>
  <si>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</si>
  <si>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</si>
  <si>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</si>
  <si>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</si>
  <si>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</si>
  <si>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</si>
  <si>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</si>
  <si>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RMSPropMomentum-ACSS</t>
  </si>
  <si>
    <t>RMSProp-ACSS</t>
  </si>
  <si>
    <t>Adam-ACSS</t>
  </si>
  <si>
    <t>AMSGrad-ACSS</t>
  </si>
  <si>
    <t>AdamW-ACSS</t>
  </si>
  <si>
    <t>NAdam-ACSS</t>
  </si>
  <si>
    <t>NAdamW-ACSS</t>
  </si>
  <si>
    <t>Adagrad-ACSS</t>
  </si>
  <si>
    <t>HeavyBall-ACSS</t>
  </si>
  <si>
    <t>NAG-ACSS</t>
  </si>
  <si>
    <t>SimpleSGD-ACSS</t>
  </si>
  <si>
    <t>Adadelta-ACSS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</si>
  <si>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</si>
  <si>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</si>
  <si>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</si>
  <si>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</si>
  <si>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</si>
  <si>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</si>
  <si>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</si>
  <si>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</si>
  <si>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</si>
  <si>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</si>
  <si>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</si>
  <si>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</si>
  <si>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</si>
  <si>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</si>
  <si>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</si>
  <si>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</si>
  <si>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</si>
  <si>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</si>
  <si>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</si>
  <si>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</si>
  <si>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</si>
  <si>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</si>
  <si>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</si>
  <si>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</si>
  <si>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</si>
  <si>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</si>
  <si>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</si>
  <si>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</si>
  <si>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</si>
  <si>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</si>
  <si>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epoch41</t>
  </si>
  <si>
    <t>epoch42</t>
  </si>
  <si>
    <t>epoch43</t>
  </si>
  <si>
    <t>epoch44</t>
  </si>
  <si>
    <t>epoch45</t>
  </si>
  <si>
    <t>epoch46</t>
  </si>
  <si>
    <t>epoch47</t>
  </si>
  <si>
    <t>epoch48</t>
  </si>
  <si>
    <t>epoch49</t>
  </si>
  <si>
    <t>epoch50</t>
  </si>
  <si>
    <t>AMSGradCurvature</t>
  </si>
  <si>
    <t>AdadeltaCurvature</t>
  </si>
  <si>
    <t>AdagradCurvature</t>
  </si>
  <si>
    <t>AdamCurvature</t>
  </si>
  <si>
    <t>AdamWCurvature</t>
  </si>
  <si>
    <t>HeavyBallCurvature</t>
  </si>
  <si>
    <t>NAGCurvature</t>
  </si>
  <si>
    <t>NAdamCurvature</t>
  </si>
  <si>
    <t>NAdamWCurvature</t>
  </si>
  <si>
    <t>RMSPropCurvature</t>
  </si>
  <si>
    <t>RMSPropMomentumCurvature</t>
  </si>
  <si>
    <t>SimpleSGDCurvature</t>
  </si>
  <si>
    <t>imdb_reviews</t>
  </si>
  <si>
    <t>Mean_Training_Loss_epoch1</t>
  </si>
  <si>
    <t>Mean_Training_Loss_epoch2</t>
  </si>
  <si>
    <t>Mean_Training_Loss_epoch3</t>
  </si>
  <si>
    <t>Mean_Training_Loss_epoch4</t>
  </si>
  <si>
    <t>Mean_Training_Loss_epoch5</t>
  </si>
  <si>
    <t>ag-news</t>
  </si>
  <si>
    <t>mnist</t>
  </si>
  <si>
    <t>cifar-10</t>
  </si>
  <si>
    <t>CoLA</t>
  </si>
  <si>
    <t>Flowers102</t>
  </si>
  <si>
    <t>STL-10</t>
  </si>
  <si>
    <t>FMNIST</t>
  </si>
  <si>
    <t>cifar-100</t>
  </si>
  <si>
    <t>Oxford-Pet</t>
  </si>
  <si>
    <t>Caltech101</t>
  </si>
  <si>
    <t>STL10-resnet</t>
  </si>
  <si>
    <t>AmazonReviews-full</t>
  </si>
  <si>
    <t>eurosat-resnet</t>
  </si>
  <si>
    <t>Caltech101-resnet</t>
  </si>
  <si>
    <t>Yelp Reviews Polarity</t>
  </si>
  <si>
    <t>DBPedia</t>
  </si>
  <si>
    <t>reuters-lb</t>
  </si>
  <si>
    <t>fmnist-lb</t>
  </si>
  <si>
    <t>sogou</t>
  </si>
  <si>
    <t>amazon reviews polarity</t>
  </si>
  <si>
    <t>ACSS</t>
  </si>
  <si>
    <t>Mean</t>
  </si>
  <si>
    <t>imdb reviews</t>
  </si>
  <si>
    <t>fmnist</t>
  </si>
  <si>
    <t>oxford pet</t>
  </si>
  <si>
    <t>caltech 101</t>
  </si>
  <si>
    <t>stl10</t>
  </si>
  <si>
    <t>eurosat</t>
  </si>
  <si>
    <t>caltech 101 resnet</t>
  </si>
  <si>
    <t>yelp</t>
  </si>
  <si>
    <t>dbpedia</t>
  </si>
  <si>
    <t>reuters</t>
  </si>
  <si>
    <t>amazon full</t>
  </si>
  <si>
    <t>stl10 resnet</t>
  </si>
  <si>
    <t>MNIST</t>
  </si>
  <si>
    <t>CIFAR10</t>
  </si>
  <si>
    <t>Mean_Training_Loss_epoch6</t>
  </si>
  <si>
    <t>Mean_Training_Loss_epoch7</t>
  </si>
  <si>
    <t>Mean_Training_Loss_epoch8</t>
  </si>
  <si>
    <t>Mean_Training_Loss_epoch9</t>
  </si>
  <si>
    <t>Mean_Training_Loss_epoch10</t>
  </si>
  <si>
    <t>STL10</t>
  </si>
  <si>
    <t>caltech101-resnet</t>
  </si>
  <si>
    <t>amazon-review-polarity</t>
  </si>
  <si>
    <t>cifar10</t>
  </si>
  <si>
    <t>sogou-news</t>
  </si>
  <si>
    <t>colabert</t>
  </si>
  <si>
    <t>oxfordpet</t>
  </si>
  <si>
    <t>reuters-large-batch</t>
  </si>
  <si>
    <t>caltech101</t>
  </si>
  <si>
    <t>fashionmnist</t>
  </si>
  <si>
    <t>amazon-review-full</t>
  </si>
  <si>
    <t>fashionmnist-largebatch</t>
  </si>
  <si>
    <t>flowers102</t>
  </si>
  <si>
    <t>agnews</t>
  </si>
  <si>
    <t>stl10-resnet</t>
  </si>
  <si>
    <t>cola</t>
  </si>
  <si>
    <t>imdb</t>
  </si>
  <si>
    <t>Average Rank</t>
  </si>
  <si>
    <t>Median Rank</t>
  </si>
  <si>
    <t>mean</t>
  </si>
  <si>
    <t>memory requirement</t>
  </si>
  <si>
    <t>2x</t>
  </si>
  <si>
    <t>3x</t>
  </si>
  <si>
    <t>4x</t>
  </si>
  <si>
    <t>IMD</t>
  </si>
  <si>
    <t>COL</t>
  </si>
  <si>
    <t>AGN</t>
  </si>
  <si>
    <t>MNI</t>
  </si>
  <si>
    <t>C101</t>
  </si>
  <si>
    <t>C101R</t>
  </si>
  <si>
    <t>C-10</t>
  </si>
  <si>
    <t>OP</t>
  </si>
  <si>
    <t>ARF</t>
  </si>
  <si>
    <t>ARP</t>
  </si>
  <si>
    <t>REU</t>
  </si>
  <si>
    <t>F102</t>
  </si>
  <si>
    <t>C-100</t>
  </si>
  <si>
    <t>FMNI</t>
  </si>
  <si>
    <t>STL10R</t>
  </si>
  <si>
    <t>SOG</t>
  </si>
  <si>
    <t>DBP</t>
  </si>
  <si>
    <t>EUR</t>
  </si>
  <si>
    <t>F-LB</t>
  </si>
  <si>
    <t>R-LB</t>
  </si>
  <si>
    <t>Mem</t>
  </si>
  <si>
    <t>Rank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</si>
</sst>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"/>
    <numFmt numFmtId="168" formatCode="_(* #,##0_);_(* \(#,##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7" fontId="2" fillId="0" borderId="0" xfId="0" applyNumberFormat="1" applyFont="1"/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4" fontId="0" fillId="0" borderId="0" xfId="0" applyNumberFormat="1"/>
    <xf numFmtId="165" fontId="1" fillId="0" borderId="0" xfId="1" applyNumberFormat="1" applyFont="1"/>
    <xf numFmtId="168" fontId="1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ED4E-0C12-481D-AF3B-1587AE2CA0BC}">
  <sheetPr>
    <tabColor theme="3" tint="0.249977111117893"/>
  </sheetPr>
  <dimension ref="A1:E25"/>
  <sheetViews>
    <sheetView workbookViewId="0">
      <selection activeCellId="1" sqref="C1:C25 A1:A25"/>
    </sheetView>
  </sheetViews>
  <sheetFormatPr defaultRowHeight="15"/>
  <cols>
    <col min="1" max="1" width="17.42578125" bestFit="1" customWidth="1"/>
    <col min="2" max="2" width="23.28515625" bestFit="1" customWidth="1"/>
  </cols>
  <sheetData>
    <row r="1" spans="1:5">
      <c r="A1" t="s">
        <v>0</v>
      </c>
      <c r="B1" t="s">
        <v>118</v>
      </c>
      <c r="C1" t="s">
        <v>120</v>
      </c>
      <c r="D1" t="s">
        <v>1</v>
      </c>
      <c r="E1" t="s">
        <v>2</v>
      </c>
    </row>
    <row r="2" spans="1:5">
      <c r="A2" t="s">
        <v>136</v>
      </c>
      <c r="B2" s="2">
        <v>5.8300000000000001E-3</v>
      </c>
      <c r="C2" s="3">
        <v>2.0000000000000002E-5</v>
      </c>
      <c r="D2">
        <v>2.6687491868330701E-4</v>
      </c>
      <c r="E2" s="1">
        <v>4.2163702135578299E-5</v>
      </c>
    </row>
    <row r="3" spans="1:5">
      <c r="A3" t="s">
        <v>137</v>
      </c>
      <c r="B3" s="2">
        <v>5.8300000000000001E-3</v>
      </c>
      <c r="C3" s="3">
        <v>2.0000000000000002E-5</v>
      </c>
      <c r="D3">
        <v>2.6687491868330701E-4</v>
      </c>
      <c r="E3" s="1">
        <v>4.2163702135578299E-5</v>
      </c>
    </row>
    <row r="4" spans="1:5">
      <c r="A4" t="s">
        <v>138</v>
      </c>
      <c r="B4">
        <v>1.0460000000000001E-2</v>
      </c>
      <c r="C4">
        <v>1E-4</v>
      </c>
      <c r="D4">
        <v>4.7888759989514598E-4</v>
      </c>
      <c r="E4">
        <v>0</v>
      </c>
    </row>
    <row r="5" spans="1:5">
      <c r="A5" t="s">
        <v>16</v>
      </c>
      <c r="B5">
        <v>1.004E-2</v>
      </c>
      <c r="C5">
        <v>3.5999999999999899E-4</v>
      </c>
      <c r="D5">
        <v>9.1638419890349397E-3</v>
      </c>
      <c r="E5">
        <v>3.4058772731852799E-4</v>
      </c>
    </row>
    <row r="6" spans="1:5">
      <c r="A6" t="s">
        <v>10</v>
      </c>
      <c r="B6">
        <v>1.005E-2</v>
      </c>
      <c r="C6">
        <v>4.0999999999999902E-4</v>
      </c>
      <c r="D6">
        <v>1.4238055422782299E-3</v>
      </c>
      <c r="E6">
        <v>4.6055522047970602E-4</v>
      </c>
    </row>
    <row r="7" spans="1:5">
      <c r="A7" t="s">
        <v>129</v>
      </c>
      <c r="B7">
        <v>1.7860000000000001E-2</v>
      </c>
      <c r="C7">
        <v>4.3999999999999899E-4</v>
      </c>
      <c r="D7">
        <v>1.67545814629909E-2</v>
      </c>
      <c r="E7">
        <v>5.5015149428740595E-4</v>
      </c>
    </row>
    <row r="8" spans="1:5">
      <c r="A8" t="s">
        <v>130</v>
      </c>
      <c r="B8">
        <v>9.7800000000000005E-3</v>
      </c>
      <c r="C8">
        <v>5.1000000000000004E-4</v>
      </c>
      <c r="D8">
        <v>9.7159662411929002E-4</v>
      </c>
      <c r="E8">
        <v>5.0870205206759002E-4</v>
      </c>
    </row>
    <row r="9" spans="1:5">
      <c r="A9" t="s">
        <v>128</v>
      </c>
      <c r="B9">
        <v>9.5999999999999992E-3</v>
      </c>
      <c r="C9">
        <v>5.4999999999999895E-4</v>
      </c>
      <c r="D9">
        <v>6.4726776186950297E-3</v>
      </c>
      <c r="E9">
        <v>5.3593117302711696E-4</v>
      </c>
    </row>
    <row r="10" spans="1:5">
      <c r="A10" t="s">
        <v>131</v>
      </c>
      <c r="B10">
        <v>9.58E-3</v>
      </c>
      <c r="C10" s="1">
        <v>5.5999999999999995E-4</v>
      </c>
      <c r="D10">
        <v>1.1707547423208101E-3</v>
      </c>
      <c r="E10" s="1">
        <v>5.0376361299500096E-4</v>
      </c>
    </row>
    <row r="11" spans="1:5">
      <c r="A11" t="s">
        <v>132</v>
      </c>
      <c r="B11">
        <v>9.7299999999999904E-3</v>
      </c>
      <c r="C11">
        <v>7.1999999999999896E-4</v>
      </c>
      <c r="D11">
        <v>9.7073855045183696E-4</v>
      </c>
      <c r="E11">
        <v>6.7790527034059498E-4</v>
      </c>
    </row>
    <row r="12" spans="1:5">
      <c r="A12" t="s">
        <v>6</v>
      </c>
      <c r="B12">
        <v>9.5300000000000003E-3</v>
      </c>
      <c r="C12" s="1">
        <v>8.0999999999999996E-4</v>
      </c>
      <c r="D12">
        <v>1.15571045970289E-3</v>
      </c>
      <c r="E12" s="1">
        <v>7.37036106457629E-4</v>
      </c>
    </row>
    <row r="13" spans="1:5">
      <c r="A13" t="s">
        <v>15</v>
      </c>
      <c r="B13">
        <v>8.8199999999999997E-3</v>
      </c>
      <c r="C13">
        <v>1.2600000000000001E-3</v>
      </c>
      <c r="D13">
        <v>9.2952556596243002E-3</v>
      </c>
      <c r="E13">
        <v>1.6493769867572501E-3</v>
      </c>
    </row>
    <row r="14" spans="1:5">
      <c r="A14" t="s">
        <v>9</v>
      </c>
      <c r="B14">
        <v>1.014E-2</v>
      </c>
      <c r="C14">
        <v>1.56E-3</v>
      </c>
      <c r="D14">
        <v>1.93287350853593E-3</v>
      </c>
      <c r="E14">
        <v>2.9762765701833202E-3</v>
      </c>
    </row>
    <row r="15" spans="1:5">
      <c r="A15" t="s">
        <v>135</v>
      </c>
      <c r="B15">
        <v>1.15199999999999E-2</v>
      </c>
      <c r="C15" s="1">
        <v>1.6199999999999999E-3</v>
      </c>
      <c r="D15">
        <v>1.2145415230082101E-3</v>
      </c>
      <c r="E15" s="1">
        <v>3.8815804341358999E-4</v>
      </c>
    </row>
    <row r="16" spans="1:5">
      <c r="A16" t="s">
        <v>8</v>
      </c>
      <c r="B16">
        <v>1.15199999999999E-2</v>
      </c>
      <c r="C16">
        <v>1.6299999999999999E-3</v>
      </c>
      <c r="D16">
        <v>1.2145415230082101E-3</v>
      </c>
      <c r="E16">
        <v>3.8311588035185598E-4</v>
      </c>
    </row>
    <row r="17" spans="1:5">
      <c r="A17" t="s">
        <v>133</v>
      </c>
      <c r="B17">
        <v>1.264E-2</v>
      </c>
      <c r="C17">
        <v>2.5999999999999999E-3</v>
      </c>
      <c r="D17">
        <v>1.18074552719881E-2</v>
      </c>
      <c r="E17">
        <v>5.5224793143820597E-3</v>
      </c>
    </row>
    <row r="18" spans="1:5">
      <c r="A18" t="s">
        <v>134</v>
      </c>
      <c r="B18">
        <v>1.5900000000000001E-2</v>
      </c>
      <c r="C18">
        <v>4.7399999999999899E-3</v>
      </c>
      <c r="D18">
        <v>1.19074206554848E-2</v>
      </c>
      <c r="E18">
        <v>5.9826044124240297E-3</v>
      </c>
    </row>
    <row r="19" spans="1:5">
      <c r="A19" t="s">
        <v>14</v>
      </c>
      <c r="B19">
        <v>1.0359999999999999E-2</v>
      </c>
      <c r="C19">
        <v>5.1999999999999998E-3</v>
      </c>
      <c r="D19">
        <v>6.8780165099475502E-3</v>
      </c>
      <c r="E19">
        <v>7.0201297867078004E-3</v>
      </c>
    </row>
    <row r="20" spans="1:5">
      <c r="A20" t="s">
        <v>11</v>
      </c>
      <c r="B20">
        <v>9.2999999999999999E-2</v>
      </c>
      <c r="C20">
        <v>7.8700000000000003E-3</v>
      </c>
      <c r="D20">
        <v>5.2809931725849501E-3</v>
      </c>
      <c r="E20">
        <v>1.93738082070728E-3</v>
      </c>
    </row>
    <row r="21" spans="1:5">
      <c r="A21" t="s">
        <v>12</v>
      </c>
      <c r="B21">
        <v>9.2999999999999999E-2</v>
      </c>
      <c r="C21">
        <v>7.8700000000000003E-3</v>
      </c>
      <c r="D21">
        <v>5.2809931725849501E-3</v>
      </c>
      <c r="E21">
        <v>1.93738082070728E-3</v>
      </c>
    </row>
    <row r="22" spans="1:5">
      <c r="A22" t="s">
        <v>13</v>
      </c>
      <c r="B22">
        <v>1.252E-2</v>
      </c>
      <c r="C22" s="1">
        <v>8.3000000000000001E-3</v>
      </c>
      <c r="D22">
        <v>1.28888237546246E-2</v>
      </c>
      <c r="E22" s="1">
        <v>1.46852912050724E-2</v>
      </c>
    </row>
    <row r="23" spans="1:5">
      <c r="A23" t="s">
        <v>17</v>
      </c>
      <c r="B23">
        <v>0.30935999999999902</v>
      </c>
      <c r="C23">
        <v>0.14666999999999999</v>
      </c>
      <c r="D23">
        <v>1.8155574595393201E-2</v>
      </c>
      <c r="E23">
        <v>1.0055076108889199E-2</v>
      </c>
    </row>
    <row r="24" spans="1:5">
      <c r="A24" t="s">
        <v>139</v>
      </c>
      <c r="B24">
        <v>0.53854000000000002</v>
      </c>
      <c r="C24">
        <v>0.27594999999999997</v>
      </c>
      <c r="D24">
        <v>4.1851913536499898E-2</v>
      </c>
      <c r="E24">
        <v>2.1367225681714799E-2</v>
      </c>
    </row>
    <row r="25" spans="1:5">
      <c r="A25" t="s">
        <v>7</v>
      </c>
      <c r="B25">
        <v>0.55723</v>
      </c>
      <c r="C25" s="1">
        <v>0.34312999999999999</v>
      </c>
      <c r="D25">
        <v>4.2326378693827903E-2</v>
      </c>
      <c r="E25" s="1">
        <v>2.44785189276003E-2</v>
      </c>
    </row>
  </sheetData>
  <sortState xmlns:xlrd2="http://schemas.microsoft.com/office/spreadsheetml/2017/richdata2" ref="A2:E25">
    <sortCondition ref="C2:C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61A6-A08F-4520-8150-2085D776A5A7}">
  <sheetPr>
    <tabColor theme="3" tint="0.89999084444715716"/>
  </sheetPr>
  <dimension ref="A1:U26"/>
  <sheetViews>
    <sheetView workbookViewId="0">
      <selection activeCell="D32" sqref="D32"/>
    </sheetView>
  </sheetViews>
  <sheetFormatPr defaultRowHeight="15"/>
  <cols>
    <col min="1" max="1" width="17.42578125" bestFit="1" customWidth="1"/>
    <col min="2" max="2" width="9" customWidth="1"/>
    <col min="3" max="3" width="9.42578125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9</v>
      </c>
      <c r="B2">
        <v>0.40681</v>
      </c>
      <c r="C2" s="2">
        <v>4.428E-2</v>
      </c>
      <c r="D2">
        <v>0.25622</v>
      </c>
      <c r="E2">
        <v>0.20788000000000001</v>
      </c>
      <c r="F2">
        <v>0.17377000000000001</v>
      </c>
      <c r="G2">
        <v>0.14298</v>
      </c>
      <c r="H2">
        <v>0.11608</v>
      </c>
      <c r="I2">
        <v>9.2350000000000002E-2</v>
      </c>
      <c r="J2" s="2">
        <v>7.1529999999999996E-2</v>
      </c>
      <c r="K2">
        <v>5.5879999999999999E-2</v>
      </c>
      <c r="L2">
        <v>7.1450760045720504E-3</v>
      </c>
      <c r="M2">
        <v>2.7851989755371702E-3</v>
      </c>
      <c r="N2">
        <v>5.5661277184212796E-3</v>
      </c>
      <c r="O2">
        <v>4.7590381848062998E-3</v>
      </c>
      <c r="P2">
        <v>4.4838103835415999E-3</v>
      </c>
      <c r="Q2">
        <v>4.6096035018691603E-3</v>
      </c>
      <c r="R2">
        <v>4.1582047408306698E-3</v>
      </c>
      <c r="S2">
        <v>3.7068255361637301E-3</v>
      </c>
      <c r="T2">
        <v>4.1158366234717199E-3</v>
      </c>
      <c r="U2">
        <v>3.1685257700633501E-3</v>
      </c>
    </row>
    <row r="3" spans="1:21">
      <c r="A3" t="s">
        <v>130</v>
      </c>
      <c r="B3">
        <v>0.40667999999999999</v>
      </c>
      <c r="C3">
        <v>4.4389999999999999E-2</v>
      </c>
      <c r="D3">
        <v>0.25581999999999999</v>
      </c>
      <c r="E3">
        <v>0.20780999999999999</v>
      </c>
      <c r="F3">
        <v>0.17315</v>
      </c>
      <c r="G3" s="2">
        <v>0.14257999999999901</v>
      </c>
      <c r="H3" s="2">
        <v>0.11525000000000001</v>
      </c>
      <c r="I3" s="2">
        <v>9.2069999999999999E-2</v>
      </c>
      <c r="J3">
        <v>7.1690000000000004E-2</v>
      </c>
      <c r="K3" s="2">
        <v>5.5710000000000003E-2</v>
      </c>
      <c r="L3">
        <v>7.0973860602963597E-3</v>
      </c>
      <c r="M3">
        <v>3.0153127716890499E-3</v>
      </c>
      <c r="N3">
        <v>5.6597604974847502E-3</v>
      </c>
      <c r="O3">
        <v>5.1576157282217103E-3</v>
      </c>
      <c r="P3">
        <v>4.6359105542133402E-3</v>
      </c>
      <c r="Q3">
        <v>4.8214336272754199E-3</v>
      </c>
      <c r="R3">
        <v>4.5075861981035102E-3</v>
      </c>
      <c r="S3">
        <v>3.6092627748305801E-3</v>
      </c>
      <c r="T3">
        <v>4.2797845220940199E-3</v>
      </c>
      <c r="U3">
        <v>3.5678969840634198E-3</v>
      </c>
    </row>
    <row r="4" spans="1:21">
      <c r="A4" t="s">
        <v>6</v>
      </c>
      <c r="B4">
        <v>0.40684999999999999</v>
      </c>
      <c r="C4">
        <v>4.5940000000000002E-2</v>
      </c>
      <c r="D4">
        <v>0.25548999999999999</v>
      </c>
      <c r="E4">
        <v>0.20695999999999901</v>
      </c>
      <c r="F4">
        <v>0.17294000000000001</v>
      </c>
      <c r="G4">
        <v>0.14382999999999899</v>
      </c>
      <c r="H4">
        <v>0.118799999999999</v>
      </c>
      <c r="I4">
        <v>9.6570000000000003E-2</v>
      </c>
      <c r="J4">
        <v>7.6410000000000006E-2</v>
      </c>
      <c r="K4">
        <v>5.9650000000000002E-2</v>
      </c>
      <c r="L4">
        <v>6.98064785277444E-3</v>
      </c>
      <c r="M4">
        <v>3.9861426634446098E-3</v>
      </c>
      <c r="N4">
        <v>5.2633850535774096E-3</v>
      </c>
      <c r="O4">
        <v>4.8529944936663103E-3</v>
      </c>
      <c r="P4">
        <v>4.3451633392134299E-3</v>
      </c>
      <c r="Q4">
        <v>4.5555948507790302E-3</v>
      </c>
      <c r="R4">
        <v>4.27083130081252E-3</v>
      </c>
      <c r="S4">
        <v>4.3055648745418803E-3</v>
      </c>
      <c r="T4">
        <v>4.3136604718807701E-3</v>
      </c>
      <c r="U4">
        <v>4.3377541552180104E-3</v>
      </c>
    </row>
    <row r="5" spans="1:21">
      <c r="A5" t="s">
        <v>131</v>
      </c>
      <c r="B5">
        <v>0.40667999999999999</v>
      </c>
      <c r="C5">
        <v>4.598E-2</v>
      </c>
      <c r="D5">
        <v>0.25539999999999902</v>
      </c>
      <c r="E5">
        <v>0.20673</v>
      </c>
      <c r="F5">
        <v>0.17299999999999999</v>
      </c>
      <c r="G5">
        <v>0.14393</v>
      </c>
      <c r="H5">
        <v>0.11856999999999999</v>
      </c>
      <c r="I5">
        <v>9.6149999999999999E-2</v>
      </c>
      <c r="J5">
        <v>7.6059999999999905E-2</v>
      </c>
      <c r="K5">
        <v>5.9369999999999999E-2</v>
      </c>
      <c r="L5">
        <v>7.18080775400649E-3</v>
      </c>
      <c r="M5">
        <v>3.6187167768576599E-3</v>
      </c>
      <c r="N5">
        <v>5.2306787322487997E-3</v>
      </c>
      <c r="O5">
        <v>4.8833162684570998E-3</v>
      </c>
      <c r="P5">
        <v>4.1400483088968798E-3</v>
      </c>
      <c r="Q5">
        <v>4.3382151988013498E-3</v>
      </c>
      <c r="R5">
        <v>4.0990649340225498E-3</v>
      </c>
      <c r="S5">
        <v>4.2929528816939497E-3</v>
      </c>
      <c r="T5">
        <v>4.3962610376444902E-3</v>
      </c>
      <c r="U5">
        <v>3.7862470424771099E-3</v>
      </c>
    </row>
    <row r="6" spans="1:21">
      <c r="A6" t="s">
        <v>132</v>
      </c>
      <c r="B6">
        <v>0.40693999999999902</v>
      </c>
      <c r="C6">
        <v>4.6850000000000003E-2</v>
      </c>
      <c r="D6">
        <v>0.25646000000000002</v>
      </c>
      <c r="E6">
        <v>0.20857999999999999</v>
      </c>
      <c r="F6">
        <v>0.17438000000000001</v>
      </c>
      <c r="G6">
        <v>0.14391000000000001</v>
      </c>
      <c r="H6">
        <v>0.11742999999999899</v>
      </c>
      <c r="I6">
        <v>9.4329999999999997E-2</v>
      </c>
      <c r="J6">
        <v>7.4060000000000001E-2</v>
      </c>
      <c r="K6">
        <v>5.8509999999999902E-2</v>
      </c>
      <c r="L6">
        <v>7.1529636437555602E-3</v>
      </c>
      <c r="M6">
        <v>2.98858941085366E-3</v>
      </c>
      <c r="N6">
        <v>5.6917484132733703E-3</v>
      </c>
      <c r="O6">
        <v>5.1109468572640999E-3</v>
      </c>
      <c r="P6">
        <v>4.3692867457591602E-3</v>
      </c>
      <c r="Q6">
        <v>4.8195089653061797E-3</v>
      </c>
      <c r="R6">
        <v>4.1158366234717199E-3</v>
      </c>
      <c r="S6">
        <v>4.0422903298886204E-3</v>
      </c>
      <c r="T6">
        <v>3.8277350424964799E-3</v>
      </c>
      <c r="U6">
        <v>3.0049773524751999E-3</v>
      </c>
    </row>
    <row r="7" spans="1:21">
      <c r="A7" t="s">
        <v>10</v>
      </c>
      <c r="B7">
        <v>0.40709999999999902</v>
      </c>
      <c r="C7">
        <v>4.7620000000000003E-2</v>
      </c>
      <c r="D7">
        <v>0.25663999999999998</v>
      </c>
      <c r="E7">
        <v>0.20873</v>
      </c>
      <c r="F7">
        <v>0.17477999999999999</v>
      </c>
      <c r="G7">
        <v>0.14446999999999999</v>
      </c>
      <c r="H7">
        <v>0.11821999999999901</v>
      </c>
      <c r="I7">
        <v>9.5039999999999999E-2</v>
      </c>
      <c r="J7">
        <v>7.492E-2</v>
      </c>
      <c r="K7">
        <v>5.892E-2</v>
      </c>
      <c r="L7">
        <v>7.1058661212644002E-3</v>
      </c>
      <c r="M7">
        <v>2.6224670318868298E-3</v>
      </c>
      <c r="N7">
        <v>5.6053942273888704E-3</v>
      </c>
      <c r="O7">
        <v>4.7847094420084097E-3</v>
      </c>
      <c r="P7">
        <v>4.3700495801916603E-3</v>
      </c>
      <c r="Q7">
        <v>4.6272261909509199E-3</v>
      </c>
      <c r="R7">
        <v>4.3337948472185099E-3</v>
      </c>
      <c r="S7">
        <v>3.7988887263982201E-3</v>
      </c>
      <c r="T7">
        <v>2.83266658821683E-3</v>
      </c>
      <c r="U7">
        <v>3.44957324252661E-3</v>
      </c>
    </row>
    <row r="8" spans="1:21">
      <c r="A8" t="s">
        <v>129</v>
      </c>
      <c r="B8">
        <v>0.43761</v>
      </c>
      <c r="C8">
        <v>5.6759999999999998E-2</v>
      </c>
      <c r="D8">
        <v>0.26145000000000002</v>
      </c>
      <c r="E8">
        <v>0.21342</v>
      </c>
      <c r="F8">
        <v>0.17938999999999999</v>
      </c>
      <c r="G8">
        <v>0.15098</v>
      </c>
      <c r="H8">
        <v>0.12644</v>
      </c>
      <c r="I8">
        <v>0.10432999999999901</v>
      </c>
      <c r="J8">
        <v>8.5459999999999994E-2</v>
      </c>
      <c r="K8">
        <v>6.9419999999999996E-2</v>
      </c>
      <c r="L8">
        <v>1.6189876809633501E-2</v>
      </c>
      <c r="M8">
        <v>7.5112064425245399E-3</v>
      </c>
      <c r="N8">
        <v>7.9680263832673497E-3</v>
      </c>
      <c r="O8">
        <v>7.1784863771317802E-3</v>
      </c>
      <c r="P8">
        <v>7.3297642830069502E-3</v>
      </c>
      <c r="Q8">
        <v>8.1461374623532801E-3</v>
      </c>
      <c r="R8">
        <v>8.5714253968247993E-3</v>
      </c>
      <c r="S8">
        <v>8.7269760576680292E-3</v>
      </c>
      <c r="T8">
        <v>8.6939570328411903E-3</v>
      </c>
      <c r="U8">
        <v>8.1805731937180104E-3</v>
      </c>
    </row>
    <row r="9" spans="1:21">
      <c r="A9" t="s">
        <v>15</v>
      </c>
      <c r="B9">
        <v>0.43818999999999902</v>
      </c>
      <c r="C9">
        <v>5.7630000000000001E-2</v>
      </c>
      <c r="D9">
        <v>0.26190999999999998</v>
      </c>
      <c r="E9">
        <v>0.21403</v>
      </c>
      <c r="F9">
        <v>0.18024999999999999</v>
      </c>
      <c r="G9">
        <v>0.15193999999999999</v>
      </c>
      <c r="H9">
        <v>0.12737000000000001</v>
      </c>
      <c r="I9">
        <v>0.10567</v>
      </c>
      <c r="J9">
        <v>8.6819999999999994E-2</v>
      </c>
      <c r="K9">
        <v>7.059E-2</v>
      </c>
      <c r="L9">
        <v>1.6052722164445699E-2</v>
      </c>
      <c r="M9">
        <v>7.9299782821616507E-3</v>
      </c>
      <c r="N9">
        <v>8.1338046311537106E-3</v>
      </c>
      <c r="O9">
        <v>7.1175916651007101E-3</v>
      </c>
      <c r="P9">
        <v>7.22514897962511E-3</v>
      </c>
      <c r="Q9">
        <v>7.9772175600267992E-3</v>
      </c>
      <c r="R9">
        <v>8.9407991191441504E-3</v>
      </c>
      <c r="S9">
        <v>8.8211929150452395E-3</v>
      </c>
      <c r="T9">
        <v>9.0134220902927699E-3</v>
      </c>
      <c r="U9">
        <v>9.0004259158479108E-3</v>
      </c>
    </row>
    <row r="10" spans="1:21">
      <c r="A10" t="s">
        <v>128</v>
      </c>
      <c r="B10">
        <v>0.43630000000000002</v>
      </c>
      <c r="C10">
        <v>5.9490000000000001E-2</v>
      </c>
      <c r="D10">
        <v>0.26293</v>
      </c>
      <c r="E10">
        <v>0.21528999999999901</v>
      </c>
      <c r="F10">
        <v>0.18217</v>
      </c>
      <c r="G10">
        <v>0.15406</v>
      </c>
      <c r="H10">
        <v>0.12964000000000001</v>
      </c>
      <c r="I10">
        <v>0.107919999999999</v>
      </c>
      <c r="J10">
        <v>8.9130000000000001E-2</v>
      </c>
      <c r="K10">
        <v>7.2509999999999894E-2</v>
      </c>
      <c r="L10">
        <v>1.55216694405667E-2</v>
      </c>
      <c r="M10">
        <v>5.5213625532511803E-3</v>
      </c>
      <c r="N10">
        <v>5.9951925184545396E-3</v>
      </c>
      <c r="O10">
        <v>4.9929839664161601E-3</v>
      </c>
      <c r="P10">
        <v>5.0385293268748301E-3</v>
      </c>
      <c r="Q10">
        <v>5.3979831624619001E-3</v>
      </c>
      <c r="R10">
        <v>6.0365921217558202E-3</v>
      </c>
      <c r="S10">
        <v>5.8819497901064499E-3</v>
      </c>
      <c r="T10">
        <v>6.0730826878392903E-3</v>
      </c>
      <c r="U10">
        <v>5.7498695637379403E-3</v>
      </c>
    </row>
    <row r="11" spans="1:21">
      <c r="A11" t="s">
        <v>16</v>
      </c>
      <c r="B11">
        <v>0.43654999999999999</v>
      </c>
      <c r="C11">
        <v>6.0580000000000002E-2</v>
      </c>
      <c r="D11">
        <v>0.26308999999999999</v>
      </c>
      <c r="E11">
        <v>0.21560000000000001</v>
      </c>
      <c r="F11">
        <v>0.18234</v>
      </c>
      <c r="G11">
        <v>0.1542</v>
      </c>
      <c r="H11">
        <v>0.13036</v>
      </c>
      <c r="I11">
        <v>0.10890999999999899</v>
      </c>
      <c r="J11">
        <v>8.9849999999999999E-2</v>
      </c>
      <c r="K11">
        <v>7.3859999999999995E-2</v>
      </c>
      <c r="L11">
        <v>1.5010607360574401E-2</v>
      </c>
      <c r="M11">
        <v>6.6080422382292702E-3</v>
      </c>
      <c r="N11">
        <v>6.8132958250761398E-3</v>
      </c>
      <c r="O11">
        <v>6.1244500886927702E-3</v>
      </c>
      <c r="P11">
        <v>6.7332013188378696E-3</v>
      </c>
      <c r="Q11">
        <v>7.1446950016544799E-3</v>
      </c>
      <c r="R11">
        <v>7.62425952688739E-3</v>
      </c>
      <c r="S11">
        <v>8.0667286498995999E-3</v>
      </c>
      <c r="T11">
        <v>7.6923121794858704E-3</v>
      </c>
      <c r="U11">
        <v>7.3986785606920697E-3</v>
      </c>
    </row>
    <row r="12" spans="1:21">
      <c r="A12" t="s">
        <v>137</v>
      </c>
      <c r="B12">
        <v>0.45656999999999998</v>
      </c>
      <c r="C12">
        <v>7.0069999999999993E-2</v>
      </c>
      <c r="D12">
        <v>0.27587</v>
      </c>
      <c r="E12">
        <v>0.22733999999999999</v>
      </c>
      <c r="F12">
        <v>0.19520999999999999</v>
      </c>
      <c r="G12">
        <v>0.16797999999999999</v>
      </c>
      <c r="H12">
        <v>0.14518999999999899</v>
      </c>
      <c r="I12">
        <v>0.12378</v>
      </c>
      <c r="J12">
        <v>0.10359</v>
      </c>
      <c r="K12">
        <v>8.5790000000000005E-2</v>
      </c>
      <c r="L12">
        <v>4.4118653147569497E-3</v>
      </c>
      <c r="M12">
        <v>2.80279622282225E-3</v>
      </c>
      <c r="N12">
        <v>2.9397845726061799E-3</v>
      </c>
      <c r="O12">
        <v>2.5056380868397898E-3</v>
      </c>
      <c r="P12">
        <v>2.7143446108898201E-3</v>
      </c>
      <c r="Q12">
        <v>2.3630488780386999E-3</v>
      </c>
      <c r="R12">
        <v>2.2417503082289101E-3</v>
      </c>
      <c r="S12">
        <v>2.8361946336596801E-3</v>
      </c>
      <c r="T12">
        <v>2.5557995052646601E-3</v>
      </c>
      <c r="U12">
        <v>2.28008284449881E-3</v>
      </c>
    </row>
    <row r="13" spans="1:21">
      <c r="A13" t="s">
        <v>136</v>
      </c>
      <c r="B13">
        <v>0.45649999999999902</v>
      </c>
      <c r="C13">
        <v>7.0269999999999999E-2</v>
      </c>
      <c r="D13">
        <v>0.27579999999999999</v>
      </c>
      <c r="E13">
        <v>0.22730999999999901</v>
      </c>
      <c r="F13">
        <v>0.19508</v>
      </c>
      <c r="G13">
        <v>0.16775999999999999</v>
      </c>
      <c r="H13">
        <v>0.14502999999999999</v>
      </c>
      <c r="I13">
        <v>0.1234</v>
      </c>
      <c r="J13">
        <v>0.103729999999999</v>
      </c>
      <c r="K13">
        <v>8.5779999999999995E-2</v>
      </c>
      <c r="L13">
        <v>4.3130293555947701E-3</v>
      </c>
      <c r="M13">
        <v>2.7268418851606798E-3</v>
      </c>
      <c r="N13">
        <v>2.6816247148158299E-3</v>
      </c>
      <c r="O13">
        <v>2.4378724786629502E-3</v>
      </c>
      <c r="P13">
        <v>2.5667965335110601E-3</v>
      </c>
      <c r="Q13">
        <v>2.4482193075330799E-3</v>
      </c>
      <c r="R13">
        <v>2.54167486337476E-3</v>
      </c>
      <c r="S13">
        <v>2.4321915129272898E-3</v>
      </c>
      <c r="T13">
        <v>2.8351170855696402E-3</v>
      </c>
      <c r="U13">
        <v>2.6050378542781701E-3</v>
      </c>
    </row>
    <row r="14" spans="1:21">
      <c r="A14" t="s">
        <v>133</v>
      </c>
      <c r="B14">
        <v>0.38858999999999999</v>
      </c>
      <c r="C14">
        <v>0.12134</v>
      </c>
      <c r="D14" s="2">
        <v>0.24298</v>
      </c>
      <c r="E14" s="2">
        <v>0.19933000000000001</v>
      </c>
      <c r="F14" s="2">
        <v>0.1696</v>
      </c>
      <c r="G14">
        <v>0.14828</v>
      </c>
      <c r="H14">
        <v>0.13292999999999999</v>
      </c>
      <c r="I14">
        <v>0.1265</v>
      </c>
      <c r="J14">
        <v>0.12112000000000001</v>
      </c>
      <c r="K14">
        <v>0.12157999999999999</v>
      </c>
      <c r="L14">
        <v>7.3300674545933699E-3</v>
      </c>
      <c r="M14">
        <v>7.2876150648434499E-3</v>
      </c>
      <c r="N14">
        <v>4.1909426147347696E-3</v>
      </c>
      <c r="O14">
        <v>3.7715455128574898E-3</v>
      </c>
      <c r="P14">
        <v>3.1205412635915901E-3</v>
      </c>
      <c r="Q14">
        <v>4.1549969915753203E-3</v>
      </c>
      <c r="R14">
        <v>2.8748140036453699E-3</v>
      </c>
      <c r="S14">
        <v>4.0819385372910999E-3</v>
      </c>
      <c r="T14">
        <v>2.79912684798511E-3</v>
      </c>
      <c r="U14">
        <v>4.2673957710372499E-3</v>
      </c>
    </row>
    <row r="15" spans="1:21">
      <c r="A15" t="s">
        <v>13</v>
      </c>
      <c r="B15" s="2">
        <v>0.38830999999999999</v>
      </c>
      <c r="C15">
        <v>0.12342</v>
      </c>
      <c r="D15">
        <v>0.24332000000000001</v>
      </c>
      <c r="E15">
        <v>0.19946</v>
      </c>
      <c r="F15">
        <v>0.17019999999999999</v>
      </c>
      <c r="G15">
        <v>0.14954999999999999</v>
      </c>
      <c r="H15">
        <v>0.13371</v>
      </c>
      <c r="I15">
        <v>0.12436</v>
      </c>
      <c r="J15">
        <v>0.12043999999999901</v>
      </c>
      <c r="K15">
        <v>0.11978</v>
      </c>
      <c r="L15">
        <v>6.9609146908530001E-3</v>
      </c>
      <c r="M15">
        <v>4.6995980915629596E-3</v>
      </c>
      <c r="N15">
        <v>4.2089323006091498E-3</v>
      </c>
      <c r="O15">
        <v>3.70081072199051E-3</v>
      </c>
      <c r="P15">
        <v>3.2427697352040699E-3</v>
      </c>
      <c r="Q15">
        <v>3.9356631518010299E-3</v>
      </c>
      <c r="R15">
        <v>2.9726344470108598E-3</v>
      </c>
      <c r="S15">
        <v>3.15566509982004E-3</v>
      </c>
      <c r="T15">
        <v>3.5327672502507698E-3</v>
      </c>
      <c r="U15">
        <v>3.1147676924255102E-3</v>
      </c>
    </row>
    <row r="16" spans="1:21">
      <c r="A16" t="s">
        <v>14</v>
      </c>
      <c r="B16">
        <v>0.38847999999999999</v>
      </c>
      <c r="C16">
        <v>0.12357</v>
      </c>
      <c r="D16">
        <v>0.24367</v>
      </c>
      <c r="E16">
        <v>0.20004</v>
      </c>
      <c r="F16">
        <v>0.17091000000000001</v>
      </c>
      <c r="G16">
        <v>0.14992</v>
      </c>
      <c r="H16">
        <v>0.13557</v>
      </c>
      <c r="I16">
        <v>0.12626999999999999</v>
      </c>
      <c r="J16">
        <v>0.12235</v>
      </c>
      <c r="K16">
        <v>0.11977</v>
      </c>
      <c r="L16">
        <v>7.1673333023284597E-3</v>
      </c>
      <c r="M16">
        <v>3.9527908565411699E-3</v>
      </c>
      <c r="N16">
        <v>4.1336155817610501E-3</v>
      </c>
      <c r="O16">
        <v>2.8686814625073498E-3</v>
      </c>
      <c r="P16">
        <v>2.9308512225783199E-3</v>
      </c>
      <c r="Q16">
        <v>3.2382436940758702E-3</v>
      </c>
      <c r="R16">
        <v>2.6369384604962702E-3</v>
      </c>
      <c r="S16">
        <v>2.0715265439337801E-3</v>
      </c>
      <c r="T16">
        <v>4.1344756486027196E-3</v>
      </c>
      <c r="U16">
        <v>4.4711544619060297E-3</v>
      </c>
    </row>
    <row r="17" spans="1:21">
      <c r="A17" t="s">
        <v>134</v>
      </c>
      <c r="B17">
        <v>0.38879999999999998</v>
      </c>
      <c r="C17">
        <v>0.12434000000000001</v>
      </c>
      <c r="D17">
        <v>0.24335999999999999</v>
      </c>
      <c r="E17">
        <v>0.20083000000000001</v>
      </c>
      <c r="F17">
        <v>0.17272999999999999</v>
      </c>
      <c r="G17">
        <v>0.15126000000000001</v>
      </c>
      <c r="H17">
        <v>0.13733999999999999</v>
      </c>
      <c r="I17">
        <v>0.12886</v>
      </c>
      <c r="J17">
        <v>0.12539</v>
      </c>
      <c r="K17">
        <v>0.12333</v>
      </c>
      <c r="L17">
        <v>7.1361365208664901E-3</v>
      </c>
      <c r="M17">
        <v>3.3573137410071699E-3</v>
      </c>
      <c r="N17">
        <v>4.35027457626399E-3</v>
      </c>
      <c r="O17">
        <v>3.1340601993792802E-3</v>
      </c>
      <c r="P17">
        <v>2.5875986293601699E-3</v>
      </c>
      <c r="Q17">
        <v>3.9618177646126001E-3</v>
      </c>
      <c r="R17">
        <v>2.7996825216838701E-3</v>
      </c>
      <c r="S17">
        <v>4.3571652354356298E-3</v>
      </c>
      <c r="T17">
        <v>2.9815916703815901E-3</v>
      </c>
      <c r="U17">
        <v>2.9918593252728598E-3</v>
      </c>
    </row>
    <row r="18" spans="1:21">
      <c r="A18" t="s">
        <v>138</v>
      </c>
      <c r="B18">
        <v>0.53649000000000002</v>
      </c>
      <c r="C18">
        <v>0.12481</v>
      </c>
      <c r="D18">
        <v>0.32156000000000001</v>
      </c>
      <c r="E18">
        <v>0.27118999999999999</v>
      </c>
      <c r="F18">
        <v>0.239089999999999</v>
      </c>
      <c r="G18">
        <v>0.21404999999999999</v>
      </c>
      <c r="H18">
        <v>0.19289999999999999</v>
      </c>
      <c r="I18">
        <v>0.17424999999999999</v>
      </c>
      <c r="J18">
        <v>0.15661</v>
      </c>
      <c r="K18">
        <v>0.14046</v>
      </c>
      <c r="L18">
        <v>5.6390405015195599E-3</v>
      </c>
      <c r="M18">
        <v>2.28300484255095E-3</v>
      </c>
      <c r="N18">
        <v>1.9009938920937499E-3</v>
      </c>
      <c r="O18">
        <v>1.64617401537291E-3</v>
      </c>
      <c r="P18">
        <v>1.88823845010223E-3</v>
      </c>
      <c r="Q18">
        <v>2.1670512479198801E-3</v>
      </c>
      <c r="R18">
        <v>2.3734644158557102E-3</v>
      </c>
      <c r="S18">
        <v>2.7557011610275998E-3</v>
      </c>
      <c r="T18">
        <v>2.3548767365712299E-3</v>
      </c>
      <c r="U18">
        <v>2.31142091940578E-3</v>
      </c>
    </row>
    <row r="19" spans="1:21">
      <c r="A19" t="s">
        <v>12</v>
      </c>
      <c r="B19">
        <v>0.92971999999999999</v>
      </c>
      <c r="C19">
        <v>0.29363</v>
      </c>
      <c r="D19">
        <v>0.50178999999999996</v>
      </c>
      <c r="E19">
        <v>0.43196000000000001</v>
      </c>
      <c r="F19">
        <v>0.39169999999999999</v>
      </c>
      <c r="G19">
        <v>0.36574000000000001</v>
      </c>
      <c r="H19">
        <v>0.34655999999999998</v>
      </c>
      <c r="I19">
        <v>0.32916000000000001</v>
      </c>
      <c r="J19">
        <v>0.31569000000000003</v>
      </c>
      <c r="K19">
        <v>0.30348999999999998</v>
      </c>
      <c r="L19">
        <v>3.04981165174361E-2</v>
      </c>
      <c r="M19">
        <v>2.8767458467279599E-3</v>
      </c>
      <c r="N19">
        <v>1.2827613443921099E-2</v>
      </c>
      <c r="O19">
        <v>9.6805876772940603E-3</v>
      </c>
      <c r="P19">
        <v>5.8497863208838499E-3</v>
      </c>
      <c r="Q19">
        <v>3.8201803331488998E-3</v>
      </c>
      <c r="R19">
        <v>4.6351794883142299E-3</v>
      </c>
      <c r="S19">
        <v>3.6040717713904202E-3</v>
      </c>
      <c r="T19">
        <v>3.1426987694584199E-3</v>
      </c>
      <c r="U19">
        <v>2.69833281861224E-3</v>
      </c>
    </row>
    <row r="20" spans="1:21">
      <c r="A20" t="s">
        <v>11</v>
      </c>
      <c r="B20">
        <v>0.92974000000000001</v>
      </c>
      <c r="C20">
        <v>0.29369000000000001</v>
      </c>
      <c r="D20">
        <v>0.50178</v>
      </c>
      <c r="E20">
        <v>0.43197000000000002</v>
      </c>
      <c r="F20">
        <v>0.39172000000000001</v>
      </c>
      <c r="G20">
        <v>0.36570999999999998</v>
      </c>
      <c r="H20">
        <v>0.34660999999999997</v>
      </c>
      <c r="I20">
        <v>0.32915</v>
      </c>
      <c r="J20">
        <v>0.31573000000000001</v>
      </c>
      <c r="K20">
        <v>0.30353999999999998</v>
      </c>
      <c r="L20">
        <v>3.04596709692595E-2</v>
      </c>
      <c r="M20">
        <v>2.86877829204156E-3</v>
      </c>
      <c r="N20">
        <v>1.28552453626266E-2</v>
      </c>
      <c r="O20">
        <v>9.60579107737735E-3</v>
      </c>
      <c r="P20">
        <v>5.7921019021115704E-3</v>
      </c>
      <c r="Q20">
        <v>3.7637008973142902E-3</v>
      </c>
      <c r="R20">
        <v>4.6061432408855303E-3</v>
      </c>
      <c r="S20">
        <v>3.59018724364684E-3</v>
      </c>
      <c r="T20">
        <v>3.1467973136719602E-3</v>
      </c>
      <c r="U20">
        <v>2.6717451641618201E-3</v>
      </c>
    </row>
    <row r="21" spans="1:21">
      <c r="A21" t="s">
        <v>23</v>
      </c>
      <c r="B21">
        <v>1.5124599999999999</v>
      </c>
      <c r="C21">
        <v>0.31924000000000002</v>
      </c>
      <c r="D21">
        <v>0.62031999999999998</v>
      </c>
      <c r="E21">
        <v>0.50336000000000003</v>
      </c>
      <c r="F21">
        <v>0.45156000000000002</v>
      </c>
      <c r="G21">
        <v>0.41615999999999997</v>
      </c>
      <c r="H21">
        <v>0.38890000000000002</v>
      </c>
      <c r="I21">
        <v>0.36747999999999997</v>
      </c>
      <c r="J21">
        <v>0.34886</v>
      </c>
      <c r="K21">
        <v>0.33304</v>
      </c>
      <c r="L21">
        <v>3.3600119047408103E-2</v>
      </c>
      <c r="M21">
        <v>5.0386506130113903E-3</v>
      </c>
      <c r="N21">
        <v>1.28254434621185E-2</v>
      </c>
      <c r="O21">
        <v>9.0759572497891104E-3</v>
      </c>
      <c r="P21">
        <v>1.05312867210042E-2</v>
      </c>
      <c r="Q21">
        <v>8.4547619718120803E-3</v>
      </c>
      <c r="R21">
        <v>6.6049224068114596E-3</v>
      </c>
      <c r="S21">
        <v>6.4526738643759301E-3</v>
      </c>
      <c r="T21">
        <v>5.76133665046576E-3</v>
      </c>
      <c r="U21">
        <v>5.3247535154220798E-3</v>
      </c>
    </row>
    <row r="22" spans="1:21">
      <c r="A22" t="s">
        <v>135</v>
      </c>
      <c r="B22">
        <v>0.56677999999999995</v>
      </c>
      <c r="C22">
        <v>0.33433999999999903</v>
      </c>
      <c r="D22">
        <v>0.43540000000000001</v>
      </c>
      <c r="E22">
        <v>0.40278999999999998</v>
      </c>
      <c r="F22">
        <v>0.38352999999999998</v>
      </c>
      <c r="G22">
        <v>0.37032999999999999</v>
      </c>
      <c r="H22">
        <v>0.36010999999999999</v>
      </c>
      <c r="I22">
        <v>0.35215999999999997</v>
      </c>
      <c r="J22">
        <v>0.34525</v>
      </c>
      <c r="K22">
        <v>0.33938999999999903</v>
      </c>
      <c r="L22">
        <v>1.19171025561305E-2</v>
      </c>
      <c r="M22">
        <v>6.7862933754574599E-3</v>
      </c>
      <c r="N22">
        <v>8.7676171854792501E-3</v>
      </c>
      <c r="O22">
        <v>8.3251226217195499E-3</v>
      </c>
      <c r="P22">
        <v>7.6808636667152702E-3</v>
      </c>
      <c r="Q22">
        <v>7.3912936771733002E-3</v>
      </c>
      <c r="R22">
        <v>7.1652634285139698E-3</v>
      </c>
      <c r="S22">
        <v>6.89560246340617E-3</v>
      </c>
      <c r="T22">
        <v>6.78171561381533E-3</v>
      </c>
      <c r="U22">
        <v>6.7398400904208596E-3</v>
      </c>
    </row>
    <row r="23" spans="1:21">
      <c r="A23" t="s">
        <v>8</v>
      </c>
      <c r="B23">
        <v>0.56662999999999997</v>
      </c>
      <c r="C23">
        <v>0.33440999999999999</v>
      </c>
      <c r="D23">
        <v>0.43524000000000002</v>
      </c>
      <c r="E23">
        <v>0.4027</v>
      </c>
      <c r="F23">
        <v>0.38350000000000001</v>
      </c>
      <c r="G23">
        <v>0.37032999999999999</v>
      </c>
      <c r="H23">
        <v>0.36015999999999998</v>
      </c>
      <c r="I23">
        <v>0.35221000000000002</v>
      </c>
      <c r="J23">
        <v>0.34533999999999998</v>
      </c>
      <c r="K23">
        <v>0.33950000000000002</v>
      </c>
      <c r="L23">
        <v>1.1787663042350601E-2</v>
      </c>
      <c r="M23">
        <v>6.6872100144812104E-3</v>
      </c>
      <c r="N23">
        <v>8.6516793488637701E-3</v>
      </c>
      <c r="O23">
        <v>8.2478279969132699E-3</v>
      </c>
      <c r="P23">
        <v>7.5546894928470304E-3</v>
      </c>
      <c r="Q23">
        <v>7.3216649594049204E-3</v>
      </c>
      <c r="R23">
        <v>7.0373921937667196E-3</v>
      </c>
      <c r="S23">
        <v>6.7771593524786596E-3</v>
      </c>
      <c r="T23">
        <v>6.7012768269271699E-3</v>
      </c>
      <c r="U23">
        <v>6.6203390312648599E-3</v>
      </c>
    </row>
    <row r="24" spans="1:21">
      <c r="A24" t="s">
        <v>17</v>
      </c>
      <c r="B24">
        <v>2.1555900000000001</v>
      </c>
      <c r="C24">
        <v>0.52246999999999999</v>
      </c>
      <c r="D24">
        <v>1.4216899999999999</v>
      </c>
      <c r="E24">
        <v>0.86785000000000001</v>
      </c>
      <c r="F24">
        <v>0.71081000000000005</v>
      </c>
      <c r="G24">
        <v>0.64605000000000001</v>
      </c>
      <c r="H24">
        <v>0.60689000000000004</v>
      </c>
      <c r="I24">
        <v>0.57874000000000003</v>
      </c>
      <c r="J24">
        <v>0.55664000000000002</v>
      </c>
      <c r="K24">
        <v>0.53822999999999999</v>
      </c>
      <c r="L24">
        <v>4.6683912289638502E-2</v>
      </c>
      <c r="M24">
        <v>1.06480097253482E-2</v>
      </c>
      <c r="N24">
        <v>0.16138527022143101</v>
      </c>
      <c r="O24">
        <v>7.5983305915034896E-2</v>
      </c>
      <c r="P24">
        <v>3.5170424759700801E-2</v>
      </c>
      <c r="Q24">
        <v>2.0528205528545802E-2</v>
      </c>
      <c r="R24">
        <v>1.441823305556E-2</v>
      </c>
      <c r="S24">
        <v>1.18605976990106E-2</v>
      </c>
      <c r="T24">
        <v>1.1110575542648E-2</v>
      </c>
      <c r="U24">
        <v>1.07582578102177E-2</v>
      </c>
    </row>
    <row r="25" spans="1:21">
      <c r="A25" t="s">
        <v>139</v>
      </c>
      <c r="B25">
        <v>2.0592999999999999</v>
      </c>
      <c r="C25">
        <v>0.58892999999999995</v>
      </c>
      <c r="D25">
        <v>1.4244600000000001</v>
      </c>
      <c r="E25">
        <v>1.0124299999999999</v>
      </c>
      <c r="F25">
        <v>0.83309</v>
      </c>
      <c r="G25">
        <v>0.74319999999999997</v>
      </c>
      <c r="H25">
        <v>0.68979000000000001</v>
      </c>
      <c r="I25">
        <v>0.65383999999999998</v>
      </c>
      <c r="J25">
        <v>0.62718999999999903</v>
      </c>
      <c r="K25">
        <v>0.60621999999999998</v>
      </c>
      <c r="L25">
        <v>2.77970022364523E-2</v>
      </c>
      <c r="M25">
        <v>1.37178756048854E-2</v>
      </c>
      <c r="N25">
        <v>4.7483101087533001E-2</v>
      </c>
      <c r="O25">
        <v>2.1148997874866599E-2</v>
      </c>
      <c r="P25">
        <v>1.7856990539032901E-2</v>
      </c>
      <c r="Q25">
        <v>1.82877007849538E-2</v>
      </c>
      <c r="R25">
        <v>1.74207060706505E-2</v>
      </c>
      <c r="S25">
        <v>1.6330421509154799E-2</v>
      </c>
      <c r="T25">
        <v>1.53159648007488E-2</v>
      </c>
      <c r="U25">
        <v>1.4377976986426899E-2</v>
      </c>
    </row>
    <row r="26" spans="1:21">
      <c r="A26" t="s">
        <v>7</v>
      </c>
      <c r="B26">
        <v>2.1894199999999899</v>
      </c>
      <c r="C26">
        <v>0.59548000000000001</v>
      </c>
      <c r="D26">
        <v>1.70383</v>
      </c>
      <c r="E26">
        <v>1.1243799999999999</v>
      </c>
      <c r="F26">
        <v>0.87124999999999997</v>
      </c>
      <c r="G26">
        <v>0.76259999999999994</v>
      </c>
      <c r="H26">
        <v>0.70338000000000001</v>
      </c>
      <c r="I26">
        <v>0.66474</v>
      </c>
      <c r="J26">
        <v>0.63631000000000004</v>
      </c>
      <c r="K26">
        <v>0.61392000000000002</v>
      </c>
      <c r="L26">
        <v>2.7917051738637799E-2</v>
      </c>
      <c r="M26">
        <v>1.43450184926878E-2</v>
      </c>
      <c r="N26">
        <v>0.109465093878266</v>
      </c>
      <c r="O26">
        <v>7.5795276897706404E-2</v>
      </c>
      <c r="P26">
        <v>4.4972293939960599E-2</v>
      </c>
      <c r="Q26">
        <v>3.2104205332012102E-2</v>
      </c>
      <c r="R26">
        <v>2.4942146392535301E-2</v>
      </c>
      <c r="S26">
        <v>2.0593537281821599E-2</v>
      </c>
      <c r="T26">
        <v>1.7752398898928101E-2</v>
      </c>
      <c r="U26">
        <v>1.5844648588368499E-2</v>
      </c>
    </row>
  </sheetData>
  <sortState xmlns:xlrd2="http://schemas.microsoft.com/office/spreadsheetml/2017/richdata2" ref="A2:U26">
    <sortCondition ref="C2:C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8CA5-3D7C-4838-AE2D-72239476B33F}">
  <sheetPr>
    <tabColor theme="3" tint="0.89999084444715716"/>
  </sheetPr>
  <dimension ref="A1:U25"/>
  <sheetViews>
    <sheetView workbookViewId="0">
      <selection activeCellId="1" sqref="C1:C25 A1:A25"/>
    </sheetView>
  </sheetViews>
  <sheetFormatPr defaultRowHeight="15"/>
  <cols>
    <col min="1" max="1" width="24.710937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6</v>
      </c>
      <c r="B2">
        <v>3.4752999999999998</v>
      </c>
      <c r="C2" s="2">
        <v>4.4649999999999898E-2</v>
      </c>
      <c r="D2">
        <v>2.6651499999999899</v>
      </c>
      <c r="E2">
        <v>2.1166999999999998</v>
      </c>
      <c r="F2">
        <v>1.4641</v>
      </c>
      <c r="G2">
        <v>0.81025000000000003</v>
      </c>
      <c r="H2">
        <v>0.37605</v>
      </c>
      <c r="I2" s="2">
        <v>0.18454999999999999</v>
      </c>
      <c r="J2" s="2">
        <v>0.10705000000000001</v>
      </c>
      <c r="K2">
        <v>6.6400000000000001E-2</v>
      </c>
      <c r="L2">
        <v>1.47078210486799E-2</v>
      </c>
      <c r="M2">
        <v>2.5667976157071601E-2</v>
      </c>
      <c r="N2">
        <v>0.102035508525218</v>
      </c>
      <c r="O2">
        <v>0.23051681066681401</v>
      </c>
      <c r="P2">
        <v>0.32102647865869199</v>
      </c>
      <c r="Q2">
        <v>0.32972389206728703</v>
      </c>
      <c r="R2">
        <v>0.21234416639032</v>
      </c>
      <c r="S2">
        <v>0.104863935649964</v>
      </c>
      <c r="T2">
        <v>6.2861792847483999E-2</v>
      </c>
      <c r="U2">
        <v>3.7759502115361603E-2</v>
      </c>
    </row>
    <row r="3" spans="1:21">
      <c r="A3" t="s">
        <v>131</v>
      </c>
      <c r="B3">
        <v>3.4788999999999999</v>
      </c>
      <c r="C3">
        <v>5.985E-2</v>
      </c>
      <c r="D3">
        <v>2.6440000000000001</v>
      </c>
      <c r="E3">
        <v>2.06</v>
      </c>
      <c r="F3">
        <v>1.4037500000000001</v>
      </c>
      <c r="G3">
        <v>0.80769999999999997</v>
      </c>
      <c r="H3">
        <v>0.39910000000000001</v>
      </c>
      <c r="I3">
        <v>0.20610000000000001</v>
      </c>
      <c r="J3">
        <v>0.12714999999999901</v>
      </c>
      <c r="K3">
        <v>8.8700000000000001E-2</v>
      </c>
      <c r="L3">
        <v>2.87085353161739E-2</v>
      </c>
      <c r="M3">
        <v>3.7971634149717597E-2</v>
      </c>
      <c r="N3">
        <v>0.114975562620932</v>
      </c>
      <c r="O3">
        <v>0.228536911679492</v>
      </c>
      <c r="P3">
        <v>0.32661262223006599</v>
      </c>
      <c r="Q3">
        <v>0.35525044686812102</v>
      </c>
      <c r="R3">
        <v>0.23136533880423801</v>
      </c>
      <c r="S3">
        <v>0.107338809384117</v>
      </c>
      <c r="T3">
        <v>7.3751237277756898E-2</v>
      </c>
      <c r="U3">
        <v>6.01040764008565E-2</v>
      </c>
    </row>
    <row r="4" spans="1:21">
      <c r="A4" t="s">
        <v>129</v>
      </c>
      <c r="B4">
        <v>3.80459999999999</v>
      </c>
      <c r="C4">
        <v>0.11265</v>
      </c>
      <c r="D4">
        <v>2.6513499999999999</v>
      </c>
      <c r="E4">
        <v>1.96235</v>
      </c>
      <c r="F4">
        <v>1.2000999999999999</v>
      </c>
      <c r="G4" s="2">
        <v>0.57569999999999999</v>
      </c>
      <c r="H4" s="2">
        <v>0.28615000000000002</v>
      </c>
      <c r="I4">
        <v>0.19159999999999999</v>
      </c>
      <c r="J4">
        <v>0.15089999999999901</v>
      </c>
      <c r="K4">
        <v>0.12934999999999999</v>
      </c>
      <c r="L4">
        <v>4.3982041789803202E-2</v>
      </c>
      <c r="M4">
        <v>7.1417784899841198E-3</v>
      </c>
      <c r="N4">
        <v>6.1518289963230699E-3</v>
      </c>
      <c r="O4">
        <v>3.8395898218429501E-2</v>
      </c>
      <c r="P4">
        <v>9.4893730035234602E-2</v>
      </c>
      <c r="Q4">
        <v>9.9702056147303195E-2</v>
      </c>
      <c r="R4">
        <v>4.9426764004939699E-2</v>
      </c>
      <c r="S4">
        <v>2.7435743110038002E-2</v>
      </c>
      <c r="T4">
        <v>1.5132085117392099E-2</v>
      </c>
      <c r="U4">
        <v>1.03944696834422E-2</v>
      </c>
    </row>
    <row r="5" spans="1:21">
      <c r="A5" t="s">
        <v>138</v>
      </c>
      <c r="B5">
        <v>3.6738499999999998</v>
      </c>
      <c r="C5">
        <v>8.9200000000000002E-2</v>
      </c>
      <c r="D5">
        <v>2.9861</v>
      </c>
      <c r="E5">
        <v>2.5076499999999999</v>
      </c>
      <c r="F5">
        <v>2.0066999999999999</v>
      </c>
      <c r="G5">
        <v>1.4241999999999999</v>
      </c>
      <c r="H5">
        <v>0.79824999999999902</v>
      </c>
      <c r="I5">
        <v>0.39665</v>
      </c>
      <c r="J5">
        <v>0.21665000000000001</v>
      </c>
      <c r="K5">
        <v>0.13689999999999999</v>
      </c>
      <c r="L5">
        <v>1.0111626970967701E-2</v>
      </c>
      <c r="M5">
        <v>8.4852813742386101E-4</v>
      </c>
      <c r="N5">
        <v>1.0182337649086401E-2</v>
      </c>
      <c r="O5">
        <v>5.0204581464245602E-3</v>
      </c>
      <c r="P5">
        <v>4.8083261120686199E-3</v>
      </c>
      <c r="Q5">
        <v>1.8950461735799499E-2</v>
      </c>
      <c r="R5">
        <v>2.36880771697493E-2</v>
      </c>
      <c r="S5">
        <v>1.98697005513419E-2</v>
      </c>
      <c r="T5">
        <v>3.32340187157679E-3</v>
      </c>
      <c r="U5">
        <v>2.8284271247462698E-4</v>
      </c>
    </row>
    <row r="6" spans="1:21">
      <c r="A6" t="s">
        <v>15</v>
      </c>
      <c r="B6">
        <v>3.7934000000000001</v>
      </c>
      <c r="C6">
        <v>0.123</v>
      </c>
      <c r="D6">
        <v>2.6623000000000001</v>
      </c>
      <c r="E6">
        <v>1.99325</v>
      </c>
      <c r="F6">
        <v>1.2806500000000001</v>
      </c>
      <c r="G6">
        <v>0.65669999999999995</v>
      </c>
      <c r="H6">
        <v>0.32514999999999999</v>
      </c>
      <c r="I6">
        <v>0.21254999999999999</v>
      </c>
      <c r="J6">
        <v>0.1643</v>
      </c>
      <c r="K6">
        <v>0.14105000000000001</v>
      </c>
      <c r="L6">
        <v>4.7800418408210803E-2</v>
      </c>
      <c r="M6">
        <v>8.0610173055266406E-3</v>
      </c>
      <c r="N6">
        <v>1.44249783362057E-2</v>
      </c>
      <c r="O6">
        <v>3.8537319574667002E-2</v>
      </c>
      <c r="P6">
        <v>7.8700984746062699E-2</v>
      </c>
      <c r="Q6">
        <v>8.8246926292081099E-2</v>
      </c>
      <c r="R6">
        <v>4.6315494167718803E-2</v>
      </c>
      <c r="S6">
        <v>2.29809703885628E-2</v>
      </c>
      <c r="T6">
        <v>1.27279220613578E-2</v>
      </c>
      <c r="U6">
        <v>1.9586857838867301E-2</v>
      </c>
    </row>
    <row r="7" spans="1:21">
      <c r="A7" t="s">
        <v>16</v>
      </c>
      <c r="B7">
        <v>3.8786999999999998</v>
      </c>
      <c r="C7">
        <v>0.1245</v>
      </c>
      <c r="D7">
        <v>2.7453500000000002</v>
      </c>
      <c r="E7">
        <v>2.0823999999999998</v>
      </c>
      <c r="F7">
        <v>1.36195</v>
      </c>
      <c r="G7">
        <v>0.70819999999999905</v>
      </c>
      <c r="H7">
        <v>0.34504999999999902</v>
      </c>
      <c r="I7">
        <v>0.218</v>
      </c>
      <c r="J7">
        <v>0.17115</v>
      </c>
      <c r="K7">
        <v>0.14130000000000001</v>
      </c>
      <c r="L7">
        <v>6.7175144212722304E-2</v>
      </c>
      <c r="M7">
        <v>3.3941125496954301E-3</v>
      </c>
      <c r="N7">
        <v>2.6162950903899302E-3</v>
      </c>
      <c r="O7">
        <v>2.4607315985291801E-2</v>
      </c>
      <c r="P7">
        <v>4.0800061274463797E-2</v>
      </c>
      <c r="Q7">
        <v>3.2526911934581099E-2</v>
      </c>
      <c r="R7">
        <v>1.26572113832391E-2</v>
      </c>
      <c r="S7">
        <v>5.2325901807804597E-3</v>
      </c>
      <c r="T7">
        <v>3.3234018715767601E-3</v>
      </c>
      <c r="U7">
        <v>7.4953318805774001E-3</v>
      </c>
    </row>
    <row r="8" spans="1:21">
      <c r="A8" t="s">
        <v>128</v>
      </c>
      <c r="B8">
        <v>3.8694499999999898</v>
      </c>
      <c r="C8">
        <v>0.13785</v>
      </c>
      <c r="D8">
        <v>2.7487499999999998</v>
      </c>
      <c r="E8">
        <v>2.1209499999999899</v>
      </c>
      <c r="F8">
        <v>1.41005</v>
      </c>
      <c r="G8">
        <v>0.75659999999999905</v>
      </c>
      <c r="H8">
        <v>0.37764999999999999</v>
      </c>
      <c r="I8">
        <v>0.23679999999999901</v>
      </c>
      <c r="J8">
        <v>0.18304999999999999</v>
      </c>
      <c r="K8">
        <v>0.15115000000000001</v>
      </c>
      <c r="L8">
        <v>6.6680169465891295E-2</v>
      </c>
      <c r="M8">
        <v>6.8589357775095004E-3</v>
      </c>
      <c r="N8">
        <v>1.09601551083912E-2</v>
      </c>
      <c r="O8">
        <v>2.8213560569342901E-2</v>
      </c>
      <c r="P8">
        <v>9.1287485451183301E-2</v>
      </c>
      <c r="Q8">
        <v>0.121056680939136</v>
      </c>
      <c r="R8">
        <v>6.95085965906376E-2</v>
      </c>
      <c r="S8">
        <v>2.8284271247461801E-2</v>
      </c>
      <c r="T8">
        <v>1.6334166645409199E-2</v>
      </c>
      <c r="U8">
        <v>9.4045201897810897E-3</v>
      </c>
    </row>
    <row r="9" spans="1:21">
      <c r="A9" t="s">
        <v>130</v>
      </c>
      <c r="B9">
        <v>3.4931000000000001</v>
      </c>
      <c r="C9">
        <v>0.16220000000000001</v>
      </c>
      <c r="D9">
        <v>2.6615000000000002</v>
      </c>
      <c r="E9">
        <v>2.08575</v>
      </c>
      <c r="F9">
        <v>1.4663499999999901</v>
      </c>
      <c r="G9">
        <v>0.86319999999999997</v>
      </c>
      <c r="H9">
        <v>0.46375</v>
      </c>
      <c r="I9">
        <v>0.27295000000000003</v>
      </c>
      <c r="J9">
        <v>0.2031</v>
      </c>
      <c r="K9">
        <v>0.16894999999999999</v>
      </c>
      <c r="L9">
        <v>5.7558491988585002E-2</v>
      </c>
      <c r="M9">
        <v>3.2809754647055801E-2</v>
      </c>
      <c r="N9">
        <v>0.12402652942012</v>
      </c>
      <c r="O9">
        <v>0.18575695141770601</v>
      </c>
      <c r="P9">
        <v>0.27966073195927899</v>
      </c>
      <c r="Q9">
        <v>0.33318871529510102</v>
      </c>
      <c r="R9">
        <v>0.242042651200155</v>
      </c>
      <c r="S9">
        <v>0.119147492629933</v>
      </c>
      <c r="T9">
        <v>6.0528340469568398E-2</v>
      </c>
      <c r="U9">
        <v>4.1365746699413002E-2</v>
      </c>
    </row>
    <row r="10" spans="1:21">
      <c r="A10" t="s">
        <v>10</v>
      </c>
      <c r="B10">
        <v>3.5020499999999899</v>
      </c>
      <c r="C10">
        <v>0.15275</v>
      </c>
      <c r="D10">
        <v>2.698</v>
      </c>
      <c r="E10">
        <v>2.0808499999999999</v>
      </c>
      <c r="F10">
        <v>1.4358</v>
      </c>
      <c r="G10">
        <v>0.81729999999999903</v>
      </c>
      <c r="H10">
        <v>0.42235</v>
      </c>
      <c r="I10">
        <v>0.25390000000000001</v>
      </c>
      <c r="J10">
        <v>0.20610000000000001</v>
      </c>
      <c r="K10">
        <v>0.1711</v>
      </c>
      <c r="L10">
        <v>3.8113055505954799E-2</v>
      </c>
      <c r="M10">
        <v>2.6516504294495501E-2</v>
      </c>
      <c r="N10">
        <v>9.6166522241370497E-2</v>
      </c>
      <c r="O10">
        <v>0.16694791103814299</v>
      </c>
      <c r="P10">
        <v>0.25300280630854599</v>
      </c>
      <c r="Q10">
        <v>0.30179317421041801</v>
      </c>
      <c r="R10">
        <v>0.198626294835301</v>
      </c>
      <c r="S10">
        <v>9.8429263941167397E-2</v>
      </c>
      <c r="T10">
        <v>4.7517575695736003E-2</v>
      </c>
      <c r="U10">
        <v>3.7052395334175002E-2</v>
      </c>
    </row>
    <row r="11" spans="1:21">
      <c r="A11" t="s">
        <v>9</v>
      </c>
      <c r="B11">
        <v>3.4676499999999999</v>
      </c>
      <c r="C11">
        <v>0.15225</v>
      </c>
      <c r="D11">
        <v>2.6902999999999899</v>
      </c>
      <c r="E11">
        <v>2.1349</v>
      </c>
      <c r="F11">
        <v>1.4802</v>
      </c>
      <c r="G11">
        <v>0.82440000000000002</v>
      </c>
      <c r="H11">
        <v>0.41694999999999999</v>
      </c>
      <c r="I11">
        <v>0.25509999999999999</v>
      </c>
      <c r="J11">
        <v>0.20235</v>
      </c>
      <c r="K11">
        <v>0.17330000000000001</v>
      </c>
      <c r="L11">
        <v>2.6375082938258299E-2</v>
      </c>
      <c r="M11">
        <v>2.1142492757477701E-2</v>
      </c>
      <c r="N11">
        <v>7.9195959492892407E-3</v>
      </c>
      <c r="O11">
        <v>0.116814040252017</v>
      </c>
      <c r="P11">
        <v>0.18978746007046901</v>
      </c>
      <c r="Q11">
        <v>0.20491954518786101</v>
      </c>
      <c r="R11">
        <v>0.14262343776532599</v>
      </c>
      <c r="S11">
        <v>6.7316565568959305E-2</v>
      </c>
      <c r="T11">
        <v>4.46184378928711E-2</v>
      </c>
      <c r="U11">
        <v>4.6527626202074797E-2</v>
      </c>
    </row>
    <row r="12" spans="1:21">
      <c r="A12" t="s">
        <v>132</v>
      </c>
      <c r="B12">
        <v>3.4804499999999998</v>
      </c>
      <c r="C12">
        <v>0.154</v>
      </c>
      <c r="D12">
        <v>2.67084999999999</v>
      </c>
      <c r="E12">
        <v>2.0684499999999999</v>
      </c>
      <c r="F12">
        <v>1.4133</v>
      </c>
      <c r="G12">
        <v>0.79895000000000005</v>
      </c>
      <c r="H12">
        <v>0.41885</v>
      </c>
      <c r="I12">
        <v>0.26519999999999999</v>
      </c>
      <c r="J12">
        <v>0.20695</v>
      </c>
      <c r="K12">
        <v>0.17535000000000001</v>
      </c>
      <c r="L12">
        <v>1.15258405333407E-2</v>
      </c>
      <c r="M12">
        <v>3.7900923471598902E-2</v>
      </c>
      <c r="N12">
        <v>7.9832355595961205E-2</v>
      </c>
      <c r="O12">
        <v>0.21191990232160801</v>
      </c>
      <c r="P12">
        <v>0.31225835457197898</v>
      </c>
      <c r="Q12">
        <v>0.33156236969837199</v>
      </c>
      <c r="R12">
        <v>0.217435335214863</v>
      </c>
      <c r="S12">
        <v>0.10960155108391401</v>
      </c>
      <c r="T12">
        <v>5.9043416229076703E-2</v>
      </c>
      <c r="U12">
        <v>5.15480843484993E-2</v>
      </c>
    </row>
    <row r="13" spans="1:21">
      <c r="A13" t="s">
        <v>137</v>
      </c>
      <c r="B13">
        <v>3.7075499999999999</v>
      </c>
      <c r="C13">
        <v>0.16385</v>
      </c>
      <c r="D13">
        <v>2.9895499999999999</v>
      </c>
      <c r="E13">
        <v>2.3564999999999898</v>
      </c>
      <c r="F13">
        <v>1.5894999999999999</v>
      </c>
      <c r="G13">
        <v>0.81994999999999996</v>
      </c>
      <c r="H13">
        <v>0.44179999999999903</v>
      </c>
      <c r="I13">
        <v>0.312</v>
      </c>
      <c r="J13">
        <v>0.2505</v>
      </c>
      <c r="K13">
        <v>0.20749999999999999</v>
      </c>
      <c r="L13">
        <v>5.6214989104330301E-2</v>
      </c>
      <c r="M13">
        <v>2.9910616844190899E-2</v>
      </c>
      <c r="N13">
        <v>0.11674332957389801</v>
      </c>
      <c r="O13">
        <v>0.15372501422995499</v>
      </c>
      <c r="P13">
        <v>0.20902076451874299</v>
      </c>
      <c r="Q13">
        <v>0.20202040738499599</v>
      </c>
      <c r="R13">
        <v>7.7640324574282896E-2</v>
      </c>
      <c r="S13">
        <v>3.3375440072004998E-2</v>
      </c>
      <c r="T13">
        <v>2.8708535316173799E-2</v>
      </c>
      <c r="U13">
        <v>1.03237590053235E-2</v>
      </c>
    </row>
    <row r="14" spans="1:21">
      <c r="A14" t="s">
        <v>136</v>
      </c>
      <c r="B14">
        <v>3.7093499999999899</v>
      </c>
      <c r="C14">
        <v>0.19269999999999901</v>
      </c>
      <c r="D14">
        <v>2.9771000000000001</v>
      </c>
      <c r="E14">
        <v>2.3727999999999998</v>
      </c>
      <c r="F14">
        <v>1.6425000000000001</v>
      </c>
      <c r="G14">
        <v>0.88365000000000005</v>
      </c>
      <c r="H14">
        <v>0.46839999999999998</v>
      </c>
      <c r="I14">
        <v>0.32750000000000001</v>
      </c>
      <c r="J14">
        <v>0.26185000000000003</v>
      </c>
      <c r="K14">
        <v>0.2203</v>
      </c>
      <c r="L14">
        <v>4.7871129086329303E-2</v>
      </c>
      <c r="M14">
        <v>3.90322943214974E-2</v>
      </c>
      <c r="N14">
        <v>8.9661139854454397E-2</v>
      </c>
      <c r="O14">
        <v>0.15287648609253099</v>
      </c>
      <c r="P14">
        <v>0.25809397513308902</v>
      </c>
      <c r="Q14">
        <v>0.281923473659076</v>
      </c>
      <c r="R14">
        <v>0.13689587283771501</v>
      </c>
      <c r="S14">
        <v>8.1600122548927498E-2</v>
      </c>
      <c r="T14">
        <v>6.0881893860161698E-2</v>
      </c>
      <c r="U14">
        <v>4.8366103833159799E-2</v>
      </c>
    </row>
    <row r="15" spans="1:21">
      <c r="A15" t="s">
        <v>14</v>
      </c>
      <c r="B15">
        <v>3.4083999999999999</v>
      </c>
      <c r="C15">
        <v>0.51879999999999904</v>
      </c>
      <c r="D15">
        <v>2.5486499999999999</v>
      </c>
      <c r="E15">
        <v>1.84795</v>
      </c>
      <c r="F15" s="2">
        <v>1.0897999999999901</v>
      </c>
      <c r="G15">
        <v>0.64999999999999902</v>
      </c>
      <c r="H15">
        <v>0.52695000000000003</v>
      </c>
      <c r="I15">
        <v>0.50705</v>
      </c>
      <c r="J15">
        <v>0.49469999999999997</v>
      </c>
      <c r="K15">
        <v>0.48814999999999997</v>
      </c>
      <c r="L15">
        <v>6.3639610306786901E-3</v>
      </c>
      <c r="M15">
        <v>2.4041630560341898E-3</v>
      </c>
      <c r="N15">
        <v>4.5184123317820402E-2</v>
      </c>
      <c r="O15">
        <v>0.117591857711322</v>
      </c>
      <c r="P15">
        <v>0.16503872272893999</v>
      </c>
      <c r="Q15">
        <v>8.03273303427917E-2</v>
      </c>
      <c r="R15">
        <v>4.47598592491084E-2</v>
      </c>
      <c r="S15">
        <v>4.1790010768124899E-2</v>
      </c>
      <c r="T15">
        <v>2.6445793616376799E-2</v>
      </c>
      <c r="U15">
        <v>4.7376154339498298E-3</v>
      </c>
    </row>
    <row r="16" spans="1:21">
      <c r="A16" t="s">
        <v>134</v>
      </c>
      <c r="B16">
        <v>3.40444999999999</v>
      </c>
      <c r="C16">
        <v>0.5081</v>
      </c>
      <c r="D16" s="2">
        <v>2.5314999999999999</v>
      </c>
      <c r="E16" s="2">
        <v>1.84135</v>
      </c>
      <c r="F16">
        <v>1.1227</v>
      </c>
      <c r="G16">
        <v>0.66905000000000003</v>
      </c>
      <c r="H16">
        <v>0.53849999999999998</v>
      </c>
      <c r="I16">
        <v>0.50770000000000004</v>
      </c>
      <c r="J16">
        <v>0.49270000000000003</v>
      </c>
      <c r="K16">
        <v>0.49804999999999999</v>
      </c>
      <c r="L16">
        <v>3.7476659402885999E-3</v>
      </c>
      <c r="M16">
        <v>3.9597979746446597E-2</v>
      </c>
      <c r="N16">
        <v>2.1637467504308599E-2</v>
      </c>
      <c r="O16">
        <v>9.6378654275726297E-2</v>
      </c>
      <c r="P16">
        <v>0.18017080784633199</v>
      </c>
      <c r="Q16">
        <v>0.12268302653586501</v>
      </c>
      <c r="R16">
        <v>5.9114126907195398E-2</v>
      </c>
      <c r="S16">
        <v>3.7193816690412398E-2</v>
      </c>
      <c r="T16">
        <v>3.01227488785469E-2</v>
      </c>
      <c r="U16">
        <v>1.5768481220459998E-2</v>
      </c>
    </row>
    <row r="17" spans="1:21">
      <c r="A17" t="s">
        <v>13</v>
      </c>
      <c r="B17">
        <v>3.4038499999999998</v>
      </c>
      <c r="C17">
        <v>0.54374999999999996</v>
      </c>
      <c r="D17">
        <v>2.5588500000000001</v>
      </c>
      <c r="E17">
        <v>1.8816999999999999</v>
      </c>
      <c r="F17">
        <v>1.1419999999999999</v>
      </c>
      <c r="G17">
        <v>0.65959999999999996</v>
      </c>
      <c r="H17">
        <v>0.53380000000000005</v>
      </c>
      <c r="I17">
        <v>0.50485000000000002</v>
      </c>
      <c r="J17">
        <v>0.53264999999999996</v>
      </c>
      <c r="K17">
        <v>0.50360000000000005</v>
      </c>
      <c r="L17">
        <v>6.0104076400859302E-3</v>
      </c>
      <c r="M17">
        <v>9.9702056147303198E-3</v>
      </c>
      <c r="N17">
        <v>1.90918830920362E-3</v>
      </c>
      <c r="O17">
        <v>3.06884343034961E-2</v>
      </c>
      <c r="P17">
        <v>5.0770266889193998E-2</v>
      </c>
      <c r="Q17">
        <v>2.9698484809834998E-2</v>
      </c>
      <c r="R17">
        <v>3.5355339059327802E-3</v>
      </c>
      <c r="S17">
        <v>3.3234018715767601E-3</v>
      </c>
      <c r="T17">
        <v>4.0234375849514503E-2</v>
      </c>
      <c r="U17">
        <v>4.1577878733769003E-2</v>
      </c>
    </row>
    <row r="18" spans="1:21">
      <c r="A18" t="s">
        <v>133</v>
      </c>
      <c r="B18" s="2">
        <v>3.3985500000000002</v>
      </c>
      <c r="C18">
        <v>0.50534999999999997</v>
      </c>
      <c r="D18">
        <v>2.56555</v>
      </c>
      <c r="E18">
        <v>1.9256</v>
      </c>
      <c r="F18">
        <v>1.2177</v>
      </c>
      <c r="G18">
        <v>0.71334999999999904</v>
      </c>
      <c r="H18">
        <v>0.57565</v>
      </c>
      <c r="I18">
        <v>0.50319999999999998</v>
      </c>
      <c r="J18">
        <v>0.51434999999999997</v>
      </c>
      <c r="K18">
        <v>0.57109999999999905</v>
      </c>
      <c r="L18">
        <v>6.3639610306813596E-4</v>
      </c>
      <c r="M18">
        <v>7.5306872196367197E-2</v>
      </c>
      <c r="N18">
        <v>5.5932146391856098E-2</v>
      </c>
      <c r="O18">
        <v>0.131946125369409</v>
      </c>
      <c r="P18">
        <v>0.19954553365084299</v>
      </c>
      <c r="Q18">
        <v>0.12720850993545901</v>
      </c>
      <c r="R18">
        <v>7.6721085758740398E-2</v>
      </c>
      <c r="S18">
        <v>4.4123463146040501E-2</v>
      </c>
      <c r="T18">
        <v>5.8053466735415497E-2</v>
      </c>
      <c r="U18">
        <v>6.18011326757043E-2</v>
      </c>
    </row>
    <row r="19" spans="1:21">
      <c r="A19" t="s">
        <v>12</v>
      </c>
      <c r="B19">
        <v>3.9998499999999999</v>
      </c>
      <c r="C19">
        <v>1.5589</v>
      </c>
      <c r="D19">
        <v>3.41045</v>
      </c>
      <c r="E19">
        <v>3.12595</v>
      </c>
      <c r="F19">
        <v>2.89834999999999</v>
      </c>
      <c r="G19">
        <v>2.6891499999999899</v>
      </c>
      <c r="H19">
        <v>2.4782500000000001</v>
      </c>
      <c r="I19">
        <v>2.2637999999999998</v>
      </c>
      <c r="J19">
        <v>2.0388500000000001</v>
      </c>
      <c r="K19">
        <v>1.80505</v>
      </c>
      <c r="L19">
        <v>1.0606601717800101E-3</v>
      </c>
      <c r="M19">
        <v>0.13024906909456199</v>
      </c>
      <c r="N19">
        <v>1.1525840533340799E-2</v>
      </c>
      <c r="O19">
        <v>1.11015764646286E-2</v>
      </c>
      <c r="P19">
        <v>3.4294678887547801E-2</v>
      </c>
      <c r="Q19">
        <v>6.0174787078975403E-2</v>
      </c>
      <c r="R19">
        <v>8.7751951545250298E-2</v>
      </c>
      <c r="S19">
        <v>0.104793224971846</v>
      </c>
      <c r="T19">
        <v>0.113066374311728</v>
      </c>
      <c r="U19">
        <v>0.115753380080237</v>
      </c>
    </row>
    <row r="20" spans="1:21">
      <c r="A20" t="s">
        <v>11</v>
      </c>
      <c r="B20">
        <v>3.9996</v>
      </c>
      <c r="C20">
        <v>1.5621499999999999</v>
      </c>
      <c r="D20">
        <v>3.4112499999999999</v>
      </c>
      <c r="E20">
        <v>3.1276999999999999</v>
      </c>
      <c r="F20">
        <v>2.8997999999999999</v>
      </c>
      <c r="G20">
        <v>2.6901999999999999</v>
      </c>
      <c r="H20">
        <v>2.47989999999999</v>
      </c>
      <c r="I20">
        <v>2.2652999999999999</v>
      </c>
      <c r="J20">
        <v>2.0413000000000001</v>
      </c>
      <c r="K20">
        <v>1.8109</v>
      </c>
      <c r="L20">
        <v>1.27279220613548E-3</v>
      </c>
      <c r="M20">
        <v>0.123531554673289</v>
      </c>
      <c r="N20">
        <v>1.19501046020529E-2</v>
      </c>
      <c r="O20">
        <v>1.17379725676968E-2</v>
      </c>
      <c r="P20">
        <v>3.3799704140717098E-2</v>
      </c>
      <c r="Q20">
        <v>5.9821233688381902E-2</v>
      </c>
      <c r="R20">
        <v>8.5984184592284602E-2</v>
      </c>
      <c r="S20">
        <v>0.102530483272049</v>
      </c>
      <c r="T20">
        <v>0.10705596667164299</v>
      </c>
      <c r="U20">
        <v>0.110732921933813</v>
      </c>
    </row>
    <row r="21" spans="1:21">
      <c r="A21" t="s">
        <v>135</v>
      </c>
      <c r="B21">
        <v>3.6409500000000001</v>
      </c>
      <c r="C21">
        <v>2.3990499999999999</v>
      </c>
      <c r="D21">
        <v>3.1568999999999998</v>
      </c>
      <c r="E21">
        <v>2.9710000000000001</v>
      </c>
      <c r="F21">
        <v>2.8395999999999999</v>
      </c>
      <c r="G21">
        <v>2.7378499999999999</v>
      </c>
      <c r="H21">
        <v>2.6509499999999999</v>
      </c>
      <c r="I21">
        <v>2.5766</v>
      </c>
      <c r="J21">
        <v>2.5107499999999998</v>
      </c>
      <c r="K21">
        <v>2.4520499999999998</v>
      </c>
      <c r="L21">
        <v>5.1618795026616903E-3</v>
      </c>
      <c r="M21">
        <v>4.3204224330498302E-2</v>
      </c>
      <c r="N21">
        <v>2.2203152929257501E-2</v>
      </c>
      <c r="O21">
        <v>3.3092597359530497E-2</v>
      </c>
      <c r="P21">
        <v>4.0305086527633302E-2</v>
      </c>
      <c r="Q21">
        <v>4.0941482630701097E-2</v>
      </c>
      <c r="R21">
        <v>4.33456456867354E-2</v>
      </c>
      <c r="S21">
        <v>4.34163563648539E-2</v>
      </c>
      <c r="T21">
        <v>4.3345645686735199E-2</v>
      </c>
      <c r="U21">
        <v>4.4052752467922E-2</v>
      </c>
    </row>
    <row r="22" spans="1:21">
      <c r="A22" t="s">
        <v>8</v>
      </c>
      <c r="B22">
        <v>3.7172499999999999</v>
      </c>
      <c r="C22">
        <v>2.6633</v>
      </c>
      <c r="D22">
        <v>3.30879999999999</v>
      </c>
      <c r="E22">
        <v>3.1568499999999999</v>
      </c>
      <c r="F22">
        <v>3.0488499999999998</v>
      </c>
      <c r="G22">
        <v>2.9657</v>
      </c>
      <c r="H22">
        <v>2.89149999999999</v>
      </c>
      <c r="I22">
        <v>2.82605</v>
      </c>
      <c r="J22">
        <v>2.76724999999999</v>
      </c>
      <c r="K22">
        <v>2.71285</v>
      </c>
      <c r="L22">
        <v>1.3930003589375101E-2</v>
      </c>
      <c r="M22">
        <v>3.5638181771801801E-2</v>
      </c>
      <c r="N22">
        <v>1.27279220613548E-3</v>
      </c>
      <c r="O22">
        <v>7.2831998462214199E-3</v>
      </c>
      <c r="P22">
        <v>1.73241161390707E-2</v>
      </c>
      <c r="Q22">
        <v>2.1354624791833501E-2</v>
      </c>
      <c r="R22">
        <v>2.7435743110038002E-2</v>
      </c>
      <c r="S22">
        <v>3.1466251762801503E-2</v>
      </c>
      <c r="T22">
        <v>3.4153257531310197E-2</v>
      </c>
      <c r="U22">
        <v>3.5426049737445703E-2</v>
      </c>
    </row>
    <row r="23" spans="1:21">
      <c r="A23" t="s">
        <v>17</v>
      </c>
      <c r="B23">
        <v>4.5622499999999997</v>
      </c>
      <c r="C23">
        <v>3.2449499999999998</v>
      </c>
      <c r="D23">
        <v>4.3675999999999897</v>
      </c>
      <c r="E23">
        <v>4.0207999999999897</v>
      </c>
      <c r="F23">
        <v>3.78</v>
      </c>
      <c r="G23">
        <v>3.6448</v>
      </c>
      <c r="H23">
        <v>3.54305</v>
      </c>
      <c r="I23">
        <v>3.4565999999999999</v>
      </c>
      <c r="J23">
        <v>3.3795999999999999</v>
      </c>
      <c r="K23">
        <v>3.30945</v>
      </c>
      <c r="L23">
        <v>9.1923881554193895E-4</v>
      </c>
      <c r="M23">
        <v>1.12429978208658E-2</v>
      </c>
      <c r="N23">
        <v>7.2124891681032404E-3</v>
      </c>
      <c r="O23">
        <v>1.23036579926458E-2</v>
      </c>
      <c r="P23">
        <v>8.9095454429506098E-3</v>
      </c>
      <c r="Q23">
        <v>7.35391052433991E-3</v>
      </c>
      <c r="R23">
        <v>1.0535891039679401E-2</v>
      </c>
      <c r="S23">
        <v>1.38592929112565E-2</v>
      </c>
      <c r="T23">
        <v>1.41421356237311E-2</v>
      </c>
      <c r="U23">
        <v>1.2940054095713799E-2</v>
      </c>
    </row>
    <row r="24" spans="1:21">
      <c r="A24" t="s">
        <v>139</v>
      </c>
      <c r="B24">
        <v>4.5026999999999999</v>
      </c>
      <c r="C24">
        <v>3.4984000000000002</v>
      </c>
      <c r="D24">
        <v>4.2584999999999997</v>
      </c>
      <c r="E24">
        <v>4.0448500000000003</v>
      </c>
      <c r="F24">
        <v>3.8889499999999999</v>
      </c>
      <c r="G24">
        <v>3.7795999999999998</v>
      </c>
      <c r="H24">
        <v>3.6974999999999998</v>
      </c>
      <c r="I24">
        <v>3.6343999999999999</v>
      </c>
      <c r="J24">
        <v>3.5817000000000001</v>
      </c>
      <c r="K24">
        <v>3.5371999999999999</v>
      </c>
      <c r="L24">
        <v>1.11722871427477E-2</v>
      </c>
      <c r="M24">
        <v>8.0610173055266892E-3</v>
      </c>
      <c r="N24">
        <v>2.5314422766478401E-2</v>
      </c>
      <c r="O24">
        <v>2.4678026663410398E-2</v>
      </c>
      <c r="P24">
        <v>1.52027957955109E-2</v>
      </c>
      <c r="Q24">
        <v>8.4852813742387293E-3</v>
      </c>
      <c r="R24">
        <v>3.1112698372206199E-3</v>
      </c>
      <c r="S24">
        <v>1.27279220613548E-3</v>
      </c>
      <c r="T24">
        <v>3.53553390593266E-3</v>
      </c>
      <c r="U24">
        <v>6.7882250993907302E-3</v>
      </c>
    </row>
    <row r="25" spans="1:21">
      <c r="A25" t="s">
        <v>7</v>
      </c>
      <c r="B25">
        <v>4.5666000000000002</v>
      </c>
      <c r="C25">
        <v>3.5167000000000002</v>
      </c>
      <c r="D25">
        <v>4.4338499999999996</v>
      </c>
      <c r="E25">
        <v>4.2252999999999998</v>
      </c>
      <c r="F25">
        <v>4.0217499999999999</v>
      </c>
      <c r="G25">
        <v>3.8734500000000001</v>
      </c>
      <c r="H25">
        <v>3.7669000000000001</v>
      </c>
      <c r="I25">
        <v>3.6865999999999999</v>
      </c>
      <c r="J25">
        <v>3.6209500000000001</v>
      </c>
      <c r="K25">
        <v>3.56555</v>
      </c>
      <c r="L25">
        <v>0</v>
      </c>
      <c r="M25">
        <v>2.1213203435597201E-3</v>
      </c>
      <c r="N25">
        <v>4.9497474682974303E-4</v>
      </c>
      <c r="O25">
        <v>5.2325901807808101E-3</v>
      </c>
      <c r="P25">
        <v>5.16187950266232E-3</v>
      </c>
      <c r="Q25">
        <v>4.0305086527633403E-3</v>
      </c>
      <c r="R25">
        <v>2.40416305603431E-3</v>
      </c>
      <c r="S25">
        <v>5.6568542494917504E-4</v>
      </c>
      <c r="T25">
        <v>2.1213203435609701E-4</v>
      </c>
      <c r="U25">
        <v>1.90918830920362E-3</v>
      </c>
    </row>
  </sheetData>
  <sortState xmlns:xlrd2="http://schemas.microsoft.com/office/spreadsheetml/2017/richdata2" ref="A2:U25">
    <sortCondition ref="K2:K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6EDB-06F8-48AC-B6AB-770394F2581B}">
  <sheetPr>
    <tabColor theme="3" tint="0.89999084444715716"/>
  </sheetPr>
  <dimension ref="A1:U25"/>
  <sheetViews>
    <sheetView workbookViewId="0">
      <selection activeCell="C32" sqref="C32"/>
    </sheetView>
  </sheetViews>
  <sheetFormatPr defaultRowHeight="15"/>
  <cols>
    <col min="1" max="1" width="17.42578125" bestFit="1" customWidth="1"/>
    <col min="3" max="3" width="24.285156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8</v>
      </c>
      <c r="B2">
        <v>3.3981249999999998</v>
      </c>
      <c r="C2" s="2">
        <v>0.30877500000000002</v>
      </c>
      <c r="D2">
        <v>2.8640750000000001</v>
      </c>
      <c r="E2" s="2">
        <v>2.4961500000000001</v>
      </c>
      <c r="F2" s="2">
        <v>2.1317750000000002</v>
      </c>
      <c r="G2" s="2">
        <v>1.7302500000000001</v>
      </c>
      <c r="H2" s="2">
        <v>1.3302499999999999</v>
      </c>
      <c r="I2" s="2">
        <v>0.96394999999999997</v>
      </c>
      <c r="J2" s="2">
        <v>0.67117499999999997</v>
      </c>
      <c r="K2" s="2">
        <v>0.45624999999999999</v>
      </c>
      <c r="L2">
        <v>1.6524199425892599E-2</v>
      </c>
      <c r="M2">
        <v>3.31837686226263E-2</v>
      </c>
      <c r="N2">
        <v>9.5195850749914494E-3</v>
      </c>
      <c r="O2">
        <v>1.6229294500994099E-2</v>
      </c>
      <c r="P2">
        <v>3.2728618974835998E-2</v>
      </c>
      <c r="Q2">
        <v>4.3017244604150698E-2</v>
      </c>
      <c r="R2">
        <v>6.2005725542082002E-2</v>
      </c>
      <c r="S2">
        <v>6.0373090031900702E-2</v>
      </c>
      <c r="T2">
        <v>6.1435732002367002E-2</v>
      </c>
      <c r="U2">
        <v>5.2418667158433699E-2</v>
      </c>
    </row>
    <row r="3" spans="1:21">
      <c r="A3" t="s">
        <v>135</v>
      </c>
      <c r="B3" s="2">
        <v>3.39454999999999</v>
      </c>
      <c r="C3">
        <v>0.32915</v>
      </c>
      <c r="D3" s="2">
        <v>2.8602249999999998</v>
      </c>
      <c r="E3">
        <v>2.5023749999999998</v>
      </c>
      <c r="F3">
        <v>2.14834999999999</v>
      </c>
      <c r="G3">
        <v>1.7640499999999999</v>
      </c>
      <c r="H3">
        <v>1.3715999999999999</v>
      </c>
      <c r="I3">
        <v>1.0102</v>
      </c>
      <c r="J3">
        <v>0.70835000000000004</v>
      </c>
      <c r="K3">
        <v>0.48452499999999998</v>
      </c>
      <c r="L3">
        <v>1.1984573417523001E-2</v>
      </c>
      <c r="M3">
        <v>2.7917676598647401E-2</v>
      </c>
      <c r="N3">
        <v>8.2159905063235901E-3</v>
      </c>
      <c r="O3">
        <v>9.8611611892312594E-3</v>
      </c>
      <c r="P3">
        <v>2.50392358775848E-2</v>
      </c>
      <c r="Q3">
        <v>3.3313710891062998E-2</v>
      </c>
      <c r="R3">
        <v>5.0577531243296697E-2</v>
      </c>
      <c r="S3">
        <v>5.0125309641603798E-2</v>
      </c>
      <c r="T3">
        <v>5.0494521154939798E-2</v>
      </c>
      <c r="U3">
        <v>4.0543176573458801E-2</v>
      </c>
    </row>
    <row r="4" spans="1:21">
      <c r="A4" t="s">
        <v>10</v>
      </c>
      <c r="B4">
        <v>3.54495</v>
      </c>
      <c r="C4">
        <v>1.4767999999999999</v>
      </c>
      <c r="D4">
        <v>3.167475</v>
      </c>
      <c r="E4">
        <v>2.9687999999999999</v>
      </c>
      <c r="F4">
        <v>2.78174999999999</v>
      </c>
      <c r="G4">
        <v>2.5704750000000001</v>
      </c>
      <c r="H4">
        <v>2.38654999999999</v>
      </c>
      <c r="I4">
        <v>2.1737250000000001</v>
      </c>
      <c r="J4">
        <v>1.9794749999999901</v>
      </c>
      <c r="K4">
        <v>1.7318249999999999</v>
      </c>
      <c r="L4">
        <v>2.5379978986069401E-2</v>
      </c>
      <c r="M4">
        <v>5.0290688336245101E-2</v>
      </c>
      <c r="N4">
        <v>1.53905544626134E-2</v>
      </c>
      <c r="O4">
        <v>2.5288600857566901E-2</v>
      </c>
      <c r="P4">
        <v>2.8059163684377102E-2</v>
      </c>
      <c r="Q4">
        <v>4.6929122088528299E-2</v>
      </c>
      <c r="R4">
        <v>3.4948581277833499E-2</v>
      </c>
      <c r="S4">
        <v>3.7489676356742899E-2</v>
      </c>
      <c r="T4">
        <v>6.9938133375147996E-2</v>
      </c>
      <c r="U4">
        <v>2.1125399404508301E-2</v>
      </c>
    </row>
    <row r="5" spans="1:21">
      <c r="A5" t="s">
        <v>9</v>
      </c>
      <c r="B5">
        <v>3.5427</v>
      </c>
      <c r="C5">
        <v>1.42415</v>
      </c>
      <c r="D5">
        <v>3.1626249999999998</v>
      </c>
      <c r="E5">
        <v>2.9767999999999999</v>
      </c>
      <c r="F5">
        <v>2.7867250000000001</v>
      </c>
      <c r="G5">
        <v>2.5726749999999998</v>
      </c>
      <c r="H5">
        <v>2.37129999999999</v>
      </c>
      <c r="I5">
        <v>2.1681499999999998</v>
      </c>
      <c r="J5">
        <v>1.9401999999999999</v>
      </c>
      <c r="K5">
        <v>1.6905749999999999</v>
      </c>
      <c r="L5">
        <v>1.6940680820636E-2</v>
      </c>
      <c r="M5">
        <v>5.1424280905683503E-2</v>
      </c>
      <c r="N5">
        <v>2.2233064716018401E-2</v>
      </c>
      <c r="O5">
        <v>2.21137965985037E-2</v>
      </c>
      <c r="P5">
        <v>2.99735855935413E-2</v>
      </c>
      <c r="Q5">
        <v>2.8567157716510701E-2</v>
      </c>
      <c r="R5">
        <v>3.2752913356422698E-2</v>
      </c>
      <c r="S5">
        <v>4.0461710295043002E-2</v>
      </c>
      <c r="T5">
        <v>6.2453876314178203E-2</v>
      </c>
      <c r="U5">
        <v>4.3700829511577902E-2</v>
      </c>
    </row>
    <row r="6" spans="1:21">
      <c r="A6" t="s">
        <v>132</v>
      </c>
      <c r="B6">
        <v>3.5433500000000002</v>
      </c>
      <c r="C6">
        <v>1.447875</v>
      </c>
      <c r="D6">
        <v>3.1688499999999999</v>
      </c>
      <c r="E6">
        <v>2.963425</v>
      </c>
      <c r="F6">
        <v>2.770975</v>
      </c>
      <c r="G6">
        <v>2.5743999999999998</v>
      </c>
      <c r="H6">
        <v>2.37805</v>
      </c>
      <c r="I6">
        <v>2.1804250000000001</v>
      </c>
      <c r="J6">
        <v>1.9534499999999999</v>
      </c>
      <c r="K6">
        <v>1.7022249999999901</v>
      </c>
      <c r="L6">
        <v>2.71603264585192E-2</v>
      </c>
      <c r="M6">
        <v>2.35011169947302E-2</v>
      </c>
      <c r="N6">
        <v>2.2311207945783701E-2</v>
      </c>
      <c r="O6">
        <v>9.3460776086369008E-3</v>
      </c>
      <c r="P6">
        <v>2.22219673596495E-2</v>
      </c>
      <c r="Q6">
        <v>1.9666384178762299E-2</v>
      </c>
      <c r="R6">
        <v>2.5382211618900901E-2</v>
      </c>
      <c r="S6">
        <v>1.13866515417539E-2</v>
      </c>
      <c r="T6">
        <v>2.8589333675341201E-2</v>
      </c>
      <c r="U6">
        <v>1.34115311082167E-2</v>
      </c>
    </row>
    <row r="7" spans="1:21">
      <c r="A7" t="s">
        <v>6</v>
      </c>
      <c r="B7">
        <v>3.549525</v>
      </c>
      <c r="C7">
        <v>1.4573749999999901</v>
      </c>
      <c r="D7">
        <v>3.1721249999999999</v>
      </c>
      <c r="E7">
        <v>2.9607749999999999</v>
      </c>
      <c r="F7">
        <v>2.7837499999999999</v>
      </c>
      <c r="G7">
        <v>2.58555</v>
      </c>
      <c r="H7">
        <v>2.3747500000000001</v>
      </c>
      <c r="I7">
        <v>2.18405</v>
      </c>
      <c r="J7">
        <v>1.9729749999999999</v>
      </c>
      <c r="K7">
        <v>1.7194</v>
      </c>
      <c r="L7">
        <v>1.7142418149141001E-2</v>
      </c>
      <c r="M7">
        <v>0.107123865221527</v>
      </c>
      <c r="N7">
        <v>1.6981239648506199E-2</v>
      </c>
      <c r="O7">
        <v>2.6765820866669902E-2</v>
      </c>
      <c r="P7">
        <v>3.64538521055503E-2</v>
      </c>
      <c r="Q7">
        <v>3.5999675924467303E-2</v>
      </c>
      <c r="R7">
        <v>4.45574909527005E-2</v>
      </c>
      <c r="S7">
        <v>6.6062520892459606E-2</v>
      </c>
      <c r="T7">
        <v>9.0700032157289404E-2</v>
      </c>
      <c r="U7">
        <v>7.8468762362271599E-2</v>
      </c>
    </row>
    <row r="8" spans="1:21">
      <c r="A8" t="s">
        <v>131</v>
      </c>
      <c r="B8">
        <v>3.5544750000000001</v>
      </c>
      <c r="C8">
        <v>1.49655</v>
      </c>
      <c r="D8">
        <v>3.1861249999999899</v>
      </c>
      <c r="E8">
        <v>2.9791749999999899</v>
      </c>
      <c r="F8">
        <v>2.8019750000000001</v>
      </c>
      <c r="G8">
        <v>2.60299999999999</v>
      </c>
      <c r="H8">
        <v>2.3980250000000001</v>
      </c>
      <c r="I8">
        <v>2.2142999999999899</v>
      </c>
      <c r="J8">
        <v>2.003625</v>
      </c>
      <c r="K8">
        <v>1.7597750000000001</v>
      </c>
      <c r="L8">
        <v>2.95183982176087E-2</v>
      </c>
      <c r="M8">
        <v>5.1734546807073997E-2</v>
      </c>
      <c r="N8">
        <v>2.03680100484393E-2</v>
      </c>
      <c r="O8">
        <v>1.6715137849665902E-2</v>
      </c>
      <c r="P8">
        <v>4.0010279929038099E-2</v>
      </c>
      <c r="Q8">
        <v>8.1882028960369394E-3</v>
      </c>
      <c r="R8">
        <v>3.60650685104945E-2</v>
      </c>
      <c r="S8">
        <v>3.0316442183519299E-2</v>
      </c>
      <c r="T8">
        <v>1.7888986369644699E-2</v>
      </c>
      <c r="U8">
        <v>4.3032187565433699E-2</v>
      </c>
    </row>
    <row r="9" spans="1:21">
      <c r="A9" t="s">
        <v>130</v>
      </c>
      <c r="B9">
        <v>3.548025</v>
      </c>
      <c r="C9">
        <v>1.5403249999999999</v>
      </c>
      <c r="D9">
        <v>3.171475</v>
      </c>
      <c r="E9">
        <v>2.972575</v>
      </c>
      <c r="F9">
        <v>2.7919749999999999</v>
      </c>
      <c r="G9">
        <v>2.6046499999999999</v>
      </c>
      <c r="H9">
        <v>2.4151750000000001</v>
      </c>
      <c r="I9">
        <v>2.219125</v>
      </c>
      <c r="J9">
        <v>2.0338500000000002</v>
      </c>
      <c r="K9">
        <v>1.7887</v>
      </c>
      <c r="L9">
        <v>2.0178102817988899E-2</v>
      </c>
      <c r="M9">
        <v>8.8509787594367201E-2</v>
      </c>
      <c r="N9">
        <v>1.55673536607864E-2</v>
      </c>
      <c r="O9">
        <v>4.9385389202339898E-3</v>
      </c>
      <c r="P9">
        <v>2.0986404329152299E-2</v>
      </c>
      <c r="Q9">
        <v>3.0177419814600599E-2</v>
      </c>
      <c r="R9">
        <v>3.0824597861664499E-2</v>
      </c>
      <c r="S9">
        <v>4.1710859896834297E-2</v>
      </c>
      <c r="T9">
        <v>4.7153967666217197E-2</v>
      </c>
      <c r="U9">
        <v>6.4487052964141603E-2</v>
      </c>
    </row>
    <row r="10" spans="1:21">
      <c r="A10" t="s">
        <v>137</v>
      </c>
      <c r="B10">
        <v>3.8273999999999999</v>
      </c>
      <c r="C10">
        <v>1.1794249999999999</v>
      </c>
      <c r="D10">
        <v>3.3879999999999999</v>
      </c>
      <c r="E10">
        <v>3.1778499999999998</v>
      </c>
      <c r="F10">
        <v>2.9810500000000002</v>
      </c>
      <c r="G10">
        <v>2.768275</v>
      </c>
      <c r="H10">
        <v>2.5469999999999899</v>
      </c>
      <c r="I10">
        <v>2.2846500000000001</v>
      </c>
      <c r="J10">
        <v>1.98245</v>
      </c>
      <c r="K10">
        <v>1.61225</v>
      </c>
      <c r="L10">
        <v>2.0031142420407901E-2</v>
      </c>
      <c r="M10">
        <v>9.1188170833721494E-2</v>
      </c>
      <c r="N10">
        <v>2.6638443397966501E-2</v>
      </c>
      <c r="O10">
        <v>2.3458687090286801E-2</v>
      </c>
      <c r="P10">
        <v>3.2421135081918399E-2</v>
      </c>
      <c r="Q10">
        <v>3.25463131552561E-2</v>
      </c>
      <c r="R10">
        <v>2.7613040397609201E-2</v>
      </c>
      <c r="S10">
        <v>4.1197451377482E-2</v>
      </c>
      <c r="T10">
        <v>3.49198606335515E-2</v>
      </c>
      <c r="U10">
        <v>4.2445455194480598E-2</v>
      </c>
    </row>
    <row r="11" spans="1:21">
      <c r="A11" t="s">
        <v>136</v>
      </c>
      <c r="B11">
        <v>3.8283999999999998</v>
      </c>
      <c r="C11">
        <v>1.2264249999999901</v>
      </c>
      <c r="D11">
        <v>3.3934500000000001</v>
      </c>
      <c r="E11">
        <v>3.1784249999999998</v>
      </c>
      <c r="F11">
        <v>2.9942000000000002</v>
      </c>
      <c r="G11">
        <v>2.7868499999999998</v>
      </c>
      <c r="H11">
        <v>2.5748250000000001</v>
      </c>
      <c r="I11">
        <v>2.3156249999999998</v>
      </c>
      <c r="J11">
        <v>2.0232749999999999</v>
      </c>
      <c r="K11">
        <v>1.6535249999999999</v>
      </c>
      <c r="L11">
        <v>1.8770721882762E-2</v>
      </c>
      <c r="M11">
        <v>0.121784163584597</v>
      </c>
      <c r="N11">
        <v>1.82637163067467E-2</v>
      </c>
      <c r="O11">
        <v>2.7167060324346199E-2</v>
      </c>
      <c r="P11">
        <v>3.4280509525579303E-2</v>
      </c>
      <c r="Q11">
        <v>5.6000744042676E-2</v>
      </c>
      <c r="R11">
        <v>6.1090445243098201E-2</v>
      </c>
      <c r="S11">
        <v>5.8870047562406498E-2</v>
      </c>
      <c r="T11">
        <v>9.4053331502220894E-2</v>
      </c>
      <c r="U11">
        <v>0.12218167825005501</v>
      </c>
    </row>
    <row r="12" spans="1:21">
      <c r="A12" t="s">
        <v>138</v>
      </c>
      <c r="B12">
        <v>3.8039000000000001</v>
      </c>
      <c r="C12">
        <v>1.5087999999999999</v>
      </c>
      <c r="D12">
        <v>3.4468999999999999</v>
      </c>
      <c r="E12">
        <v>3.2115749999999998</v>
      </c>
      <c r="F12">
        <v>2.996575</v>
      </c>
      <c r="G12">
        <v>2.8039999999999998</v>
      </c>
      <c r="H12">
        <v>2.6228500000000001</v>
      </c>
      <c r="I12">
        <v>2.402425</v>
      </c>
      <c r="J12">
        <v>2.1621250000000001</v>
      </c>
      <c r="K12">
        <v>1.865875</v>
      </c>
      <c r="L12">
        <v>2.0001166632640701E-2</v>
      </c>
      <c r="M12">
        <v>1.3667479650615801E-2</v>
      </c>
      <c r="N12">
        <v>3.4102297087830802E-2</v>
      </c>
      <c r="O12">
        <v>2.3105608987141198E-2</v>
      </c>
      <c r="P12">
        <v>1.76937606705488E-2</v>
      </c>
      <c r="Q12">
        <v>1.20744910175679E-2</v>
      </c>
      <c r="R12">
        <v>2.37229143797019E-2</v>
      </c>
      <c r="S12">
        <v>6.2179176578657704E-3</v>
      </c>
      <c r="T12">
        <v>2.7461048171303602E-2</v>
      </c>
      <c r="U12">
        <v>7.7047063539112002E-3</v>
      </c>
    </row>
    <row r="13" spans="1:21">
      <c r="A13" t="s">
        <v>13</v>
      </c>
      <c r="B13">
        <v>3.6624249999999998</v>
      </c>
      <c r="C13">
        <v>1.888225</v>
      </c>
      <c r="D13">
        <v>3.3917000000000002</v>
      </c>
      <c r="E13">
        <v>3.2036750000000001</v>
      </c>
      <c r="F13">
        <v>3.0419749999999999</v>
      </c>
      <c r="G13">
        <v>2.88044999999999</v>
      </c>
      <c r="H13">
        <v>2.72525</v>
      </c>
      <c r="I13">
        <v>2.5343249999999999</v>
      </c>
      <c r="J13">
        <v>2.360725</v>
      </c>
      <c r="K13">
        <v>2.1399499999999998</v>
      </c>
      <c r="L13">
        <v>2.43001200271383E-2</v>
      </c>
      <c r="M13">
        <v>4.2433114034521102E-2</v>
      </c>
      <c r="N13">
        <v>4.4829082822054903E-2</v>
      </c>
      <c r="O13">
        <v>2.9060554594386799E-2</v>
      </c>
      <c r="P13">
        <v>3.0785859849396E-2</v>
      </c>
      <c r="Q13">
        <v>2.45645408397278E-2</v>
      </c>
      <c r="R13">
        <v>2.4464191518761801E-2</v>
      </c>
      <c r="S13">
        <v>4.3392040360723402E-2</v>
      </c>
      <c r="T13">
        <v>3.8182751341410602E-2</v>
      </c>
      <c r="U13">
        <v>4.2309691561154099E-2</v>
      </c>
    </row>
    <row r="14" spans="1:21">
      <c r="A14" t="s">
        <v>133</v>
      </c>
      <c r="B14">
        <v>3.6596250000000001</v>
      </c>
      <c r="C14">
        <v>1.90615</v>
      </c>
      <c r="D14">
        <v>3.386825</v>
      </c>
      <c r="E14">
        <v>3.2083249999999999</v>
      </c>
      <c r="F14">
        <v>3.0451999999999999</v>
      </c>
      <c r="G14">
        <v>2.88614999999999</v>
      </c>
      <c r="H14">
        <v>2.7271999999999998</v>
      </c>
      <c r="I14">
        <v>2.5472999999999999</v>
      </c>
      <c r="J14">
        <v>2.3711250000000001</v>
      </c>
      <c r="K14">
        <v>2.1522999999999999</v>
      </c>
      <c r="L14">
        <v>2.0273689846695302E-2</v>
      </c>
      <c r="M14">
        <v>6.85840846455405E-2</v>
      </c>
      <c r="N14">
        <v>3.0384247563499101E-2</v>
      </c>
      <c r="O14">
        <v>3.4999749999107099E-2</v>
      </c>
      <c r="P14">
        <v>3.5512626862380402E-2</v>
      </c>
      <c r="Q14">
        <v>2.8289043815583299E-2</v>
      </c>
      <c r="R14">
        <v>3.8418832187700203E-2</v>
      </c>
      <c r="S14">
        <v>5.1285280539351601E-2</v>
      </c>
      <c r="T14">
        <v>6.5134700173307594E-2</v>
      </c>
      <c r="U14">
        <v>6.5151873853839706E-2</v>
      </c>
    </row>
    <row r="15" spans="1:21">
      <c r="A15" t="s">
        <v>14</v>
      </c>
      <c r="B15">
        <v>3.6761750000000002</v>
      </c>
      <c r="C15">
        <v>1.9863</v>
      </c>
      <c r="D15">
        <v>3.41595</v>
      </c>
      <c r="E15">
        <v>3.2444500000000001</v>
      </c>
      <c r="F15">
        <v>3.08737499999999</v>
      </c>
      <c r="G15">
        <v>2.9198</v>
      </c>
      <c r="H15">
        <v>2.76802499999999</v>
      </c>
      <c r="I15">
        <v>2.5983999999999998</v>
      </c>
      <c r="J15">
        <v>2.427025</v>
      </c>
      <c r="K15">
        <v>2.226175</v>
      </c>
      <c r="L15">
        <v>3.8606767541455603E-2</v>
      </c>
      <c r="M15">
        <v>0.18237518105999601</v>
      </c>
      <c r="N15">
        <v>7.2463347056747604E-2</v>
      </c>
      <c r="O15">
        <v>8.6967446016694594E-2</v>
      </c>
      <c r="P15">
        <v>8.6949079926126993E-2</v>
      </c>
      <c r="Q15">
        <v>9.2750453727551502E-2</v>
      </c>
      <c r="R15">
        <v>9.2720597316166206E-2</v>
      </c>
      <c r="S15">
        <v>0.133044654157918</v>
      </c>
      <c r="T15">
        <v>0.14107795421917099</v>
      </c>
      <c r="U15">
        <v>0.14461937110912901</v>
      </c>
    </row>
    <row r="16" spans="1:21">
      <c r="A16" t="s">
        <v>134</v>
      </c>
      <c r="B16">
        <v>3.68255</v>
      </c>
      <c r="C16">
        <v>1.99095</v>
      </c>
      <c r="D16">
        <v>3.4192749999999998</v>
      </c>
      <c r="E16">
        <v>3.2456749999999999</v>
      </c>
      <c r="F16">
        <v>3.088225</v>
      </c>
      <c r="G16">
        <v>2.9286500000000002</v>
      </c>
      <c r="H16">
        <v>2.762025</v>
      </c>
      <c r="I16">
        <v>2.594875</v>
      </c>
      <c r="J16">
        <v>2.423575</v>
      </c>
      <c r="K16">
        <v>2.2242999999999999</v>
      </c>
      <c r="L16">
        <v>3.3543851895690299E-2</v>
      </c>
      <c r="M16">
        <v>0.191374231981911</v>
      </c>
      <c r="N16">
        <v>7.2917276187928606E-2</v>
      </c>
      <c r="O16">
        <v>9.6675070037040498E-2</v>
      </c>
      <c r="P16">
        <v>0.10765947473399599</v>
      </c>
      <c r="Q16">
        <v>9.3372569133909206E-2</v>
      </c>
      <c r="R16">
        <v>0.106337085879449</v>
      </c>
      <c r="S16">
        <v>0.121920503471182</v>
      </c>
      <c r="T16">
        <v>0.14174435614866601</v>
      </c>
      <c r="U16">
        <v>0.15756410335690799</v>
      </c>
    </row>
    <row r="17" spans="1:21">
      <c r="A17" t="s">
        <v>129</v>
      </c>
      <c r="B17">
        <v>3.8375499999999998</v>
      </c>
      <c r="C17">
        <v>2.2650250000000001</v>
      </c>
      <c r="D17">
        <v>3.4823499999999998</v>
      </c>
      <c r="E17">
        <v>3.3336999999999999</v>
      </c>
      <c r="F17">
        <v>3.1757749999999998</v>
      </c>
      <c r="G17">
        <v>3.012775</v>
      </c>
      <c r="H17">
        <v>2.8785249999999998</v>
      </c>
      <c r="I17">
        <v>2.7246999999999999</v>
      </c>
      <c r="J17">
        <v>2.5813999999999999</v>
      </c>
      <c r="K17">
        <v>2.4335249999999999</v>
      </c>
      <c r="L17">
        <v>2.7874779520802199E-2</v>
      </c>
      <c r="M17">
        <v>5.4274572008139003E-2</v>
      </c>
      <c r="N17">
        <v>3.1998906231307203E-2</v>
      </c>
      <c r="O17">
        <v>3.8462362555273799E-2</v>
      </c>
      <c r="P17">
        <v>4.8440711183879E-2</v>
      </c>
      <c r="Q17">
        <v>3.8393521588934498E-2</v>
      </c>
      <c r="R17">
        <v>4.1591295162970297E-2</v>
      </c>
      <c r="S17">
        <v>3.2392591745644697E-2</v>
      </c>
      <c r="T17">
        <v>4.6081015613807598E-2</v>
      </c>
      <c r="U17">
        <v>5.7694966562661702E-2</v>
      </c>
    </row>
    <row r="18" spans="1:21">
      <c r="A18" t="s">
        <v>15</v>
      </c>
      <c r="B18">
        <v>3.8313000000000001</v>
      </c>
      <c r="C18">
        <v>2.2700749999999998</v>
      </c>
      <c r="D18">
        <v>3.4979749999999998</v>
      </c>
      <c r="E18">
        <v>3.3406750000000001</v>
      </c>
      <c r="F18">
        <v>3.1816249999999999</v>
      </c>
      <c r="G18">
        <v>3.0168999999999899</v>
      </c>
      <c r="H18">
        <v>2.874825</v>
      </c>
      <c r="I18">
        <v>2.720075</v>
      </c>
      <c r="J18">
        <v>2.5831</v>
      </c>
      <c r="K18">
        <v>2.4364499999999998</v>
      </c>
      <c r="L18">
        <v>1.7200968964954499E-2</v>
      </c>
      <c r="M18">
        <v>5.58155518949092E-2</v>
      </c>
      <c r="N18">
        <v>2.1575661442159E-2</v>
      </c>
      <c r="O18">
        <v>2.6112624660624799E-2</v>
      </c>
      <c r="P18">
        <v>3.62690294879804E-2</v>
      </c>
      <c r="Q18">
        <v>3.0791016005755099E-2</v>
      </c>
      <c r="R18">
        <v>2.8113505058364002E-2</v>
      </c>
      <c r="S18">
        <v>3.7462103073194898E-2</v>
      </c>
      <c r="T18">
        <v>3.7246028871097903E-2</v>
      </c>
      <c r="U18">
        <v>3.0492130132216098E-2</v>
      </c>
    </row>
    <row r="19" spans="1:21">
      <c r="A19" t="s">
        <v>16</v>
      </c>
      <c r="B19">
        <v>3.8334250000000001</v>
      </c>
      <c r="C19">
        <v>2.2728250000000001</v>
      </c>
      <c r="D19">
        <v>3.47085</v>
      </c>
      <c r="E19">
        <v>3.335375</v>
      </c>
      <c r="F19">
        <v>3.1892749999999999</v>
      </c>
      <c r="G19">
        <v>3.0324749999999998</v>
      </c>
      <c r="H19">
        <v>2.8936000000000002</v>
      </c>
      <c r="I19">
        <v>2.7418999999999998</v>
      </c>
      <c r="J19">
        <v>2.5974249999999999</v>
      </c>
      <c r="K19">
        <v>2.4454750000000001</v>
      </c>
      <c r="L19">
        <v>2.8315410998253101E-2</v>
      </c>
      <c r="M19">
        <v>2.1994904712985999E-2</v>
      </c>
      <c r="N19">
        <v>2.2810158555637498E-2</v>
      </c>
      <c r="O19">
        <v>1.9688808157597201E-2</v>
      </c>
      <c r="P19">
        <v>2.2266323600151398E-2</v>
      </c>
      <c r="Q19">
        <v>1.31859458009907E-2</v>
      </c>
      <c r="R19">
        <v>1.4281689909344201E-2</v>
      </c>
      <c r="S19">
        <v>1.48015764926126E-2</v>
      </c>
      <c r="T19">
        <v>1.40376576868553E-2</v>
      </c>
      <c r="U19">
        <v>1.9400408071309602E-2</v>
      </c>
    </row>
    <row r="20" spans="1:21">
      <c r="A20" t="s">
        <v>128</v>
      </c>
      <c r="B20">
        <v>3.831575</v>
      </c>
      <c r="C20">
        <v>2.295525</v>
      </c>
      <c r="D20">
        <v>3.4780250000000001</v>
      </c>
      <c r="E20">
        <v>3.338425</v>
      </c>
      <c r="F20">
        <v>3.1842999999999999</v>
      </c>
      <c r="G20">
        <v>3.0411250000000001</v>
      </c>
      <c r="H20">
        <v>2.8965749999999999</v>
      </c>
      <c r="I20">
        <v>2.74057499999999</v>
      </c>
      <c r="J20">
        <v>2.6069249999999999</v>
      </c>
      <c r="K20">
        <v>2.4530750000000001</v>
      </c>
      <c r="L20">
        <v>2.1796846102131399E-2</v>
      </c>
      <c r="M20">
        <v>6.6526304321423493E-2</v>
      </c>
      <c r="N20">
        <v>1.5118504114715299E-2</v>
      </c>
      <c r="O20">
        <v>3.7796858335052003E-2</v>
      </c>
      <c r="P20">
        <v>4.8747102477993097E-2</v>
      </c>
      <c r="Q20">
        <v>5.1117340502025502E-2</v>
      </c>
      <c r="R20">
        <v>4.9925769898920801E-2</v>
      </c>
      <c r="S20">
        <v>5.6551650432738597E-2</v>
      </c>
      <c r="T20">
        <v>6.0501315412697002E-2</v>
      </c>
      <c r="U20">
        <v>5.75946395075096E-2</v>
      </c>
    </row>
    <row r="21" spans="1:21">
      <c r="A21" t="s">
        <v>11</v>
      </c>
      <c r="B21">
        <v>3.621</v>
      </c>
      <c r="C21">
        <v>3.0647250000000001</v>
      </c>
      <c r="D21">
        <v>3.5505499999999999</v>
      </c>
      <c r="E21">
        <v>3.4922</v>
      </c>
      <c r="F21">
        <v>3.4353750000000001</v>
      </c>
      <c r="G21">
        <v>3.3759749999999999</v>
      </c>
      <c r="H21">
        <v>3.3124250000000002</v>
      </c>
      <c r="I21">
        <v>3.2541250000000002</v>
      </c>
      <c r="J21">
        <v>3.1955249999999999</v>
      </c>
      <c r="K21">
        <v>3.1320999999999999</v>
      </c>
      <c r="L21">
        <v>3.4957116585896098E-3</v>
      </c>
      <c r="M21">
        <v>1.68099920682113E-2</v>
      </c>
      <c r="N21">
        <v>1.0920470075352301E-2</v>
      </c>
      <c r="O21">
        <v>1.8608958416131801E-2</v>
      </c>
      <c r="P21">
        <v>1.9580326010224101E-2</v>
      </c>
      <c r="Q21">
        <v>1.88386791822924E-2</v>
      </c>
      <c r="R21">
        <v>1.88789786093774E-2</v>
      </c>
      <c r="S21">
        <v>2.1266150725193899E-2</v>
      </c>
      <c r="T21">
        <v>2.25799874520187E-2</v>
      </c>
      <c r="U21">
        <v>1.7845074016844799E-2</v>
      </c>
    </row>
    <row r="22" spans="1:21">
      <c r="A22" t="s">
        <v>12</v>
      </c>
      <c r="B22">
        <v>3.6203750000000001</v>
      </c>
      <c r="C22">
        <v>3.0761250000000002</v>
      </c>
      <c r="D22">
        <v>3.551075</v>
      </c>
      <c r="E22">
        <v>3.4996999999999998</v>
      </c>
      <c r="F22">
        <v>3.4464250000000001</v>
      </c>
      <c r="G22">
        <v>3.3894500000000001</v>
      </c>
      <c r="H22">
        <v>3.3233000000000001</v>
      </c>
      <c r="I22">
        <v>3.2637</v>
      </c>
      <c r="J22">
        <v>3.2014499999999999</v>
      </c>
      <c r="K22">
        <v>3.1414499999999999</v>
      </c>
      <c r="L22">
        <v>5.3150729063662497E-4</v>
      </c>
      <c r="M22">
        <v>1.9387689393014398E-2</v>
      </c>
      <c r="N22">
        <v>3.7455529186846402E-3</v>
      </c>
      <c r="O22">
        <v>9.0645830939247492E-3</v>
      </c>
      <c r="P22">
        <v>1.1637976628263101E-2</v>
      </c>
      <c r="Q22">
        <v>1.5411792022128E-2</v>
      </c>
      <c r="R22">
        <v>1.7980545041794201E-2</v>
      </c>
      <c r="S22">
        <v>1.75063797894747E-2</v>
      </c>
      <c r="T22">
        <v>1.8592202666709599E-2</v>
      </c>
      <c r="U22">
        <v>2.0061987272783698E-2</v>
      </c>
    </row>
    <row r="23" spans="1:21">
      <c r="A23" t="s">
        <v>17</v>
      </c>
      <c r="B23">
        <v>3.6689750000000001</v>
      </c>
      <c r="C23">
        <v>3.5194749999999999</v>
      </c>
      <c r="D23">
        <v>3.61939999999999</v>
      </c>
      <c r="E23">
        <v>3.5949249999999999</v>
      </c>
      <c r="F23">
        <v>3.5794999999999999</v>
      </c>
      <c r="G23">
        <v>3.5670999999999999</v>
      </c>
      <c r="H23">
        <v>3.5571000000000002</v>
      </c>
      <c r="I23">
        <v>3.546875</v>
      </c>
      <c r="J23">
        <v>3.5370499999999998</v>
      </c>
      <c r="K23">
        <v>3.5282</v>
      </c>
      <c r="L23">
        <v>8.2013718364674793E-3</v>
      </c>
      <c r="M23">
        <v>4.8815127436756898E-3</v>
      </c>
      <c r="N23">
        <v>4.9846430831774003E-3</v>
      </c>
      <c r="O23">
        <v>4.0094679613799497E-3</v>
      </c>
      <c r="P23">
        <v>3.3115957885386398E-3</v>
      </c>
      <c r="Q23">
        <v>2.82488937836519E-3</v>
      </c>
      <c r="R23">
        <v>4.0058290860528201E-3</v>
      </c>
      <c r="S23">
        <v>4.3568910934287898E-3</v>
      </c>
      <c r="T23">
        <v>3.8931563886733999E-3</v>
      </c>
      <c r="U23">
        <v>4.1601282031527697E-3</v>
      </c>
    </row>
    <row r="24" spans="1:21">
      <c r="A24" t="s">
        <v>139</v>
      </c>
      <c r="B24">
        <v>3.69369999999999</v>
      </c>
      <c r="C24">
        <v>3.4923999999999999</v>
      </c>
      <c r="D24">
        <v>3.6617500000000001</v>
      </c>
      <c r="E24">
        <v>3.6331250000000002</v>
      </c>
      <c r="F24">
        <v>3.60834999999999</v>
      </c>
      <c r="G24">
        <v>3.585</v>
      </c>
      <c r="H24">
        <v>3.5640499999999999</v>
      </c>
      <c r="I24">
        <v>3.54507499999999</v>
      </c>
      <c r="J24">
        <v>3.52717499999999</v>
      </c>
      <c r="K24">
        <v>3.50924999999999</v>
      </c>
      <c r="L24">
        <v>1.14693795240486E-2</v>
      </c>
      <c r="M24">
        <v>1.39228828432429E-2</v>
      </c>
      <c r="N24">
        <v>1.0912225559740999E-2</v>
      </c>
      <c r="O24">
        <v>1.07630153767429E-2</v>
      </c>
      <c r="P24">
        <v>1.11057042400138E-2</v>
      </c>
      <c r="Q24">
        <v>1.2279250791477099E-2</v>
      </c>
      <c r="R24">
        <v>1.24821205463388E-2</v>
      </c>
      <c r="S24">
        <v>1.27659377511668E-2</v>
      </c>
      <c r="T24">
        <v>1.41930440709523E-2</v>
      </c>
      <c r="U24">
        <v>1.3693429081132601E-2</v>
      </c>
    </row>
    <row r="25" spans="1:21">
      <c r="A25" t="s">
        <v>7</v>
      </c>
      <c r="B25">
        <v>3.6955499999999999</v>
      </c>
      <c r="C25">
        <v>3.5518749999999999</v>
      </c>
      <c r="D25">
        <v>3.6703000000000001</v>
      </c>
      <c r="E25">
        <v>3.6481499999999998</v>
      </c>
      <c r="F25">
        <v>3.63004999999999</v>
      </c>
      <c r="G25">
        <v>3.6132249999999999</v>
      </c>
      <c r="H25">
        <v>3.5983999999999998</v>
      </c>
      <c r="I25">
        <v>3.5854999999999899</v>
      </c>
      <c r="J25">
        <v>3.5737000000000001</v>
      </c>
      <c r="K25">
        <v>3.56222499999999</v>
      </c>
      <c r="L25">
        <v>1.1273124382057E-2</v>
      </c>
      <c r="M25">
        <v>5.8260192241359103E-3</v>
      </c>
      <c r="N25">
        <v>1.0000999950005E-2</v>
      </c>
      <c r="O25">
        <v>8.9556313754716402E-3</v>
      </c>
      <c r="P25">
        <v>7.7895228779857797E-3</v>
      </c>
      <c r="Q25">
        <v>7.60235709062238E-3</v>
      </c>
      <c r="R25">
        <v>6.7955868032129703E-3</v>
      </c>
      <c r="S25">
        <v>6.0613529842766696E-3</v>
      </c>
      <c r="T25">
        <v>6.5426803885461097E-3</v>
      </c>
      <c r="U25">
        <v>5.8385928670071701E-3</v>
      </c>
    </row>
  </sheetData>
  <sortState xmlns:xlrd2="http://schemas.microsoft.com/office/spreadsheetml/2017/richdata2" ref="A2:U25">
    <sortCondition ref="G2:G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65-197C-47EB-B4AF-8AFD025732F2}">
  <sheetPr>
    <tabColor theme="3" tint="0.89999084444715716"/>
  </sheetPr>
  <dimension ref="A1:U25"/>
  <sheetViews>
    <sheetView workbookViewId="0">
      <selection activeCell="F13" sqref="F13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6</v>
      </c>
      <c r="B2">
        <v>3.61862499999999</v>
      </c>
      <c r="C2" s="2">
        <v>1.03749999999999E-2</v>
      </c>
      <c r="D2">
        <v>2.1117499999999998</v>
      </c>
      <c r="E2">
        <v>1.31175</v>
      </c>
      <c r="F2">
        <v>0.71299999999999997</v>
      </c>
      <c r="G2">
        <v>0.34207500000000002</v>
      </c>
      <c r="H2">
        <v>0.14504999999999901</v>
      </c>
      <c r="I2">
        <v>6.0049999999999999E-2</v>
      </c>
      <c r="J2">
        <v>2.5925E-2</v>
      </c>
      <c r="K2" s="2">
        <v>1.7325E-2</v>
      </c>
      <c r="L2">
        <v>0.164974753118974</v>
      </c>
      <c r="M2">
        <v>7.3694753318446398E-3</v>
      </c>
      <c r="N2">
        <v>0.319347297885337</v>
      </c>
      <c r="O2">
        <v>0.44692309927622498</v>
      </c>
      <c r="P2">
        <v>0.48885719114413501</v>
      </c>
      <c r="Q2">
        <v>0.38983517350285302</v>
      </c>
      <c r="R2">
        <v>0.172763007228592</v>
      </c>
      <c r="S2">
        <v>5.4616877733291602E-2</v>
      </c>
      <c r="T2">
        <v>1.7808682339428301E-2</v>
      </c>
      <c r="U2">
        <v>1.0080467912420199E-2</v>
      </c>
    </row>
    <row r="3" spans="1:21">
      <c r="A3" t="s">
        <v>131</v>
      </c>
      <c r="B3">
        <v>3.620425</v>
      </c>
      <c r="C3">
        <v>1.09E-2</v>
      </c>
      <c r="D3">
        <v>2.1255999999999999</v>
      </c>
      <c r="E3">
        <v>1.3169</v>
      </c>
      <c r="F3">
        <v>0.67227499999999996</v>
      </c>
      <c r="G3">
        <v>0.275725</v>
      </c>
      <c r="H3">
        <v>0.1142</v>
      </c>
      <c r="I3">
        <v>5.1449999999999899E-2</v>
      </c>
      <c r="J3" s="2">
        <v>2.5874999999999999E-2</v>
      </c>
      <c r="K3">
        <v>1.8275E-2</v>
      </c>
      <c r="L3">
        <v>0.167074162674344</v>
      </c>
      <c r="M3">
        <v>7.7773174466950097E-3</v>
      </c>
      <c r="N3">
        <v>0.31930371122177698</v>
      </c>
      <c r="O3">
        <v>0.42666713802057199</v>
      </c>
      <c r="P3">
        <v>0.400802223671476</v>
      </c>
      <c r="Q3">
        <v>0.26186673932873999</v>
      </c>
      <c r="R3">
        <v>9.8558307615339999E-2</v>
      </c>
      <c r="S3">
        <v>3.2434806407109398E-2</v>
      </c>
      <c r="T3">
        <v>1.1050301655007699E-2</v>
      </c>
      <c r="U3">
        <v>5.4045505517726997E-3</v>
      </c>
    </row>
    <row r="4" spans="1:21">
      <c r="A4" t="s">
        <v>132</v>
      </c>
      <c r="B4">
        <v>3.6199750000000002</v>
      </c>
      <c r="C4">
        <v>1.575E-2</v>
      </c>
      <c r="D4">
        <v>2.1315</v>
      </c>
      <c r="E4">
        <v>1.342225</v>
      </c>
      <c r="F4">
        <v>0.72599999999999998</v>
      </c>
      <c r="G4">
        <v>0.310025</v>
      </c>
      <c r="H4">
        <v>0.11509999999999999</v>
      </c>
      <c r="I4">
        <v>4.5049999999999903E-2</v>
      </c>
      <c r="J4">
        <v>3.1449999999999999E-2</v>
      </c>
      <c r="K4">
        <v>2.0774999999999998E-2</v>
      </c>
      <c r="L4">
        <v>0.16762723277160699</v>
      </c>
      <c r="M4">
        <v>9.1529594485426705E-3</v>
      </c>
      <c r="N4">
        <v>0.322510185885655</v>
      </c>
      <c r="O4">
        <v>0.448656879846206</v>
      </c>
      <c r="P4">
        <v>0.46787994898976598</v>
      </c>
      <c r="Q4">
        <v>0.30917225376802399</v>
      </c>
      <c r="R4">
        <v>0.101271746635804</v>
      </c>
      <c r="S4">
        <v>2.9020969430166601E-2</v>
      </c>
      <c r="T4">
        <v>1.34883900694881E-2</v>
      </c>
      <c r="U4">
        <v>7.6882486085367002E-3</v>
      </c>
    </row>
    <row r="5" spans="1:21">
      <c r="A5" t="s">
        <v>130</v>
      </c>
      <c r="B5">
        <v>3.62005</v>
      </c>
      <c r="C5">
        <v>2.53499999999999E-2</v>
      </c>
      <c r="D5">
        <v>2.12785</v>
      </c>
      <c r="E5">
        <v>1.3285</v>
      </c>
      <c r="F5">
        <v>0.72324999999999995</v>
      </c>
      <c r="G5">
        <v>0.32957500000000001</v>
      </c>
      <c r="H5">
        <v>0.13642499999999999</v>
      </c>
      <c r="I5">
        <v>6.1199999999999997E-2</v>
      </c>
      <c r="J5">
        <v>3.6574999999999899E-2</v>
      </c>
      <c r="K5">
        <v>3.09E-2</v>
      </c>
      <c r="L5">
        <v>0.16712144286915001</v>
      </c>
      <c r="M5">
        <v>1.4200586842333799E-2</v>
      </c>
      <c r="N5">
        <v>0.31868369375709599</v>
      </c>
      <c r="O5">
        <v>0.44854732191821101</v>
      </c>
      <c r="P5">
        <v>0.48274485669623302</v>
      </c>
      <c r="Q5">
        <v>0.35545728646350699</v>
      </c>
      <c r="R5">
        <v>0.14100532791352199</v>
      </c>
      <c r="S5">
        <v>4.9303752392693197E-2</v>
      </c>
      <c r="T5">
        <v>2.51431070739742E-2</v>
      </c>
      <c r="U5">
        <v>1.31166560779288E-2</v>
      </c>
    </row>
    <row r="6" spans="1:21">
      <c r="A6" t="s">
        <v>10</v>
      </c>
      <c r="B6">
        <v>3.61824999999999</v>
      </c>
      <c r="C6">
        <v>2.8649999999999998E-2</v>
      </c>
      <c r="D6">
        <v>2.1132499999999999</v>
      </c>
      <c r="E6">
        <v>1.318325</v>
      </c>
      <c r="F6">
        <v>0.71155000000000002</v>
      </c>
      <c r="G6">
        <v>0.30987500000000001</v>
      </c>
      <c r="H6">
        <v>0.12089999999999999</v>
      </c>
      <c r="I6" s="2">
        <v>4.4774999999999898E-2</v>
      </c>
      <c r="J6">
        <v>3.8074999999999998E-2</v>
      </c>
      <c r="K6">
        <v>3.125E-2</v>
      </c>
      <c r="L6">
        <v>0.16102613659486001</v>
      </c>
      <c r="M6">
        <v>2.5239189104776402E-2</v>
      </c>
      <c r="N6">
        <v>0.31161546281702102</v>
      </c>
      <c r="O6">
        <v>0.440549727613126</v>
      </c>
      <c r="P6">
        <v>0.47112541500821897</v>
      </c>
      <c r="Q6">
        <v>0.32663982585308399</v>
      </c>
      <c r="R6">
        <v>0.105980784421831</v>
      </c>
      <c r="S6">
        <v>2.9015211527748601E-2</v>
      </c>
      <c r="T6">
        <v>8.2609018878086107E-3</v>
      </c>
      <c r="U6">
        <v>1.5826244026931901E-2</v>
      </c>
    </row>
    <row r="7" spans="1:21">
      <c r="A7" t="s">
        <v>138</v>
      </c>
      <c r="B7">
        <v>3.7128749999999999</v>
      </c>
      <c r="C7" s="2">
        <v>1.03749999999999E-2</v>
      </c>
      <c r="D7">
        <v>2.484575</v>
      </c>
      <c r="E7">
        <v>1.6989749999999999</v>
      </c>
      <c r="F7">
        <v>1.005425</v>
      </c>
      <c r="G7">
        <v>0.472775</v>
      </c>
      <c r="H7">
        <v>0.22020000000000001</v>
      </c>
      <c r="I7">
        <v>0.245925</v>
      </c>
      <c r="J7">
        <v>0.14294999999999999</v>
      </c>
      <c r="K7">
        <v>3.6075000000000003E-2</v>
      </c>
      <c r="L7">
        <v>9.0808970738945505E-2</v>
      </c>
      <c r="M7">
        <v>5.5421866923925697E-3</v>
      </c>
      <c r="N7">
        <v>0.129028171988394</v>
      </c>
      <c r="O7">
        <v>0.187357347956607</v>
      </c>
      <c r="P7">
        <v>0.24185434149504101</v>
      </c>
      <c r="Q7">
        <v>0.20136561068530701</v>
      </c>
      <c r="R7">
        <v>7.6443486751106904E-2</v>
      </c>
      <c r="S7">
        <v>0.30819702978235602</v>
      </c>
      <c r="T7">
        <v>0.154618853960311</v>
      </c>
      <c r="U7">
        <v>3.6332205639992003E-2</v>
      </c>
    </row>
    <row r="8" spans="1:21">
      <c r="A8" t="s">
        <v>9</v>
      </c>
      <c r="B8">
        <v>3.6203750000000001</v>
      </c>
      <c r="C8">
        <v>3.3149999999999999E-2</v>
      </c>
      <c r="D8">
        <v>2.117</v>
      </c>
      <c r="E8">
        <v>1.3178749999999999</v>
      </c>
      <c r="F8">
        <v>0.69952499999999995</v>
      </c>
      <c r="G8">
        <v>0.31309999999999999</v>
      </c>
      <c r="H8">
        <v>0.13597500000000001</v>
      </c>
      <c r="I8">
        <v>5.7324999999999897E-2</v>
      </c>
      <c r="J8">
        <v>3.295E-2</v>
      </c>
      <c r="K8">
        <v>3.6499999999999998E-2</v>
      </c>
      <c r="L8">
        <v>0.16299671520207501</v>
      </c>
      <c r="M8">
        <v>2.5255560443857301E-2</v>
      </c>
      <c r="N8">
        <v>0.31515162488343001</v>
      </c>
      <c r="O8">
        <v>0.43973743207358001</v>
      </c>
      <c r="P8">
        <v>0.45827433832439901</v>
      </c>
      <c r="Q8">
        <v>0.33709625727181602</v>
      </c>
      <c r="R8">
        <v>0.147087125541292</v>
      </c>
      <c r="S8">
        <v>5.1963280304461103E-2</v>
      </c>
      <c r="T8">
        <v>1.46019405103111E-2</v>
      </c>
      <c r="U8">
        <v>1.8517739242862898E-2</v>
      </c>
    </row>
    <row r="9" spans="1:21">
      <c r="A9" t="s">
        <v>16</v>
      </c>
      <c r="B9">
        <v>6.1760999999999999</v>
      </c>
      <c r="C9">
        <v>5.7674999999999997E-2</v>
      </c>
      <c r="D9">
        <v>2.2906499999999999</v>
      </c>
      <c r="E9">
        <v>1.468575</v>
      </c>
      <c r="F9">
        <v>0.77205000000000001</v>
      </c>
      <c r="G9">
        <v>0.28835</v>
      </c>
      <c r="H9">
        <v>9.9925E-2</v>
      </c>
      <c r="I9">
        <v>6.3774999999999998E-2</v>
      </c>
      <c r="J9">
        <v>5.7000000000000002E-2</v>
      </c>
      <c r="K9">
        <v>4.6375E-2</v>
      </c>
      <c r="L9">
        <v>0.75969815497121296</v>
      </c>
      <c r="M9">
        <v>4.94508088912608E-2</v>
      </c>
      <c r="N9">
        <v>0.221165119311341</v>
      </c>
      <c r="O9">
        <v>0.19319277721143299</v>
      </c>
      <c r="P9">
        <v>0.17138468426320899</v>
      </c>
      <c r="Q9">
        <v>0.101558669414941</v>
      </c>
      <c r="R9">
        <v>2.1669083198572699E-2</v>
      </c>
      <c r="S9">
        <v>5.0966492260438399E-3</v>
      </c>
      <c r="T9">
        <v>9.0332718325089705E-3</v>
      </c>
      <c r="U9">
        <v>7.2894329912094897E-3</v>
      </c>
    </row>
    <row r="10" spans="1:21">
      <c r="A10" t="s">
        <v>15</v>
      </c>
      <c r="B10">
        <v>5.8294750000000004</v>
      </c>
      <c r="C10">
        <v>3.3274999999999999E-2</v>
      </c>
      <c r="D10">
        <v>2.2343500000000001</v>
      </c>
      <c r="E10">
        <v>1.471875</v>
      </c>
      <c r="F10">
        <v>0.81684999999999997</v>
      </c>
      <c r="G10">
        <v>0.3291</v>
      </c>
      <c r="H10">
        <v>0.11874999999999999</v>
      </c>
      <c r="I10">
        <v>7.9625000000000001E-2</v>
      </c>
      <c r="J10">
        <v>5.9874999999999998E-2</v>
      </c>
      <c r="K10">
        <v>4.9125000000000002E-2</v>
      </c>
      <c r="L10">
        <v>0.57580857568582</v>
      </c>
      <c r="M10">
        <v>1.34395870472273E-2</v>
      </c>
      <c r="N10">
        <v>0.101849447715733</v>
      </c>
      <c r="O10">
        <v>0.14449773642979</v>
      </c>
      <c r="P10">
        <v>0.13216327023798999</v>
      </c>
      <c r="Q10">
        <v>7.3341348046878196E-2</v>
      </c>
      <c r="R10">
        <v>1.43286426433211E-2</v>
      </c>
      <c r="S10">
        <v>1.7148833779589701E-2</v>
      </c>
      <c r="T10">
        <v>2.9391991539646702E-2</v>
      </c>
      <c r="U10">
        <v>2.7511012946333499E-2</v>
      </c>
    </row>
    <row r="11" spans="1:21">
      <c r="A11" t="s">
        <v>136</v>
      </c>
      <c r="B11">
        <v>3.9516749999999998</v>
      </c>
      <c r="C11">
        <v>3.78E-2</v>
      </c>
      <c r="D11">
        <v>2.6232000000000002</v>
      </c>
      <c r="E11">
        <v>1.7162999999999999</v>
      </c>
      <c r="F11">
        <v>0.9264</v>
      </c>
      <c r="G11">
        <v>0.431966666666666</v>
      </c>
      <c r="H11">
        <v>0.35356666666666597</v>
      </c>
      <c r="I11">
        <v>0.15796666666666601</v>
      </c>
      <c r="J11">
        <v>8.3233333333333298E-2</v>
      </c>
      <c r="K11">
        <v>4.9733333333333303E-2</v>
      </c>
      <c r="L11">
        <v>0.35359460191015302</v>
      </c>
      <c r="M11">
        <v>1.8757398540309299E-2</v>
      </c>
      <c r="N11">
        <v>0.42874108737092098</v>
      </c>
      <c r="O11">
        <v>0.37056239690502801</v>
      </c>
      <c r="P11">
        <v>0.33870996442384099</v>
      </c>
      <c r="Q11">
        <v>0.23280657923119999</v>
      </c>
      <c r="R11">
        <v>0.193438836155859</v>
      </c>
      <c r="S11">
        <v>8.2840589890061295E-2</v>
      </c>
      <c r="T11">
        <v>6.4120303596702705E-2</v>
      </c>
      <c r="U11">
        <v>3.57273471353994E-2</v>
      </c>
    </row>
    <row r="12" spans="1:21">
      <c r="A12" t="s">
        <v>129</v>
      </c>
      <c r="B12">
        <v>6.0079500000000001</v>
      </c>
      <c r="C12">
        <v>2.12E-2</v>
      </c>
      <c r="D12">
        <v>2.2801499999999999</v>
      </c>
      <c r="E12">
        <v>1.45495</v>
      </c>
      <c r="F12">
        <v>0.76634999999999998</v>
      </c>
      <c r="G12">
        <v>0.29444999999999999</v>
      </c>
      <c r="H12">
        <v>0.100975</v>
      </c>
      <c r="I12">
        <v>8.4275000000000003E-2</v>
      </c>
      <c r="J12">
        <v>5.1725E-2</v>
      </c>
      <c r="K12">
        <v>5.5825E-2</v>
      </c>
      <c r="L12">
        <v>0.69706457137532496</v>
      </c>
      <c r="M12">
        <v>1.07433700485462E-2</v>
      </c>
      <c r="N12">
        <v>0.17697948091987001</v>
      </c>
      <c r="O12">
        <v>0.14516644469940901</v>
      </c>
      <c r="P12">
        <v>0.10581135729841699</v>
      </c>
      <c r="Q12">
        <v>4.7778830737751E-2</v>
      </c>
      <c r="R12">
        <v>1.5755924811532498E-2</v>
      </c>
      <c r="S12">
        <v>2.7675545763965199E-2</v>
      </c>
      <c r="T12">
        <v>1.3107599576835801E-2</v>
      </c>
      <c r="U12">
        <v>1.1207252116375299E-2</v>
      </c>
    </row>
    <row r="13" spans="1:21">
      <c r="A13" t="s">
        <v>137</v>
      </c>
      <c r="B13">
        <v>4.1119749999999904</v>
      </c>
      <c r="C13">
        <v>3.6200000000000003E-2</v>
      </c>
      <c r="D13">
        <v>2.64224999999999</v>
      </c>
      <c r="E13">
        <v>1.7606999999999999</v>
      </c>
      <c r="F13">
        <v>0.99797499999999995</v>
      </c>
      <c r="G13">
        <v>0.798875</v>
      </c>
      <c r="H13">
        <v>0.197333333333333</v>
      </c>
      <c r="I13">
        <v>0.101033333333333</v>
      </c>
      <c r="J13">
        <v>6.0366666666666603E-2</v>
      </c>
      <c r="K13">
        <v>5.7099999999999901E-2</v>
      </c>
      <c r="L13">
        <v>0.18918379731537899</v>
      </c>
      <c r="M13">
        <v>1.7412926233117701E-2</v>
      </c>
      <c r="N13">
        <v>0.30731736581802999</v>
      </c>
      <c r="O13">
        <v>0.36463140292629698</v>
      </c>
      <c r="P13">
        <v>0.37722160043313102</v>
      </c>
      <c r="Q13">
        <v>0.85602467400186499</v>
      </c>
      <c r="R13">
        <v>4.2963278894112902E-2</v>
      </c>
      <c r="S13">
        <v>3.3678677725429297E-2</v>
      </c>
      <c r="T13">
        <v>9.9359616209671996E-3</v>
      </c>
      <c r="U13">
        <v>2.9889964871173701E-2</v>
      </c>
    </row>
    <row r="14" spans="1:21">
      <c r="A14" t="s">
        <v>128</v>
      </c>
      <c r="B14">
        <v>6.1490999999999998</v>
      </c>
      <c r="C14">
        <v>5.8774999999999897E-2</v>
      </c>
      <c r="D14">
        <v>2.2907999999999999</v>
      </c>
      <c r="E14">
        <v>1.4873749999999999</v>
      </c>
      <c r="F14">
        <v>0.79132499999999995</v>
      </c>
      <c r="G14">
        <v>0.288825</v>
      </c>
      <c r="H14">
        <v>9.7475000000000006E-2</v>
      </c>
      <c r="I14">
        <v>6.8925E-2</v>
      </c>
      <c r="J14">
        <v>4.9099999999999998E-2</v>
      </c>
      <c r="K14">
        <v>5.9200000000000003E-2</v>
      </c>
      <c r="L14">
        <v>0.73366635923058798</v>
      </c>
      <c r="M14">
        <v>3.65866437378451E-2</v>
      </c>
      <c r="N14">
        <v>0.233688496364997</v>
      </c>
      <c r="O14">
        <v>0.18900494482067501</v>
      </c>
      <c r="P14">
        <v>0.12310162129990999</v>
      </c>
      <c r="Q14">
        <v>7.8894544593822599E-2</v>
      </c>
      <c r="R14">
        <v>1.9909524521360699E-2</v>
      </c>
      <c r="S14">
        <v>1.6210567540959099E-2</v>
      </c>
      <c r="T14">
        <v>1.4312465429361401E-2</v>
      </c>
      <c r="U14">
        <v>2.2216810452147798E-2</v>
      </c>
    </row>
    <row r="15" spans="1:21">
      <c r="A15" t="s">
        <v>133</v>
      </c>
      <c r="B15">
        <v>3.1416499999999998</v>
      </c>
      <c r="C15">
        <v>6.9500000000000006E-2</v>
      </c>
      <c r="D15">
        <v>1.5868500000000001</v>
      </c>
      <c r="E15">
        <v>0.52885000000000004</v>
      </c>
      <c r="F15">
        <v>0.15087500000000001</v>
      </c>
      <c r="G15">
        <v>6.7650000000000002E-2</v>
      </c>
      <c r="H15">
        <v>4.4850000000000001E-2</v>
      </c>
      <c r="I15">
        <v>8.5425000000000001E-2</v>
      </c>
      <c r="J15">
        <v>0.119074999999999</v>
      </c>
      <c r="K15">
        <v>7.6924999999999993E-2</v>
      </c>
      <c r="L15">
        <v>8.1186103080104294E-2</v>
      </c>
      <c r="M15">
        <v>3.1569500048834E-2</v>
      </c>
      <c r="N15">
        <v>8.2456069111578004E-2</v>
      </c>
      <c r="O15">
        <v>6.6171771423571002E-2</v>
      </c>
      <c r="P15">
        <v>6.5447860927611595E-2</v>
      </c>
      <c r="Q15">
        <v>1.5914249380141399E-2</v>
      </c>
      <c r="R15">
        <v>1.38767191127201E-2</v>
      </c>
      <c r="S15">
        <v>6.3166361037079399E-2</v>
      </c>
      <c r="T15">
        <v>0.139268430856864</v>
      </c>
      <c r="U15">
        <v>4.3106177051554902E-2</v>
      </c>
    </row>
    <row r="16" spans="1:21">
      <c r="A16" t="s">
        <v>14</v>
      </c>
      <c r="B16" s="2">
        <v>3.1395499999999998</v>
      </c>
      <c r="C16">
        <v>9.5100000000000004E-2</v>
      </c>
      <c r="D16">
        <v>1.554975</v>
      </c>
      <c r="E16">
        <v>0.51229999999999998</v>
      </c>
      <c r="F16" s="2">
        <v>0.11347499999999899</v>
      </c>
      <c r="G16" s="2">
        <v>5.8249999999999899E-2</v>
      </c>
      <c r="H16" s="2">
        <v>3.0349999999999999E-2</v>
      </c>
      <c r="I16">
        <v>5.8400000000000001E-2</v>
      </c>
      <c r="J16">
        <v>8.7999999999999995E-2</v>
      </c>
      <c r="K16">
        <v>0.10305</v>
      </c>
      <c r="L16">
        <v>8.8690266282909103E-2</v>
      </c>
      <c r="M16">
        <v>2.64850901452118E-2</v>
      </c>
      <c r="N16">
        <v>8.4703064682847606E-2</v>
      </c>
      <c r="O16">
        <v>8.9002734040402695E-2</v>
      </c>
      <c r="P16">
        <v>1.35423717765143E-2</v>
      </c>
      <c r="Q16">
        <v>1.10915884044321E-2</v>
      </c>
      <c r="R16">
        <v>1.1917633993373001E-2</v>
      </c>
      <c r="S16">
        <v>7.9937475566845308E-3</v>
      </c>
      <c r="T16">
        <v>2.7262061550807098E-2</v>
      </c>
      <c r="U16">
        <v>3.8133843236684097E-2</v>
      </c>
    </row>
    <row r="17" spans="1:21">
      <c r="A17" t="s">
        <v>134</v>
      </c>
      <c r="B17">
        <v>3.1580249999999999</v>
      </c>
      <c r="C17">
        <v>0.106975</v>
      </c>
      <c r="D17">
        <v>1.5647</v>
      </c>
      <c r="E17">
        <v>0.53969999999999996</v>
      </c>
      <c r="F17">
        <v>0.13289999999999999</v>
      </c>
      <c r="G17">
        <v>6.25E-2</v>
      </c>
      <c r="H17">
        <v>4.9024999999999999E-2</v>
      </c>
      <c r="I17">
        <v>0.12177499999999999</v>
      </c>
      <c r="J17">
        <v>0.14979999999999999</v>
      </c>
      <c r="K17">
        <v>0.11827500000000001</v>
      </c>
      <c r="L17">
        <v>0.119071249678501</v>
      </c>
      <c r="M17">
        <v>7.5262003472314404E-2</v>
      </c>
      <c r="N17">
        <v>0.13689161162515801</v>
      </c>
      <c r="O17">
        <v>0.15401789939267799</v>
      </c>
      <c r="P17">
        <v>4.31551464679088E-2</v>
      </c>
      <c r="Q17">
        <v>8.8975652100260899E-3</v>
      </c>
      <c r="R17">
        <v>1.8617621581000401E-2</v>
      </c>
      <c r="S17">
        <v>0.18107225767632101</v>
      </c>
      <c r="T17">
        <v>0.13927969461961501</v>
      </c>
      <c r="U17">
        <v>6.3867434320369093E-2</v>
      </c>
    </row>
    <row r="18" spans="1:21">
      <c r="A18" t="s">
        <v>13</v>
      </c>
      <c r="B18">
        <v>3.1480999999999999</v>
      </c>
      <c r="C18">
        <v>0.126525</v>
      </c>
      <c r="D18" s="2">
        <v>1.5501749999999901</v>
      </c>
      <c r="E18" s="2">
        <v>0.50722500000000004</v>
      </c>
      <c r="F18">
        <v>0.116274999999999</v>
      </c>
      <c r="G18">
        <v>7.1499999999999994E-2</v>
      </c>
      <c r="H18">
        <v>4.0599999999999997E-2</v>
      </c>
      <c r="I18">
        <v>4.6550000000000001E-2</v>
      </c>
      <c r="J18">
        <v>5.1174999999999998E-2</v>
      </c>
      <c r="K18">
        <v>0.1239</v>
      </c>
      <c r="L18">
        <v>0.105499036330511</v>
      </c>
      <c r="M18">
        <v>4.3548162992254898E-2</v>
      </c>
      <c r="N18">
        <v>9.6846179583915296E-2</v>
      </c>
      <c r="O18">
        <v>8.3185831125258305E-2</v>
      </c>
      <c r="P18">
        <v>1.1297307938914701E-2</v>
      </c>
      <c r="Q18">
        <v>3.6926323041068299E-2</v>
      </c>
      <c r="R18">
        <v>1.3328915934913799E-2</v>
      </c>
      <c r="S18">
        <v>7.2500574710365803E-3</v>
      </c>
      <c r="T18">
        <v>2.2661476121382699E-2</v>
      </c>
      <c r="U18">
        <v>5.6936280173541298E-2</v>
      </c>
    </row>
    <row r="19" spans="1:21">
      <c r="A19" t="s">
        <v>135</v>
      </c>
      <c r="B19">
        <v>3.4009999999999998</v>
      </c>
      <c r="C19">
        <v>0.79442500000000005</v>
      </c>
      <c r="D19">
        <v>2.3543249999999998</v>
      </c>
      <c r="E19">
        <v>1.9160999999999999</v>
      </c>
      <c r="F19">
        <v>1.6341999999999901</v>
      </c>
      <c r="G19">
        <v>1.4258500000000001</v>
      </c>
      <c r="H19">
        <v>1.2565</v>
      </c>
      <c r="I19">
        <v>1.1166750000000001</v>
      </c>
      <c r="J19">
        <v>0.99487499999999995</v>
      </c>
      <c r="K19">
        <v>0.88697499999999996</v>
      </c>
      <c r="L19">
        <v>0.101031645207495</v>
      </c>
      <c r="M19">
        <v>0.123675580316676</v>
      </c>
      <c r="N19">
        <v>9.3852344136947194E-2</v>
      </c>
      <c r="O19">
        <v>0.102908859352989</v>
      </c>
      <c r="P19">
        <v>0.111587544107754</v>
      </c>
      <c r="Q19">
        <v>0.115776292910077</v>
      </c>
      <c r="R19">
        <v>0.120317718285102</v>
      </c>
      <c r="S19">
        <v>0.121373840536858</v>
      </c>
      <c r="T19">
        <v>0.123943276676604</v>
      </c>
      <c r="U19">
        <v>0.12552838656388901</v>
      </c>
    </row>
    <row r="20" spans="1:21">
      <c r="A20" t="s">
        <v>8</v>
      </c>
      <c r="B20">
        <v>3.4648750000000001</v>
      </c>
      <c r="C20">
        <v>1.0584499999999999</v>
      </c>
      <c r="D20">
        <v>2.5265499999999999</v>
      </c>
      <c r="E20">
        <v>2.1239999999999899</v>
      </c>
      <c r="F20">
        <v>1.8585</v>
      </c>
      <c r="G20">
        <v>1.6631499999999999</v>
      </c>
      <c r="H20">
        <v>1.5031749999999999</v>
      </c>
      <c r="I20">
        <v>1.3716249999999901</v>
      </c>
      <c r="J20">
        <v>1.25505</v>
      </c>
      <c r="K20">
        <v>1.1499250000000001</v>
      </c>
      <c r="L20">
        <v>8.4082751897560204E-2</v>
      </c>
      <c r="M20">
        <v>0.109075188134912</v>
      </c>
      <c r="N20">
        <v>7.7956077376943295E-2</v>
      </c>
      <c r="O20">
        <v>8.5730274699198403E-2</v>
      </c>
      <c r="P20">
        <v>9.1738214501918297E-2</v>
      </c>
      <c r="Q20">
        <v>9.4423390463733395E-2</v>
      </c>
      <c r="R20">
        <v>9.9722260136173496E-2</v>
      </c>
      <c r="S20">
        <v>0.10136854788345299</v>
      </c>
      <c r="T20">
        <v>0.10459447085450201</v>
      </c>
      <c r="U20">
        <v>0.10898398582666401</v>
      </c>
    </row>
    <row r="21" spans="1:21">
      <c r="A21" t="s">
        <v>11</v>
      </c>
      <c r="B21">
        <v>3.84775</v>
      </c>
      <c r="C21">
        <v>0.99262499999999998</v>
      </c>
      <c r="D21">
        <v>3.0512000000000001</v>
      </c>
      <c r="E21">
        <v>2.6624249999999998</v>
      </c>
      <c r="F21">
        <v>2.3776250000000001</v>
      </c>
      <c r="G21">
        <v>2.1274000000000002</v>
      </c>
      <c r="H21">
        <v>1.8858250000000001</v>
      </c>
      <c r="I21">
        <v>1.657</v>
      </c>
      <c r="J21">
        <v>1.4275</v>
      </c>
      <c r="K21">
        <v>1.208475</v>
      </c>
      <c r="L21">
        <v>4.60321988757144E-2</v>
      </c>
      <c r="M21">
        <v>0.148550381464785</v>
      </c>
      <c r="N21">
        <v>6.1650141930087998E-2</v>
      </c>
      <c r="O21">
        <v>5.5409648678426501E-2</v>
      </c>
      <c r="P21">
        <v>6.7150694957932702E-2</v>
      </c>
      <c r="Q21">
        <v>8.6321839646754495E-2</v>
      </c>
      <c r="R21">
        <v>0.117199185861791</v>
      </c>
      <c r="S21">
        <v>0.12741143329126001</v>
      </c>
      <c r="T21">
        <v>0.144546463118265</v>
      </c>
      <c r="U21">
        <v>0.143462919134759</v>
      </c>
    </row>
    <row r="22" spans="1:21">
      <c r="A22" t="s">
        <v>12</v>
      </c>
      <c r="B22">
        <v>3.8477250000000001</v>
      </c>
      <c r="C22">
        <v>0.99339999999999995</v>
      </c>
      <c r="D22">
        <v>3.0509750000000002</v>
      </c>
      <c r="E22">
        <v>2.66215</v>
      </c>
      <c r="F22">
        <v>2.378225</v>
      </c>
      <c r="G22">
        <v>2.1279750000000002</v>
      </c>
      <c r="H22">
        <v>1.887475</v>
      </c>
      <c r="I22">
        <v>1.6543749999999999</v>
      </c>
      <c r="J22">
        <v>1.4260250000000001</v>
      </c>
      <c r="K22">
        <v>1.208925</v>
      </c>
      <c r="L22">
        <v>4.5995099376636497E-2</v>
      </c>
      <c r="M22">
        <v>0.148826789703108</v>
      </c>
      <c r="N22">
        <v>6.2293197863008999E-2</v>
      </c>
      <c r="O22">
        <v>5.5973892723899903E-2</v>
      </c>
      <c r="P22">
        <v>6.7910498697427699E-2</v>
      </c>
      <c r="Q22">
        <v>8.8678008359833402E-2</v>
      </c>
      <c r="R22">
        <v>0.117088979697778</v>
      </c>
      <c r="S22">
        <v>0.128915615164856</v>
      </c>
      <c r="T22">
        <v>0.14238561198379501</v>
      </c>
      <c r="U22">
        <v>0.14196235122970599</v>
      </c>
    </row>
    <row r="23" spans="1:21">
      <c r="A23" t="s">
        <v>17</v>
      </c>
      <c r="B23">
        <v>4.3140499999999999</v>
      </c>
      <c r="C23">
        <v>2.78364999999999</v>
      </c>
      <c r="D23">
        <v>4.0283999999999898</v>
      </c>
      <c r="E23">
        <v>3.8193000000000001</v>
      </c>
      <c r="F23">
        <v>3.6265000000000001</v>
      </c>
      <c r="G23">
        <v>3.4454250000000002</v>
      </c>
      <c r="H23">
        <v>3.2785000000000002</v>
      </c>
      <c r="I23">
        <v>3.12967499999999</v>
      </c>
      <c r="J23">
        <v>2.9975499999999999</v>
      </c>
      <c r="K23">
        <v>2.8843000000000001</v>
      </c>
      <c r="L23">
        <v>4.9611860141166302E-2</v>
      </c>
      <c r="M23">
        <v>7.9434522301914598E-2</v>
      </c>
      <c r="N23">
        <v>7.62935121750207E-2</v>
      </c>
      <c r="O23">
        <v>0.10300430411719</v>
      </c>
      <c r="P23">
        <v>9.7843855197963195E-2</v>
      </c>
      <c r="Q23">
        <v>8.50999951037993E-2</v>
      </c>
      <c r="R23">
        <v>7.8506857449949397E-2</v>
      </c>
      <c r="S23">
        <v>7.80367167855405E-2</v>
      </c>
      <c r="T23">
        <v>8.04699736961971E-2</v>
      </c>
      <c r="U23">
        <v>7.9762773271746107E-2</v>
      </c>
    </row>
    <row r="24" spans="1:21">
      <c r="A24" t="s">
        <v>139</v>
      </c>
      <c r="B24">
        <v>4.3166000000000002</v>
      </c>
      <c r="C24">
        <v>3.1740499999999998</v>
      </c>
      <c r="D24">
        <v>4.04155</v>
      </c>
      <c r="E24">
        <v>3.8782000000000001</v>
      </c>
      <c r="F24">
        <v>3.7397499999999999</v>
      </c>
      <c r="G24">
        <v>3.6190500000000001</v>
      </c>
      <c r="H24">
        <v>3.5120749999999998</v>
      </c>
      <c r="I24">
        <v>3.4160249999999999</v>
      </c>
      <c r="J24">
        <v>3.3282500000000002</v>
      </c>
      <c r="K24">
        <v>3.2480000000000002</v>
      </c>
      <c r="L24">
        <v>2.83298429222614E-2</v>
      </c>
      <c r="M24">
        <v>3.4840063145751901E-2</v>
      </c>
      <c r="N24">
        <v>3.5204213762938197E-2</v>
      </c>
      <c r="O24">
        <v>4.3639508093775099E-2</v>
      </c>
      <c r="P24">
        <v>4.52039452555488E-2</v>
      </c>
      <c r="Q24">
        <v>4.1173251834979899E-2</v>
      </c>
      <c r="R24">
        <v>3.5642799646866397E-2</v>
      </c>
      <c r="S24">
        <v>3.3702855962069497E-2</v>
      </c>
      <c r="T24">
        <v>3.4107428320919501E-2</v>
      </c>
      <c r="U24">
        <v>3.4245486320584301E-2</v>
      </c>
    </row>
    <row r="25" spans="1:21">
      <c r="A25" t="s">
        <v>7</v>
      </c>
      <c r="B25">
        <v>4.3578250000000001</v>
      </c>
      <c r="C25">
        <v>3.2012499999999999</v>
      </c>
      <c r="D25">
        <v>4.1102499999999997</v>
      </c>
      <c r="E25">
        <v>3.9608249999999998</v>
      </c>
      <c r="F25">
        <v>3.8257500000000002</v>
      </c>
      <c r="G25">
        <v>3.7015750000000001</v>
      </c>
      <c r="H25">
        <v>3.5869</v>
      </c>
      <c r="I25">
        <v>3.4797500000000001</v>
      </c>
      <c r="J25">
        <v>3.38</v>
      </c>
      <c r="K25">
        <v>3.2871000000000001</v>
      </c>
      <c r="L25">
        <v>3.9883611922693497E-2</v>
      </c>
      <c r="M25">
        <v>6.3951153234324196E-2</v>
      </c>
      <c r="N25">
        <v>4.8189660025085498E-2</v>
      </c>
      <c r="O25">
        <v>6.72013082709952E-2</v>
      </c>
      <c r="P25">
        <v>8.0046840453991006E-2</v>
      </c>
      <c r="Q25">
        <v>8.0084595897088606E-2</v>
      </c>
      <c r="R25">
        <v>7.3657902947794299E-2</v>
      </c>
      <c r="S25">
        <v>6.8804190763838299E-2</v>
      </c>
      <c r="T25">
        <v>6.6230506566083203E-2</v>
      </c>
      <c r="U25">
        <v>6.4453600882081394E-2</v>
      </c>
    </row>
  </sheetData>
  <sortState xmlns:xlrd2="http://schemas.microsoft.com/office/spreadsheetml/2017/richdata2" ref="A2:U25">
    <sortCondition ref="K2:K2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DB33-67CA-481C-AA6C-7AA3398EE01E}">
  <sheetPr>
    <tabColor theme="3" tint="0.89999084444715716"/>
  </sheetPr>
  <dimension ref="A1:U25"/>
  <sheetViews>
    <sheetView workbookViewId="0">
      <selection activeCell="C1" activeCellId="1" sqref="A1:A25 C1:C25"/>
    </sheetView>
  </sheetViews>
  <sheetFormatPr defaultRowHeight="15"/>
  <cols>
    <col min="1" max="1" width="17.42578125" bestFit="1" customWidth="1"/>
  </cols>
  <sheetData>
    <row r="1" spans="1:21">
      <c r="A1" s="4" t="s">
        <v>0</v>
      </c>
      <c r="B1" s="4" t="s">
        <v>118</v>
      </c>
      <c r="C1" s="4" t="s">
        <v>119</v>
      </c>
      <c r="D1" s="4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</v>
      </c>
      <c r="M1" s="4" t="s">
        <v>18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19</v>
      </c>
      <c r="S1" s="4" t="s">
        <v>20</v>
      </c>
      <c r="T1" s="4" t="s">
        <v>21</v>
      </c>
      <c r="U1" s="4" t="s">
        <v>22</v>
      </c>
    </row>
    <row r="2" spans="1:21">
      <c r="A2" s="4" t="s">
        <v>11</v>
      </c>
      <c r="B2" s="4">
        <v>1.5925</v>
      </c>
      <c r="C2" s="5">
        <v>1.1714</v>
      </c>
      <c r="D2" s="4">
        <v>1.57195</v>
      </c>
      <c r="E2" s="4">
        <v>1.4842</v>
      </c>
      <c r="F2" s="4">
        <v>1.3963999999999901</v>
      </c>
      <c r="G2" s="4">
        <v>1.3275999999999999</v>
      </c>
      <c r="H2" s="4">
        <v>1.27705</v>
      </c>
      <c r="I2" s="4">
        <v>1.2423500000000001</v>
      </c>
      <c r="J2" s="4">
        <v>1.21895</v>
      </c>
      <c r="K2" s="4">
        <v>1.1884999999999999</v>
      </c>
      <c r="L2" s="4">
        <v>4.2426406871188101E-4</v>
      </c>
      <c r="M2" s="4">
        <v>2.2627416997970098E-3</v>
      </c>
      <c r="N2" s="4">
        <v>6.2932503525603596E-3</v>
      </c>
      <c r="O2" s="4">
        <v>9.4752308678996301E-3</v>
      </c>
      <c r="P2" s="4">
        <v>4.5254833995937898E-3</v>
      </c>
      <c r="Q2" s="4">
        <v>3.9597979746446204E-3</v>
      </c>
      <c r="R2" s="4">
        <v>7.0710678118568397E-5</v>
      </c>
      <c r="S2" s="4">
        <v>9.1923881554256703E-4</v>
      </c>
      <c r="T2" s="4">
        <v>4.3133513652379302E-3</v>
      </c>
      <c r="U2" s="4">
        <v>1.9798989873223501E-3</v>
      </c>
    </row>
    <row r="3" spans="1:21">
      <c r="A3" s="4" t="s">
        <v>12</v>
      </c>
      <c r="B3" s="4">
        <v>1.5925</v>
      </c>
      <c r="C3" s="4">
        <v>1.1720999999999999</v>
      </c>
      <c r="D3" s="4">
        <v>1.57195</v>
      </c>
      <c r="E3" s="4">
        <v>1.4843</v>
      </c>
      <c r="F3" s="4">
        <v>1.3970499999999999</v>
      </c>
      <c r="G3" s="4">
        <v>1.33205</v>
      </c>
      <c r="H3" s="4">
        <v>1.2783</v>
      </c>
      <c r="I3" s="4">
        <v>1.244</v>
      </c>
      <c r="J3" s="4">
        <v>1.2140499999999901</v>
      </c>
      <c r="K3" s="4">
        <v>1.1947000000000001</v>
      </c>
      <c r="L3" s="4">
        <v>4.2426406871188101E-4</v>
      </c>
      <c r="M3" s="4">
        <v>0</v>
      </c>
      <c r="N3" s="4">
        <v>6.2932503525603596E-3</v>
      </c>
      <c r="O3" s="4">
        <v>1.01823376490861E-2</v>
      </c>
      <c r="P3" s="4">
        <v>1.9091883092037E-3</v>
      </c>
      <c r="Q3" s="4">
        <v>7.7781745930527305E-4</v>
      </c>
      <c r="R3" s="4">
        <v>1.41421356237301E-3</v>
      </c>
      <c r="S3" s="4">
        <v>2.8284271247458698E-4</v>
      </c>
      <c r="T3" s="4">
        <v>3.1819805153394999E-3</v>
      </c>
      <c r="U3" s="4">
        <v>9.1923881554251199E-3</v>
      </c>
    </row>
    <row r="4" spans="1:21">
      <c r="A4" s="4" t="s">
        <v>135</v>
      </c>
      <c r="B4" s="5">
        <v>1.4301999999999999</v>
      </c>
      <c r="C4" s="4">
        <v>1.1789000000000001</v>
      </c>
      <c r="D4" s="5">
        <v>1.3401000000000001</v>
      </c>
      <c r="E4" s="5">
        <v>1.2943499999999999</v>
      </c>
      <c r="F4" s="5">
        <v>1.2626499999999901</v>
      </c>
      <c r="G4" s="5">
        <v>1.2400500000000001</v>
      </c>
      <c r="H4" s="5">
        <v>1.22235</v>
      </c>
      <c r="I4" s="5">
        <v>1.2084999999999999</v>
      </c>
      <c r="J4" s="5">
        <v>1.1970499999999999</v>
      </c>
      <c r="K4" s="5">
        <v>1.1872499999999999</v>
      </c>
      <c r="L4" s="4">
        <v>9.4752308678998694E-3</v>
      </c>
      <c r="M4" s="4">
        <v>3.6769552621701901E-3</v>
      </c>
      <c r="N4" s="4">
        <v>1.1737972567696601E-2</v>
      </c>
      <c r="O4" s="4">
        <v>1.09601551083916E-2</v>
      </c>
      <c r="P4" s="4">
        <v>8.8388347648317295E-3</v>
      </c>
      <c r="Q4" s="4">
        <v>6.8589357775094596E-3</v>
      </c>
      <c r="R4" s="4">
        <v>6.0104076400856899E-3</v>
      </c>
      <c r="S4" s="4">
        <v>5.0911688245429696E-3</v>
      </c>
      <c r="T4" s="4">
        <v>4.4547727214752199E-3</v>
      </c>
      <c r="U4" s="4">
        <v>4.0305086527633403E-3</v>
      </c>
    </row>
    <row r="5" spans="1:21">
      <c r="A5" s="4" t="s">
        <v>136</v>
      </c>
      <c r="B5" s="4">
        <v>1.4818</v>
      </c>
      <c r="C5" s="4">
        <v>1.2226999999999999</v>
      </c>
      <c r="D5" s="4">
        <v>1.3913</v>
      </c>
      <c r="E5" s="4">
        <v>1.3488500000000001</v>
      </c>
      <c r="F5" s="4">
        <v>1.3193999999999999</v>
      </c>
      <c r="G5" s="4">
        <v>1.2985500000000001</v>
      </c>
      <c r="H5" s="4">
        <v>1.2765499999999901</v>
      </c>
      <c r="I5" s="4">
        <v>1.2585999999999999</v>
      </c>
      <c r="J5" s="4">
        <v>1.24695</v>
      </c>
      <c r="K5" s="4">
        <v>1.2346999999999999</v>
      </c>
      <c r="L5" s="4">
        <v>6.0811183182042598E-3</v>
      </c>
      <c r="M5" s="4">
        <v>1.3717871555019001E-2</v>
      </c>
      <c r="N5" s="4">
        <v>6.9296464556282602E-3</v>
      </c>
      <c r="O5" s="4">
        <v>5.5861435713738103E-3</v>
      </c>
      <c r="P5" s="4">
        <v>8.6267027304758707E-3</v>
      </c>
      <c r="Q5" s="4">
        <v>1.01116269709676E-2</v>
      </c>
      <c r="R5" s="4">
        <v>1.22329473145271E-2</v>
      </c>
      <c r="S5" s="4">
        <v>1.6829141392239799E-2</v>
      </c>
      <c r="T5" s="4">
        <v>1.6334166645409098E-2</v>
      </c>
      <c r="U5" s="4">
        <v>1.3293607486307099E-2</v>
      </c>
    </row>
    <row r="6" spans="1:21">
      <c r="A6" s="4" t="s">
        <v>137</v>
      </c>
      <c r="B6" s="4">
        <v>1.4799500000000001</v>
      </c>
      <c r="C6" s="4">
        <v>1.2274499999999999</v>
      </c>
      <c r="D6" s="4">
        <v>1.3887</v>
      </c>
      <c r="E6" s="4">
        <v>1.3485</v>
      </c>
      <c r="F6" s="4">
        <v>1.3209</v>
      </c>
      <c r="G6" s="4">
        <v>1.2993999999999899</v>
      </c>
      <c r="H6" s="4">
        <v>1.2798499999999999</v>
      </c>
      <c r="I6" s="4">
        <v>1.2638</v>
      </c>
      <c r="J6" s="4">
        <v>1.2499</v>
      </c>
      <c r="K6" s="4">
        <v>1.2375</v>
      </c>
      <c r="L6" s="4">
        <v>7.00035713374683E-3</v>
      </c>
      <c r="M6" s="4">
        <v>2.07182286887658E-2</v>
      </c>
      <c r="N6" s="4">
        <v>9.6166522241371601E-3</v>
      </c>
      <c r="O6" s="4">
        <v>5.7982756057296699E-3</v>
      </c>
      <c r="P6" s="4">
        <v>9.3338095116623394E-3</v>
      </c>
      <c r="Q6" s="4">
        <v>1.25865007051204E-2</v>
      </c>
      <c r="R6" s="4">
        <v>8.2731493398827093E-3</v>
      </c>
      <c r="S6" s="4">
        <v>1.11722871427474E-2</v>
      </c>
      <c r="T6" s="4">
        <v>1.7111984104714401E-2</v>
      </c>
      <c r="U6" s="4">
        <v>1.6970562748477101E-2</v>
      </c>
    </row>
    <row r="7" spans="1:21">
      <c r="A7" s="4" t="s">
        <v>138</v>
      </c>
      <c r="B7" s="4">
        <v>1.5223500000000001</v>
      </c>
      <c r="C7" s="4">
        <v>1.2934000000000001</v>
      </c>
      <c r="D7" s="4">
        <v>1.4480999999999999</v>
      </c>
      <c r="E7" s="4">
        <v>1.4077</v>
      </c>
      <c r="F7" s="4">
        <v>1.3833500000000001</v>
      </c>
      <c r="G7" s="4">
        <v>1.3632500000000001</v>
      </c>
      <c r="H7" s="4">
        <v>1.34595</v>
      </c>
      <c r="I7" s="4">
        <v>1.3307</v>
      </c>
      <c r="J7" s="4">
        <v>1.31785</v>
      </c>
      <c r="K7" s="4">
        <v>1.3050999999999999</v>
      </c>
      <c r="L7" s="4">
        <v>1.6263455967290301E-3</v>
      </c>
      <c r="M7" s="4">
        <v>7.7781745930520299E-3</v>
      </c>
      <c r="N7" s="4">
        <v>1.35764501987817E-2</v>
      </c>
      <c r="O7" s="4">
        <v>5.7982756057296699E-3</v>
      </c>
      <c r="P7" s="4">
        <v>7.1417784899841198E-3</v>
      </c>
      <c r="Q7" s="4">
        <v>6.8589357775095403E-3</v>
      </c>
      <c r="R7" s="4">
        <v>7.7074639149332996E-3</v>
      </c>
      <c r="S7" s="4">
        <v>7.2124891681029299E-3</v>
      </c>
      <c r="T7" s="4">
        <v>7.5660425586960098E-3</v>
      </c>
      <c r="U7" s="4">
        <v>7.3539105243399898E-3</v>
      </c>
    </row>
    <row r="8" spans="1:21">
      <c r="A8" s="4" t="s">
        <v>128</v>
      </c>
      <c r="B8" s="4">
        <v>1.5117499999999999</v>
      </c>
      <c r="C8" s="4">
        <v>1.3550499999999901</v>
      </c>
      <c r="D8" s="4">
        <v>1.4640499999999901</v>
      </c>
      <c r="E8" s="4">
        <v>1.4319500000000001</v>
      </c>
      <c r="F8" s="4">
        <v>1.4026999999999901</v>
      </c>
      <c r="G8" s="4">
        <v>1.4317</v>
      </c>
      <c r="H8" s="4">
        <v>1.4168499999999999</v>
      </c>
      <c r="I8" s="4">
        <v>1.425</v>
      </c>
      <c r="J8" s="4">
        <v>1.39605</v>
      </c>
      <c r="K8" s="4">
        <v>1.4054</v>
      </c>
      <c r="L8" s="4">
        <v>9.8287842584930205E-3</v>
      </c>
      <c r="M8" s="4">
        <v>4.3204224330497899E-2</v>
      </c>
      <c r="N8" s="4">
        <v>0.10542962107491401</v>
      </c>
      <c r="O8" s="4">
        <v>7.0639967440536203E-2</v>
      </c>
      <c r="P8" s="4">
        <v>5.8689862838483299E-2</v>
      </c>
      <c r="Q8" s="4">
        <v>3.6062445840513997E-2</v>
      </c>
      <c r="R8" s="4">
        <v>2.0293964620053902E-2</v>
      </c>
      <c r="S8" s="4">
        <v>8.5135656454860306E-2</v>
      </c>
      <c r="T8" s="4">
        <v>8.3367889501893999E-2</v>
      </c>
      <c r="U8" s="4">
        <v>4.9638896039295499E-2</v>
      </c>
    </row>
    <row r="9" spans="1:21">
      <c r="A9" s="4" t="s">
        <v>15</v>
      </c>
      <c r="B9" s="4">
        <v>1.5045999999999999</v>
      </c>
      <c r="C9" s="4">
        <v>1.3925999999999901</v>
      </c>
      <c r="D9" s="4">
        <v>1.4411</v>
      </c>
      <c r="E9" s="4">
        <v>1.41045</v>
      </c>
      <c r="F9" s="4">
        <v>1.40845</v>
      </c>
      <c r="G9" s="4">
        <v>1.3957999999999999</v>
      </c>
      <c r="H9" s="4">
        <v>1.4184999999999901</v>
      </c>
      <c r="I9" s="4">
        <v>1.4283999999999999</v>
      </c>
      <c r="J9" s="4">
        <v>1.40689999999999</v>
      </c>
      <c r="K9" s="4">
        <v>1.4339500000000001</v>
      </c>
      <c r="L9" s="4">
        <v>3.8749451609022802E-2</v>
      </c>
      <c r="M9" s="4">
        <v>1.5414927829866599E-2</v>
      </c>
      <c r="N9" s="4">
        <v>5.5295750288787901E-2</v>
      </c>
      <c r="O9" s="4">
        <v>3.8537319574666801E-2</v>
      </c>
      <c r="P9" s="4">
        <v>3.9385847712090499E-2</v>
      </c>
      <c r="Q9" s="4">
        <v>4.36991990773287E-2</v>
      </c>
      <c r="R9" s="4">
        <v>1.24450793488832E-2</v>
      </c>
      <c r="S9" s="4">
        <v>5.2750165876516299E-2</v>
      </c>
      <c r="T9" s="4">
        <v>4.1153614665057001E-2</v>
      </c>
      <c r="U9" s="4">
        <v>4.3628488399209998E-2</v>
      </c>
    </row>
    <row r="10" spans="1:21">
      <c r="A10" s="4" t="s">
        <v>129</v>
      </c>
      <c r="B10" s="4">
        <v>1.5145999999999999</v>
      </c>
      <c r="C10" s="4">
        <v>1.3971499999999999</v>
      </c>
      <c r="D10" s="4">
        <v>1.43855</v>
      </c>
      <c r="E10" s="4">
        <v>1.43405</v>
      </c>
      <c r="F10" s="4">
        <v>1.4312</v>
      </c>
      <c r="G10" s="4">
        <v>1.4158999999999999</v>
      </c>
      <c r="H10" s="4">
        <v>1.4386999999999901</v>
      </c>
      <c r="I10" s="4">
        <v>1.41815</v>
      </c>
      <c r="J10" s="4">
        <v>1.3972500000000001</v>
      </c>
      <c r="K10" s="4">
        <v>1.40425</v>
      </c>
      <c r="L10" s="4">
        <v>4.3133513652379302E-2</v>
      </c>
      <c r="M10" s="4">
        <v>2.4678026663410499E-2</v>
      </c>
      <c r="N10" s="4">
        <v>4.1719300090006404E-3</v>
      </c>
      <c r="O10" s="4">
        <v>1.4778531726798799E-2</v>
      </c>
      <c r="P10" s="4">
        <v>3.6345288552988603E-2</v>
      </c>
      <c r="Q10" s="4">
        <v>1.03237590053234E-2</v>
      </c>
      <c r="R10" s="4">
        <v>1.03237590053234E-2</v>
      </c>
      <c r="S10" s="4">
        <v>1.3930003589374801E-2</v>
      </c>
      <c r="T10" s="4">
        <v>5.1618795026619297E-3</v>
      </c>
      <c r="U10" s="4">
        <v>1.4354267658087E-2</v>
      </c>
    </row>
    <row r="11" spans="1:21">
      <c r="A11" s="4" t="s">
        <v>8</v>
      </c>
      <c r="B11" s="4">
        <v>1.5249999999999999</v>
      </c>
      <c r="C11" s="4">
        <v>1.4024000000000001</v>
      </c>
      <c r="D11" s="4">
        <v>1.4856499999999999</v>
      </c>
      <c r="E11" s="4">
        <v>1.4559</v>
      </c>
      <c r="F11" s="4">
        <v>1.4426999999999901</v>
      </c>
      <c r="G11" s="4">
        <v>1.4331</v>
      </c>
      <c r="H11" s="4">
        <v>1.42475</v>
      </c>
      <c r="I11" s="4">
        <v>1.4179999999999999</v>
      </c>
      <c r="J11" s="4">
        <v>1.4123000000000001</v>
      </c>
      <c r="K11" s="4">
        <v>1.4072</v>
      </c>
      <c r="L11" s="4">
        <v>5.09116882454313E-3</v>
      </c>
      <c r="M11" s="4">
        <v>4.5254833995937898E-3</v>
      </c>
      <c r="N11" s="4">
        <v>1.2940054095713799E-2</v>
      </c>
      <c r="O11" s="4">
        <v>6.0811183182042598E-3</v>
      </c>
      <c r="P11" s="4">
        <v>1.9798989873221901E-3</v>
      </c>
      <c r="Q11" s="4">
        <v>4.2426406871188101E-4</v>
      </c>
      <c r="R11" s="4">
        <v>3.46482322781417E-3</v>
      </c>
      <c r="S11" s="4">
        <v>5.2325901807804996E-3</v>
      </c>
      <c r="T11" s="4">
        <v>5.7982756057297496E-3</v>
      </c>
      <c r="U11" s="4">
        <v>5.3740115370177902E-3</v>
      </c>
    </row>
    <row r="12" spans="1:21">
      <c r="A12" s="4" t="s">
        <v>6</v>
      </c>
      <c r="B12" s="4">
        <v>1.53355</v>
      </c>
      <c r="C12" s="4">
        <v>1.4127999999999901</v>
      </c>
      <c r="D12" s="4">
        <v>1.3992</v>
      </c>
      <c r="E12" s="4">
        <v>1.39635</v>
      </c>
      <c r="F12" s="4">
        <v>1.4026000000000001</v>
      </c>
      <c r="G12" s="4">
        <v>1.4500999999999999</v>
      </c>
      <c r="H12" s="4">
        <v>1.3523999999999901</v>
      </c>
      <c r="I12" s="4">
        <v>1.4202999999999999</v>
      </c>
      <c r="J12" s="4">
        <v>1.3611</v>
      </c>
      <c r="K12" s="4">
        <v>1.3733500000000001</v>
      </c>
      <c r="L12" s="4">
        <v>3.5850313806157899E-2</v>
      </c>
      <c r="M12" s="4">
        <v>0.138168665043851</v>
      </c>
      <c r="N12" s="4">
        <v>0.134633131137918</v>
      </c>
      <c r="O12" s="4">
        <v>0.124662925523188</v>
      </c>
      <c r="P12" s="4">
        <v>9.9843477503540501E-2</v>
      </c>
      <c r="Q12" s="4">
        <v>0.128127748751002</v>
      </c>
      <c r="R12" s="4">
        <v>0.149482373542836</v>
      </c>
      <c r="S12" s="4">
        <v>8.4852813742385697E-3</v>
      </c>
      <c r="T12" s="4">
        <v>3.45068109219034E-2</v>
      </c>
      <c r="U12" s="4">
        <v>0.118581807204984</v>
      </c>
    </row>
    <row r="13" spans="1:21">
      <c r="A13" s="4" t="s">
        <v>130</v>
      </c>
      <c r="B13" s="4">
        <v>1.5226500000000001</v>
      </c>
      <c r="C13" s="4">
        <v>1.415</v>
      </c>
      <c r="D13" s="4">
        <v>1.4056</v>
      </c>
      <c r="E13" s="4">
        <v>1.40855</v>
      </c>
      <c r="F13" s="4">
        <v>1.3620999999999901</v>
      </c>
      <c r="G13" s="4">
        <v>1.329</v>
      </c>
      <c r="H13" s="4">
        <v>1.33935</v>
      </c>
      <c r="I13" s="4">
        <v>1.42855</v>
      </c>
      <c r="J13" s="4">
        <v>1.4205000000000001</v>
      </c>
      <c r="K13" s="4">
        <v>1.4152</v>
      </c>
      <c r="L13" s="4">
        <v>9.1923881554256703E-4</v>
      </c>
      <c r="M13" s="4">
        <v>4.5961940777125503E-2</v>
      </c>
      <c r="N13" s="4">
        <v>0.15103800846144599</v>
      </c>
      <c r="O13" s="4">
        <v>0.14884597743976799</v>
      </c>
      <c r="P13" s="4">
        <v>0.21510188283694701</v>
      </c>
      <c r="Q13" s="4">
        <v>0.229102597104441</v>
      </c>
      <c r="R13" s="4">
        <v>0.247699505449647</v>
      </c>
      <c r="S13" s="4">
        <v>8.3792153570605904E-2</v>
      </c>
      <c r="T13" s="4">
        <v>0.10507606768432</v>
      </c>
      <c r="U13" s="4">
        <v>8.20243866176395E-2</v>
      </c>
    </row>
    <row r="14" spans="1:21">
      <c r="A14" s="4" t="s">
        <v>132</v>
      </c>
      <c r="B14" s="4">
        <v>1.5302500000000001</v>
      </c>
      <c r="C14" s="4">
        <v>1.43855</v>
      </c>
      <c r="D14" s="4">
        <v>1.4948999999999999</v>
      </c>
      <c r="E14" s="4">
        <v>1.458</v>
      </c>
      <c r="F14" s="4">
        <v>1.3685499999999999</v>
      </c>
      <c r="G14" s="4">
        <v>1.3751500000000001</v>
      </c>
      <c r="H14" s="4">
        <v>1.39255</v>
      </c>
      <c r="I14" s="4">
        <v>1.4179999999999999</v>
      </c>
      <c r="J14" s="4">
        <v>1.4598499999999901</v>
      </c>
      <c r="K14" s="4">
        <v>1.48674999999999</v>
      </c>
      <c r="L14" s="4">
        <v>3.34461507501237E-2</v>
      </c>
      <c r="M14" s="4">
        <v>6.3639610306797897E-4</v>
      </c>
      <c r="N14" s="4">
        <v>1.6970562748477001E-2</v>
      </c>
      <c r="O14" s="4">
        <v>4.4264884502277703E-2</v>
      </c>
      <c r="P14" s="4">
        <v>7.8135299321113502E-2</v>
      </c>
      <c r="Q14" s="4">
        <v>5.4093668760770902E-2</v>
      </c>
      <c r="R14" s="4">
        <v>4.5466966030294903E-2</v>
      </c>
      <c r="S14" s="4">
        <v>7.7781745930520299E-2</v>
      </c>
      <c r="T14" s="4">
        <v>4.1082903986938299E-2</v>
      </c>
      <c r="U14" s="4">
        <v>1.4354267658086801E-2</v>
      </c>
    </row>
    <row r="15" spans="1:21">
      <c r="A15" s="4" t="s">
        <v>16</v>
      </c>
      <c r="B15" s="4">
        <v>1.4940500000000001</v>
      </c>
      <c r="C15" s="4">
        <v>1.4486000000000001</v>
      </c>
      <c r="D15" s="4">
        <v>1.4833499999999999</v>
      </c>
      <c r="E15" s="4">
        <v>1.4795</v>
      </c>
      <c r="F15" s="4">
        <v>1.4498</v>
      </c>
      <c r="G15" s="4">
        <v>1.4412499999999999</v>
      </c>
      <c r="H15" s="4">
        <v>1.4639500000000001</v>
      </c>
      <c r="I15" s="4">
        <v>1.44729999999999</v>
      </c>
      <c r="J15" s="4">
        <v>1.45075</v>
      </c>
      <c r="K15" s="4">
        <v>1.4779499999999901</v>
      </c>
      <c r="L15" s="4">
        <v>7.9903066274081194E-3</v>
      </c>
      <c r="M15" s="4">
        <v>1.7111984104714401E-2</v>
      </c>
      <c r="N15" s="4">
        <v>3.9951533137040002E-2</v>
      </c>
      <c r="O15" s="4">
        <v>5.2325901807804996E-3</v>
      </c>
      <c r="P15" s="4"/>
      <c r="Q15" s="4">
        <v>1.50613744392732E-2</v>
      </c>
      <c r="R15" s="4">
        <v>1.3364318164425701E-2</v>
      </c>
      <c r="S15" s="4">
        <v>4.1577878733768801E-2</v>
      </c>
      <c r="T15" s="4">
        <v>6.48416918348063E-2</v>
      </c>
      <c r="U15" s="4">
        <v>2.76478751443941E-2</v>
      </c>
    </row>
    <row r="16" spans="1:21">
      <c r="A16" s="4" t="s">
        <v>133</v>
      </c>
      <c r="B16" s="4">
        <v>1.51745</v>
      </c>
      <c r="C16" s="4">
        <v>1.4628000000000001</v>
      </c>
      <c r="D16" s="4">
        <v>1.5059499999999999</v>
      </c>
      <c r="E16" s="4">
        <v>1.5004500000000001</v>
      </c>
      <c r="F16" s="4">
        <v>1.4918</v>
      </c>
      <c r="G16" s="4">
        <v>1.4883500000000001</v>
      </c>
      <c r="H16" s="4">
        <v>1.5326</v>
      </c>
      <c r="I16" s="4">
        <v>1.5196499999999999</v>
      </c>
      <c r="J16" s="4">
        <v>1.50465</v>
      </c>
      <c r="K16" s="4">
        <v>1.4879</v>
      </c>
      <c r="L16" s="4">
        <v>2.4748737341530299E-3</v>
      </c>
      <c r="M16" s="4">
        <v>2.5455844122715199E-3</v>
      </c>
      <c r="N16" s="4">
        <v>7.7286771183689595E-2</v>
      </c>
      <c r="O16" s="4">
        <v>9.1923881554256703E-4</v>
      </c>
      <c r="P16" s="4">
        <v>3.1536962440919997E-2</v>
      </c>
      <c r="Q16" s="4">
        <v>3.7476659402887599E-3</v>
      </c>
      <c r="R16" s="4">
        <v>6.8589357775095006E-2</v>
      </c>
      <c r="S16" s="4">
        <v>5.6356410460567802E-2</v>
      </c>
      <c r="T16" s="4">
        <v>3.8113055505954903E-2</v>
      </c>
      <c r="U16" s="4">
        <v>2.4183051916579702E-2</v>
      </c>
    </row>
    <row r="17" spans="1:21">
      <c r="A17" s="4" t="s">
        <v>131</v>
      </c>
      <c r="B17" s="4">
        <v>1.5343499999999901</v>
      </c>
      <c r="C17" s="4">
        <v>1.46315</v>
      </c>
      <c r="D17" s="4">
        <v>1.50135</v>
      </c>
      <c r="E17" s="4">
        <v>1.4976</v>
      </c>
      <c r="F17" s="4">
        <v>1.4889999999999901</v>
      </c>
      <c r="G17" s="4">
        <v>1.4954499999999999</v>
      </c>
      <c r="H17" s="4">
        <v>1.5105499999999901</v>
      </c>
      <c r="I17" s="4">
        <v>1.49285</v>
      </c>
      <c r="J17" s="4">
        <v>1.4795499999999999</v>
      </c>
      <c r="K17" s="4">
        <v>1.466</v>
      </c>
      <c r="L17" s="4">
        <v>7.0710678118568397E-5</v>
      </c>
      <c r="M17" s="4">
        <v>1.6617009357883999E-2</v>
      </c>
      <c r="N17" s="4">
        <v>3.4718942956259498E-2</v>
      </c>
      <c r="O17" s="4">
        <v>2.9274220741122899E-2</v>
      </c>
      <c r="P17" s="4">
        <v>3.7335238046649899E-2</v>
      </c>
      <c r="Q17" s="4">
        <v>3.03348809129028E-2</v>
      </c>
      <c r="R17" s="4">
        <v>1.4778531726798799E-2</v>
      </c>
      <c r="S17" s="4">
        <v>1.9162593770155299E-2</v>
      </c>
      <c r="T17" s="4">
        <v>9.4045201897809093E-3</v>
      </c>
      <c r="U17" s="4">
        <v>3.1536962440919997E-2</v>
      </c>
    </row>
    <row r="18" spans="1:21">
      <c r="A18" s="4" t="s">
        <v>9</v>
      </c>
      <c r="B18" s="4">
        <v>1.5058</v>
      </c>
      <c r="C18" s="4">
        <v>1.47925</v>
      </c>
      <c r="D18" s="4">
        <v>1.4758</v>
      </c>
      <c r="E18" s="4">
        <v>1.4794499999999999</v>
      </c>
      <c r="F18" s="4">
        <v>1.4813499999999999</v>
      </c>
      <c r="G18" s="4">
        <v>1.49525</v>
      </c>
      <c r="H18" s="4">
        <v>1.50895</v>
      </c>
      <c r="I18" s="4">
        <v>1.41204999999999</v>
      </c>
      <c r="J18" s="4">
        <v>1.46275</v>
      </c>
      <c r="K18" s="4">
        <v>1.4678499999999901</v>
      </c>
      <c r="L18" s="4">
        <v>1.79605122421382E-2</v>
      </c>
      <c r="M18" s="4">
        <v>7.2831998462214199E-3</v>
      </c>
      <c r="N18" s="4">
        <v>1.55563491861039E-2</v>
      </c>
      <c r="O18" s="4">
        <v>6.7387276247077896E-2</v>
      </c>
      <c r="P18" s="4">
        <v>6.3639610306774402E-4</v>
      </c>
      <c r="Q18" s="4">
        <v>7.0710678118568397E-5</v>
      </c>
      <c r="R18" s="4">
        <v>5.4093668760770798E-2</v>
      </c>
      <c r="S18" s="4">
        <v>9.6944339700675702E-2</v>
      </c>
      <c r="T18" s="4">
        <v>6.2296107422534698E-2</v>
      </c>
      <c r="U18" s="4">
        <v>2.2839549032325501E-2</v>
      </c>
    </row>
    <row r="19" spans="1:21">
      <c r="A19" s="4" t="s">
        <v>10</v>
      </c>
      <c r="B19" s="4">
        <v>1.5545</v>
      </c>
      <c r="C19" s="4">
        <v>1.4862</v>
      </c>
      <c r="D19" s="4">
        <v>1.5202499999999901</v>
      </c>
      <c r="E19" s="4">
        <v>1.4837</v>
      </c>
      <c r="F19" s="4">
        <v>1.48865</v>
      </c>
      <c r="G19" s="4">
        <v>1.5085500000000001</v>
      </c>
      <c r="H19" s="4">
        <v>1.4935499999999999</v>
      </c>
      <c r="I19" s="4">
        <v>1.47454999999999</v>
      </c>
      <c r="J19" s="4">
        <v>1.5003</v>
      </c>
      <c r="K19" s="4">
        <v>1.504</v>
      </c>
      <c r="L19" s="4">
        <v>9.89949493661175E-3</v>
      </c>
      <c r="M19" s="4">
        <v>1.11722871427474E-2</v>
      </c>
      <c r="N19" s="4">
        <v>8.4145706961198507E-3</v>
      </c>
      <c r="O19" s="4">
        <v>3.4789653634377998E-2</v>
      </c>
      <c r="P19" s="4">
        <v>9.2277434944844403E-2</v>
      </c>
      <c r="Q19" s="4">
        <v>4.4194173824159202E-2</v>
      </c>
      <c r="R19" s="4">
        <v>2.34052344572745E-2</v>
      </c>
      <c r="S19" s="4">
        <v>2.02939646200537E-2</v>
      </c>
      <c r="T19" s="4">
        <v>6.7882250993908599E-2</v>
      </c>
      <c r="U19" s="4">
        <v>1.8101933598375499E-2</v>
      </c>
    </row>
    <row r="20" spans="1:21">
      <c r="A20" s="4" t="s">
        <v>139</v>
      </c>
      <c r="B20" s="4">
        <v>1.6028500000000001</v>
      </c>
      <c r="C20" s="4">
        <v>1.4883</v>
      </c>
      <c r="D20" s="4">
        <v>1.5931999999999999</v>
      </c>
      <c r="E20" s="4">
        <v>1.5888</v>
      </c>
      <c r="F20" s="4">
        <v>1.5844</v>
      </c>
      <c r="G20" s="4">
        <v>1.5773999999999999</v>
      </c>
      <c r="H20" s="4">
        <v>1.5427499999999901</v>
      </c>
      <c r="I20" s="4">
        <v>1.5149999999999999</v>
      </c>
      <c r="J20" s="4">
        <v>1.5039499999999999</v>
      </c>
      <c r="K20" s="4">
        <v>1.4958499999999999</v>
      </c>
      <c r="L20" s="4">
        <v>3.4648232278140902E-3</v>
      </c>
      <c r="M20" s="4">
        <v>1.41421356237293E-4</v>
      </c>
      <c r="N20" s="4">
        <v>7.0710678118646902E-4</v>
      </c>
      <c r="O20" s="4">
        <v>2.8284271247458698E-4</v>
      </c>
      <c r="P20" s="4">
        <v>2.8284271247458698E-4</v>
      </c>
      <c r="Q20" s="4">
        <v>2.1213203435596398E-3</v>
      </c>
      <c r="R20" s="4">
        <v>1.4495689014324201E-2</v>
      </c>
      <c r="S20" s="4">
        <v>5.7982756057296699E-3</v>
      </c>
      <c r="T20" s="4">
        <v>3.6062445840512299E-3</v>
      </c>
      <c r="U20" s="4">
        <v>2.0506096654411502E-3</v>
      </c>
    </row>
    <row r="21" spans="1:21">
      <c r="A21" s="4" t="s">
        <v>14</v>
      </c>
      <c r="B21" s="4">
        <v>1.5575999999999901</v>
      </c>
      <c r="C21" s="4">
        <v>1.492</v>
      </c>
      <c r="D21" s="4">
        <v>1.56165</v>
      </c>
      <c r="E21" s="4">
        <v>1.5430999999999999</v>
      </c>
      <c r="F21" s="4">
        <v>1.4961</v>
      </c>
      <c r="G21" s="4">
        <v>1.4759</v>
      </c>
      <c r="H21" s="4">
        <v>1.51285</v>
      </c>
      <c r="I21" s="4">
        <v>1.50505</v>
      </c>
      <c r="J21" s="4">
        <v>1.51315</v>
      </c>
      <c r="K21" s="4">
        <v>1.4874499999999999</v>
      </c>
      <c r="L21" s="4">
        <v>3.0829855659733198E-2</v>
      </c>
      <c r="M21" s="4">
        <v>3.9315137033972103E-2</v>
      </c>
      <c r="N21" s="4">
        <v>7.1417784899841198E-3</v>
      </c>
      <c r="O21" s="4">
        <v>1.4424978336205501E-2</v>
      </c>
      <c r="P21" s="4">
        <v>2.26274169979695E-2</v>
      </c>
      <c r="Q21" s="4">
        <v>2.2344574285494901E-2</v>
      </c>
      <c r="R21" s="4">
        <v>3.9244426355853297E-2</v>
      </c>
      <c r="S21" s="4">
        <v>2.66579256507328E-2</v>
      </c>
      <c r="T21" s="4">
        <v>6.6680169465891406E-2</v>
      </c>
      <c r="U21" s="4">
        <v>7.40340799902314E-2</v>
      </c>
    </row>
    <row r="22" spans="1:21">
      <c r="A22" s="4" t="s">
        <v>13</v>
      </c>
      <c r="B22" s="4">
        <v>1.53715</v>
      </c>
      <c r="C22" s="4">
        <v>1.4952999999999901</v>
      </c>
      <c r="D22" s="4">
        <v>1.5305</v>
      </c>
      <c r="E22" s="4">
        <v>1.4802</v>
      </c>
      <c r="F22" s="4">
        <v>1.52955</v>
      </c>
      <c r="G22" s="4">
        <v>1.5058</v>
      </c>
      <c r="H22" s="4">
        <v>1.4895</v>
      </c>
      <c r="I22" s="4">
        <v>1.4918499999999999</v>
      </c>
      <c r="J22" s="4">
        <v>1.498</v>
      </c>
      <c r="K22" s="4">
        <v>1.4934000000000001</v>
      </c>
      <c r="L22" s="4">
        <v>1.34350288425444E-3</v>
      </c>
      <c r="M22" s="4">
        <v>2.1071782079358999E-2</v>
      </c>
      <c r="N22" s="4">
        <v>1.3717871555019001E-2</v>
      </c>
      <c r="O22" s="4">
        <v>2.40416305603431E-3</v>
      </c>
      <c r="P22" s="4">
        <v>1.50613744392735E-2</v>
      </c>
      <c r="Q22" s="4">
        <v>3.1961226509631797E-2</v>
      </c>
      <c r="R22" s="4">
        <v>7.2124891681028501E-3</v>
      </c>
      <c r="S22" s="4">
        <v>1.26572113832391E-2</v>
      </c>
      <c r="T22" s="4">
        <v>2.39002092041051E-2</v>
      </c>
      <c r="U22" s="4">
        <v>1.38592929112563E-2</v>
      </c>
    </row>
    <row r="23" spans="1:21">
      <c r="A23" s="4" t="s">
        <v>134</v>
      </c>
      <c r="B23" s="4">
        <v>1.53775</v>
      </c>
      <c r="C23" s="4">
        <v>1.51894999999999</v>
      </c>
      <c r="D23" s="4">
        <v>1.5146500000000001</v>
      </c>
      <c r="E23" s="4">
        <v>1.4798</v>
      </c>
      <c r="F23" s="4">
        <v>1.5157499999999999</v>
      </c>
      <c r="G23" s="4">
        <v>1.5298499999999999</v>
      </c>
      <c r="H23" s="4">
        <v>1.52285</v>
      </c>
      <c r="I23" s="4">
        <v>1.5281499999999999</v>
      </c>
      <c r="J23" s="4">
        <v>1.52305</v>
      </c>
      <c r="K23" s="4">
        <v>1.51535</v>
      </c>
      <c r="L23" s="4">
        <v>1.1242997820866201E-2</v>
      </c>
      <c r="M23" s="4">
        <v>5.9609101654025998E-2</v>
      </c>
      <c r="N23" s="4">
        <v>1.8596908345206099E-2</v>
      </c>
      <c r="O23" s="4">
        <v>6.5053823869161403E-3</v>
      </c>
      <c r="P23" s="4">
        <v>5.8194888091652797E-2</v>
      </c>
      <c r="Q23" s="4">
        <v>4.9992449429888897E-2</v>
      </c>
      <c r="R23" s="4">
        <v>5.8194888091652797E-2</v>
      </c>
      <c r="S23" s="4">
        <v>4.7588286373854601E-2</v>
      </c>
      <c r="T23" s="4">
        <v>5.1830927060974002E-2</v>
      </c>
      <c r="U23" s="4">
        <v>6.3144635559958806E-2</v>
      </c>
    </row>
    <row r="24" spans="1:21">
      <c r="A24" s="4" t="s">
        <v>17</v>
      </c>
      <c r="B24" s="4">
        <v>1.60354999999999</v>
      </c>
      <c r="C24" s="4">
        <v>1.5854999999999999</v>
      </c>
      <c r="D24" s="4">
        <v>1.5974999999999999</v>
      </c>
      <c r="E24" s="4">
        <v>1.5952500000000001</v>
      </c>
      <c r="F24" s="4">
        <v>1.5934999999999999</v>
      </c>
      <c r="G24" s="4">
        <v>1.5919000000000001</v>
      </c>
      <c r="H24" s="4">
        <v>1.5905</v>
      </c>
      <c r="I24" s="4">
        <v>1.5891999999999999</v>
      </c>
      <c r="J24" s="4">
        <v>1.58795</v>
      </c>
      <c r="K24" s="4">
        <v>1.5867</v>
      </c>
      <c r="L24" s="4">
        <v>3.0405591591020501E-3</v>
      </c>
      <c r="M24" s="4">
        <v>5.6568542494925397E-4</v>
      </c>
      <c r="N24" s="4">
        <v>7.0710678118670505E-4</v>
      </c>
      <c r="O24" s="4">
        <v>4.9497474683060704E-4</v>
      </c>
      <c r="P24" s="4">
        <v>2.8284271247458698E-4</v>
      </c>
      <c r="Q24" s="4">
        <v>1.41421356237293E-4</v>
      </c>
      <c r="R24" s="4">
        <v>0</v>
      </c>
      <c r="S24" s="4">
        <v>1.41421356237293E-4</v>
      </c>
      <c r="T24" s="4">
        <v>2.1213203435586201E-4</v>
      </c>
      <c r="U24" s="4">
        <v>4.2426406871188101E-4</v>
      </c>
    </row>
    <row r="25" spans="1:21">
      <c r="A25" s="4" t="s">
        <v>7</v>
      </c>
      <c r="B25" s="4">
        <v>1.6056999999999999</v>
      </c>
      <c r="C25" s="4">
        <v>1.5870500000000001</v>
      </c>
      <c r="D25" s="4">
        <v>1.5983999999999901</v>
      </c>
      <c r="E25" s="4">
        <v>1.59615</v>
      </c>
      <c r="F25" s="4">
        <v>1.5945</v>
      </c>
      <c r="G25" s="4">
        <v>1.5930499999999901</v>
      </c>
      <c r="H25" s="4">
        <v>1.59165</v>
      </c>
      <c r="I25" s="4">
        <v>1.5904499999999999</v>
      </c>
      <c r="J25" s="4">
        <v>1.5892999999999999</v>
      </c>
      <c r="K25" s="4">
        <v>1.58815</v>
      </c>
      <c r="L25" s="4">
        <v>4.1012193308820697E-3</v>
      </c>
      <c r="M25" s="4">
        <v>2.1213203435586201E-4</v>
      </c>
      <c r="N25" s="4">
        <v>9.8994949366113601E-4</v>
      </c>
      <c r="O25" s="4">
        <v>6.3639610306797897E-4</v>
      </c>
      <c r="P25" s="4">
        <v>4.2426406871188101E-4</v>
      </c>
      <c r="Q25" s="4">
        <v>3.5355339059315601E-4</v>
      </c>
      <c r="R25" s="4">
        <v>2.1213203435609701E-4</v>
      </c>
      <c r="S25" s="4">
        <v>7.0710678118725403E-5</v>
      </c>
      <c r="T25" s="4">
        <v>0</v>
      </c>
      <c r="U25" s="4">
        <v>7.0710678118568397E-5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E20A-1A88-4B39-90A3-F8184AC17BEB}">
  <sheetPr>
    <tabColor theme="3" tint="0.89999084444715716"/>
  </sheetPr>
  <dimension ref="A1:K25"/>
  <sheetViews>
    <sheetView workbookViewId="0">
      <selection activeCell="A25" activeCellId="1" sqref="F1:F25 A1:A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9</v>
      </c>
      <c r="B2">
        <v>2.2518500000000001</v>
      </c>
      <c r="C2">
        <v>2.1274999999999999</v>
      </c>
      <c r="D2" s="2">
        <v>1.9963</v>
      </c>
      <c r="E2">
        <v>1.9712000000000001</v>
      </c>
      <c r="F2" s="2">
        <v>1.89035</v>
      </c>
      <c r="G2">
        <v>1.7606958851545201E-2</v>
      </c>
      <c r="H2">
        <v>4.6244783489600198E-2</v>
      </c>
      <c r="I2">
        <v>2.2627416997969701E-2</v>
      </c>
      <c r="J2">
        <v>5.2325901807804996E-3</v>
      </c>
      <c r="K2">
        <v>4.1719300090006404E-3</v>
      </c>
    </row>
    <row r="3" spans="1:11">
      <c r="A3" t="s">
        <v>130</v>
      </c>
      <c r="B3">
        <v>2.2853500000000002</v>
      </c>
      <c r="C3">
        <v>2.1917</v>
      </c>
      <c r="D3">
        <v>2.07185</v>
      </c>
      <c r="E3">
        <v>1.9784999999999999</v>
      </c>
      <c r="F3">
        <v>1.9070499999999999</v>
      </c>
      <c r="G3">
        <v>3.9668690424565597E-2</v>
      </c>
      <c r="H3">
        <v>4.7517575695735698E-2</v>
      </c>
      <c r="I3">
        <v>7.9125248814774896E-2</v>
      </c>
      <c r="J3">
        <v>6.9720728624993594E-2</v>
      </c>
      <c r="K3">
        <v>8.6620580695352001E-2</v>
      </c>
    </row>
    <row r="4" spans="1:11">
      <c r="A4" t="s">
        <v>10</v>
      </c>
      <c r="B4">
        <v>2.3612500000000001</v>
      </c>
      <c r="C4">
        <v>2.1669499999999999</v>
      </c>
      <c r="D4">
        <v>2.0909499999999999</v>
      </c>
      <c r="E4" s="2">
        <v>1.9653</v>
      </c>
      <c r="F4">
        <v>1.9417</v>
      </c>
      <c r="G4">
        <v>3.1819805153395801E-3</v>
      </c>
      <c r="H4">
        <v>1.3222896808188301E-2</v>
      </c>
      <c r="I4">
        <v>8.1317279836451793E-3</v>
      </c>
      <c r="J4">
        <v>1.4000714267493599E-2</v>
      </c>
      <c r="K4">
        <v>7.3397683887163695E-2</v>
      </c>
    </row>
    <row r="5" spans="1:11">
      <c r="A5" t="s">
        <v>132</v>
      </c>
      <c r="B5" s="2">
        <v>2.2471999999999999</v>
      </c>
      <c r="C5">
        <v>2.1547000000000001</v>
      </c>
      <c r="D5">
        <v>2.1265000000000001</v>
      </c>
      <c r="E5">
        <v>2.0504499999999899</v>
      </c>
      <c r="F5">
        <v>1.9687999999999899</v>
      </c>
      <c r="G5">
        <v>3.8890872965260302E-2</v>
      </c>
      <c r="H5">
        <v>0.143825519293343</v>
      </c>
      <c r="I5">
        <v>9.20653029104887E-2</v>
      </c>
      <c r="J5">
        <v>8.5347788489215995E-2</v>
      </c>
      <c r="K5">
        <v>0.12671353518862899</v>
      </c>
    </row>
    <row r="6" spans="1:11">
      <c r="A6" t="s">
        <v>131</v>
      </c>
      <c r="B6">
        <v>2.3010999999999999</v>
      </c>
      <c r="C6">
        <v>2.1731999999999898</v>
      </c>
      <c r="D6">
        <v>2.1107499999999999</v>
      </c>
      <c r="E6">
        <v>2.0507</v>
      </c>
      <c r="F6">
        <v>1.9698500000000001</v>
      </c>
      <c r="G6">
        <v>0.116389776183305</v>
      </c>
      <c r="H6">
        <v>8.8246926292080904E-2</v>
      </c>
      <c r="I6">
        <v>8.5559920523573807E-3</v>
      </c>
      <c r="J6">
        <v>3.1819805153394498E-2</v>
      </c>
      <c r="K6">
        <v>8.6974134085945898E-3</v>
      </c>
    </row>
    <row r="7" spans="1:11">
      <c r="A7" t="s">
        <v>129</v>
      </c>
      <c r="B7">
        <v>2.3666</v>
      </c>
      <c r="C7">
        <v>2.1953999999999998</v>
      </c>
      <c r="D7">
        <v>2.25745</v>
      </c>
      <c r="E7">
        <v>2.0691999999999999</v>
      </c>
      <c r="F7">
        <v>1.9880499999999901</v>
      </c>
      <c r="G7">
        <v>6.1376868606992402E-2</v>
      </c>
      <c r="H7">
        <v>7.0710678118657902E-3</v>
      </c>
      <c r="I7">
        <v>0.218001020639812</v>
      </c>
      <c r="J7">
        <v>0.102106219203337</v>
      </c>
      <c r="K7">
        <v>0.14474475810888601</v>
      </c>
    </row>
    <row r="8" spans="1:11">
      <c r="A8" t="s">
        <v>136</v>
      </c>
      <c r="B8">
        <v>2.4670999999999998</v>
      </c>
      <c r="C8">
        <v>2.11565</v>
      </c>
      <c r="D8">
        <v>2.0519499999999899</v>
      </c>
      <c r="E8">
        <v>2.0199499999999899</v>
      </c>
      <c r="F8">
        <v>1.9946999999999999</v>
      </c>
      <c r="G8">
        <v>1.41421356237311E-2</v>
      </c>
      <c r="H8">
        <v>3.45775216000219E-2</v>
      </c>
      <c r="I8">
        <v>1.54856385079855E-2</v>
      </c>
      <c r="J8">
        <v>2.28395490323254E-2</v>
      </c>
      <c r="K8">
        <v>3.90322943214974E-2</v>
      </c>
    </row>
    <row r="9" spans="1:11">
      <c r="A9" t="s">
        <v>137</v>
      </c>
      <c r="B9">
        <v>2.4670999999999998</v>
      </c>
      <c r="C9">
        <v>2.12025</v>
      </c>
      <c r="D9">
        <v>2.0558000000000001</v>
      </c>
      <c r="E9">
        <v>2.0202499999999999</v>
      </c>
      <c r="F9">
        <v>1.9977</v>
      </c>
      <c r="G9">
        <v>1.41421356237311E-2</v>
      </c>
      <c r="H9">
        <v>2.7789296500631201E-2</v>
      </c>
      <c r="I9">
        <v>6.5053823869161403E-3</v>
      </c>
      <c r="J9">
        <v>2.38294985259868E-2</v>
      </c>
      <c r="K9">
        <v>3.0688434303496201E-2</v>
      </c>
    </row>
    <row r="10" spans="1:11">
      <c r="A10" t="s">
        <v>135</v>
      </c>
      <c r="B10">
        <v>2.2972999999999999</v>
      </c>
      <c r="C10" s="2">
        <v>2.0749</v>
      </c>
      <c r="D10">
        <v>2.0499999999999998</v>
      </c>
      <c r="E10">
        <v>2.0510999999999999</v>
      </c>
      <c r="F10">
        <v>2.0293000000000001</v>
      </c>
      <c r="G10">
        <v>8.768124086713E-3</v>
      </c>
      <c r="H10">
        <v>4.52548339959403E-3</v>
      </c>
      <c r="I10">
        <v>2.1071782079359402E-2</v>
      </c>
      <c r="J10">
        <v>3.1112698372206199E-3</v>
      </c>
      <c r="K10">
        <v>1.4424978336205299E-2</v>
      </c>
    </row>
    <row r="11" spans="1:11">
      <c r="A11" t="s">
        <v>138</v>
      </c>
      <c r="B11">
        <v>2.57395</v>
      </c>
      <c r="C11">
        <v>2.33595</v>
      </c>
      <c r="D11">
        <v>2.1494499999999999</v>
      </c>
      <c r="E11">
        <v>2.0673499999999998</v>
      </c>
      <c r="F11">
        <v>2.03934999999999</v>
      </c>
      <c r="G11">
        <v>5.7275649276108702E-3</v>
      </c>
      <c r="H11">
        <v>1.7889801564019401E-2</v>
      </c>
      <c r="I11">
        <v>7.7993877964876002E-2</v>
      </c>
      <c r="J11">
        <v>3.5355339059354801E-4</v>
      </c>
      <c r="K11">
        <v>5.5861435713737296E-3</v>
      </c>
    </row>
    <row r="12" spans="1:11">
      <c r="A12" t="s">
        <v>8</v>
      </c>
      <c r="B12">
        <v>2.327</v>
      </c>
      <c r="C12">
        <v>2.1067499999999999</v>
      </c>
      <c r="D12">
        <v>2.0910500000000001</v>
      </c>
      <c r="E12">
        <v>2.0791499999999998</v>
      </c>
      <c r="F12">
        <v>2.06785</v>
      </c>
      <c r="G12">
        <v>7.0710678118653201E-3</v>
      </c>
      <c r="H12">
        <v>9.6873629022557299E-3</v>
      </c>
      <c r="I12">
        <v>7.5660425586960098E-3</v>
      </c>
      <c r="J12">
        <v>7.1417784899839697E-3</v>
      </c>
      <c r="K12">
        <v>1.2798632739476601E-2</v>
      </c>
    </row>
    <row r="13" spans="1:11">
      <c r="A13" t="s">
        <v>14</v>
      </c>
      <c r="B13">
        <v>2.2953999999999999</v>
      </c>
      <c r="C13">
        <v>2.2770999999999999</v>
      </c>
      <c r="D13">
        <v>2.2128999999999999</v>
      </c>
      <c r="E13">
        <v>2.1785000000000001</v>
      </c>
      <c r="F13">
        <v>2.0945499999999999</v>
      </c>
      <c r="G13">
        <v>8.7964083579606403E-2</v>
      </c>
      <c r="H13">
        <v>0.28892383079282302</v>
      </c>
      <c r="I13">
        <v>0.34520953057527198</v>
      </c>
      <c r="J13">
        <v>0.31791520882147101</v>
      </c>
      <c r="K13">
        <v>0.49264129445266702</v>
      </c>
    </row>
    <row r="14" spans="1:11">
      <c r="A14" t="s">
        <v>16</v>
      </c>
      <c r="B14">
        <v>2.3624999999999998</v>
      </c>
      <c r="C14">
        <v>2.1482999999999999</v>
      </c>
      <c r="D14">
        <v>2.0881999999999898</v>
      </c>
      <c r="E14">
        <v>2.07315</v>
      </c>
      <c r="F14">
        <v>2.1164999999999998</v>
      </c>
      <c r="G14">
        <v>0.131097597231985</v>
      </c>
      <c r="H14">
        <v>8.0751594411503397E-2</v>
      </c>
      <c r="I14">
        <v>3.7335238046649503E-2</v>
      </c>
      <c r="J14">
        <v>7.7711035252401306E-2</v>
      </c>
      <c r="K14">
        <v>0.30334880912902801</v>
      </c>
    </row>
    <row r="15" spans="1:11">
      <c r="A15" t="s">
        <v>6</v>
      </c>
      <c r="B15">
        <v>2.3213499999999998</v>
      </c>
      <c r="C15">
        <v>2.1802000000000001</v>
      </c>
      <c r="D15">
        <v>2.1448999999999998</v>
      </c>
      <c r="E15">
        <v>2.09614999999999</v>
      </c>
      <c r="F15">
        <v>2.15455</v>
      </c>
      <c r="G15">
        <v>6.3286056916195904E-2</v>
      </c>
      <c r="H15">
        <v>5.6992806563635499E-2</v>
      </c>
      <c r="I15">
        <v>2.2768838354206601E-2</v>
      </c>
      <c r="J15">
        <v>6.2578950135009706E-2</v>
      </c>
      <c r="K15">
        <v>0.13739084758454601</v>
      </c>
    </row>
    <row r="16" spans="1:11">
      <c r="A16" t="s">
        <v>15</v>
      </c>
      <c r="B16">
        <v>2.3723999999999998</v>
      </c>
      <c r="C16">
        <v>2.3910499999999999</v>
      </c>
      <c r="D16">
        <v>2.2832499999999998</v>
      </c>
      <c r="E16">
        <v>2.2405499999999998</v>
      </c>
      <c r="F16">
        <v>2.1805500000000002</v>
      </c>
      <c r="G16">
        <v>8.6125605948521505E-2</v>
      </c>
      <c r="H16">
        <v>1.7041273426595598E-2</v>
      </c>
      <c r="I16">
        <v>3.8961583643378497E-2</v>
      </c>
      <c r="J16">
        <v>5.2396612485922998E-2</v>
      </c>
      <c r="K16">
        <v>8.4216417639317906E-2</v>
      </c>
    </row>
    <row r="17" spans="1:11">
      <c r="A17" t="s">
        <v>11</v>
      </c>
      <c r="B17">
        <v>2.5979999999999999</v>
      </c>
      <c r="C17">
        <v>2.3849999999999998</v>
      </c>
      <c r="D17">
        <v>2.3502999999999998</v>
      </c>
      <c r="E17">
        <v>2.3007</v>
      </c>
      <c r="F17">
        <v>2.1911999999999998</v>
      </c>
      <c r="G17">
        <v>2.40416305603431E-3</v>
      </c>
      <c r="H17">
        <v>7.0710678118631202E-4</v>
      </c>
      <c r="I17">
        <v>8.0610173055266892E-3</v>
      </c>
      <c r="J17">
        <v>2.8425692603698999E-2</v>
      </c>
      <c r="K17">
        <v>0.123460843995171</v>
      </c>
    </row>
    <row r="18" spans="1:11">
      <c r="A18" t="s">
        <v>12</v>
      </c>
      <c r="B18">
        <v>2.5979999999999999</v>
      </c>
      <c r="C18">
        <v>2.3849999999999998</v>
      </c>
      <c r="D18">
        <v>2.3502999999999998</v>
      </c>
      <c r="E18">
        <v>2.3007499999999999</v>
      </c>
      <c r="F18">
        <v>2.2061000000000002</v>
      </c>
      <c r="G18">
        <v>2.40416305603431E-3</v>
      </c>
      <c r="H18">
        <v>7.0710678118631202E-4</v>
      </c>
      <c r="I18">
        <v>8.0610173055266892E-3</v>
      </c>
      <c r="J18">
        <v>2.8354981925580499E-2</v>
      </c>
      <c r="K18">
        <v>0.102389061915812</v>
      </c>
    </row>
    <row r="19" spans="1:11">
      <c r="A19" t="s">
        <v>134</v>
      </c>
      <c r="B19">
        <v>2.2702499999999999</v>
      </c>
      <c r="C19">
        <v>2.1357999999999899</v>
      </c>
      <c r="D19">
        <v>2.1029499999999999</v>
      </c>
      <c r="E19">
        <v>1.9952999999999901</v>
      </c>
      <c r="F19">
        <v>2.2551999999999999</v>
      </c>
      <c r="G19">
        <v>2.05060966544107E-3</v>
      </c>
      <c r="H19">
        <v>1.2586500705120501E-2</v>
      </c>
      <c r="I19">
        <v>1.9586857838867398E-2</v>
      </c>
      <c r="J19">
        <v>4.9214631970583803E-2</v>
      </c>
      <c r="K19">
        <v>0.32427916985215</v>
      </c>
    </row>
    <row r="20" spans="1:11">
      <c r="A20" t="s">
        <v>133</v>
      </c>
      <c r="B20">
        <v>2.3656999999999999</v>
      </c>
      <c r="C20">
        <v>2.28315</v>
      </c>
      <c r="D20">
        <v>2.3727</v>
      </c>
      <c r="E20">
        <v>2.2753999999999999</v>
      </c>
      <c r="F20">
        <v>2.3069999999999999</v>
      </c>
      <c r="G20">
        <v>4.04465078838704E-2</v>
      </c>
      <c r="H20">
        <v>0.15846262966390501</v>
      </c>
      <c r="I20">
        <v>6.56195092941117E-2</v>
      </c>
      <c r="J20">
        <v>5.3598694013940303E-2</v>
      </c>
      <c r="K20">
        <v>0.17027131290972</v>
      </c>
    </row>
    <row r="21" spans="1:11">
      <c r="A21" t="s">
        <v>128</v>
      </c>
      <c r="B21">
        <v>2.4026999999999998</v>
      </c>
      <c r="C21">
        <v>2.3247499999999999</v>
      </c>
      <c r="D21">
        <v>2.4269500000000002</v>
      </c>
      <c r="E21">
        <v>2.3666</v>
      </c>
      <c r="F21">
        <v>2.3257500000000002</v>
      </c>
      <c r="G21">
        <v>0.134350288425444</v>
      </c>
      <c r="H21">
        <v>0.15747268017024399</v>
      </c>
      <c r="I21">
        <v>4.3133513652379302E-3</v>
      </c>
      <c r="J21">
        <v>8.0893015767740897E-2</v>
      </c>
      <c r="K21">
        <v>0.141067802846716</v>
      </c>
    </row>
    <row r="22" spans="1:11">
      <c r="A22" t="s">
        <v>17</v>
      </c>
      <c r="B22">
        <v>3.1664500000000002</v>
      </c>
      <c r="C22">
        <v>2.6233499999999998</v>
      </c>
      <c r="D22">
        <v>2.5261</v>
      </c>
      <c r="E22">
        <v>2.48115</v>
      </c>
      <c r="F22">
        <v>2.4526500000000002</v>
      </c>
      <c r="G22">
        <v>3.2031937187750499E-2</v>
      </c>
      <c r="H22">
        <v>6.1518289963225998E-3</v>
      </c>
      <c r="I22">
        <v>3.6769552621702698E-3</v>
      </c>
      <c r="J22">
        <v>3.1819805153395801E-3</v>
      </c>
      <c r="K22">
        <v>3.3234018715767198E-3</v>
      </c>
    </row>
    <row r="23" spans="1:11">
      <c r="A23" t="s">
        <v>13</v>
      </c>
      <c r="B23">
        <v>2.3551000000000002</v>
      </c>
      <c r="C23">
        <v>2.3508</v>
      </c>
      <c r="D23">
        <v>2.3727499999999999</v>
      </c>
      <c r="E23">
        <v>2.3628499999999999</v>
      </c>
      <c r="F23">
        <v>2.4904000000000002</v>
      </c>
      <c r="G23">
        <v>2.47487373415291E-2</v>
      </c>
      <c r="H23">
        <v>4.8083261120686199E-3</v>
      </c>
      <c r="I23">
        <v>0.14856313472729299</v>
      </c>
      <c r="J23">
        <v>0.15252293270193801</v>
      </c>
      <c r="K23">
        <v>3.9597979746447002E-3</v>
      </c>
    </row>
    <row r="24" spans="1:11">
      <c r="A24" t="s">
        <v>7</v>
      </c>
      <c r="B24">
        <v>3.6896499999999999</v>
      </c>
      <c r="C24">
        <v>3.4129</v>
      </c>
      <c r="D24">
        <v>3.1501000000000001</v>
      </c>
      <c r="E24">
        <v>2.9254500000000001</v>
      </c>
      <c r="F24">
        <v>2.7575500000000002</v>
      </c>
      <c r="G24">
        <v>7.0781388796773398E-2</v>
      </c>
      <c r="H24">
        <v>6.3922453019263706E-2</v>
      </c>
      <c r="I24">
        <v>5.1194530957906E-2</v>
      </c>
      <c r="J24">
        <v>3.2880465325174399E-2</v>
      </c>
      <c r="K24">
        <v>1.52027957955109E-2</v>
      </c>
    </row>
    <row r="25" spans="1:11">
      <c r="A25" t="s">
        <v>139</v>
      </c>
      <c r="B25">
        <v>3.7194500000000001</v>
      </c>
      <c r="C25">
        <v>3.4637500000000001</v>
      </c>
      <c r="D25">
        <v>3.2226499999999998</v>
      </c>
      <c r="E25">
        <v>3.02115</v>
      </c>
      <c r="F25">
        <v>2.8643000000000001</v>
      </c>
      <c r="G25">
        <v>6.95085965906376E-2</v>
      </c>
      <c r="H25">
        <v>5.8477730804127402E-2</v>
      </c>
      <c r="I25">
        <v>4.5184123317820103E-2</v>
      </c>
      <c r="J25">
        <v>3.1324830406563899E-2</v>
      </c>
      <c r="K25">
        <v>1.82433549546131E-2</v>
      </c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739C-7D31-4F77-B401-2C0B451C62C6}">
  <sheetPr>
    <tabColor theme="3" tint="0.249977111117893"/>
  </sheetPr>
  <dimension ref="A1:C25"/>
  <sheetViews>
    <sheetView workbookViewId="0">
      <selection activeCell="A25" activeCellId="1" sqref="B1:B25 A1:A25"/>
    </sheetView>
  </sheetViews>
  <sheetFormatPr defaultRowHeight="15"/>
  <cols>
    <col min="1" max="1" width="24.7109375" bestFit="1" customWidth="1"/>
    <col min="2" max="2" width="23.28515625" bestFit="1" customWidth="1"/>
  </cols>
  <sheetData>
    <row r="1" spans="1:3">
      <c r="A1" t="s">
        <v>0</v>
      </c>
      <c r="B1" t="s">
        <v>118</v>
      </c>
      <c r="C1" t="s">
        <v>1</v>
      </c>
    </row>
    <row r="2" spans="1:3">
      <c r="A2" t="s">
        <v>135</v>
      </c>
      <c r="B2" s="2">
        <v>0.76089999999999902</v>
      </c>
      <c r="C2">
        <v>1.9798989873223102E-3</v>
      </c>
    </row>
    <row r="3" spans="1:3">
      <c r="A3" t="s">
        <v>8</v>
      </c>
      <c r="B3">
        <v>0.77980000000000005</v>
      </c>
      <c r="C3">
        <v>1.13137084989839E-3</v>
      </c>
    </row>
    <row r="4" spans="1:3">
      <c r="A4" t="s">
        <v>130</v>
      </c>
      <c r="B4">
        <v>0.93805000000000005</v>
      </c>
      <c r="C4">
        <v>1.37885822331376E-2</v>
      </c>
    </row>
    <row r="5" spans="1:3">
      <c r="A5" t="s">
        <v>10</v>
      </c>
      <c r="B5">
        <v>0.94845000000000002</v>
      </c>
      <c r="C5">
        <v>2.2415284963613599E-2</v>
      </c>
    </row>
    <row r="6" spans="1:3">
      <c r="A6" t="s">
        <v>131</v>
      </c>
      <c r="B6">
        <v>0.95120000000000005</v>
      </c>
      <c r="C6">
        <v>1.40007142674935E-2</v>
      </c>
    </row>
    <row r="7" spans="1:3">
      <c r="A7" t="s">
        <v>9</v>
      </c>
      <c r="B7">
        <v>0.95594999999999997</v>
      </c>
      <c r="C7">
        <v>1.59099025766972E-2</v>
      </c>
    </row>
    <row r="8" spans="1:3">
      <c r="A8" t="s">
        <v>132</v>
      </c>
      <c r="B8">
        <v>0.95599999999999996</v>
      </c>
      <c r="C8">
        <v>3.7052395334175002E-2</v>
      </c>
    </row>
    <row r="9" spans="1:3">
      <c r="A9" t="s">
        <v>6</v>
      </c>
      <c r="B9">
        <v>0.96050000000000002</v>
      </c>
      <c r="C9">
        <v>3.3234018715767602E-2</v>
      </c>
    </row>
    <row r="10" spans="1:3">
      <c r="A10" t="s">
        <v>12</v>
      </c>
      <c r="B10">
        <v>1.0319</v>
      </c>
      <c r="C10">
        <v>2.48901586977665E-2</v>
      </c>
    </row>
    <row r="11" spans="1:3">
      <c r="A11" t="s">
        <v>11</v>
      </c>
      <c r="B11">
        <v>1.0463499999999999</v>
      </c>
      <c r="C11">
        <v>1.50613744392734E-2</v>
      </c>
    </row>
    <row r="12" spans="1:3">
      <c r="A12" t="s">
        <v>134</v>
      </c>
      <c r="B12">
        <v>1.0762499999999999</v>
      </c>
      <c r="C12">
        <v>7.00035713374683E-3</v>
      </c>
    </row>
    <row r="13" spans="1:3">
      <c r="A13" t="s">
        <v>133</v>
      </c>
      <c r="B13">
        <v>1.0900000000000001</v>
      </c>
      <c r="C13">
        <v>2.5880108191427598E-2</v>
      </c>
    </row>
    <row r="14" spans="1:3">
      <c r="A14" t="s">
        <v>14</v>
      </c>
      <c r="B14">
        <v>1.1032999999999999</v>
      </c>
      <c r="C14">
        <v>1.7111984104714401E-2</v>
      </c>
    </row>
    <row r="15" spans="1:3">
      <c r="A15" t="s">
        <v>13</v>
      </c>
      <c r="B15">
        <v>1.1034999999999999</v>
      </c>
      <c r="C15">
        <v>8.7681240867131596E-3</v>
      </c>
    </row>
    <row r="16" spans="1:3">
      <c r="A16" t="s">
        <v>16</v>
      </c>
      <c r="B16">
        <v>1.1294500000000001</v>
      </c>
      <c r="C16">
        <v>9.9702056147303198E-3</v>
      </c>
    </row>
    <row r="17" spans="1:3">
      <c r="A17" t="s">
        <v>136</v>
      </c>
      <c r="B17">
        <v>1.1378999999999999</v>
      </c>
      <c r="C17">
        <v>1.18793939239341E-2</v>
      </c>
    </row>
    <row r="18" spans="1:3">
      <c r="A18" t="s">
        <v>129</v>
      </c>
      <c r="B18">
        <v>1.14445</v>
      </c>
      <c r="C18">
        <v>2.0576807332528601E-2</v>
      </c>
    </row>
    <row r="19" spans="1:3">
      <c r="A19" t="s">
        <v>15</v>
      </c>
      <c r="B19">
        <v>1.1471499999999999</v>
      </c>
      <c r="C19">
        <v>4.4335595180396703E-2</v>
      </c>
    </row>
    <row r="20" spans="1:3">
      <c r="A20" t="s">
        <v>128</v>
      </c>
      <c r="B20">
        <v>1.1559999999999999</v>
      </c>
      <c r="C20">
        <v>6.0386919113331099E-2</v>
      </c>
    </row>
    <row r="21" spans="1:3">
      <c r="A21" t="s">
        <v>138</v>
      </c>
      <c r="B21">
        <v>1.1644999999999901</v>
      </c>
      <c r="C21">
        <v>3.1678383797157303E-2</v>
      </c>
    </row>
    <row r="22" spans="1:3">
      <c r="A22" t="s">
        <v>137</v>
      </c>
      <c r="B22">
        <v>1.17855</v>
      </c>
      <c r="C22">
        <v>3.0900566337852001E-2</v>
      </c>
    </row>
    <row r="23" spans="1:3">
      <c r="A23" t="s">
        <v>139</v>
      </c>
      <c r="B23">
        <v>1.6272500000000001</v>
      </c>
      <c r="C23">
        <v>3.5991735162395302E-2</v>
      </c>
    </row>
    <row r="24" spans="1:3">
      <c r="A24" t="s">
        <v>17</v>
      </c>
      <c r="B24">
        <v>1.6319999999999999</v>
      </c>
      <c r="C24">
        <v>3.88908729652599E-2</v>
      </c>
    </row>
    <row r="25" spans="1:3">
      <c r="A25" t="s">
        <v>7</v>
      </c>
      <c r="B25">
        <v>1.79755</v>
      </c>
      <c r="C25">
        <v>5.8477730804127402E-2</v>
      </c>
    </row>
  </sheetData>
  <sortState xmlns:xlrd2="http://schemas.microsoft.com/office/spreadsheetml/2017/richdata2" ref="A2:C25">
    <sortCondition ref="B2:B2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0642-48B6-4C85-BABA-FBE7704BABBF}">
  <sheetPr>
    <tabColor theme="3" tint="0.249977111117893"/>
  </sheetPr>
  <dimension ref="A1:U25"/>
  <sheetViews>
    <sheetView workbookViewId="0">
      <selection activeCell="K1" activeCellId="2" sqref="A1:A25 F1:F25 K1:K25"/>
    </sheetView>
  </sheetViews>
  <sheetFormatPr defaultRowHeight="15"/>
  <cols>
    <col min="1" max="1" width="17.42578125" bestFit="1" customWidth="1"/>
  </cols>
  <sheetData>
    <row r="1" spans="1:21">
      <c r="A1" s="4" t="s">
        <v>0</v>
      </c>
      <c r="B1" s="4" t="s">
        <v>118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127</v>
      </c>
      <c r="K1" s="4" t="s">
        <v>119</v>
      </c>
      <c r="L1" s="6" t="s">
        <v>1</v>
      </c>
      <c r="M1" s="6" t="s">
        <v>18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19</v>
      </c>
      <c r="S1" s="6" t="s">
        <v>20</v>
      </c>
      <c r="T1" s="6" t="s">
        <v>21</v>
      </c>
      <c r="U1" s="6" t="s">
        <v>22</v>
      </c>
    </row>
    <row r="2" spans="1:21">
      <c r="A2" s="4" t="s">
        <v>136</v>
      </c>
      <c r="B2" s="4">
        <v>3.6553249999999999</v>
      </c>
      <c r="C2" s="4">
        <v>2.623675</v>
      </c>
      <c r="D2" s="4">
        <v>2.0882749999999999</v>
      </c>
      <c r="E2" s="4">
        <v>1.647875</v>
      </c>
      <c r="F2" s="4">
        <v>1.2599499999999999</v>
      </c>
      <c r="G2" s="4">
        <v>0.94817499999999999</v>
      </c>
      <c r="H2" s="4">
        <v>0.65407499999999996</v>
      </c>
      <c r="I2" s="4">
        <v>0.3947</v>
      </c>
      <c r="J2" s="5">
        <v>0.189025</v>
      </c>
      <c r="K2" s="5">
        <v>6.3725000000000004E-2</v>
      </c>
      <c r="L2" s="6">
        <v>0.14500669812115499</v>
      </c>
      <c r="M2" s="6">
        <v>4.7590361419094E-2</v>
      </c>
      <c r="N2" s="6">
        <v>0.130228296336344</v>
      </c>
      <c r="O2" s="6">
        <v>0.14253052012346901</v>
      </c>
      <c r="P2" s="6">
        <v>0.13930308383760401</v>
      </c>
      <c r="Q2" s="6">
        <v>0.15022513105336199</v>
      </c>
      <c r="R2" s="6">
        <v>0.123545467338951</v>
      </c>
      <c r="S2" s="6">
        <v>0.12423135339626</v>
      </c>
      <c r="T2" s="6">
        <v>0.11887651856723699</v>
      </c>
      <c r="U2" s="6">
        <v>0.10604349343547601</v>
      </c>
    </row>
    <row r="3" spans="1:21">
      <c r="A3" s="4" t="s">
        <v>137</v>
      </c>
      <c r="B3" s="4">
        <v>3.668425</v>
      </c>
      <c r="C3" s="4">
        <v>2.6455500000000001</v>
      </c>
      <c r="D3" s="4">
        <v>2.09309999999999</v>
      </c>
      <c r="E3" s="4">
        <v>1.6495</v>
      </c>
      <c r="F3" s="4">
        <v>1.27155</v>
      </c>
      <c r="G3" s="4">
        <v>0.96382499999999904</v>
      </c>
      <c r="H3" s="4">
        <v>0.67327499999999996</v>
      </c>
      <c r="I3" s="4">
        <v>0.416325</v>
      </c>
      <c r="J3" s="4">
        <v>0.212925</v>
      </c>
      <c r="K3" s="4">
        <v>8.8499999999999995E-2</v>
      </c>
      <c r="L3" s="6">
        <v>0.141238129294701</v>
      </c>
      <c r="M3" s="6">
        <v>0.10054567784511299</v>
      </c>
      <c r="N3" s="6">
        <v>0.13731463869522401</v>
      </c>
      <c r="O3" s="6">
        <v>0.14813304830455601</v>
      </c>
      <c r="P3" s="6">
        <v>0.16036136276131599</v>
      </c>
      <c r="Q3" s="6">
        <v>0.19459238594216999</v>
      </c>
      <c r="R3" s="6">
        <v>0.186040934115765</v>
      </c>
      <c r="S3" s="6">
        <v>0.192964821923582</v>
      </c>
      <c r="T3" s="6">
        <v>0.19239978127153101</v>
      </c>
      <c r="U3" s="6">
        <v>0.17415283278392699</v>
      </c>
    </row>
    <row r="4" spans="1:21">
      <c r="A4" s="4" t="s">
        <v>131</v>
      </c>
      <c r="B4" s="4">
        <v>3.24335</v>
      </c>
      <c r="C4" s="4">
        <v>2.3291750000000002</v>
      </c>
      <c r="D4" s="4">
        <v>1.7763249999999999</v>
      </c>
      <c r="E4" s="4">
        <v>1.3707750000000001</v>
      </c>
      <c r="F4" s="4">
        <v>1.045925</v>
      </c>
      <c r="G4" s="5">
        <v>0.77952500000000002</v>
      </c>
      <c r="H4" s="5">
        <v>0.56562500000000004</v>
      </c>
      <c r="I4" s="5">
        <v>0.37390000000000001</v>
      </c>
      <c r="J4" s="4">
        <v>0.218975</v>
      </c>
      <c r="K4" s="4">
        <v>0.11222500000000001</v>
      </c>
      <c r="L4" s="6">
        <v>5.4806842638488E-2</v>
      </c>
      <c r="M4" s="6">
        <v>4.0236333083420998E-2</v>
      </c>
      <c r="N4" s="6">
        <v>5.6102606891302198E-2</v>
      </c>
      <c r="O4" s="6">
        <v>7.9782093855701605E-2</v>
      </c>
      <c r="P4" s="6">
        <v>7.3650588366059005E-2</v>
      </c>
      <c r="Q4" s="6">
        <v>8.0937069175172405E-2</v>
      </c>
      <c r="R4" s="6">
        <v>6.66175339781752E-2</v>
      </c>
      <c r="S4" s="6">
        <v>6.8500577856443395E-2</v>
      </c>
      <c r="T4" s="6">
        <v>5.6125989226620002E-2</v>
      </c>
      <c r="U4" s="6">
        <v>5.8968204709543802E-2</v>
      </c>
    </row>
    <row r="5" spans="1:21">
      <c r="A5" s="4" t="s">
        <v>6</v>
      </c>
      <c r="B5" s="4">
        <v>3.2231749999999999</v>
      </c>
      <c r="C5" s="4">
        <v>2.3194249999999998</v>
      </c>
      <c r="D5" s="4">
        <v>1.782875</v>
      </c>
      <c r="E5" s="4">
        <v>1.3719250000000001</v>
      </c>
      <c r="F5" s="4">
        <v>1.04895</v>
      </c>
      <c r="G5" s="4">
        <v>0.79117499999999996</v>
      </c>
      <c r="H5" s="4">
        <v>0.57135000000000002</v>
      </c>
      <c r="I5" s="4">
        <v>0.38069999999999998</v>
      </c>
      <c r="J5" s="4">
        <v>0.22885</v>
      </c>
      <c r="K5" s="4">
        <v>0.118825</v>
      </c>
      <c r="L5" s="6">
        <v>5.4522250809493501E-2</v>
      </c>
      <c r="M5" s="6">
        <v>2.6307334211837799E-2</v>
      </c>
      <c r="N5" s="6">
        <v>7.1930215023544394E-2</v>
      </c>
      <c r="O5" s="6">
        <v>5.8882106789754002E-2</v>
      </c>
      <c r="P5" s="6">
        <v>4.47730108435875E-2</v>
      </c>
      <c r="Q5" s="6">
        <v>4.6593740638273103E-2</v>
      </c>
      <c r="R5" s="6">
        <v>4.5189259417107802E-2</v>
      </c>
      <c r="S5" s="6">
        <v>4.70652384108129E-2</v>
      </c>
      <c r="T5" s="6">
        <v>3.9828381840089799E-2</v>
      </c>
      <c r="U5" s="6">
        <v>4.07447747161113E-2</v>
      </c>
    </row>
    <row r="6" spans="1:21">
      <c r="A6" s="4" t="s">
        <v>9</v>
      </c>
      <c r="B6" s="4">
        <v>3.2165249999999999</v>
      </c>
      <c r="C6" s="5">
        <v>2.311375</v>
      </c>
      <c r="D6" s="5">
        <v>1.77095</v>
      </c>
      <c r="E6" s="5">
        <v>1.3694</v>
      </c>
      <c r="F6" s="5">
        <v>1.0437749999999999</v>
      </c>
      <c r="G6" s="4">
        <v>0.78302499999999997</v>
      </c>
      <c r="H6" s="4">
        <v>0.56740000000000002</v>
      </c>
      <c r="I6" s="4">
        <v>0.38205</v>
      </c>
      <c r="J6" s="4">
        <v>0.229125</v>
      </c>
      <c r="K6" s="4">
        <v>0.1105</v>
      </c>
      <c r="L6" s="6">
        <v>6.2229755744338401E-2</v>
      </c>
      <c r="M6" s="6">
        <v>1.9702284131541702E-2</v>
      </c>
      <c r="N6" s="6">
        <v>7.5284012246957202E-2</v>
      </c>
      <c r="O6" s="6">
        <v>6.6213316888170795E-2</v>
      </c>
      <c r="P6" s="6">
        <v>4.7018577888603398E-2</v>
      </c>
      <c r="Q6" s="6">
        <v>5.2014252854385899E-2</v>
      </c>
      <c r="R6" s="6">
        <v>4.1339115858953702E-2</v>
      </c>
      <c r="S6" s="6">
        <v>3.8634354314952997E-2</v>
      </c>
      <c r="T6" s="6">
        <v>3.6508035645138E-2</v>
      </c>
      <c r="U6" s="6">
        <v>3.0451860917410801E-2</v>
      </c>
    </row>
    <row r="7" spans="1:21">
      <c r="A7" s="4" t="s">
        <v>130</v>
      </c>
      <c r="B7" s="4">
        <v>3.233625</v>
      </c>
      <c r="C7" s="4">
        <v>2.32974999999999</v>
      </c>
      <c r="D7" s="4">
        <v>1.7902750000000001</v>
      </c>
      <c r="E7" s="4">
        <v>1.3898999999999999</v>
      </c>
      <c r="F7" s="4">
        <v>1.0631249999999901</v>
      </c>
      <c r="G7" s="4">
        <v>0.80737499999999995</v>
      </c>
      <c r="H7" s="4">
        <v>0.5847</v>
      </c>
      <c r="I7" s="4">
        <v>0.39207500000000001</v>
      </c>
      <c r="J7" s="4">
        <v>0.23807499999999901</v>
      </c>
      <c r="K7" s="4">
        <v>0.133025</v>
      </c>
      <c r="L7" s="6">
        <v>4.4798763003755702E-2</v>
      </c>
      <c r="M7" s="6">
        <v>3.2027319067737502E-2</v>
      </c>
      <c r="N7" s="6">
        <v>4.54941388166284E-2</v>
      </c>
      <c r="O7" s="6">
        <v>6.8418875319607497E-2</v>
      </c>
      <c r="P7" s="6">
        <v>6.2763099562295893E-2</v>
      </c>
      <c r="Q7" s="6">
        <v>5.9050395144034901E-2</v>
      </c>
      <c r="R7" s="6">
        <v>6.2990177805750003E-2</v>
      </c>
      <c r="S7" s="6">
        <v>5.7133469466971197E-2</v>
      </c>
      <c r="T7" s="6">
        <v>5.0307413303938897E-2</v>
      </c>
      <c r="U7" s="6">
        <v>4.5022910834374E-2</v>
      </c>
    </row>
    <row r="8" spans="1:21">
      <c r="A8" s="4" t="s">
        <v>132</v>
      </c>
      <c r="B8" s="4">
        <v>3.231125</v>
      </c>
      <c r="C8" s="4">
        <v>2.3274499999999998</v>
      </c>
      <c r="D8" s="4">
        <v>1.777525</v>
      </c>
      <c r="E8" s="4">
        <v>1.3836249999999899</v>
      </c>
      <c r="F8" s="4">
        <v>1.0579000000000001</v>
      </c>
      <c r="G8" s="4">
        <v>0.8</v>
      </c>
      <c r="H8" s="4">
        <v>0.58625000000000005</v>
      </c>
      <c r="I8" s="4">
        <v>0.39337499999999997</v>
      </c>
      <c r="J8" s="4">
        <v>0.24074999999999999</v>
      </c>
      <c r="K8" s="4">
        <v>0.1426</v>
      </c>
      <c r="L8" s="6">
        <v>4.8183633113330203E-2</v>
      </c>
      <c r="M8" s="6">
        <v>3.6929753135739499E-2</v>
      </c>
      <c r="N8" s="6">
        <v>6.7645374318327595E-2</v>
      </c>
      <c r="O8" s="6">
        <v>7.0648631739522405E-2</v>
      </c>
      <c r="P8" s="6">
        <v>6.6937352551969503E-2</v>
      </c>
      <c r="Q8" s="6">
        <v>6.4504470129337896E-2</v>
      </c>
      <c r="R8" s="6">
        <v>5.7698180213937397E-2</v>
      </c>
      <c r="S8" s="6">
        <v>5.2415614721823697E-2</v>
      </c>
      <c r="T8" s="6">
        <v>4.7564088344043701E-2</v>
      </c>
      <c r="U8" s="6">
        <v>5.5740499937956503E-2</v>
      </c>
    </row>
    <row r="9" spans="1:21">
      <c r="A9" s="4" t="s">
        <v>10</v>
      </c>
      <c r="B9" s="4">
        <v>3.2342249999999999</v>
      </c>
      <c r="C9" s="4">
        <v>2.3413499999999998</v>
      </c>
      <c r="D9" s="4">
        <v>1.8016749999999999</v>
      </c>
      <c r="E9" s="4">
        <v>1.4004000000000001</v>
      </c>
      <c r="F9" s="4">
        <v>1.0731999999999999</v>
      </c>
      <c r="G9" s="4">
        <v>0.81904999999999994</v>
      </c>
      <c r="H9" s="4">
        <v>0.59642499999999998</v>
      </c>
      <c r="I9" s="4">
        <v>0.40287499999999998</v>
      </c>
      <c r="J9" s="4">
        <v>0.24252499999999999</v>
      </c>
      <c r="K9" s="4">
        <v>0.13192499999999999</v>
      </c>
      <c r="L9" s="6">
        <v>3.9260189760112002E-2</v>
      </c>
      <c r="M9" s="6">
        <v>2.49721678407515E-2</v>
      </c>
      <c r="N9" s="6">
        <v>5.5034867735524497E-2</v>
      </c>
      <c r="O9" s="6">
        <v>6.0944038538099203E-2</v>
      </c>
      <c r="P9" s="6">
        <v>4.51247899348758E-2</v>
      </c>
      <c r="Q9" s="6">
        <v>3.9844029247387502E-2</v>
      </c>
      <c r="R9" s="6">
        <v>4.3365308715608099E-2</v>
      </c>
      <c r="S9" s="6">
        <v>4.1732431433279003E-2</v>
      </c>
      <c r="T9" s="6">
        <v>3.9657565482515401E-2</v>
      </c>
      <c r="U9" s="6">
        <v>3.3673468784786602E-2</v>
      </c>
    </row>
    <row r="10" spans="1:21">
      <c r="A10" s="4" t="s">
        <v>133</v>
      </c>
      <c r="B10" s="4">
        <v>3.5476000000000001</v>
      </c>
      <c r="C10" s="4">
        <v>2.6155499999999998</v>
      </c>
      <c r="D10" s="4">
        <v>2.0248750000000002</v>
      </c>
      <c r="E10" s="4">
        <v>1.571</v>
      </c>
      <c r="F10" s="4">
        <v>1.2075</v>
      </c>
      <c r="G10" s="4">
        <v>0.92159999999999997</v>
      </c>
      <c r="H10" s="4">
        <v>0.67164999999999997</v>
      </c>
      <c r="I10" s="4">
        <v>0.46137499999999998</v>
      </c>
      <c r="J10" s="4">
        <v>0.29202499999999998</v>
      </c>
      <c r="K10" s="4">
        <v>0.1696</v>
      </c>
      <c r="L10" s="6">
        <v>4.5182518743425402E-2</v>
      </c>
      <c r="M10" s="6">
        <v>1.28791821686523E-2</v>
      </c>
      <c r="N10" s="6">
        <v>4.9665715874568098E-2</v>
      </c>
      <c r="O10" s="6">
        <v>4.3956142915410501E-2</v>
      </c>
      <c r="P10" s="6">
        <v>3.6960880220398798E-2</v>
      </c>
      <c r="Q10" s="6">
        <v>3.3657985679478697E-2</v>
      </c>
      <c r="R10" s="6">
        <v>2.8643440203066799E-2</v>
      </c>
      <c r="S10" s="6">
        <v>1.72229498054195E-2</v>
      </c>
      <c r="T10" s="6">
        <v>1.9930107041023701E-2</v>
      </c>
      <c r="U10" s="6">
        <v>8.8995786417110697E-3</v>
      </c>
    </row>
    <row r="11" spans="1:21">
      <c r="A11" s="4" t="s">
        <v>134</v>
      </c>
      <c r="B11" s="4">
        <v>3.5168249999999999</v>
      </c>
      <c r="C11" s="4">
        <v>2.59614999999999</v>
      </c>
      <c r="D11" s="4">
        <v>2.0156499999999999</v>
      </c>
      <c r="E11" s="4">
        <v>1.5539749999999899</v>
      </c>
      <c r="F11" s="4">
        <v>1.1957249999999999</v>
      </c>
      <c r="G11" s="4">
        <v>0.91552500000000003</v>
      </c>
      <c r="H11" s="4">
        <v>0.68059999999999998</v>
      </c>
      <c r="I11" s="4">
        <v>0.47109999999999902</v>
      </c>
      <c r="J11" s="4">
        <v>0.30132500000000001</v>
      </c>
      <c r="K11" s="4">
        <v>0.1661</v>
      </c>
      <c r="L11" s="6">
        <v>6.15664613784703E-2</v>
      </c>
      <c r="M11" s="6">
        <v>6.3869658941733297E-3</v>
      </c>
      <c r="N11" s="6">
        <v>8.1636776843119693E-2</v>
      </c>
      <c r="O11" s="6">
        <v>5.9477979118325697E-2</v>
      </c>
      <c r="P11" s="6">
        <v>4.0816775554502902E-2</v>
      </c>
      <c r="Q11" s="6">
        <v>1.37208782517738E-2</v>
      </c>
      <c r="R11" s="6">
        <v>2.0800060096067101E-2</v>
      </c>
      <c r="S11" s="6">
        <v>1.9919672018718901E-2</v>
      </c>
      <c r="T11" s="6">
        <v>1.6866337282686199E-2</v>
      </c>
      <c r="U11" s="6">
        <v>7.1960058365734998E-3</v>
      </c>
    </row>
    <row r="12" spans="1:21">
      <c r="A12" s="4" t="s">
        <v>13</v>
      </c>
      <c r="B12" s="4">
        <v>3.5934499999999998</v>
      </c>
      <c r="C12" s="4">
        <v>2.7178</v>
      </c>
      <c r="D12" s="4">
        <v>2.1387999999999998</v>
      </c>
      <c r="E12" s="4">
        <v>1.659575</v>
      </c>
      <c r="F12" s="4">
        <v>1.2750250000000001</v>
      </c>
      <c r="G12" s="4">
        <v>0.97014999999999996</v>
      </c>
      <c r="H12" s="4">
        <v>0.71162499999999995</v>
      </c>
      <c r="I12" s="4">
        <v>0.49095</v>
      </c>
      <c r="J12" s="4">
        <v>0.31274999999999997</v>
      </c>
      <c r="K12" s="4">
        <v>0.18002499999999999</v>
      </c>
      <c r="L12" s="6">
        <v>5.8057586354698897E-2</v>
      </c>
      <c r="M12" s="6">
        <v>3.2008996131296097E-2</v>
      </c>
      <c r="N12" s="6">
        <v>3.4269228179227999E-2</v>
      </c>
      <c r="O12" s="6">
        <v>4.3017515812360303E-2</v>
      </c>
      <c r="P12" s="6">
        <v>4.4407234770924398E-2</v>
      </c>
      <c r="Q12" s="6">
        <v>5.8974422421927901E-2</v>
      </c>
      <c r="R12" s="6">
        <v>6.0087075704070299E-2</v>
      </c>
      <c r="S12" s="6">
        <v>5.4928218309596197E-2</v>
      </c>
      <c r="T12" s="6">
        <v>5.6022644231298699E-2</v>
      </c>
      <c r="U12" s="6">
        <v>5.7970940996330197E-2</v>
      </c>
    </row>
    <row r="13" spans="1:21">
      <c r="A13" s="4" t="s">
        <v>14</v>
      </c>
      <c r="B13" s="4">
        <v>3.5798999999999999</v>
      </c>
      <c r="C13" s="4">
        <v>2.677975</v>
      </c>
      <c r="D13" s="4">
        <v>2.097375</v>
      </c>
      <c r="E13" s="4">
        <v>1.62985</v>
      </c>
      <c r="F13" s="4">
        <v>1.259725</v>
      </c>
      <c r="G13" s="4">
        <v>0.96532499999999999</v>
      </c>
      <c r="H13" s="4">
        <v>0.71245000000000003</v>
      </c>
      <c r="I13" s="4">
        <v>0.49575000000000002</v>
      </c>
      <c r="J13" s="4">
        <v>0.31782500000000002</v>
      </c>
      <c r="K13" s="4">
        <v>0.18695000000000001</v>
      </c>
      <c r="L13" s="6">
        <v>5.5138552755762398E-2</v>
      </c>
      <c r="M13" s="6">
        <v>1.9539617874120899E-2</v>
      </c>
      <c r="N13" s="6">
        <v>4.90445630693827E-2</v>
      </c>
      <c r="O13" s="6">
        <v>5.1544632762942799E-2</v>
      </c>
      <c r="P13" s="6">
        <v>5.6997631529739898E-2</v>
      </c>
      <c r="Q13" s="6">
        <v>5.6765387047624898E-2</v>
      </c>
      <c r="R13" s="6">
        <v>5.3245430163849097E-2</v>
      </c>
      <c r="S13" s="6">
        <v>5.3031091509289703E-2</v>
      </c>
      <c r="T13" s="6">
        <v>5.4497064141107603E-2</v>
      </c>
      <c r="U13" s="6">
        <v>3.94427327484628E-2</v>
      </c>
    </row>
    <row r="14" spans="1:21">
      <c r="A14" s="4" t="s">
        <v>8</v>
      </c>
      <c r="B14" s="4">
        <v>3.1089000000000002</v>
      </c>
      <c r="C14" s="4">
        <v>2.3416999999999999</v>
      </c>
      <c r="D14" s="4">
        <v>1.9617249999999999</v>
      </c>
      <c r="E14" s="4">
        <v>1.6679250000000001</v>
      </c>
      <c r="F14" s="4">
        <v>1.4172750000000001</v>
      </c>
      <c r="G14" s="4">
        <v>1.1894</v>
      </c>
      <c r="H14" s="4">
        <v>0.97284999999999999</v>
      </c>
      <c r="I14" s="4">
        <v>0.76267499999999999</v>
      </c>
      <c r="J14" s="4">
        <v>0.57447499999999996</v>
      </c>
      <c r="K14" s="4">
        <v>0.41567500000000002</v>
      </c>
      <c r="L14" s="6">
        <v>7.2608539442686002E-3</v>
      </c>
      <c r="M14" s="6">
        <v>5.6128446442067097E-2</v>
      </c>
      <c r="N14" s="6">
        <v>2.4035113202701401E-2</v>
      </c>
      <c r="O14" s="6">
        <v>3.2056343625976001E-2</v>
      </c>
      <c r="P14" s="6">
        <v>2.4607908620333001E-2</v>
      </c>
      <c r="Q14" s="6">
        <v>2.65149486139423E-2</v>
      </c>
      <c r="R14" s="6">
        <v>3.6814127722927102E-2</v>
      </c>
      <c r="S14" s="6">
        <v>3.9391750405383098E-2</v>
      </c>
      <c r="T14" s="6">
        <v>4.8781579515222703E-2</v>
      </c>
      <c r="U14" s="6">
        <v>5.5020503753903598E-2</v>
      </c>
    </row>
    <row r="15" spans="1:21">
      <c r="A15" s="4" t="s">
        <v>16</v>
      </c>
      <c r="B15" s="4">
        <v>3.8231250000000001</v>
      </c>
      <c r="C15" s="4">
        <v>2.9907249999999999</v>
      </c>
      <c r="D15" s="4">
        <v>2.4426000000000001</v>
      </c>
      <c r="E15" s="4">
        <v>1.980925</v>
      </c>
      <c r="F15" s="4">
        <v>1.5966</v>
      </c>
      <c r="G15" s="4">
        <v>1.281175</v>
      </c>
      <c r="H15" s="4">
        <v>1.0059499999999999</v>
      </c>
      <c r="I15" s="4">
        <v>0.77515000000000001</v>
      </c>
      <c r="J15" s="4">
        <v>0.57887500000000003</v>
      </c>
      <c r="K15" s="4">
        <v>0.41167500000000001</v>
      </c>
      <c r="L15" s="6">
        <v>4.5431514392544801E-2</v>
      </c>
      <c r="M15" s="6">
        <v>8.1825276249660905E-2</v>
      </c>
      <c r="N15" s="6">
        <v>5.7032819498951802E-2</v>
      </c>
      <c r="O15" s="6">
        <v>3.1753634962525701E-2</v>
      </c>
      <c r="P15" s="6">
        <v>6.0203121458387202E-2</v>
      </c>
      <c r="Q15" s="6">
        <v>7.8263103269250095E-2</v>
      </c>
      <c r="R15" s="6">
        <v>8.85300466884925E-2</v>
      </c>
      <c r="S15" s="6">
        <v>9.7902996208832402E-2</v>
      </c>
      <c r="T15" s="6">
        <v>9.41921971290616E-2</v>
      </c>
      <c r="U15" s="6">
        <v>8.6622220975143896E-2</v>
      </c>
    </row>
    <row r="16" spans="1:21">
      <c r="A16" s="4" t="s">
        <v>129</v>
      </c>
      <c r="B16" s="4">
        <v>3.805075</v>
      </c>
      <c r="C16" s="4">
        <v>2.9985750000000002</v>
      </c>
      <c r="D16" s="4">
        <v>2.4508749999999999</v>
      </c>
      <c r="E16" s="4">
        <v>2.0029249999999998</v>
      </c>
      <c r="F16" s="4">
        <v>1.6179749999999999</v>
      </c>
      <c r="G16" s="4">
        <v>1.2922</v>
      </c>
      <c r="H16" s="4">
        <v>1.0130999999999999</v>
      </c>
      <c r="I16" s="4">
        <v>0.78492499999999998</v>
      </c>
      <c r="J16" s="4">
        <v>0.57937499999999997</v>
      </c>
      <c r="K16" s="4">
        <v>0.40899999999999997</v>
      </c>
      <c r="L16" s="6">
        <v>5.3026054916427499E-2</v>
      </c>
      <c r="M16" s="6">
        <v>1.3675038086479499E-2</v>
      </c>
      <c r="N16" s="6">
        <v>5.4061839591342101E-2</v>
      </c>
      <c r="O16" s="6">
        <v>6.26190266612313E-2</v>
      </c>
      <c r="P16" s="6">
        <v>6.0272125951111699E-2</v>
      </c>
      <c r="Q16" s="6">
        <v>6.2302935992883397E-2</v>
      </c>
      <c r="R16" s="6">
        <v>4.2450206124352199E-2</v>
      </c>
      <c r="S16" s="6">
        <v>3.1310168742225898E-2</v>
      </c>
      <c r="T16" s="6">
        <v>2.1274926556864901E-2</v>
      </c>
      <c r="U16" s="6">
        <v>1.81767938133581E-2</v>
      </c>
    </row>
    <row r="17" spans="1:21">
      <c r="A17" s="4" t="s">
        <v>138</v>
      </c>
      <c r="B17" s="4">
        <v>3.706575</v>
      </c>
      <c r="C17" s="4">
        <v>2.7573750000000001</v>
      </c>
      <c r="D17" s="4">
        <v>2.2959999999999998</v>
      </c>
      <c r="E17" s="4">
        <v>1.9379</v>
      </c>
      <c r="F17" s="4">
        <v>1.620525</v>
      </c>
      <c r="G17" s="4">
        <v>1.3345</v>
      </c>
      <c r="H17" s="4">
        <v>1.0631999999999999</v>
      </c>
      <c r="I17" s="4">
        <v>0.81892500000000001</v>
      </c>
      <c r="J17" s="4">
        <v>0.58502500000000002</v>
      </c>
      <c r="K17" s="4">
        <v>0.37519999999999998</v>
      </c>
      <c r="L17" s="6">
        <v>4.5728647111702797E-2</v>
      </c>
      <c r="M17" s="6">
        <v>4.0892786649970397E-2</v>
      </c>
      <c r="N17" s="6">
        <v>2.50481369899372E-2</v>
      </c>
      <c r="O17" s="6">
        <v>1.9197048384234999E-2</v>
      </c>
      <c r="P17" s="6">
        <v>2.89702145890108E-2</v>
      </c>
      <c r="Q17" s="6">
        <v>2.73263456515258E-2</v>
      </c>
      <c r="R17" s="6">
        <v>3.6025639018158501E-2</v>
      </c>
      <c r="S17" s="6">
        <v>4.2913944897511602E-2</v>
      </c>
      <c r="T17" s="6">
        <v>4.2331814277207599E-2</v>
      </c>
      <c r="U17" s="6">
        <v>4.9607282731469901E-2</v>
      </c>
    </row>
    <row r="18" spans="1:21">
      <c r="A18" s="4" t="s">
        <v>128</v>
      </c>
      <c r="B18" s="4">
        <v>3.7940999999999998</v>
      </c>
      <c r="C18" s="4">
        <v>2.9613749999999999</v>
      </c>
      <c r="D18" s="4">
        <v>2.4404499999999998</v>
      </c>
      <c r="E18" s="4">
        <v>1.993825</v>
      </c>
      <c r="F18" s="4">
        <v>1.623275</v>
      </c>
      <c r="G18" s="4">
        <v>1.30915</v>
      </c>
      <c r="H18" s="4">
        <v>1.0354749999999999</v>
      </c>
      <c r="I18" s="4">
        <v>0.80235000000000001</v>
      </c>
      <c r="J18" s="4">
        <v>0.59312500000000001</v>
      </c>
      <c r="K18" s="4">
        <v>0.42280000000000001</v>
      </c>
      <c r="L18" s="6">
        <v>3.0965464634007799E-2</v>
      </c>
      <c r="M18" s="6">
        <v>8.1934933534685506E-2</v>
      </c>
      <c r="N18" s="6">
        <v>0.102832594540835</v>
      </c>
      <c r="O18" s="6">
        <v>9.5144469098313797E-2</v>
      </c>
      <c r="P18" s="6">
        <v>0.10964005882887801</v>
      </c>
      <c r="Q18" s="6">
        <v>0.106512327142605</v>
      </c>
      <c r="R18" s="6">
        <v>0.10541532146704199</v>
      </c>
      <c r="S18" s="6">
        <v>0.10113671852167901</v>
      </c>
      <c r="T18" s="6">
        <v>9.2942293924778902E-2</v>
      </c>
      <c r="U18" s="6">
        <v>8.1647999567247997E-2</v>
      </c>
    </row>
    <row r="19" spans="1:21">
      <c r="A19" s="4" t="s">
        <v>15</v>
      </c>
      <c r="B19" s="4">
        <v>3.8042499999999899</v>
      </c>
      <c r="C19" s="4">
        <v>2.9923999999999999</v>
      </c>
      <c r="D19" s="4">
        <v>2.4925250000000001</v>
      </c>
      <c r="E19" s="4">
        <v>2.052</v>
      </c>
      <c r="F19" s="4">
        <v>1.6733</v>
      </c>
      <c r="G19" s="4">
        <v>1.3557999999999999</v>
      </c>
      <c r="H19" s="4">
        <v>1.072975</v>
      </c>
      <c r="I19" s="4">
        <v>0.84824999999999995</v>
      </c>
      <c r="J19" s="4">
        <v>0.63872499999999999</v>
      </c>
      <c r="K19" s="4">
        <v>0.47210000000000002</v>
      </c>
      <c r="L19" s="6">
        <v>3.2962048884537701E-2</v>
      </c>
      <c r="M19" s="6">
        <v>9.3545746384678899E-2</v>
      </c>
      <c r="N19" s="6">
        <v>7.1316337539164096E-2</v>
      </c>
      <c r="O19" s="6">
        <v>8.8236363441232799E-2</v>
      </c>
      <c r="P19" s="6">
        <v>0.10169316594540601</v>
      </c>
      <c r="Q19" s="6">
        <v>9.9781160546467906E-2</v>
      </c>
      <c r="R19" s="6">
        <v>0.10059463206354501</v>
      </c>
      <c r="S19" s="6">
        <v>0.112008790577644</v>
      </c>
      <c r="T19" s="6">
        <v>0.101975503594409</v>
      </c>
      <c r="U19" s="6">
        <v>9.4919698517571496E-2</v>
      </c>
    </row>
    <row r="20" spans="1:21">
      <c r="A20" s="4" t="s">
        <v>135</v>
      </c>
      <c r="B20" s="5">
        <v>3.0809250000000001</v>
      </c>
      <c r="C20" s="4">
        <v>2.33279999999999</v>
      </c>
      <c r="D20" s="4">
        <v>2.001925</v>
      </c>
      <c r="E20" s="4">
        <v>1.76145</v>
      </c>
      <c r="F20" s="4">
        <v>1.56975</v>
      </c>
      <c r="G20" s="4">
        <v>1.4030499999999999</v>
      </c>
      <c r="H20" s="4">
        <v>1.25535</v>
      </c>
      <c r="I20" s="4">
        <v>1.1168499999999999</v>
      </c>
      <c r="J20" s="4">
        <v>0.99132500000000001</v>
      </c>
      <c r="K20" s="4">
        <v>0.87477499999999997</v>
      </c>
      <c r="L20" s="6">
        <v>2.55438674962635E-2</v>
      </c>
      <c r="M20" s="6">
        <v>3.9279967328567499E-2</v>
      </c>
      <c r="N20" s="6">
        <v>4.33690365737276E-2</v>
      </c>
      <c r="O20" s="6">
        <v>5.0277720380568901E-2</v>
      </c>
      <c r="P20" s="6">
        <v>4.02094930748116E-2</v>
      </c>
      <c r="Q20" s="6">
        <v>3.9633865990252898E-2</v>
      </c>
      <c r="R20" s="6">
        <v>4.0566447548024999E-2</v>
      </c>
      <c r="S20" s="6">
        <v>3.3381082466970198E-2</v>
      </c>
      <c r="T20" s="6">
        <v>3.6997702631379602E-2</v>
      </c>
      <c r="U20" s="6">
        <v>3.8201603369492097E-2</v>
      </c>
    </row>
    <row r="21" spans="1:21">
      <c r="A21" s="4" t="s">
        <v>11</v>
      </c>
      <c r="B21" s="4">
        <v>4.0564999999999998</v>
      </c>
      <c r="C21" s="4">
        <v>3.6304249999999998</v>
      </c>
      <c r="D21" s="4">
        <v>3.398425</v>
      </c>
      <c r="E21" s="4">
        <v>3.17835</v>
      </c>
      <c r="F21" s="4">
        <v>2.9992999999999999</v>
      </c>
      <c r="G21" s="4">
        <v>2.8439999999999999</v>
      </c>
      <c r="H21" s="4">
        <v>2.70845</v>
      </c>
      <c r="I21" s="4">
        <v>2.5888749999999998</v>
      </c>
      <c r="J21" s="4">
        <v>2.4822250000000001</v>
      </c>
      <c r="K21" s="4">
        <v>2.3941499999999998</v>
      </c>
      <c r="L21" s="6">
        <v>9.3048374515626898E-3</v>
      </c>
      <c r="M21" s="6">
        <v>2.2688984111237698E-2</v>
      </c>
      <c r="N21" s="6">
        <v>9.4068680583215495E-3</v>
      </c>
      <c r="O21" s="6">
        <v>8.3196053592303493E-3</v>
      </c>
      <c r="P21" s="6">
        <v>3.8931563886731501E-3</v>
      </c>
      <c r="Q21" s="6">
        <v>1.1197023413985201E-2</v>
      </c>
      <c r="R21" s="6">
        <v>1.86886774991348E-2</v>
      </c>
      <c r="S21" s="6">
        <v>2.67023719295994E-2</v>
      </c>
      <c r="T21" s="6">
        <v>3.0596990592758298E-2</v>
      </c>
      <c r="U21" s="6">
        <v>2.3509909258296501E-2</v>
      </c>
    </row>
    <row r="22" spans="1:21">
      <c r="A22" s="4" t="s">
        <v>12</v>
      </c>
      <c r="B22" s="4">
        <v>4.0499749999999999</v>
      </c>
      <c r="C22" s="4">
        <v>3.6261999999999999</v>
      </c>
      <c r="D22" s="4">
        <v>3.4090750000000001</v>
      </c>
      <c r="E22" s="4">
        <v>3.1934999999999998</v>
      </c>
      <c r="F22" s="4">
        <v>3.0151249999999998</v>
      </c>
      <c r="G22" s="4">
        <v>2.859775</v>
      </c>
      <c r="H22" s="4">
        <v>2.7268749999999899</v>
      </c>
      <c r="I22" s="4">
        <v>2.6066250000000002</v>
      </c>
      <c r="J22" s="4">
        <v>2.4963500000000001</v>
      </c>
      <c r="K22" s="4">
        <v>2.4047749999999999</v>
      </c>
      <c r="L22" s="6">
        <v>7.3404700121997499E-3</v>
      </c>
      <c r="M22" s="6">
        <v>1.6324291715109698E-2</v>
      </c>
      <c r="N22" s="6">
        <v>1.6911534525287501E-3</v>
      </c>
      <c r="O22" s="6">
        <v>6.64699180080744E-3</v>
      </c>
      <c r="P22" s="6">
        <v>1.6231040221336999E-2</v>
      </c>
      <c r="Q22" s="6">
        <v>2.0747911541485999E-2</v>
      </c>
      <c r="R22" s="6">
        <v>2.4040850650507199E-2</v>
      </c>
      <c r="S22" s="6">
        <v>2.7785412839594101E-2</v>
      </c>
      <c r="T22" s="6">
        <v>2.1811063706293401E-2</v>
      </c>
      <c r="U22" s="6">
        <v>1.3287211897158899E-2</v>
      </c>
    </row>
    <row r="23" spans="1:21">
      <c r="A23" s="4" t="s">
        <v>139</v>
      </c>
      <c r="B23" s="4">
        <v>4.6172500000000003</v>
      </c>
      <c r="C23" s="4">
        <v>4.3872499999999999</v>
      </c>
      <c r="D23" s="4">
        <v>4.2024999999999997</v>
      </c>
      <c r="E23" s="4">
        <v>4.0480499999999999</v>
      </c>
      <c r="F23" s="4">
        <v>3.9245999999999999</v>
      </c>
      <c r="G23" s="4">
        <v>3.8213999999999899</v>
      </c>
      <c r="H23" s="4">
        <v>3.7335250000000002</v>
      </c>
      <c r="I23" s="4">
        <v>3.6607249999999998</v>
      </c>
      <c r="J23" s="4">
        <v>3.5994250000000001</v>
      </c>
      <c r="K23" s="4">
        <v>3.5443750000000001</v>
      </c>
      <c r="L23" s="6">
        <v>5.2321601657441402E-2</v>
      </c>
      <c r="M23" s="6">
        <v>1.5046898905311501E-2</v>
      </c>
      <c r="N23" s="6">
        <v>4.58580781687732E-2</v>
      </c>
      <c r="O23" s="6">
        <v>3.9232894361747303E-2</v>
      </c>
      <c r="P23" s="6">
        <v>3.4539783824839299E-2</v>
      </c>
      <c r="Q23" s="6">
        <v>3.08021644261137E-2</v>
      </c>
      <c r="R23" s="6">
        <v>3.0790366458791699E-2</v>
      </c>
      <c r="S23" s="6">
        <v>3.0787159119780302E-2</v>
      </c>
      <c r="T23" s="6">
        <v>2.7869143629947801E-2</v>
      </c>
      <c r="U23" s="6">
        <v>2.08263254880292E-2</v>
      </c>
    </row>
    <row r="24" spans="1:21">
      <c r="A24" s="4" t="s">
        <v>17</v>
      </c>
      <c r="B24" s="4">
        <v>4.4213500000000003</v>
      </c>
      <c r="C24" s="4">
        <v>4.1532749999999998</v>
      </c>
      <c r="D24" s="4">
        <v>4.0452500000000002</v>
      </c>
      <c r="E24" s="4">
        <v>3.9677500000000001</v>
      </c>
      <c r="F24" s="4">
        <v>3.9039999999999999</v>
      </c>
      <c r="G24" s="4">
        <v>3.8451499999999998</v>
      </c>
      <c r="H24" s="4">
        <v>3.7914249999999998</v>
      </c>
      <c r="I24" s="4">
        <v>3.7462</v>
      </c>
      <c r="J24" s="4">
        <v>3.707125</v>
      </c>
      <c r="K24" s="4">
        <v>3.6733250000000002</v>
      </c>
      <c r="L24" s="6">
        <v>3.5282148460659198E-2</v>
      </c>
      <c r="M24" s="6">
        <v>1.9922767545365802E-3</v>
      </c>
      <c r="N24" s="6">
        <v>1.6125006459947099E-2</v>
      </c>
      <c r="O24" s="6">
        <v>1.12218536793174E-2</v>
      </c>
      <c r="P24" s="6">
        <v>7.8424060933701793E-3</v>
      </c>
      <c r="Q24" s="6">
        <v>6.4997435846860397E-3</v>
      </c>
      <c r="R24" s="6">
        <v>4.4410959608336296E-3</v>
      </c>
      <c r="S24" s="6">
        <v>4.6700285509475399E-3</v>
      </c>
      <c r="T24" s="6">
        <v>2.3622023622036602E-3</v>
      </c>
      <c r="U24" s="6">
        <v>3.9609552719852897E-3</v>
      </c>
    </row>
    <row r="25" spans="1:21">
      <c r="A25" s="4" t="s">
        <v>7</v>
      </c>
      <c r="B25" s="4">
        <v>4.6492249999999897</v>
      </c>
      <c r="C25" s="4">
        <v>4.4696749999999996</v>
      </c>
      <c r="D25" s="4">
        <v>4.3298500000000004</v>
      </c>
      <c r="E25" s="4">
        <v>4.2135999999999996</v>
      </c>
      <c r="F25" s="4">
        <v>4.1165250000000002</v>
      </c>
      <c r="G25" s="4">
        <v>4.0344249999999997</v>
      </c>
      <c r="H25" s="4">
        <v>3.9657</v>
      </c>
      <c r="I25" s="4">
        <v>3.9092500000000001</v>
      </c>
      <c r="J25" s="4">
        <v>3.8613499999999998</v>
      </c>
      <c r="K25" s="4">
        <v>3.8180000000000001</v>
      </c>
      <c r="L25" s="6">
        <v>5.2437987184864102E-2</v>
      </c>
      <c r="M25" s="6">
        <v>1.9752468200202499E-2</v>
      </c>
      <c r="N25" s="6">
        <v>4.5164615574584802E-2</v>
      </c>
      <c r="O25" s="6">
        <v>3.8624560407422702E-2</v>
      </c>
      <c r="P25" s="6">
        <v>3.5140479981544903E-2</v>
      </c>
      <c r="Q25" s="6">
        <v>3.1558239811497801E-2</v>
      </c>
      <c r="R25" s="6">
        <v>2.7669522944929598E-2</v>
      </c>
      <c r="S25" s="6">
        <v>2.4916794871465E-2</v>
      </c>
      <c r="T25" s="6">
        <v>2.22573583338187E-2</v>
      </c>
      <c r="U25" s="6">
        <v>2.0347071861409001E-2</v>
      </c>
    </row>
  </sheetData>
  <sortState xmlns:xlrd2="http://schemas.microsoft.com/office/spreadsheetml/2017/richdata2" ref="A2:U25">
    <sortCondition ref="J2:J2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C8A8-CA49-42F2-B3D2-04F73717D6D8}">
  <sheetPr>
    <tabColor theme="3" tint="0.249977111117893"/>
  </sheetPr>
  <dimension ref="A1:K25"/>
  <sheetViews>
    <sheetView workbookViewId="0">
      <selection activeCell="F25" sqref="A1:F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132</v>
      </c>
      <c r="B2">
        <v>0.59939999999999904</v>
      </c>
      <c r="C2">
        <v>0.58875</v>
      </c>
      <c r="D2">
        <v>0.55545</v>
      </c>
      <c r="E2">
        <v>0.41254999999999997</v>
      </c>
      <c r="F2" s="2">
        <v>0.37559999999999999</v>
      </c>
      <c r="G2">
        <v>4.4547727214752399E-2</v>
      </c>
      <c r="H2">
        <v>0.118298964492509</v>
      </c>
      <c r="I2">
        <v>9.9914188181659105E-2</v>
      </c>
      <c r="J2">
        <v>5.1265241636024597E-2</v>
      </c>
      <c r="K2">
        <v>0.120066731445475</v>
      </c>
    </row>
    <row r="3" spans="1:11">
      <c r="A3" t="s">
        <v>129</v>
      </c>
      <c r="B3">
        <v>0.62429999999999997</v>
      </c>
      <c r="C3" s="2">
        <v>0.49264999999999998</v>
      </c>
      <c r="D3" s="2">
        <v>0.43164999999999998</v>
      </c>
      <c r="E3" s="2">
        <v>0.40659999999999902</v>
      </c>
      <c r="F3">
        <v>0.39429999999999998</v>
      </c>
      <c r="G3">
        <v>1.9798989873223299E-2</v>
      </c>
      <c r="H3">
        <v>3.0193459556665501E-2</v>
      </c>
      <c r="I3">
        <v>3.27390439689371E-2</v>
      </c>
      <c r="J3">
        <v>6.2366818100653497E-2</v>
      </c>
      <c r="K3" s="1">
        <v>5.9821233688381902E-2</v>
      </c>
    </row>
    <row r="4" spans="1:11">
      <c r="A4" t="s">
        <v>135</v>
      </c>
      <c r="B4">
        <v>0.56894999999999996</v>
      </c>
      <c r="C4">
        <v>0.49829999999999902</v>
      </c>
      <c r="D4">
        <v>0.4521</v>
      </c>
      <c r="E4">
        <v>0.42869999999999903</v>
      </c>
      <c r="F4">
        <v>0.41034999999999999</v>
      </c>
      <c r="G4">
        <v>7.0074282015586895E-2</v>
      </c>
      <c r="H4">
        <v>7.3963369312112795E-2</v>
      </c>
      <c r="I4">
        <v>5.93969696196699E-2</v>
      </c>
      <c r="J4">
        <v>6.32153462380773E-2</v>
      </c>
      <c r="K4">
        <v>6.5407377259755595E-2</v>
      </c>
    </row>
    <row r="5" spans="1:11">
      <c r="A5" t="s">
        <v>10</v>
      </c>
      <c r="B5">
        <v>0.58050000000000002</v>
      </c>
      <c r="C5">
        <v>0.56659999999999999</v>
      </c>
      <c r="D5">
        <v>0.47775000000000001</v>
      </c>
      <c r="E5">
        <v>0.49890000000000001</v>
      </c>
      <c r="F5">
        <v>0.41875000000000001</v>
      </c>
      <c r="G5">
        <v>1.6546298679765099E-2</v>
      </c>
      <c r="H5">
        <v>2.6021529547664901E-2</v>
      </c>
      <c r="I5">
        <v>6.5760930650348697E-3</v>
      </c>
      <c r="J5">
        <v>8.4569971029911095E-2</v>
      </c>
      <c r="K5">
        <v>0.107550941418473</v>
      </c>
    </row>
    <row r="6" spans="1:11">
      <c r="A6" t="s">
        <v>15</v>
      </c>
      <c r="B6">
        <v>0.65024999999999999</v>
      </c>
      <c r="C6">
        <v>0.53774999999999995</v>
      </c>
      <c r="D6">
        <v>0.49530000000000002</v>
      </c>
      <c r="E6">
        <v>0.4254</v>
      </c>
      <c r="F6">
        <v>0.44679999999999997</v>
      </c>
      <c r="G6">
        <v>3.8961583643378699E-2</v>
      </c>
      <c r="H6">
        <v>7.4741186771418097E-2</v>
      </c>
      <c r="I6">
        <v>0.13293607486306999</v>
      </c>
      <c r="J6">
        <v>8.8529769004555697E-2</v>
      </c>
      <c r="K6">
        <v>3.2668333290818398E-2</v>
      </c>
    </row>
    <row r="7" spans="1:11">
      <c r="A7" t="s">
        <v>136</v>
      </c>
      <c r="B7">
        <v>0.57184999999999997</v>
      </c>
      <c r="C7">
        <v>0.51670000000000005</v>
      </c>
      <c r="D7">
        <v>0.49130000000000001</v>
      </c>
      <c r="E7">
        <v>0.47375</v>
      </c>
      <c r="F7">
        <v>0.45529999999999998</v>
      </c>
      <c r="G7">
        <v>6.1518289963229502E-3</v>
      </c>
      <c r="H7">
        <v>8.6267027304758707E-3</v>
      </c>
      <c r="I7">
        <v>1.1313708498984699E-2</v>
      </c>
      <c r="J7">
        <v>1.0960155108391399E-2</v>
      </c>
      <c r="K7">
        <v>9.1923881554251199E-3</v>
      </c>
    </row>
    <row r="8" spans="1:11">
      <c r="A8" t="s">
        <v>16</v>
      </c>
      <c r="B8">
        <v>0.65215000000000001</v>
      </c>
      <c r="C8">
        <v>0.5776</v>
      </c>
      <c r="D8">
        <v>0.56059999999999999</v>
      </c>
      <c r="E8">
        <v>0.49095</v>
      </c>
      <c r="F8">
        <v>0.46734999999999999</v>
      </c>
      <c r="G8">
        <v>2.0859650045003199E-2</v>
      </c>
      <c r="H8" s="1">
        <v>3.8608030252785398E-2</v>
      </c>
      <c r="I8">
        <v>2.99813275223096E-2</v>
      </c>
      <c r="J8">
        <v>4.9285342648702303E-2</v>
      </c>
      <c r="K8">
        <v>2.9769195487953599E-2</v>
      </c>
    </row>
    <row r="9" spans="1:11">
      <c r="A9" t="s">
        <v>130</v>
      </c>
      <c r="B9">
        <v>0.54179999999999995</v>
      </c>
      <c r="C9">
        <v>0.5413</v>
      </c>
      <c r="D9">
        <v>0.52985000000000004</v>
      </c>
      <c r="E9">
        <v>0.45739999999999997</v>
      </c>
      <c r="F9">
        <v>0.48945</v>
      </c>
      <c r="G9">
        <v>3.6910973977937703E-2</v>
      </c>
      <c r="H9">
        <v>0.164897301372702</v>
      </c>
      <c r="I9">
        <v>0.174301821562483</v>
      </c>
      <c r="J9">
        <v>0.19756563466352101</v>
      </c>
      <c r="K9">
        <v>0.13795653300949501</v>
      </c>
    </row>
    <row r="10" spans="1:11">
      <c r="A10" t="s">
        <v>8</v>
      </c>
      <c r="B10">
        <v>0.55804999999999905</v>
      </c>
      <c r="C10">
        <v>0.52054999999999996</v>
      </c>
      <c r="D10">
        <v>0.50984999999999903</v>
      </c>
      <c r="E10">
        <v>0.50105</v>
      </c>
      <c r="F10">
        <v>0.49270000000000003</v>
      </c>
      <c r="G10">
        <v>4.59619407771256E-3</v>
      </c>
      <c r="H10">
        <v>7.56604255869612E-3</v>
      </c>
      <c r="I10">
        <v>7.5660425586960497E-3</v>
      </c>
      <c r="J10">
        <v>7.5660425586960602E-3</v>
      </c>
      <c r="K10">
        <v>7.3539105243401199E-3</v>
      </c>
    </row>
    <row r="11" spans="1:11">
      <c r="A11" t="s">
        <v>138</v>
      </c>
      <c r="B11">
        <v>0.5958</v>
      </c>
      <c r="C11">
        <v>0.53499999999999903</v>
      </c>
      <c r="D11">
        <v>0.51849999999999996</v>
      </c>
      <c r="E11">
        <v>0.50590000000000002</v>
      </c>
      <c r="F11">
        <v>0.49309999999999998</v>
      </c>
      <c r="G11">
        <v>4.6669047558311697E-3</v>
      </c>
      <c r="H11">
        <v>9.6166522241369692E-3</v>
      </c>
      <c r="I11">
        <v>1.18793939239339E-2</v>
      </c>
      <c r="J11">
        <v>1.24450793488832E-2</v>
      </c>
      <c r="K11">
        <v>1.5556349186104001E-2</v>
      </c>
    </row>
    <row r="12" spans="1:11">
      <c r="A12" t="s">
        <v>12</v>
      </c>
      <c r="B12">
        <v>0.66579999999999995</v>
      </c>
      <c r="C12">
        <v>0.65195000000000003</v>
      </c>
      <c r="D12">
        <v>0.60419999999999996</v>
      </c>
      <c r="E12">
        <v>0.52929999999999999</v>
      </c>
      <c r="F12">
        <v>0.51029999999999998</v>
      </c>
      <c r="G12">
        <v>4.2426406871199902E-4</v>
      </c>
      <c r="H12">
        <v>6.3639610306786198E-4</v>
      </c>
      <c r="I12">
        <v>7.0710678118654797E-3</v>
      </c>
      <c r="J12">
        <v>8.2024386617639902E-3</v>
      </c>
      <c r="K12">
        <v>1.56977705423413E-2</v>
      </c>
    </row>
    <row r="13" spans="1:11">
      <c r="A13" t="s">
        <v>11</v>
      </c>
      <c r="B13">
        <v>0.66579999999999995</v>
      </c>
      <c r="C13">
        <v>0.65195000000000003</v>
      </c>
      <c r="D13">
        <v>0.60450000000000004</v>
      </c>
      <c r="E13">
        <v>0.52879999999999905</v>
      </c>
      <c r="F13">
        <v>0.51239999999999997</v>
      </c>
      <c r="G13">
        <v>4.2426406871199902E-4</v>
      </c>
      <c r="H13">
        <v>6.3639610306786198E-4</v>
      </c>
      <c r="I13">
        <v>6.9296464556281804E-3</v>
      </c>
      <c r="J13">
        <v>1.103086578651E-2</v>
      </c>
      <c r="K13">
        <v>1.30107647738324E-2</v>
      </c>
    </row>
    <row r="14" spans="1:11">
      <c r="A14" t="s">
        <v>14</v>
      </c>
      <c r="B14">
        <v>0.60139999999999905</v>
      </c>
      <c r="C14">
        <v>0.53049999999999997</v>
      </c>
      <c r="D14">
        <v>0.49519999999999997</v>
      </c>
      <c r="E14">
        <v>0.49769999999999998</v>
      </c>
      <c r="F14">
        <v>0.52315</v>
      </c>
      <c r="G14">
        <v>1.25865007051204E-2</v>
      </c>
      <c r="H14">
        <v>4.3840620433565798E-3</v>
      </c>
      <c r="I14">
        <v>4.7093311627024001E-2</v>
      </c>
      <c r="J14">
        <v>4.8083261120685103E-2</v>
      </c>
      <c r="K14">
        <v>2.51022907321224E-2</v>
      </c>
    </row>
    <row r="15" spans="1:11">
      <c r="A15" t="s">
        <v>128</v>
      </c>
      <c r="B15">
        <v>0.63295000000000001</v>
      </c>
      <c r="C15">
        <v>0.60139999999999905</v>
      </c>
      <c r="D15">
        <v>0.58089999999999997</v>
      </c>
      <c r="E15">
        <v>0.55120000000000002</v>
      </c>
      <c r="F15">
        <v>0.52424999999999999</v>
      </c>
      <c r="G15">
        <v>5.9326258941551399E-2</v>
      </c>
      <c r="H15">
        <v>2.5314422766478301E-2</v>
      </c>
      <c r="I15">
        <v>2.8284271247458698E-4</v>
      </c>
      <c r="J15" s="1">
        <v>4.4123463146040501E-2</v>
      </c>
      <c r="K15" s="1">
        <v>3.7547370081005602E-2</v>
      </c>
    </row>
    <row r="16" spans="1:11">
      <c r="A16" t="s">
        <v>134</v>
      </c>
      <c r="B16">
        <v>0.63169999999999904</v>
      </c>
      <c r="C16">
        <v>0.59370000000000001</v>
      </c>
      <c r="D16">
        <v>0.58460000000000001</v>
      </c>
      <c r="E16">
        <v>0.54135</v>
      </c>
      <c r="F16">
        <v>0.52774999999999905</v>
      </c>
      <c r="G16">
        <v>9.8994949366109589E-4</v>
      </c>
      <c r="H16">
        <v>2.3758787847868001E-2</v>
      </c>
      <c r="I16">
        <v>1.9374725804511401E-2</v>
      </c>
      <c r="J16">
        <v>4.0941482630701097E-2</v>
      </c>
      <c r="K16">
        <v>2.05768073325285E-2</v>
      </c>
    </row>
    <row r="17" spans="1:11">
      <c r="A17" t="s">
        <v>13</v>
      </c>
      <c r="B17">
        <v>0.63700000000000001</v>
      </c>
      <c r="C17">
        <v>0.61234999999999995</v>
      </c>
      <c r="D17">
        <v>0.58884999999999998</v>
      </c>
      <c r="E17">
        <v>0.57994999999999997</v>
      </c>
      <c r="F17">
        <v>0.5373</v>
      </c>
      <c r="G17">
        <v>7.3539105243400696E-3</v>
      </c>
      <c r="H17">
        <v>6.3639610306786198E-4</v>
      </c>
      <c r="I17">
        <v>3.5355339059323402E-4</v>
      </c>
      <c r="J17">
        <v>3.5567471093683301E-2</v>
      </c>
      <c r="K17">
        <v>8.8812611717030296E-2</v>
      </c>
    </row>
    <row r="18" spans="1:11">
      <c r="A18" t="s">
        <v>133</v>
      </c>
      <c r="B18">
        <v>0.60945000000000005</v>
      </c>
      <c r="C18">
        <v>0.54274999999999995</v>
      </c>
      <c r="D18">
        <v>0.54269999999999996</v>
      </c>
      <c r="E18">
        <v>0.53085000000000004</v>
      </c>
      <c r="F18">
        <v>0.53784999999999905</v>
      </c>
      <c r="G18">
        <v>1.98697005513419E-2</v>
      </c>
      <c r="H18">
        <v>5.3245140623347002E-2</v>
      </c>
      <c r="I18">
        <v>7.6367532368147696E-3</v>
      </c>
      <c r="J18">
        <v>3.8254476862192098E-2</v>
      </c>
      <c r="K18">
        <v>1.9021172413918101E-2</v>
      </c>
    </row>
    <row r="19" spans="1:11">
      <c r="A19" t="s">
        <v>9</v>
      </c>
      <c r="B19">
        <v>0.62670000000000003</v>
      </c>
      <c r="C19">
        <v>0.58445000000000003</v>
      </c>
      <c r="D19">
        <v>0.58709999999999996</v>
      </c>
      <c r="E19">
        <v>0.56840000000000002</v>
      </c>
      <c r="F19">
        <v>0.57494999999999996</v>
      </c>
      <c r="G19">
        <v>8.7681240867131596E-3</v>
      </c>
      <c r="H19">
        <v>5.8689862838483204E-3</v>
      </c>
      <c r="I19">
        <v>1.97989898732238E-3</v>
      </c>
      <c r="J19">
        <v>4.1577878733768898E-2</v>
      </c>
      <c r="K19">
        <v>1.8031222920256901E-2</v>
      </c>
    </row>
    <row r="20" spans="1:11">
      <c r="A20" t="s">
        <v>131</v>
      </c>
      <c r="B20">
        <v>0.61580000000000001</v>
      </c>
      <c r="C20">
        <v>0.5958</v>
      </c>
      <c r="D20">
        <v>0.62504999999999999</v>
      </c>
      <c r="E20">
        <v>0.625</v>
      </c>
      <c r="F20">
        <v>0.57779999999999998</v>
      </c>
      <c r="G20">
        <v>3.6062445840513803E-2</v>
      </c>
      <c r="H20">
        <v>1.8526197667087501E-2</v>
      </c>
      <c r="I20">
        <v>7.7428192539926902E-2</v>
      </c>
      <c r="J20">
        <v>3.2951176003293101E-2</v>
      </c>
      <c r="K20">
        <v>3.1678383797157199E-2</v>
      </c>
    </row>
    <row r="21" spans="1:11">
      <c r="A21" t="s">
        <v>6</v>
      </c>
      <c r="B21" s="2">
        <v>0.5373</v>
      </c>
      <c r="C21">
        <v>0.54769999999999996</v>
      </c>
      <c r="D21">
        <v>0.56859999999999999</v>
      </c>
      <c r="E21">
        <v>0.48080000000000001</v>
      </c>
      <c r="F21">
        <v>0.58914999999999995</v>
      </c>
      <c r="G21">
        <v>2.8284271247458698E-4</v>
      </c>
      <c r="H21">
        <v>5.93969696196697E-3</v>
      </c>
      <c r="I21">
        <v>0.111440028714999</v>
      </c>
      <c r="J21">
        <v>4.6527626202074797E-2</v>
      </c>
      <c r="K21">
        <v>6.6114484040942098E-2</v>
      </c>
    </row>
    <row r="22" spans="1:11">
      <c r="A22" t="s">
        <v>137</v>
      </c>
      <c r="B22">
        <v>0.63044999999999995</v>
      </c>
      <c r="C22">
        <v>0.61639999999999995</v>
      </c>
      <c r="D22">
        <v>0.60350000000000004</v>
      </c>
      <c r="E22">
        <v>0.60440000000000005</v>
      </c>
      <c r="F22">
        <v>0.59060000000000001</v>
      </c>
      <c r="G22">
        <v>1.8031222920256801E-2</v>
      </c>
      <c r="H22">
        <v>1.4142135623741099E-4</v>
      </c>
      <c r="I22">
        <v>5.93969696196697E-3</v>
      </c>
      <c r="J22">
        <v>3.3658282784479597E-2</v>
      </c>
      <c r="K22">
        <v>1.78190908859009E-2</v>
      </c>
    </row>
    <row r="23" spans="1:11">
      <c r="A23" t="s">
        <v>139</v>
      </c>
      <c r="B23">
        <v>0.67884999999999995</v>
      </c>
      <c r="C23">
        <v>0.67044999999999999</v>
      </c>
      <c r="D23">
        <v>0.6663</v>
      </c>
      <c r="E23">
        <v>0.66279999999999994</v>
      </c>
      <c r="F23">
        <v>0.65934999999999999</v>
      </c>
      <c r="G23">
        <v>5.0204581464244396E-3</v>
      </c>
      <c r="H23">
        <v>1.06066017177986E-3</v>
      </c>
      <c r="I23">
        <v>4.2426406871188101E-4</v>
      </c>
      <c r="J23">
        <v>1.4142135623741099E-4</v>
      </c>
      <c r="K23" s="1">
        <v>7.0710678118646894E-5</v>
      </c>
    </row>
    <row r="24" spans="1:11">
      <c r="A24" t="s">
        <v>17</v>
      </c>
      <c r="B24">
        <v>0.67645</v>
      </c>
      <c r="C24">
        <v>0.67135</v>
      </c>
      <c r="D24">
        <v>0.66869999999999996</v>
      </c>
      <c r="E24">
        <v>0.66654999999999998</v>
      </c>
      <c r="F24">
        <v>0.66479999999999995</v>
      </c>
      <c r="G24">
        <v>2.05060966544091E-3</v>
      </c>
      <c r="H24" s="1">
        <v>7.0710678118646894E-5</v>
      </c>
      <c r="I24">
        <v>4.2426406871192102E-4</v>
      </c>
      <c r="J24">
        <v>6.3639610306794004E-4</v>
      </c>
      <c r="K24">
        <v>8.4852813742380202E-4</v>
      </c>
    </row>
    <row r="25" spans="1:11">
      <c r="A25" t="s">
        <v>7</v>
      </c>
      <c r="B25">
        <v>0.67969999999999997</v>
      </c>
      <c r="C25">
        <v>0.67354999999999998</v>
      </c>
      <c r="D25">
        <v>0.67115000000000002</v>
      </c>
      <c r="E25">
        <v>0.66925000000000001</v>
      </c>
      <c r="F25">
        <v>0.66754999999999998</v>
      </c>
      <c r="G25">
        <v>4.5254833995938704E-3</v>
      </c>
      <c r="H25">
        <v>7.7781745930523402E-4</v>
      </c>
      <c r="I25">
        <v>3.5355339059323402E-4</v>
      </c>
      <c r="J25" s="1">
        <v>7.0710678118646894E-5</v>
      </c>
      <c r="K25" s="1">
        <v>7.0710678118646894E-5</v>
      </c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3790-D3E2-4CEC-93BA-468C1A637D4D}">
  <sheetPr>
    <tabColor theme="3" tint="0.249977111117893"/>
  </sheetPr>
  <dimension ref="A1:K25"/>
  <sheetViews>
    <sheetView workbookViewId="0">
      <selection activeCellId="1" sqref="F1:F25 A1:A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138</v>
      </c>
      <c r="B2" s="8">
        <v>0.34770000000000001</v>
      </c>
      <c r="C2" s="8">
        <v>0.33055000000000001</v>
      </c>
      <c r="D2" s="8">
        <v>0.31545000000000001</v>
      </c>
      <c r="E2" s="8">
        <v>0.30979999999999902</v>
      </c>
      <c r="F2" s="8">
        <v>0.30564999999999998</v>
      </c>
      <c r="G2" s="9">
        <v>3.5355339059327398E-3</v>
      </c>
      <c r="H2" s="9">
        <v>1.34350288425444E-3</v>
      </c>
      <c r="I2" s="9">
        <v>2.1920310216782899E-3</v>
      </c>
      <c r="J2" s="9">
        <v>2.5455844122715802E-3</v>
      </c>
      <c r="K2" s="9">
        <v>2.1920310216782899E-3</v>
      </c>
    </row>
    <row r="3" spans="1:11">
      <c r="A3" t="s">
        <v>15</v>
      </c>
      <c r="B3" s="7">
        <v>0.53404999999999903</v>
      </c>
      <c r="C3" s="7">
        <v>0.40699999999999997</v>
      </c>
      <c r="D3" s="7">
        <v>0.36824999999999902</v>
      </c>
      <c r="E3" s="7">
        <v>0.37264999999999998</v>
      </c>
      <c r="F3" s="7">
        <v>0.36254999999999998</v>
      </c>
      <c r="G3" s="9">
        <v>4.9285342648702303E-2</v>
      </c>
      <c r="H3" s="9">
        <v>4.9497474683058099E-3</v>
      </c>
      <c r="I3" s="9">
        <v>1.5202795795510799E-2</v>
      </c>
      <c r="J3" s="9">
        <v>1.76776695296635E-3</v>
      </c>
      <c r="K3" s="9">
        <v>1.08187337521541E-2</v>
      </c>
    </row>
    <row r="4" spans="1:11">
      <c r="A4" t="s">
        <v>129</v>
      </c>
      <c r="B4" s="7">
        <v>0.59184999999999999</v>
      </c>
      <c r="C4" s="7">
        <v>0.41639999999999999</v>
      </c>
      <c r="D4" s="7">
        <v>0.40720000000000001</v>
      </c>
      <c r="E4" s="7">
        <v>0.39639999999999997</v>
      </c>
      <c r="F4" s="7">
        <v>0.36634999999999901</v>
      </c>
      <c r="G4" s="9">
        <v>4.0658639918226498E-2</v>
      </c>
      <c r="H4" s="9">
        <v>1.9233304448274001E-2</v>
      </c>
      <c r="I4" s="9">
        <v>8.4852813742384203E-4</v>
      </c>
      <c r="J4" s="9">
        <v>2.8284271247460698E-4</v>
      </c>
      <c r="K4" s="9">
        <v>2.87792459942924E-2</v>
      </c>
    </row>
    <row r="5" spans="1:11">
      <c r="A5" t="s">
        <v>134</v>
      </c>
      <c r="B5" s="7">
        <v>0.60655000000000003</v>
      </c>
      <c r="C5" s="7">
        <v>0.73455000000000004</v>
      </c>
      <c r="D5" s="7">
        <v>1.3618999999999899</v>
      </c>
      <c r="E5" s="7">
        <v>1.3811</v>
      </c>
      <c r="F5" s="7">
        <v>1.2841</v>
      </c>
      <c r="G5" s="9">
        <v>3.9951533137039898E-2</v>
      </c>
      <c r="H5" s="9">
        <v>0.15902831508885401</v>
      </c>
      <c r="I5" s="9">
        <v>0.31975368645255597</v>
      </c>
      <c r="J5" s="9">
        <v>6.0952604538280199E-2</v>
      </c>
      <c r="K5" s="9">
        <v>0.117379725676966</v>
      </c>
    </row>
    <row r="6" spans="1:11">
      <c r="A6" t="s">
        <v>16</v>
      </c>
      <c r="B6" s="7">
        <v>0.64775000000000005</v>
      </c>
      <c r="C6" s="7">
        <v>0.48324999999999901</v>
      </c>
      <c r="D6" s="7">
        <v>0.38239999999999902</v>
      </c>
      <c r="E6" s="7">
        <v>0.39365</v>
      </c>
      <c r="F6" s="7">
        <v>0.39100000000000001</v>
      </c>
      <c r="G6" s="9">
        <v>0.103025458018879</v>
      </c>
      <c r="H6" s="9">
        <v>6.9791439303112199E-2</v>
      </c>
      <c r="I6" s="9">
        <v>4.5254833995938904E-3</v>
      </c>
      <c r="J6" s="9">
        <v>7.5660425586960801E-3</v>
      </c>
      <c r="K6" s="9">
        <v>7.0710678118654797E-3</v>
      </c>
    </row>
    <row r="7" spans="1:11">
      <c r="A7" t="s">
        <v>128</v>
      </c>
      <c r="B7" s="7">
        <v>0.66774999999999995</v>
      </c>
      <c r="C7" s="7">
        <v>0.51315</v>
      </c>
      <c r="D7" s="7">
        <v>0.40415000000000001</v>
      </c>
      <c r="E7" s="7">
        <v>0.39229999999999998</v>
      </c>
      <c r="F7" s="7">
        <v>0.38879999999999998</v>
      </c>
      <c r="G7" s="9">
        <v>0.22379929624554201</v>
      </c>
      <c r="H7" s="9">
        <v>0.16426090526963399</v>
      </c>
      <c r="I7" s="9">
        <v>3.6415999231107103E-2</v>
      </c>
      <c r="J7" s="9">
        <v>3.2809754647055801E-2</v>
      </c>
      <c r="K7" s="9">
        <v>1.9374725804511401E-2</v>
      </c>
    </row>
    <row r="8" spans="1:11">
      <c r="A8" t="s">
        <v>13</v>
      </c>
      <c r="B8" s="7">
        <v>0.72150000000000003</v>
      </c>
      <c r="C8" s="7">
        <v>0.94069999999999998</v>
      </c>
      <c r="D8" s="7">
        <v>1.0072000000000001</v>
      </c>
      <c r="E8" s="7">
        <v>1.0709500000000001</v>
      </c>
      <c r="F8" s="7">
        <v>1.3019499999999999</v>
      </c>
      <c r="G8" s="9">
        <v>3.7335238046649601E-2</v>
      </c>
      <c r="H8" s="9">
        <v>0.211566348931015</v>
      </c>
      <c r="I8" s="9">
        <v>0.39414131983338102</v>
      </c>
      <c r="J8" s="9">
        <v>0.43168868991438702</v>
      </c>
      <c r="K8" s="9">
        <v>0.12593571772932399</v>
      </c>
    </row>
    <row r="9" spans="1:11">
      <c r="A9" t="s">
        <v>133</v>
      </c>
      <c r="B9" s="7">
        <v>0.77569999999999995</v>
      </c>
      <c r="C9" s="7">
        <v>0.81594999999999995</v>
      </c>
      <c r="D9" s="7">
        <v>1.2345999999999999</v>
      </c>
      <c r="E9" s="7">
        <v>1.4641500000000001</v>
      </c>
      <c r="F9" s="7">
        <v>1.4455499999999999</v>
      </c>
      <c r="G9" s="9">
        <v>0.14608826099314001</v>
      </c>
      <c r="H9" s="9">
        <v>0.20414172772855599</v>
      </c>
      <c r="I9" s="9">
        <v>9.2913831047912204E-2</v>
      </c>
      <c r="J9" s="9">
        <v>7.2054181002909001E-2</v>
      </c>
      <c r="K9" s="9">
        <v>0.13993643199681699</v>
      </c>
    </row>
    <row r="10" spans="1:11">
      <c r="A10" t="s">
        <v>14</v>
      </c>
      <c r="B10" s="7">
        <v>0.95524999999999904</v>
      </c>
      <c r="C10" s="7">
        <v>0.94569999999999999</v>
      </c>
      <c r="D10" s="7">
        <v>1.1751499999999999</v>
      </c>
      <c r="E10" s="7">
        <v>1.1214499999999901</v>
      </c>
      <c r="F10" s="7">
        <v>1.45085</v>
      </c>
      <c r="G10" s="9">
        <v>0.218566706064761</v>
      </c>
      <c r="H10" s="9">
        <v>0.152452222023819</v>
      </c>
      <c r="I10" s="9">
        <v>0.26056884886724202</v>
      </c>
      <c r="J10" s="9">
        <v>0.22012234098337199</v>
      </c>
      <c r="K10" s="9">
        <v>0.53506770132385995</v>
      </c>
    </row>
    <row r="11" spans="1:11">
      <c r="A11" t="s">
        <v>135</v>
      </c>
      <c r="B11" s="7">
        <v>2.0158999999999998</v>
      </c>
      <c r="C11" s="7">
        <v>2.2827000000000002</v>
      </c>
      <c r="D11" s="7">
        <v>2.28934999999999</v>
      </c>
      <c r="E11" s="7">
        <v>2.22315</v>
      </c>
      <c r="F11" s="7">
        <v>2.2605</v>
      </c>
      <c r="G11" s="9">
        <v>4.92146319705834E-2</v>
      </c>
      <c r="H11" s="9">
        <v>6.49124025129246E-2</v>
      </c>
      <c r="I11" s="9">
        <v>0.179958675811976</v>
      </c>
      <c r="J11" s="9">
        <v>0.21022284604676</v>
      </c>
      <c r="K11" s="9">
        <v>7.35391052433991E-3</v>
      </c>
    </row>
    <row r="12" spans="1:11">
      <c r="A12" t="s">
        <v>8</v>
      </c>
      <c r="B12" s="7">
        <v>2.0379999999999998</v>
      </c>
      <c r="C12" s="7">
        <v>2.274</v>
      </c>
      <c r="D12" s="7">
        <v>2.2106499999999998</v>
      </c>
      <c r="E12" s="7">
        <v>2.1832500000000001</v>
      </c>
      <c r="F12" s="7">
        <v>2.266</v>
      </c>
      <c r="G12" s="9">
        <v>3.05470129472587E-2</v>
      </c>
      <c r="H12" s="9">
        <v>6.5760930650348895E-2</v>
      </c>
      <c r="I12" s="9">
        <v>6.9932860659349297E-2</v>
      </c>
      <c r="J12" s="9">
        <v>0.15096729778332699</v>
      </c>
      <c r="K12" s="9">
        <v>2.8284271247461901E-2</v>
      </c>
    </row>
    <row r="13" spans="1:11">
      <c r="A13" t="s">
        <v>11</v>
      </c>
      <c r="B13" s="7">
        <v>2.2559999999999998</v>
      </c>
      <c r="C13" s="7">
        <v>1.782</v>
      </c>
      <c r="D13" s="7">
        <v>1.5545499999999901</v>
      </c>
      <c r="E13" s="7">
        <v>1.4925999999999999</v>
      </c>
      <c r="F13" s="7">
        <v>1.4055499999999901</v>
      </c>
      <c r="G13" s="9">
        <v>1.2586500705120201E-2</v>
      </c>
      <c r="H13" s="9">
        <v>1.41421356237293E-4</v>
      </c>
      <c r="I13" s="9">
        <v>1.87383297014437E-2</v>
      </c>
      <c r="J13" s="9">
        <v>1.1030865786510099E-2</v>
      </c>
      <c r="K13" s="9">
        <v>5.8689862838484002E-3</v>
      </c>
    </row>
    <row r="14" spans="1:11">
      <c r="A14" t="s">
        <v>12</v>
      </c>
      <c r="B14" s="7">
        <v>2.2559999999999998</v>
      </c>
      <c r="C14" s="7">
        <v>1.782</v>
      </c>
      <c r="D14" s="7">
        <v>1.5545499999999901</v>
      </c>
      <c r="E14" s="7">
        <v>1.4925999999999999</v>
      </c>
      <c r="F14" s="7">
        <v>1.4055499999999901</v>
      </c>
      <c r="G14" s="9">
        <v>1.2586500705120201E-2</v>
      </c>
      <c r="H14" s="9">
        <v>1.41421356237293E-4</v>
      </c>
      <c r="I14" s="9">
        <v>1.87383297014437E-2</v>
      </c>
      <c r="J14" s="9">
        <v>1.1030865786510099E-2</v>
      </c>
      <c r="K14" s="9">
        <v>5.8689862838484002E-3</v>
      </c>
    </row>
    <row r="15" spans="1:11">
      <c r="A15" t="s">
        <v>137</v>
      </c>
      <c r="B15" s="7">
        <v>2.2965</v>
      </c>
      <c r="C15" s="7">
        <v>2.3098999999999998</v>
      </c>
      <c r="D15" s="7">
        <v>2.1430500000000001</v>
      </c>
      <c r="E15" s="7">
        <v>2.04955</v>
      </c>
      <c r="F15" s="7">
        <v>2.02345</v>
      </c>
      <c r="G15" s="9">
        <v>2.5314422766478401E-2</v>
      </c>
      <c r="H15" s="9">
        <v>3.45068109219034E-2</v>
      </c>
      <c r="I15" s="9">
        <v>2.5385133444596902E-2</v>
      </c>
      <c r="J15" s="9">
        <v>2.1142492757477399E-2</v>
      </c>
      <c r="K15" s="9">
        <v>2.0576807332528299E-2</v>
      </c>
    </row>
    <row r="16" spans="1:11">
      <c r="A16" t="s">
        <v>136</v>
      </c>
      <c r="B16" s="7">
        <v>2.2965</v>
      </c>
      <c r="C16" s="7">
        <v>2.3098999999999998</v>
      </c>
      <c r="D16" s="7">
        <v>2.1430500000000001</v>
      </c>
      <c r="E16" s="7">
        <v>2.0531999999999999</v>
      </c>
      <c r="F16" s="7">
        <v>2.0182500000000001</v>
      </c>
      <c r="G16" s="9">
        <v>2.5314422766478401E-2</v>
      </c>
      <c r="H16" s="9">
        <v>3.45068109219034E-2</v>
      </c>
      <c r="I16" s="9">
        <v>2.5385133444596902E-2</v>
      </c>
      <c r="J16" s="9">
        <v>2.63043722601396E-2</v>
      </c>
      <c r="K16" s="9">
        <v>2.3546655813512202E-2</v>
      </c>
    </row>
    <row r="17" spans="1:11">
      <c r="A17" t="s">
        <v>132</v>
      </c>
      <c r="B17" s="7">
        <v>2.4821499999999999</v>
      </c>
      <c r="C17" s="7">
        <v>2.54239999999999</v>
      </c>
      <c r="D17" s="7">
        <v>2.5667499999999999</v>
      </c>
      <c r="E17" s="7">
        <v>2.6025999999999998</v>
      </c>
      <c r="F17" s="7">
        <v>2.6431</v>
      </c>
      <c r="G17" s="9">
        <v>6.8377225740738803E-2</v>
      </c>
      <c r="H17" s="9">
        <v>3.7193816690412503E-2</v>
      </c>
      <c r="I17" s="9">
        <v>1.2657211383239201E-2</v>
      </c>
      <c r="J17" s="9">
        <v>9.3338095116624095E-2</v>
      </c>
      <c r="K17" s="9">
        <v>1.9516147160748398E-2</v>
      </c>
    </row>
    <row r="18" spans="1:11">
      <c r="A18" t="s">
        <v>10</v>
      </c>
      <c r="B18" s="7">
        <v>2.5769500000000001</v>
      </c>
      <c r="C18" s="7">
        <v>2.5823499999999999</v>
      </c>
      <c r="D18" s="7">
        <v>2.6604000000000001</v>
      </c>
      <c r="E18" s="7">
        <v>2.6412</v>
      </c>
      <c r="F18" s="7">
        <v>2.6364999999999998</v>
      </c>
      <c r="G18" s="9">
        <v>2.1708178182426801E-2</v>
      </c>
      <c r="H18" s="9">
        <v>0.13258252147247701</v>
      </c>
      <c r="I18" s="9">
        <v>7.63675323681465E-3</v>
      </c>
      <c r="J18" s="9">
        <v>2.51730014102408E-2</v>
      </c>
      <c r="K18" s="9">
        <v>3.0122748878546501E-2</v>
      </c>
    </row>
    <row r="19" spans="1:11">
      <c r="A19" t="s">
        <v>9</v>
      </c>
      <c r="B19" s="7">
        <v>2.5930499999999999</v>
      </c>
      <c r="C19" s="7">
        <v>2.641</v>
      </c>
      <c r="D19" s="7">
        <v>2.5374999999999899</v>
      </c>
      <c r="E19" s="7">
        <v>2.6913999999999998</v>
      </c>
      <c r="F19" s="7">
        <v>2.6321500000000002</v>
      </c>
      <c r="G19" s="9">
        <v>0.16228100628231301</v>
      </c>
      <c r="H19" s="9">
        <v>4.3699199077328499E-2</v>
      </c>
      <c r="I19" s="9">
        <v>0.17182694782833099</v>
      </c>
      <c r="J19" s="9">
        <v>0.15358359287371701</v>
      </c>
      <c r="K19" s="9">
        <v>7.8559563389825199E-2</v>
      </c>
    </row>
    <row r="20" spans="1:11">
      <c r="A20" t="s">
        <v>17</v>
      </c>
      <c r="B20" s="7">
        <v>2.6</v>
      </c>
      <c r="C20" s="7">
        <v>2.6067499999999999</v>
      </c>
      <c r="D20" s="7">
        <v>2.60909999999999</v>
      </c>
      <c r="E20" s="7">
        <v>2.6069499999999999</v>
      </c>
      <c r="F20" s="7">
        <v>2.6027</v>
      </c>
      <c r="G20" s="9">
        <v>4.1012193308818303E-3</v>
      </c>
      <c r="H20" s="9">
        <v>2.7577164466273799E-3</v>
      </c>
      <c r="I20" s="9">
        <v>2.4041630560341499E-3</v>
      </c>
      <c r="J20" s="9">
        <v>2.3334523779153498E-3</v>
      </c>
      <c r="K20" s="9">
        <v>2.1213203435597201E-3</v>
      </c>
    </row>
    <row r="21" spans="1:11">
      <c r="A21" t="s">
        <v>6</v>
      </c>
      <c r="B21" s="7">
        <v>2.6184500000000002</v>
      </c>
      <c r="C21" s="7">
        <v>2.7431999999999999</v>
      </c>
      <c r="D21" s="7">
        <v>2.7293500000000002</v>
      </c>
      <c r="E21" s="7">
        <v>2.6621000000000001</v>
      </c>
      <c r="F21" s="7">
        <v>2.65225</v>
      </c>
      <c r="G21" s="9">
        <v>0.179675833099501</v>
      </c>
      <c r="H21" s="9">
        <v>3.5921024484276497E-2</v>
      </c>
      <c r="I21" s="9">
        <v>3.16076731190389E-2</v>
      </c>
      <c r="J21" s="9">
        <v>2.0788939366884401E-2</v>
      </c>
      <c r="K21" s="9">
        <v>3.40118361750728E-2</v>
      </c>
    </row>
    <row r="22" spans="1:11">
      <c r="A22" t="s">
        <v>131</v>
      </c>
      <c r="B22" s="7">
        <v>2.6221999999999999</v>
      </c>
      <c r="C22" s="7">
        <v>2.9706999999999999</v>
      </c>
      <c r="D22" s="7">
        <v>2.7056499999999999</v>
      </c>
      <c r="E22" s="7">
        <v>2.67349999999999</v>
      </c>
      <c r="F22" s="7">
        <v>2.6803999999999899</v>
      </c>
      <c r="G22" s="9">
        <v>0.37702933572866698</v>
      </c>
      <c r="H22" s="9">
        <v>0.56554400359300006</v>
      </c>
      <c r="I22" s="9">
        <v>0.17232192257516099</v>
      </c>
      <c r="J22" s="9">
        <v>0.19007030278294401</v>
      </c>
      <c r="K22" s="9">
        <v>4.2426406871192797E-3</v>
      </c>
    </row>
    <row r="23" spans="1:11">
      <c r="A23" t="s">
        <v>130</v>
      </c>
      <c r="B23" s="7">
        <v>2.62635</v>
      </c>
      <c r="C23" s="7">
        <v>2.57945</v>
      </c>
      <c r="D23" s="7">
        <v>2.5354000000000001</v>
      </c>
      <c r="E23" s="7">
        <v>2.5851499999999898</v>
      </c>
      <c r="F23" s="7">
        <v>2.6839499999999998</v>
      </c>
      <c r="G23" s="9">
        <v>6.1730421997585501E-2</v>
      </c>
      <c r="H23" s="9">
        <v>0.124380082810713</v>
      </c>
      <c r="I23" s="9">
        <v>0.20308106755677599</v>
      </c>
      <c r="J23" s="9">
        <v>7.5872557621316297E-2</v>
      </c>
      <c r="K23" s="9">
        <v>2.5243712088359401E-2</v>
      </c>
    </row>
    <row r="24" spans="1:11">
      <c r="A24" t="s">
        <v>139</v>
      </c>
      <c r="B24" s="7">
        <v>2.6608499999999999</v>
      </c>
      <c r="C24" s="7">
        <v>2.6619999999999999</v>
      </c>
      <c r="D24" s="7">
        <v>2.6568999999999998</v>
      </c>
      <c r="E24" s="7">
        <v>2.6518999999999999</v>
      </c>
      <c r="F24" s="7">
        <v>2.64719999999999</v>
      </c>
      <c r="G24" s="9">
        <v>1.20208152801731E-3</v>
      </c>
      <c r="H24" s="9">
        <v>8.4852813742376299E-4</v>
      </c>
      <c r="I24" s="9">
        <v>8.4852813742391999E-4</v>
      </c>
      <c r="J24" s="9">
        <v>8.4852813742376299E-4</v>
      </c>
      <c r="K24" s="9">
        <v>8.4852813742423397E-4</v>
      </c>
    </row>
    <row r="25" spans="1:11">
      <c r="A25" t="s">
        <v>7</v>
      </c>
      <c r="B25" s="7">
        <v>2.6638000000000002</v>
      </c>
      <c r="C25" s="7">
        <v>2.6540499999999998</v>
      </c>
      <c r="D25" s="7">
        <v>2.6483999999999899</v>
      </c>
      <c r="E25" s="7">
        <v>2.6438999999999999</v>
      </c>
      <c r="F25" s="7">
        <v>2.63985</v>
      </c>
      <c r="G25" s="9">
        <v>8.4852813742391999E-4</v>
      </c>
      <c r="H25" s="9">
        <v>7.7781745930511595E-4</v>
      </c>
      <c r="I25" s="9">
        <v>7.0710678118662601E-4</v>
      </c>
      <c r="J25" s="9">
        <v>7.0710678118631202E-4</v>
      </c>
      <c r="K25" s="9">
        <v>6.3639610306766498E-4</v>
      </c>
    </row>
  </sheetData>
  <sortState xmlns:xlrd2="http://schemas.microsoft.com/office/spreadsheetml/2017/richdata2" ref="A2:K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6606-27E9-4F23-A9B5-448FBB4650AB}">
  <sheetPr>
    <tabColor theme="3" tint="0.249977111117893"/>
  </sheetPr>
  <dimension ref="A1:K25"/>
  <sheetViews>
    <sheetView workbookViewId="0">
      <selection activeCell="F1" activeCellId="1" sqref="A1:A25 F1:F25"/>
    </sheetView>
  </sheetViews>
  <sheetFormatPr defaultRowHeight="15"/>
  <cols>
    <col min="1" max="1" width="17.42578125" bestFit="1" customWidth="1"/>
    <col min="2" max="6" width="23.28515625" bestFit="1" customWidth="1"/>
    <col min="9" max="9" width="9.140625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8</v>
      </c>
      <c r="B2" s="2">
        <v>0.90269999999999995</v>
      </c>
      <c r="C2" s="2">
        <v>0.83735000000000004</v>
      </c>
      <c r="D2" s="2">
        <v>0.82679999999999998</v>
      </c>
      <c r="E2" s="2">
        <v>0.82024999999999904</v>
      </c>
      <c r="F2" s="2">
        <v>0.81555</v>
      </c>
      <c r="G2">
        <v>1.04651803615608E-2</v>
      </c>
      <c r="H2">
        <v>8.69741340859451E-3</v>
      </c>
      <c r="I2">
        <v>8.4852813742385697E-3</v>
      </c>
      <c r="J2">
        <v>8.2731493398825896E-3</v>
      </c>
      <c r="K2">
        <v>7.5660425586960098E-3</v>
      </c>
    </row>
    <row r="3" spans="1:11">
      <c r="A3" t="s">
        <v>135</v>
      </c>
      <c r="B3" s="2">
        <v>0.90269999999999995</v>
      </c>
      <c r="C3">
        <v>0.83739999999999903</v>
      </c>
      <c r="D3">
        <v>0.82684999999999997</v>
      </c>
      <c r="E3">
        <v>0.82030000000000003</v>
      </c>
      <c r="F3">
        <v>0.81564999999999999</v>
      </c>
      <c r="G3" s="1">
        <v>1.0606601717798101E-2</v>
      </c>
      <c r="H3">
        <v>8.9095454429505699E-3</v>
      </c>
      <c r="I3">
        <v>8.69741340859451E-3</v>
      </c>
      <c r="J3">
        <v>8.3438600180012808E-3</v>
      </c>
      <c r="K3">
        <v>7.8488852711707108E-3</v>
      </c>
    </row>
    <row r="4" spans="1:11">
      <c r="A4" t="s">
        <v>131</v>
      </c>
      <c r="B4">
        <v>1.3229500000000001</v>
      </c>
      <c r="C4">
        <v>1.2518499999999999</v>
      </c>
      <c r="D4">
        <v>1.2433000000000001</v>
      </c>
      <c r="E4">
        <v>1.16255</v>
      </c>
      <c r="F4">
        <v>1.09395</v>
      </c>
      <c r="G4" s="1">
        <v>8.8883322395148803E-2</v>
      </c>
      <c r="H4" s="1">
        <v>0.19042385617353699</v>
      </c>
      <c r="I4" s="1">
        <v>0.202373960775589</v>
      </c>
      <c r="J4" s="1">
        <v>0.17557461376861899</v>
      </c>
      <c r="K4">
        <v>8.9731850532572793E-2</v>
      </c>
    </row>
    <row r="5" spans="1:11">
      <c r="A5" t="s">
        <v>137</v>
      </c>
      <c r="B5">
        <v>1.3874499999999901</v>
      </c>
      <c r="C5">
        <v>1.3866499999999999</v>
      </c>
      <c r="D5">
        <v>1.3866000000000001</v>
      </c>
      <c r="E5">
        <v>1.3851</v>
      </c>
      <c r="F5">
        <v>1.1006</v>
      </c>
      <c r="G5" s="1">
        <v>7.0710678118725403E-5</v>
      </c>
      <c r="H5" s="1">
        <v>7.0710678118725403E-5</v>
      </c>
      <c r="I5" s="1">
        <v>0</v>
      </c>
      <c r="J5">
        <v>1.9798989873224199E-3</v>
      </c>
      <c r="K5">
        <v>3.3516861428242402E-2</v>
      </c>
    </row>
    <row r="6" spans="1:11">
      <c r="A6" t="s">
        <v>136</v>
      </c>
      <c r="B6">
        <v>1.3874499999999901</v>
      </c>
      <c r="C6">
        <v>1.3866499999999999</v>
      </c>
      <c r="D6">
        <v>1.3866000000000001</v>
      </c>
      <c r="E6">
        <v>1.3851</v>
      </c>
      <c r="F6">
        <v>1.11795</v>
      </c>
      <c r="G6" s="1">
        <v>7.0710678118725403E-5</v>
      </c>
      <c r="H6" s="1">
        <v>7.0710678118725403E-5</v>
      </c>
      <c r="I6">
        <v>0</v>
      </c>
      <c r="J6">
        <v>1.9798989873224199E-3</v>
      </c>
      <c r="K6">
        <v>4.4052752467921903E-2</v>
      </c>
    </row>
    <row r="7" spans="1:11">
      <c r="A7" t="s">
        <v>129</v>
      </c>
      <c r="B7">
        <v>1.3601000000000001</v>
      </c>
      <c r="C7">
        <v>1.3109999999999999</v>
      </c>
      <c r="D7">
        <v>1.2415499999999999</v>
      </c>
      <c r="E7">
        <v>1.2149999999999901</v>
      </c>
      <c r="F7">
        <v>1.17614999999999</v>
      </c>
      <c r="G7">
        <v>3.7900923471598902E-2</v>
      </c>
      <c r="H7">
        <v>0.107480230740355</v>
      </c>
      <c r="I7">
        <v>0.20527309857845399</v>
      </c>
      <c r="J7">
        <v>0.240981991028375</v>
      </c>
      <c r="K7">
        <v>0.216445385721202</v>
      </c>
    </row>
    <row r="8" spans="1:11">
      <c r="A8" t="s">
        <v>138</v>
      </c>
      <c r="B8">
        <v>1.3872499999999901</v>
      </c>
      <c r="C8">
        <v>1.3866000000000001</v>
      </c>
      <c r="D8">
        <v>1.3866000000000001</v>
      </c>
      <c r="E8">
        <v>1.38595</v>
      </c>
      <c r="F8">
        <v>1.2036</v>
      </c>
      <c r="G8" s="1">
        <v>7.0710678118725403E-5</v>
      </c>
      <c r="H8">
        <v>0</v>
      </c>
      <c r="I8">
        <v>0</v>
      </c>
      <c r="J8">
        <v>9.1923881554256703E-4</v>
      </c>
      <c r="K8">
        <v>0.148633845405412</v>
      </c>
    </row>
    <row r="9" spans="1:11">
      <c r="A9" t="s">
        <v>16</v>
      </c>
      <c r="B9">
        <v>1.385</v>
      </c>
      <c r="C9">
        <v>1.3298000000000001</v>
      </c>
      <c r="D9">
        <v>1.2213499999999999</v>
      </c>
      <c r="E9">
        <v>1.2000999999999999</v>
      </c>
      <c r="F9">
        <v>1.2094499999999999</v>
      </c>
      <c r="G9" s="1">
        <v>4.8083261120686199E-3</v>
      </c>
      <c r="H9" s="1">
        <v>8.0893015767740994E-2</v>
      </c>
      <c r="I9" s="1">
        <v>0.23412305525086499</v>
      </c>
      <c r="J9">
        <v>0.26417509345129397</v>
      </c>
      <c r="K9">
        <v>0.25095219664310497</v>
      </c>
    </row>
    <row r="10" spans="1:11">
      <c r="A10" t="s">
        <v>128</v>
      </c>
      <c r="B10">
        <v>1.3753500000000001</v>
      </c>
      <c r="C10">
        <v>1.3548499999999899</v>
      </c>
      <c r="D10">
        <v>1.2670999999999999</v>
      </c>
      <c r="E10">
        <v>1.2379</v>
      </c>
      <c r="F10">
        <v>1.2318499999999999</v>
      </c>
      <c r="G10" s="1">
        <v>1.9445436482630099E-2</v>
      </c>
      <c r="H10" s="1">
        <v>4.5466966030294903E-2</v>
      </c>
      <c r="I10" s="1">
        <v>0.16928136341605901</v>
      </c>
      <c r="J10">
        <v>0.21029355672487901</v>
      </c>
      <c r="K10">
        <v>0.21899097013347299</v>
      </c>
    </row>
    <row r="11" spans="1:11">
      <c r="A11" t="s">
        <v>6</v>
      </c>
      <c r="B11">
        <v>1.3830499999999999</v>
      </c>
      <c r="C11">
        <v>1.3827499999999999</v>
      </c>
      <c r="D11">
        <v>1.3530500000000001</v>
      </c>
      <c r="E11">
        <v>1.3161</v>
      </c>
      <c r="F11">
        <v>1.2504</v>
      </c>
      <c r="G11" s="1">
        <v>3.8890872965259699E-3</v>
      </c>
      <c r="H11" s="1">
        <v>4.8790367901871898E-3</v>
      </c>
      <c r="I11" s="1">
        <v>4.7164022305142703E-2</v>
      </c>
      <c r="J11">
        <v>9.9419213434828596E-2</v>
      </c>
      <c r="K11">
        <v>0.19233304448274099</v>
      </c>
    </row>
    <row r="12" spans="1:11">
      <c r="A12" t="s">
        <v>10</v>
      </c>
      <c r="B12">
        <v>1.38615</v>
      </c>
      <c r="C12">
        <v>1.3866000000000001</v>
      </c>
      <c r="D12">
        <v>1.3864000000000001</v>
      </c>
      <c r="E12">
        <v>1.35175</v>
      </c>
      <c r="F12">
        <v>1.25515</v>
      </c>
      <c r="G12" s="1">
        <v>1.4849242404917399E-3</v>
      </c>
      <c r="H12" s="1">
        <v>0</v>
      </c>
      <c r="I12">
        <v>1.41421356237293E-4</v>
      </c>
      <c r="J12" s="1">
        <v>4.9143921292465101E-2</v>
      </c>
      <c r="K12" s="1">
        <v>0.185898372773943</v>
      </c>
    </row>
    <row r="13" spans="1:11">
      <c r="A13" t="s">
        <v>139</v>
      </c>
      <c r="B13">
        <v>1.3865000000000001</v>
      </c>
      <c r="C13">
        <v>1.38605</v>
      </c>
      <c r="D13">
        <v>1.3846499999999999</v>
      </c>
      <c r="E13">
        <v>1.36025</v>
      </c>
      <c r="F13">
        <v>1.25735</v>
      </c>
      <c r="G13" s="1">
        <v>0</v>
      </c>
      <c r="H13" s="1">
        <v>7.07106781188039E-5</v>
      </c>
      <c r="I13" s="1">
        <v>4.9497474683060704E-4</v>
      </c>
      <c r="J13" s="1">
        <v>2.1849599538664201E-2</v>
      </c>
      <c r="K13">
        <v>1.8172644276494301E-2</v>
      </c>
    </row>
    <row r="14" spans="1:11">
      <c r="A14" t="s">
        <v>15</v>
      </c>
      <c r="B14">
        <v>1.3881999999999901</v>
      </c>
      <c r="C14">
        <v>1.3860999999999899</v>
      </c>
      <c r="D14">
        <v>1.3844000000000001</v>
      </c>
      <c r="E14">
        <v>1.36395</v>
      </c>
      <c r="F14">
        <v>1.3621000000000001</v>
      </c>
      <c r="G14" s="1">
        <v>2.8284271247466602E-4</v>
      </c>
      <c r="H14" s="1">
        <v>8.4852813742399902E-4</v>
      </c>
      <c r="I14">
        <v>3.2526911934580701E-3</v>
      </c>
      <c r="J14" s="1">
        <v>3.2173358543987902E-2</v>
      </c>
      <c r="K14" s="1">
        <v>3.4223968209428898E-2</v>
      </c>
    </row>
    <row r="15" spans="1:11">
      <c r="A15" t="s">
        <v>7</v>
      </c>
      <c r="B15">
        <v>1.3865499999999999</v>
      </c>
      <c r="C15">
        <v>1.3864000000000001</v>
      </c>
      <c r="D15">
        <v>1.3865000000000001</v>
      </c>
      <c r="E15">
        <v>1.38645</v>
      </c>
      <c r="F15">
        <v>1.38645</v>
      </c>
      <c r="G15" s="1">
        <v>7.0710678118725403E-5</v>
      </c>
      <c r="H15" s="1">
        <v>0</v>
      </c>
      <c r="I15" s="1">
        <v>0</v>
      </c>
      <c r="J15" s="1">
        <v>7.0710678118725403E-5</v>
      </c>
      <c r="K15" s="1">
        <v>7.0710678118725403E-5</v>
      </c>
    </row>
    <row r="16" spans="1:11">
      <c r="A16" t="s">
        <v>11</v>
      </c>
      <c r="B16">
        <v>1.3869499999999999</v>
      </c>
      <c r="C16">
        <v>1.3867499999999999</v>
      </c>
      <c r="D16">
        <v>1.3866499999999999</v>
      </c>
      <c r="E16">
        <v>1.3866000000000001</v>
      </c>
      <c r="F16">
        <v>1.3865000000000001</v>
      </c>
      <c r="G16" s="1">
        <v>7.0710678118568397E-5</v>
      </c>
      <c r="H16" s="1">
        <v>7.0710678118725403E-5</v>
      </c>
      <c r="I16" s="1">
        <v>7.0710678118725403E-5</v>
      </c>
      <c r="J16" s="1">
        <v>0</v>
      </c>
      <c r="K16">
        <v>0</v>
      </c>
    </row>
    <row r="17" spans="1:11">
      <c r="A17" t="s">
        <v>12</v>
      </c>
      <c r="B17">
        <v>1.3869499999999999</v>
      </c>
      <c r="C17">
        <v>1.3867499999999999</v>
      </c>
      <c r="D17">
        <v>1.3866499999999999</v>
      </c>
      <c r="E17">
        <v>1.3866000000000001</v>
      </c>
      <c r="F17">
        <v>1.3865000000000001</v>
      </c>
      <c r="G17" s="1">
        <v>7.0710678118568397E-5</v>
      </c>
      <c r="H17" s="1">
        <v>7.0710678118725403E-5</v>
      </c>
      <c r="I17" s="1">
        <v>7.0710678118725403E-5</v>
      </c>
      <c r="J17" s="1">
        <v>0</v>
      </c>
      <c r="K17" s="1">
        <v>0</v>
      </c>
    </row>
    <row r="18" spans="1:11">
      <c r="A18" t="s">
        <v>17</v>
      </c>
      <c r="B18">
        <v>1.3866000000000001</v>
      </c>
      <c r="C18">
        <v>1.3865000000000001</v>
      </c>
      <c r="D18">
        <v>1.3865000000000001</v>
      </c>
      <c r="E18">
        <v>1.38645</v>
      </c>
      <c r="F18">
        <v>1.3865000000000001</v>
      </c>
      <c r="G18">
        <v>0</v>
      </c>
      <c r="H18">
        <v>0</v>
      </c>
      <c r="I18">
        <v>0</v>
      </c>
      <c r="J18" s="1">
        <v>7.0710678118725403E-5</v>
      </c>
      <c r="K18">
        <v>0</v>
      </c>
    </row>
    <row r="19" spans="1:11">
      <c r="A19" t="s">
        <v>9</v>
      </c>
      <c r="B19">
        <v>1.3851499999999899</v>
      </c>
      <c r="C19">
        <v>1.3867</v>
      </c>
      <c r="D19">
        <v>1.3866499999999999</v>
      </c>
      <c r="E19">
        <v>1.3865499999999999</v>
      </c>
      <c r="F19">
        <v>1.3866000000000001</v>
      </c>
      <c r="G19">
        <v>1.7677669529664001E-3</v>
      </c>
      <c r="H19">
        <v>0</v>
      </c>
      <c r="I19" s="1">
        <v>7.0710678118725403E-5</v>
      </c>
      <c r="J19" s="1">
        <v>7.0710678118568397E-5</v>
      </c>
      <c r="K19">
        <v>0</v>
      </c>
    </row>
    <row r="20" spans="1:11">
      <c r="A20" t="s">
        <v>132</v>
      </c>
      <c r="B20">
        <v>1.3862000000000001</v>
      </c>
      <c r="C20">
        <v>1.3867</v>
      </c>
      <c r="D20">
        <v>1.3866000000000001</v>
      </c>
      <c r="E20">
        <v>1.3866000000000001</v>
      </c>
      <c r="F20">
        <v>1.3866000000000001</v>
      </c>
      <c r="G20">
        <v>2.1213203435594798E-3</v>
      </c>
      <c r="H20">
        <v>0</v>
      </c>
      <c r="I20" s="1">
        <v>0</v>
      </c>
      <c r="J20" s="1">
        <v>0</v>
      </c>
      <c r="K20">
        <v>0</v>
      </c>
    </row>
    <row r="21" spans="1:11">
      <c r="A21" t="s">
        <v>130</v>
      </c>
      <c r="B21">
        <v>1.3845999999999901</v>
      </c>
      <c r="C21">
        <v>1.3867499999999999</v>
      </c>
      <c r="D21">
        <v>1.3867</v>
      </c>
      <c r="E21">
        <v>1.3866499999999999</v>
      </c>
      <c r="F21">
        <v>1.3866499999999999</v>
      </c>
      <c r="G21">
        <v>1.2727922061358801E-3</v>
      </c>
      <c r="H21" s="1">
        <v>7.0710678118725403E-5</v>
      </c>
      <c r="I21">
        <v>0</v>
      </c>
      <c r="J21" s="1">
        <v>7.0710678118568397E-5</v>
      </c>
      <c r="K21" s="1">
        <v>7.0710678118568397E-5</v>
      </c>
    </row>
    <row r="22" spans="1:11">
      <c r="A22" t="s">
        <v>14</v>
      </c>
      <c r="B22">
        <v>1.3879999999999999</v>
      </c>
      <c r="C22">
        <v>1.3892</v>
      </c>
      <c r="D22">
        <v>1.39175</v>
      </c>
      <c r="E22">
        <v>1.3935</v>
      </c>
      <c r="F22">
        <v>1.3957999999999999</v>
      </c>
      <c r="G22">
        <v>1.41421356237293E-4</v>
      </c>
      <c r="H22">
        <v>1.41421356237293E-4</v>
      </c>
      <c r="I22" s="1">
        <v>4.9497474683060704E-4</v>
      </c>
      <c r="J22" s="1">
        <v>2.8284271247458698E-4</v>
      </c>
      <c r="K22">
        <v>5.6568542494941096E-4</v>
      </c>
    </row>
    <row r="23" spans="1:11">
      <c r="A23" t="s">
        <v>133</v>
      </c>
      <c r="B23">
        <v>1.3880999999999999</v>
      </c>
      <c r="C23">
        <v>1.3892500000000001</v>
      </c>
      <c r="D23">
        <v>1.3919999999999999</v>
      </c>
      <c r="E23">
        <v>1.3935999999999999</v>
      </c>
      <c r="F23">
        <v>1.4173499999999899</v>
      </c>
      <c r="G23">
        <v>1.41421356237529E-4</v>
      </c>
      <c r="H23">
        <v>2.1213203435586201E-4</v>
      </c>
      <c r="I23">
        <v>0</v>
      </c>
      <c r="J23" s="1">
        <v>1.41421356237293E-4</v>
      </c>
      <c r="K23">
        <v>3.1183409050326599E-2</v>
      </c>
    </row>
    <row r="24" spans="1:11">
      <c r="A24" t="s">
        <v>13</v>
      </c>
      <c r="B24">
        <v>1.3879999999999999</v>
      </c>
      <c r="C24">
        <v>1.3895999999999999</v>
      </c>
      <c r="D24">
        <v>1.3995</v>
      </c>
      <c r="E24">
        <v>1.47675</v>
      </c>
      <c r="F24">
        <v>1.4935</v>
      </c>
      <c r="G24" s="1">
        <v>1.41421356237293E-4</v>
      </c>
      <c r="H24" s="1">
        <v>5.6568542494917504E-4</v>
      </c>
      <c r="I24" s="1">
        <v>1.0748023074035501E-2</v>
      </c>
      <c r="J24" s="1">
        <v>2.3970919882223898E-2</v>
      </c>
      <c r="K24">
        <v>2.8284271247458698E-4</v>
      </c>
    </row>
    <row r="25" spans="1:11">
      <c r="A25" t="s">
        <v>134</v>
      </c>
      <c r="B25">
        <v>1.38795</v>
      </c>
      <c r="C25">
        <v>1.3890499999999999</v>
      </c>
      <c r="G25" s="1"/>
      <c r="I25" s="1"/>
      <c r="J25" s="1"/>
      <c r="K25" s="1"/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A338-B0D6-423F-8BEF-E3F2ED07B8DA}">
  <sheetPr>
    <tabColor theme="3" tint="0.249977111117893"/>
  </sheetPr>
  <dimension ref="A1:CW25"/>
  <sheetViews>
    <sheetView workbookViewId="0">
      <selection activeCell="AZ26" sqref="AZ26"/>
    </sheetView>
  </sheetViews>
  <sheetFormatPr defaultRowHeight="15"/>
  <cols>
    <col min="1" max="1" width="24.7109375" bestFit="1" customWidth="1"/>
    <col min="2" max="2" width="0" hidden="1" customWidth="1"/>
    <col min="4" max="13" width="0" hidden="1" customWidth="1"/>
    <col min="15" max="24" width="0" hidden="1" customWidth="1"/>
    <col min="26" max="35" width="0" hidden="1" customWidth="1"/>
    <col min="37" max="46" width="0" hidden="1" customWidth="1"/>
    <col min="48" max="51" width="0" hidden="1" customWidth="1"/>
  </cols>
  <sheetData>
    <row r="1" spans="1:101">
      <c r="A1" t="s">
        <v>0</v>
      </c>
      <c r="B1" t="s">
        <v>118</v>
      </c>
      <c r="C1" t="s">
        <v>119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120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121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122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123</v>
      </c>
      <c r="AU1" t="s">
        <v>179</v>
      </c>
      <c r="AV1" t="s">
        <v>124</v>
      </c>
      <c r="AW1" t="s">
        <v>125</v>
      </c>
      <c r="AX1" t="s">
        <v>126</v>
      </c>
      <c r="AY1" t="s">
        <v>127</v>
      </c>
      <c r="AZ1" t="s">
        <v>1</v>
      </c>
      <c r="BA1" t="s">
        <v>18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3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4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5</v>
      </c>
      <c r="CS1" t="s">
        <v>63</v>
      </c>
      <c r="CT1" t="s">
        <v>19</v>
      </c>
      <c r="CU1" t="s">
        <v>20</v>
      </c>
      <c r="CV1" t="s">
        <v>21</v>
      </c>
      <c r="CW1" t="s">
        <v>22</v>
      </c>
    </row>
    <row r="2" spans="1:101">
      <c r="A2" t="s">
        <v>130</v>
      </c>
      <c r="B2">
        <v>2.8795000000000002</v>
      </c>
      <c r="C2">
        <v>1.9413</v>
      </c>
      <c r="D2">
        <v>1.9903</v>
      </c>
      <c r="E2">
        <v>1.8337000000000001</v>
      </c>
      <c r="F2">
        <v>1.7611000000000001</v>
      </c>
      <c r="G2">
        <v>1.6907000000000001</v>
      </c>
      <c r="H2">
        <v>1.6484000000000001</v>
      </c>
      <c r="I2">
        <v>1.5780000000000001</v>
      </c>
      <c r="J2">
        <v>1.4871000000000001</v>
      </c>
      <c r="K2">
        <v>1.429</v>
      </c>
      <c r="L2">
        <v>1.3467</v>
      </c>
      <c r="M2">
        <v>2.4247999999999998</v>
      </c>
      <c r="N2" s="2">
        <v>1.2635000000000001</v>
      </c>
      <c r="O2">
        <v>1.1776</v>
      </c>
      <c r="P2">
        <v>1.1087</v>
      </c>
      <c r="Q2">
        <v>1.1478999999999999</v>
      </c>
      <c r="R2">
        <v>1.1160000000000001</v>
      </c>
      <c r="S2">
        <v>1.0506</v>
      </c>
      <c r="T2">
        <v>0.91400000000000003</v>
      </c>
      <c r="U2">
        <v>0.8276</v>
      </c>
      <c r="V2">
        <v>0.73409999999999997</v>
      </c>
      <c r="W2">
        <v>0.65480000000000005</v>
      </c>
      <c r="X2">
        <v>2.226</v>
      </c>
      <c r="Y2" s="2">
        <v>0.59309999999999996</v>
      </c>
      <c r="Z2">
        <v>0.50680000000000003</v>
      </c>
      <c r="AA2">
        <v>0.45660000000000001</v>
      </c>
      <c r="AB2">
        <v>0.42930000000000001</v>
      </c>
      <c r="AC2">
        <v>0.3901</v>
      </c>
      <c r="AD2">
        <v>0.3674</v>
      </c>
      <c r="AE2">
        <v>0.29509999999999997</v>
      </c>
      <c r="AF2">
        <v>0.28129999999999999</v>
      </c>
      <c r="AG2">
        <v>0.25309999999999999</v>
      </c>
      <c r="AH2">
        <v>0.26860000000000001</v>
      </c>
      <c r="AI2">
        <v>2.1080999999999999</v>
      </c>
      <c r="AJ2" s="2">
        <v>0.21490000000000001</v>
      </c>
      <c r="AK2">
        <v>0.18479999999999999</v>
      </c>
      <c r="AL2">
        <v>0.15709999999999999</v>
      </c>
      <c r="AM2">
        <v>0.13059999999999999</v>
      </c>
      <c r="AN2">
        <v>0.1177</v>
      </c>
      <c r="AO2">
        <v>0.1061</v>
      </c>
      <c r="AP2">
        <v>9.4500000000000001E-2</v>
      </c>
      <c r="AQ2">
        <v>8.6999999999999994E-2</v>
      </c>
      <c r="AR2">
        <v>8.3400000000000002E-2</v>
      </c>
      <c r="AS2">
        <v>7.6600000000000001E-2</v>
      </c>
      <c r="AT2">
        <v>2.0385</v>
      </c>
      <c r="AU2" s="2">
        <v>7.3400000000000007E-2</v>
      </c>
      <c r="AV2">
        <v>1.9923</v>
      </c>
      <c r="AW2">
        <v>1.9669000000000001</v>
      </c>
      <c r="AX2">
        <v>1.9240999999999999</v>
      </c>
      <c r="AY2">
        <v>1.9218</v>
      </c>
    </row>
    <row r="3" spans="1:101">
      <c r="A3" t="s">
        <v>6</v>
      </c>
      <c r="B3">
        <v>2.8795000000000002</v>
      </c>
      <c r="C3">
        <v>2.0131000000000001</v>
      </c>
      <c r="D3">
        <v>2.0541999999999998</v>
      </c>
      <c r="E3">
        <v>2.0558000000000001</v>
      </c>
      <c r="F3">
        <v>1.8898999999999999</v>
      </c>
      <c r="G3">
        <v>1.8136000000000001</v>
      </c>
      <c r="H3">
        <v>1.8</v>
      </c>
      <c r="I3">
        <v>1.7837000000000001</v>
      </c>
      <c r="J3">
        <v>1.6732</v>
      </c>
      <c r="K3">
        <v>1.573</v>
      </c>
      <c r="L3">
        <v>1.4786999999999999</v>
      </c>
      <c r="M3">
        <v>2.4249999999999998</v>
      </c>
      <c r="N3">
        <v>1.4516</v>
      </c>
      <c r="O3">
        <v>1.4106000000000001</v>
      </c>
      <c r="P3">
        <v>1.5478000000000001</v>
      </c>
      <c r="Q3">
        <v>1.413</v>
      </c>
      <c r="R3">
        <v>1.3246</v>
      </c>
      <c r="S3">
        <v>1.2222</v>
      </c>
      <c r="T3">
        <v>1.1220000000000001</v>
      </c>
      <c r="U3">
        <v>1.0464</v>
      </c>
      <c r="V3">
        <v>0.98119999999999996</v>
      </c>
      <c r="W3">
        <v>0.89439999999999997</v>
      </c>
      <c r="X3">
        <v>2.2235999999999998</v>
      </c>
      <c r="Y3">
        <v>0.81720000000000004</v>
      </c>
      <c r="Z3">
        <v>0.76459999999999995</v>
      </c>
      <c r="AA3">
        <v>0.72819999999999996</v>
      </c>
      <c r="AB3">
        <v>0.70089999999999997</v>
      </c>
      <c r="AC3">
        <v>0.61770000000000003</v>
      </c>
      <c r="AD3">
        <v>0.5423</v>
      </c>
      <c r="AE3">
        <v>0.45750000000000002</v>
      </c>
      <c r="AF3">
        <v>0.39040000000000002</v>
      </c>
      <c r="AG3">
        <v>0.32919999999999999</v>
      </c>
      <c r="AH3">
        <v>0.2833</v>
      </c>
      <c r="AI3">
        <v>2.0893999999999999</v>
      </c>
      <c r="AJ3">
        <v>0.25040000000000001</v>
      </c>
      <c r="AK3">
        <v>0.22289999999999999</v>
      </c>
      <c r="AL3">
        <v>0.22939999999999999</v>
      </c>
      <c r="AM3">
        <v>0.20830000000000001</v>
      </c>
      <c r="AN3">
        <v>0.17660000000000001</v>
      </c>
      <c r="AO3">
        <v>0.15670000000000001</v>
      </c>
      <c r="AP3">
        <v>0.13569999999999999</v>
      </c>
      <c r="AQ3">
        <v>0.12130000000000001</v>
      </c>
      <c r="AR3">
        <v>0.111</v>
      </c>
      <c r="AS3">
        <v>0.10150000000000001</v>
      </c>
      <c r="AT3">
        <v>2.4788999999999999</v>
      </c>
      <c r="AU3">
        <v>9.6299999999999997E-2</v>
      </c>
      <c r="AV3">
        <v>2.3327</v>
      </c>
      <c r="AW3">
        <v>2.2094999999999998</v>
      </c>
      <c r="AX3">
        <v>2.1964999999999999</v>
      </c>
      <c r="AY3">
        <v>2.1248999999999998</v>
      </c>
    </row>
    <row r="4" spans="1:101">
      <c r="A4" t="s">
        <v>132</v>
      </c>
      <c r="B4">
        <v>2.8795000000000002</v>
      </c>
      <c r="C4" s="2">
        <v>1.8885000000000001</v>
      </c>
      <c r="D4">
        <v>1.8540000000000001</v>
      </c>
      <c r="E4">
        <v>1.7961</v>
      </c>
      <c r="F4">
        <v>1.7661</v>
      </c>
      <c r="G4">
        <v>2.0028000000000001</v>
      </c>
      <c r="H4">
        <v>2.2602000000000002</v>
      </c>
      <c r="I4">
        <v>1.9754</v>
      </c>
      <c r="J4">
        <v>1.8685</v>
      </c>
      <c r="K4">
        <v>1.7676000000000001</v>
      </c>
      <c r="L4">
        <v>1.6721999999999999</v>
      </c>
      <c r="M4">
        <v>2.4247999999999998</v>
      </c>
      <c r="N4">
        <v>1.5822000000000001</v>
      </c>
      <c r="O4">
        <v>1.4884999999999999</v>
      </c>
      <c r="P4">
        <v>1.4669000000000001</v>
      </c>
      <c r="Q4">
        <v>1.4092</v>
      </c>
      <c r="R4">
        <v>1.3026</v>
      </c>
      <c r="S4">
        <v>1.2479</v>
      </c>
      <c r="T4">
        <v>1.222</v>
      </c>
      <c r="U4">
        <v>1.1225000000000001</v>
      </c>
      <c r="V4">
        <v>1.0539000000000001</v>
      </c>
      <c r="W4">
        <v>0.95540000000000003</v>
      </c>
      <c r="X4">
        <v>2.226</v>
      </c>
      <c r="Y4">
        <v>0.86709999999999998</v>
      </c>
      <c r="Z4">
        <v>0.81399999999999995</v>
      </c>
      <c r="AA4">
        <v>0.73219999999999996</v>
      </c>
      <c r="AB4">
        <v>0.66390000000000005</v>
      </c>
      <c r="AC4">
        <v>0.62080000000000002</v>
      </c>
      <c r="AD4">
        <v>0.58789999999999998</v>
      </c>
      <c r="AE4">
        <v>0.58899999999999997</v>
      </c>
      <c r="AF4">
        <v>0.61350000000000005</v>
      </c>
      <c r="AG4">
        <v>0.60850000000000004</v>
      </c>
      <c r="AH4">
        <v>0.51500000000000001</v>
      </c>
      <c r="AI4">
        <v>2.0933999999999999</v>
      </c>
      <c r="AJ4">
        <v>0.42130000000000001</v>
      </c>
      <c r="AK4">
        <v>0.35670000000000002</v>
      </c>
      <c r="AL4">
        <v>0.32340000000000002</v>
      </c>
      <c r="AM4">
        <v>0.26979999999999998</v>
      </c>
      <c r="AN4">
        <v>0.2198</v>
      </c>
      <c r="AO4">
        <v>0.1885</v>
      </c>
      <c r="AP4">
        <v>0.1613</v>
      </c>
      <c r="AQ4">
        <v>0.14530000000000001</v>
      </c>
      <c r="AR4">
        <v>0.12839999999999999</v>
      </c>
      <c r="AS4">
        <v>0.1128</v>
      </c>
      <c r="AT4">
        <v>2.0842999999999998</v>
      </c>
      <c r="AU4">
        <v>0.1042</v>
      </c>
      <c r="AV4">
        <v>2.0480999999999998</v>
      </c>
      <c r="AW4">
        <v>1.9915</v>
      </c>
      <c r="AX4">
        <v>1.9569000000000001</v>
      </c>
      <c r="AY4">
        <v>1.9167000000000001</v>
      </c>
    </row>
    <row r="5" spans="1:101">
      <c r="A5" t="s">
        <v>9</v>
      </c>
      <c r="B5">
        <v>2.8795000000000002</v>
      </c>
      <c r="C5">
        <v>1.9024000000000001</v>
      </c>
      <c r="D5">
        <v>1.8446</v>
      </c>
      <c r="E5">
        <v>1.8021</v>
      </c>
      <c r="F5">
        <v>1.7407999999999999</v>
      </c>
      <c r="G5">
        <v>1.8755999999999999</v>
      </c>
      <c r="H5">
        <v>1.8723000000000001</v>
      </c>
      <c r="I5">
        <v>1.7177</v>
      </c>
      <c r="J5">
        <v>1.6268</v>
      </c>
      <c r="K5">
        <v>1.5426</v>
      </c>
      <c r="L5">
        <v>1.464</v>
      </c>
      <c r="M5">
        <v>2.4251</v>
      </c>
      <c r="N5">
        <v>1.3923000000000001</v>
      </c>
      <c r="O5">
        <v>1.3120000000000001</v>
      </c>
      <c r="P5">
        <v>1.4225000000000001</v>
      </c>
      <c r="Q5">
        <v>1.6904999999999999</v>
      </c>
      <c r="R5">
        <v>1.5484</v>
      </c>
      <c r="S5">
        <v>1.4200999999999999</v>
      </c>
      <c r="T5">
        <v>1.3037000000000001</v>
      </c>
      <c r="U5">
        <v>1.2004999999999999</v>
      </c>
      <c r="V5">
        <v>1.1064000000000001</v>
      </c>
      <c r="W5">
        <v>1.0137</v>
      </c>
      <c r="X5">
        <v>2.2235999999999998</v>
      </c>
      <c r="Y5">
        <v>0.93230000000000002</v>
      </c>
      <c r="Z5">
        <v>0.8589</v>
      </c>
      <c r="AA5">
        <v>0.77480000000000004</v>
      </c>
      <c r="AB5">
        <v>0.72109999999999996</v>
      </c>
      <c r="AC5">
        <v>0.68030000000000002</v>
      </c>
      <c r="AD5">
        <v>0.62709999999999999</v>
      </c>
      <c r="AE5">
        <v>0.65080000000000005</v>
      </c>
      <c r="AF5">
        <v>0.5887</v>
      </c>
      <c r="AG5">
        <v>0.51690000000000003</v>
      </c>
      <c r="AH5">
        <v>0.48970000000000002</v>
      </c>
      <c r="AI5">
        <v>2.0777999999999999</v>
      </c>
      <c r="AJ5">
        <v>0.44419999999999998</v>
      </c>
      <c r="AK5">
        <v>0.51349999999999996</v>
      </c>
      <c r="AL5">
        <v>0.44309999999999999</v>
      </c>
      <c r="AM5">
        <v>0.3659</v>
      </c>
      <c r="AN5">
        <v>0.2964</v>
      </c>
      <c r="AO5">
        <v>0.24970000000000001</v>
      </c>
      <c r="AP5">
        <v>0.21099999999999999</v>
      </c>
      <c r="AQ5">
        <v>0.1825</v>
      </c>
      <c r="AR5">
        <v>0.15970000000000001</v>
      </c>
      <c r="AS5">
        <v>0.14019999999999999</v>
      </c>
      <c r="AT5">
        <v>2.0247000000000002</v>
      </c>
      <c r="AU5">
        <v>0.12570000000000001</v>
      </c>
      <c r="AV5">
        <v>1.9927999999999999</v>
      </c>
      <c r="AW5">
        <v>2.0091000000000001</v>
      </c>
      <c r="AX5">
        <v>2.0004</v>
      </c>
      <c r="AY5">
        <v>1.9286000000000001</v>
      </c>
    </row>
    <row r="6" spans="1:101">
      <c r="A6" t="s">
        <v>131</v>
      </c>
      <c r="B6">
        <v>2.8795000000000002</v>
      </c>
      <c r="C6">
        <v>1.9024000000000001</v>
      </c>
      <c r="D6">
        <v>1.8748</v>
      </c>
      <c r="E6">
        <v>1.8219000000000001</v>
      </c>
      <c r="F6">
        <v>1.821</v>
      </c>
      <c r="G6">
        <v>1.8423</v>
      </c>
      <c r="H6">
        <v>1.8720000000000001</v>
      </c>
      <c r="I6">
        <v>1.75</v>
      </c>
      <c r="J6">
        <v>1.6660999999999999</v>
      </c>
      <c r="K6">
        <v>1.7572000000000001</v>
      </c>
      <c r="L6">
        <v>1.7366999999999999</v>
      </c>
      <c r="M6">
        <v>2.4247999999999998</v>
      </c>
      <c r="N6">
        <v>1.6184000000000001</v>
      </c>
      <c r="O6">
        <v>1.5192000000000001</v>
      </c>
      <c r="P6">
        <v>1.4206000000000001</v>
      </c>
      <c r="Q6">
        <v>1.3293999999999999</v>
      </c>
      <c r="R6">
        <v>1.2356</v>
      </c>
      <c r="S6">
        <v>1.1994</v>
      </c>
      <c r="T6">
        <v>1.1537999999999999</v>
      </c>
      <c r="U6">
        <v>1.0922000000000001</v>
      </c>
      <c r="V6">
        <v>1.1255999999999999</v>
      </c>
      <c r="W6">
        <v>1.3439000000000001</v>
      </c>
      <c r="X6">
        <v>2.2259000000000002</v>
      </c>
      <c r="Y6">
        <v>1.3729</v>
      </c>
      <c r="Z6">
        <v>1.2364999999999999</v>
      </c>
      <c r="AA6">
        <v>1.0686</v>
      </c>
      <c r="AB6">
        <v>0.93610000000000004</v>
      </c>
      <c r="AC6">
        <v>0.84719999999999995</v>
      </c>
      <c r="AD6">
        <v>0.73770000000000002</v>
      </c>
      <c r="AE6">
        <v>0.65810000000000002</v>
      </c>
      <c r="AF6">
        <v>0.58840000000000003</v>
      </c>
      <c r="AG6">
        <v>0.52280000000000004</v>
      </c>
      <c r="AH6">
        <v>0.47399999999999998</v>
      </c>
      <c r="AI6">
        <v>2.0918000000000001</v>
      </c>
      <c r="AJ6">
        <v>0.4395</v>
      </c>
      <c r="AK6">
        <v>0.41589999999999999</v>
      </c>
      <c r="AL6">
        <v>0.40129999999999999</v>
      </c>
      <c r="AM6">
        <v>0.3674</v>
      </c>
      <c r="AN6">
        <v>0.37</v>
      </c>
      <c r="AO6">
        <v>0.31979999999999997</v>
      </c>
      <c r="AP6">
        <v>0.27910000000000001</v>
      </c>
      <c r="AQ6">
        <v>0.32519999999999999</v>
      </c>
      <c r="AR6">
        <v>0.27510000000000001</v>
      </c>
      <c r="AS6">
        <v>0.23200000000000001</v>
      </c>
      <c r="AT6">
        <v>2.0276999999999998</v>
      </c>
      <c r="AU6">
        <v>0.19700000000000001</v>
      </c>
      <c r="AV6">
        <v>2.0213999999999999</v>
      </c>
      <c r="AW6">
        <v>2.0695999999999999</v>
      </c>
      <c r="AX6">
        <v>2.0236999999999998</v>
      </c>
      <c r="AY6">
        <v>1.9492</v>
      </c>
    </row>
    <row r="7" spans="1:101">
      <c r="A7" t="s">
        <v>10</v>
      </c>
      <c r="B7">
        <v>2.8795000000000002</v>
      </c>
      <c r="C7">
        <v>2.0440999999999998</v>
      </c>
      <c r="D7">
        <v>2.0274000000000001</v>
      </c>
      <c r="E7">
        <v>2.0196999999999998</v>
      </c>
      <c r="F7">
        <v>2.0044</v>
      </c>
      <c r="G7">
        <v>1.9923999999999999</v>
      </c>
      <c r="H7">
        <v>1.9722999999999999</v>
      </c>
      <c r="I7">
        <v>1.9641</v>
      </c>
      <c r="J7">
        <v>1.9492</v>
      </c>
      <c r="K7">
        <v>1.9341999999999999</v>
      </c>
      <c r="L7">
        <v>1.9179999999999999</v>
      </c>
      <c r="M7">
        <v>2.4249999999999998</v>
      </c>
      <c r="N7">
        <v>1.9454</v>
      </c>
      <c r="O7">
        <v>1.9112</v>
      </c>
      <c r="P7">
        <v>1.8676999999999999</v>
      </c>
      <c r="Q7">
        <v>1.8447</v>
      </c>
      <c r="R7">
        <v>1.8132999999999999</v>
      </c>
      <c r="S7">
        <v>1.7721</v>
      </c>
      <c r="T7">
        <v>1.7335</v>
      </c>
      <c r="U7">
        <v>1.7277</v>
      </c>
      <c r="V7">
        <v>1.6637999999999999</v>
      </c>
      <c r="W7">
        <v>1.6516</v>
      </c>
      <c r="X7">
        <v>2.2242000000000002</v>
      </c>
      <c r="Y7">
        <v>1.5815999999999999</v>
      </c>
      <c r="Z7">
        <v>1.5616000000000001</v>
      </c>
      <c r="AA7">
        <v>1.5488</v>
      </c>
      <c r="AB7">
        <v>1.5065999999999999</v>
      </c>
      <c r="AC7">
        <v>1.4492</v>
      </c>
      <c r="AD7">
        <v>1.4315</v>
      </c>
      <c r="AE7">
        <v>1.4219999999999999</v>
      </c>
      <c r="AF7">
        <v>1.3948</v>
      </c>
      <c r="AG7">
        <v>1.3388</v>
      </c>
      <c r="AH7">
        <v>1.2648999999999999</v>
      </c>
      <c r="AI7">
        <v>2.1768999999999998</v>
      </c>
      <c r="AJ7">
        <v>1.2332000000000001</v>
      </c>
      <c r="AK7">
        <v>1.175</v>
      </c>
      <c r="AL7">
        <v>1.1407</v>
      </c>
      <c r="AM7">
        <v>1.1089</v>
      </c>
      <c r="AN7">
        <v>1.0904</v>
      </c>
      <c r="AO7">
        <v>1.0963000000000001</v>
      </c>
      <c r="AP7">
        <v>1.0104</v>
      </c>
      <c r="AQ7">
        <v>0.93440000000000001</v>
      </c>
      <c r="AR7">
        <v>0.90300000000000002</v>
      </c>
      <c r="AS7">
        <v>0.86260000000000003</v>
      </c>
      <c r="AT7">
        <v>2.2263999999999999</v>
      </c>
      <c r="AU7">
        <v>0.88139999999999996</v>
      </c>
      <c r="AV7">
        <v>2.1808000000000001</v>
      </c>
      <c r="AW7">
        <v>2.1415000000000002</v>
      </c>
      <c r="AX7">
        <v>2.0962999999999998</v>
      </c>
      <c r="AY7">
        <v>2.0697999999999999</v>
      </c>
    </row>
    <row r="8" spans="1:101">
      <c r="A8" t="s">
        <v>135</v>
      </c>
      <c r="B8">
        <v>2.9373999999999998</v>
      </c>
      <c r="C8">
        <v>2.0167999999999999</v>
      </c>
      <c r="D8">
        <v>1.9839</v>
      </c>
      <c r="E8">
        <v>2.0472999999999999</v>
      </c>
      <c r="F8">
        <v>1.9750000000000001</v>
      </c>
      <c r="G8">
        <v>1.9725999999999999</v>
      </c>
      <c r="H8">
        <v>2.1141000000000001</v>
      </c>
      <c r="I8">
        <v>2.0038999999999998</v>
      </c>
      <c r="J8">
        <v>1.9791000000000001</v>
      </c>
      <c r="K8">
        <v>1.9504999999999999</v>
      </c>
      <c r="L8">
        <v>1.9386000000000001</v>
      </c>
      <c r="M8">
        <v>2.3431000000000002</v>
      </c>
      <c r="N8">
        <v>1.9427000000000001</v>
      </c>
      <c r="O8">
        <v>1.9123000000000001</v>
      </c>
      <c r="P8">
        <v>1.9221999999999999</v>
      </c>
      <c r="Q8">
        <v>1.8900999999999999</v>
      </c>
      <c r="R8">
        <v>1.8907</v>
      </c>
      <c r="S8">
        <v>1.887</v>
      </c>
      <c r="T8">
        <v>1.8734999999999999</v>
      </c>
      <c r="U8">
        <v>1.8572</v>
      </c>
      <c r="V8">
        <v>1.9380999999999999</v>
      </c>
      <c r="W8">
        <v>1.8320000000000001</v>
      </c>
      <c r="X8">
        <v>2.2757999999999998</v>
      </c>
      <c r="Y8">
        <v>1.8213999999999999</v>
      </c>
      <c r="Z8">
        <v>1.8049999999999999</v>
      </c>
      <c r="AA8">
        <v>1.8645</v>
      </c>
      <c r="AB8">
        <v>1.8702000000000001</v>
      </c>
      <c r="AC8">
        <v>1.8008</v>
      </c>
      <c r="AD8">
        <v>1.8010999999999999</v>
      </c>
      <c r="AE8">
        <v>1.8174999999999999</v>
      </c>
      <c r="AF8">
        <v>1.7894000000000001</v>
      </c>
      <c r="AG8">
        <v>1.7826</v>
      </c>
      <c r="AH8">
        <v>1.7874000000000001</v>
      </c>
      <c r="AI8">
        <v>2.2473000000000001</v>
      </c>
      <c r="AJ8">
        <v>1.7554000000000001</v>
      </c>
      <c r="AK8">
        <v>1.768</v>
      </c>
      <c r="AL8">
        <v>1.7437</v>
      </c>
      <c r="AM8">
        <v>1.7271000000000001</v>
      </c>
      <c r="AN8">
        <v>1.7715000000000001</v>
      </c>
      <c r="AO8">
        <v>1.7133</v>
      </c>
      <c r="AP8">
        <v>1.7652000000000001</v>
      </c>
      <c r="AQ8">
        <v>1.7136</v>
      </c>
      <c r="AR8">
        <v>1.6761999999999999</v>
      </c>
      <c r="AS8">
        <v>1.7524</v>
      </c>
      <c r="AT8">
        <v>2.1313</v>
      </c>
      <c r="AU8">
        <v>1.6748000000000001</v>
      </c>
      <c r="AV8">
        <v>2.0733999999999999</v>
      </c>
      <c r="AW8">
        <v>2.0409999999999999</v>
      </c>
      <c r="AX8">
        <v>2.0303</v>
      </c>
      <c r="AY8">
        <v>2.1301000000000001</v>
      </c>
    </row>
    <row r="9" spans="1:101">
      <c r="A9" t="s">
        <v>136</v>
      </c>
      <c r="B9">
        <v>3.5219</v>
      </c>
      <c r="C9">
        <v>2.2753000000000001</v>
      </c>
      <c r="D9">
        <v>2.2557999999999998</v>
      </c>
      <c r="E9">
        <v>2.2355999999999998</v>
      </c>
      <c r="F9">
        <v>2.2121</v>
      </c>
      <c r="G9">
        <v>2.1802999999999999</v>
      </c>
      <c r="H9">
        <v>2.1276000000000002</v>
      </c>
      <c r="I9">
        <v>2.0649000000000002</v>
      </c>
      <c r="J9">
        <v>2.0270999999999999</v>
      </c>
      <c r="K9">
        <v>2.0047999999999999</v>
      </c>
      <c r="L9">
        <v>1.9894000000000001</v>
      </c>
      <c r="M9">
        <v>2.7496999999999998</v>
      </c>
      <c r="N9">
        <v>1.9701</v>
      </c>
      <c r="O9">
        <v>1.9928999999999999</v>
      </c>
      <c r="P9">
        <v>1.9708000000000001</v>
      </c>
      <c r="Q9">
        <v>1.9518</v>
      </c>
      <c r="R9">
        <v>1.9367000000000001</v>
      </c>
      <c r="S9">
        <v>1.931</v>
      </c>
      <c r="T9">
        <v>1.9300999999999999</v>
      </c>
      <c r="U9">
        <v>1.9196</v>
      </c>
      <c r="V9">
        <v>1.9117</v>
      </c>
      <c r="W9">
        <v>1.9271</v>
      </c>
      <c r="X9">
        <v>2.4988999999999999</v>
      </c>
      <c r="Y9">
        <v>1.919</v>
      </c>
      <c r="Z9">
        <v>1.9214</v>
      </c>
      <c r="AA9">
        <v>1.9117999999999999</v>
      </c>
      <c r="AB9">
        <v>1.9019999999999999</v>
      </c>
      <c r="AC9">
        <v>1.8905000000000001</v>
      </c>
      <c r="AD9">
        <v>1.8839999999999999</v>
      </c>
      <c r="AE9">
        <v>1.9153</v>
      </c>
      <c r="AF9">
        <v>1.8962000000000001</v>
      </c>
      <c r="AG9">
        <v>1.9040999999999999</v>
      </c>
      <c r="AH9">
        <v>1.8877999999999999</v>
      </c>
      <c r="AI9">
        <v>2.4125000000000001</v>
      </c>
      <c r="AJ9">
        <v>1.8839999999999999</v>
      </c>
      <c r="AK9">
        <v>1.8866000000000001</v>
      </c>
      <c r="AL9">
        <v>1.8868</v>
      </c>
      <c r="AM9">
        <v>1.8752</v>
      </c>
      <c r="AN9">
        <v>1.87</v>
      </c>
      <c r="AO9">
        <v>1.8613</v>
      </c>
      <c r="AP9">
        <v>1.8740000000000001</v>
      </c>
      <c r="AQ9">
        <v>1.8683000000000001</v>
      </c>
      <c r="AR9">
        <v>1.8845000000000001</v>
      </c>
      <c r="AS9">
        <v>1.8705000000000001</v>
      </c>
      <c r="AT9">
        <v>2.3776999999999999</v>
      </c>
      <c r="AU9">
        <v>1.8535999999999999</v>
      </c>
      <c r="AV9">
        <v>2.3529</v>
      </c>
      <c r="AW9">
        <v>2.3325</v>
      </c>
      <c r="AX9">
        <v>2.3132000000000001</v>
      </c>
      <c r="AY9">
        <v>2.2942999999999998</v>
      </c>
    </row>
    <row r="10" spans="1:101">
      <c r="A10" t="s">
        <v>137</v>
      </c>
      <c r="B10">
        <v>3.5219</v>
      </c>
      <c r="C10">
        <v>2.2753000000000001</v>
      </c>
      <c r="D10">
        <v>2.2557999999999998</v>
      </c>
      <c r="E10">
        <v>2.2355999999999998</v>
      </c>
      <c r="F10">
        <v>2.2121</v>
      </c>
      <c r="G10">
        <v>2.1802999999999999</v>
      </c>
      <c r="H10">
        <v>2.1276000000000002</v>
      </c>
      <c r="I10">
        <v>2.0649000000000002</v>
      </c>
      <c r="J10">
        <v>2.0270999999999999</v>
      </c>
      <c r="K10">
        <v>2.0047999999999999</v>
      </c>
      <c r="L10">
        <v>1.9894000000000001</v>
      </c>
      <c r="M10">
        <v>2.7496999999999998</v>
      </c>
      <c r="N10">
        <v>1.9702</v>
      </c>
      <c r="O10">
        <v>1.9730000000000001</v>
      </c>
      <c r="P10">
        <v>1.9582999999999999</v>
      </c>
      <c r="Q10">
        <v>1.9507000000000001</v>
      </c>
      <c r="R10">
        <v>1.9402999999999999</v>
      </c>
      <c r="S10">
        <v>1.9309000000000001</v>
      </c>
      <c r="T10">
        <v>1.9321999999999999</v>
      </c>
      <c r="U10">
        <v>1.9206000000000001</v>
      </c>
      <c r="V10">
        <v>1.9268000000000001</v>
      </c>
      <c r="W10">
        <v>1.9372</v>
      </c>
      <c r="X10">
        <v>2.4988999999999999</v>
      </c>
      <c r="Y10">
        <v>1.9172</v>
      </c>
      <c r="Z10">
        <v>1.9120999999999999</v>
      </c>
      <c r="AA10">
        <v>1.9056</v>
      </c>
      <c r="AB10">
        <v>1.8939999999999999</v>
      </c>
      <c r="AC10">
        <v>1.889</v>
      </c>
      <c r="AD10">
        <v>1.8863000000000001</v>
      </c>
      <c r="AE10">
        <v>1.8947000000000001</v>
      </c>
      <c r="AF10">
        <v>1.8969</v>
      </c>
      <c r="AG10">
        <v>1.8880999999999999</v>
      </c>
      <c r="AH10">
        <v>1.8991</v>
      </c>
      <c r="AI10">
        <v>2.4125000000000001</v>
      </c>
      <c r="AJ10">
        <v>1.8835999999999999</v>
      </c>
      <c r="AK10">
        <v>1.8872</v>
      </c>
      <c r="AL10">
        <v>1.8691</v>
      </c>
      <c r="AM10">
        <v>1.8708</v>
      </c>
      <c r="AN10">
        <v>1.8573999999999999</v>
      </c>
      <c r="AO10">
        <v>1.8552</v>
      </c>
      <c r="AP10">
        <v>1.8702000000000001</v>
      </c>
      <c r="AQ10">
        <v>1.8619000000000001</v>
      </c>
      <c r="AR10">
        <v>1.8857999999999999</v>
      </c>
      <c r="AS10">
        <v>1.8734999999999999</v>
      </c>
      <c r="AT10">
        <v>2.3776999999999999</v>
      </c>
      <c r="AU10">
        <v>1.8587</v>
      </c>
      <c r="AV10">
        <v>2.3529</v>
      </c>
      <c r="AW10">
        <v>2.3325</v>
      </c>
      <c r="AX10">
        <v>2.3132000000000001</v>
      </c>
      <c r="AY10">
        <v>2.2942999999999998</v>
      </c>
    </row>
    <row r="11" spans="1:101">
      <c r="A11" t="s">
        <v>8</v>
      </c>
      <c r="B11">
        <v>2.9355000000000002</v>
      </c>
      <c r="C11">
        <v>2.1435</v>
      </c>
      <c r="D11">
        <v>2.0590999999999999</v>
      </c>
      <c r="E11">
        <v>2.0347</v>
      </c>
      <c r="F11">
        <v>2.0265</v>
      </c>
      <c r="G11">
        <v>2.0196999999999998</v>
      </c>
      <c r="H11">
        <v>2.0112999999999999</v>
      </c>
      <c r="I11">
        <v>2.0051000000000001</v>
      </c>
      <c r="J11">
        <v>2.0021</v>
      </c>
      <c r="K11">
        <v>2.0022000000000002</v>
      </c>
      <c r="L11">
        <v>1.9921</v>
      </c>
      <c r="M11">
        <v>2.3553999999999999</v>
      </c>
      <c r="N11">
        <v>1.9975000000000001</v>
      </c>
      <c r="O11">
        <v>1.9835</v>
      </c>
      <c r="P11">
        <v>1.9798</v>
      </c>
      <c r="Q11">
        <v>2.0066000000000002</v>
      </c>
      <c r="R11">
        <v>2.0876000000000001</v>
      </c>
      <c r="S11">
        <v>2.1501999999999999</v>
      </c>
      <c r="T11">
        <v>1.9923999999999999</v>
      </c>
      <c r="U11">
        <v>1.9477</v>
      </c>
      <c r="V11">
        <v>1.9724999999999999</v>
      </c>
      <c r="W11">
        <v>1.9342999999999999</v>
      </c>
      <c r="X11">
        <v>2.3073000000000001</v>
      </c>
      <c r="Y11">
        <v>1.9097999999999999</v>
      </c>
      <c r="Z11">
        <v>1.9837</v>
      </c>
      <c r="AA11">
        <v>1.9065000000000001</v>
      </c>
      <c r="AB11">
        <v>1.8875999999999999</v>
      </c>
      <c r="AC11">
        <v>1.9758</v>
      </c>
      <c r="AD11">
        <v>1.9075</v>
      </c>
      <c r="AE11">
        <v>1.9484999999999999</v>
      </c>
      <c r="AF11">
        <v>1.9100999999999999</v>
      </c>
      <c r="AG11">
        <v>1.9055</v>
      </c>
      <c r="AH11">
        <v>2.0268000000000002</v>
      </c>
      <c r="AI11">
        <v>2.2294</v>
      </c>
      <c r="AJ11">
        <v>2.2406000000000001</v>
      </c>
      <c r="AK11">
        <v>2.0489000000000002</v>
      </c>
      <c r="AL11">
        <v>1.9919</v>
      </c>
      <c r="AM11">
        <v>1.9769000000000001</v>
      </c>
      <c r="AN11">
        <v>1.9669000000000001</v>
      </c>
      <c r="AO11">
        <v>1.9561999999999999</v>
      </c>
      <c r="AP11">
        <v>1.9534</v>
      </c>
      <c r="AQ11">
        <v>1.9430000000000001</v>
      </c>
      <c r="AR11">
        <v>1.9338</v>
      </c>
      <c r="AS11">
        <v>1.9277</v>
      </c>
      <c r="AT11">
        <v>2.3323</v>
      </c>
      <c r="AU11">
        <v>1.9244000000000001</v>
      </c>
      <c r="AV11">
        <v>2.1221999999999999</v>
      </c>
      <c r="AW11">
        <v>2.0665</v>
      </c>
      <c r="AX11">
        <v>2.0655000000000001</v>
      </c>
      <c r="AY11">
        <v>2.1294</v>
      </c>
    </row>
    <row r="12" spans="1:101">
      <c r="A12" t="s">
        <v>129</v>
      </c>
      <c r="B12">
        <v>5.7117000000000004</v>
      </c>
      <c r="C12">
        <v>2.4142999999999999</v>
      </c>
      <c r="D12">
        <v>2.3195999999999999</v>
      </c>
      <c r="E12">
        <v>2.3833000000000002</v>
      </c>
      <c r="F12">
        <v>2.2456999999999998</v>
      </c>
      <c r="G12">
        <v>2.1415000000000002</v>
      </c>
      <c r="H12">
        <v>2.1684999999999999</v>
      </c>
      <c r="I12">
        <v>2.137</v>
      </c>
      <c r="J12">
        <v>2.0928</v>
      </c>
      <c r="K12">
        <v>2.1204999999999998</v>
      </c>
      <c r="L12">
        <v>2.2869000000000002</v>
      </c>
      <c r="M12">
        <v>3.3266</v>
      </c>
      <c r="N12">
        <v>2.1107</v>
      </c>
      <c r="O12">
        <v>2.1867000000000001</v>
      </c>
      <c r="P12">
        <v>2.1255999999999999</v>
      </c>
      <c r="Q12">
        <v>2.0815000000000001</v>
      </c>
      <c r="R12">
        <v>2.1616</v>
      </c>
      <c r="S12">
        <v>2.1259999999999999</v>
      </c>
      <c r="T12">
        <v>2.1038000000000001</v>
      </c>
      <c r="U12">
        <v>2.0777000000000001</v>
      </c>
      <c r="V12">
        <v>2.0706000000000002</v>
      </c>
      <c r="W12">
        <v>2.0474999999999999</v>
      </c>
      <c r="X12">
        <v>2.4952000000000001</v>
      </c>
      <c r="Y12">
        <v>2.0442</v>
      </c>
      <c r="Z12">
        <v>2.0487000000000002</v>
      </c>
      <c r="AA12">
        <v>2.3498000000000001</v>
      </c>
      <c r="AB12">
        <v>2.6724000000000001</v>
      </c>
      <c r="AC12">
        <v>2.2917999999999998</v>
      </c>
      <c r="AD12">
        <v>2.0758999999999999</v>
      </c>
      <c r="AE12">
        <v>2.0737999999999999</v>
      </c>
      <c r="AF12">
        <v>2.1257000000000001</v>
      </c>
      <c r="AG12">
        <v>2.0815000000000001</v>
      </c>
      <c r="AH12">
        <v>2.383</v>
      </c>
      <c r="AI12">
        <v>2.4331</v>
      </c>
      <c r="AJ12">
        <v>2.3858999999999999</v>
      </c>
      <c r="AK12">
        <v>2.0977999999999999</v>
      </c>
      <c r="AL12">
        <v>2.0876999999999999</v>
      </c>
      <c r="AM12">
        <v>2.0568</v>
      </c>
      <c r="AN12">
        <v>2.0579999999999998</v>
      </c>
      <c r="AO12">
        <v>2.3292999999999999</v>
      </c>
      <c r="AP12">
        <v>2.1724000000000001</v>
      </c>
      <c r="AQ12">
        <v>2.1012</v>
      </c>
      <c r="AR12">
        <v>2.0430000000000001</v>
      </c>
      <c r="AS12">
        <v>2.0434999999999999</v>
      </c>
      <c r="AT12">
        <v>2.4260999999999999</v>
      </c>
      <c r="AU12">
        <v>2.0310999999999999</v>
      </c>
      <c r="AV12">
        <v>2.4217</v>
      </c>
      <c r="AW12">
        <v>2.4089</v>
      </c>
      <c r="AX12">
        <v>2.4123000000000001</v>
      </c>
      <c r="AY12">
        <v>2.3843999999999999</v>
      </c>
    </row>
    <row r="13" spans="1:101">
      <c r="A13" t="s">
        <v>138</v>
      </c>
      <c r="B13">
        <v>4.2626999999999997</v>
      </c>
      <c r="C13">
        <v>2.4262999999999999</v>
      </c>
      <c r="D13">
        <v>2.3936000000000002</v>
      </c>
      <c r="E13">
        <v>2.3954</v>
      </c>
      <c r="F13">
        <v>2.3631000000000002</v>
      </c>
      <c r="G13">
        <v>2.3527</v>
      </c>
      <c r="H13">
        <v>2.3441000000000001</v>
      </c>
      <c r="I13">
        <v>2.3006000000000002</v>
      </c>
      <c r="J13">
        <v>2.1619999999999999</v>
      </c>
      <c r="K13">
        <v>2.1391</v>
      </c>
      <c r="L13">
        <v>2.4645000000000001</v>
      </c>
      <c r="M13">
        <v>3.0169999999999999</v>
      </c>
      <c r="N13">
        <v>2.1890999999999998</v>
      </c>
      <c r="O13">
        <v>2.0550000000000002</v>
      </c>
      <c r="P13">
        <v>2.0546000000000002</v>
      </c>
      <c r="Q13">
        <v>2.0573000000000001</v>
      </c>
      <c r="R13">
        <v>2.0461</v>
      </c>
      <c r="S13">
        <v>2.2772000000000001</v>
      </c>
      <c r="T13">
        <v>2.0150999999999999</v>
      </c>
      <c r="U13">
        <v>1.9992000000000001</v>
      </c>
      <c r="V13">
        <v>1.9908999999999999</v>
      </c>
      <c r="W13">
        <v>1.9604999999999999</v>
      </c>
      <c r="X13">
        <v>2.5626000000000002</v>
      </c>
      <c r="Y13">
        <v>2.1360000000000001</v>
      </c>
      <c r="Z13">
        <v>2.0472999999999999</v>
      </c>
      <c r="AA13">
        <v>1.9957</v>
      </c>
      <c r="AB13">
        <v>2.3931</v>
      </c>
      <c r="AC13">
        <v>2.3294999999999999</v>
      </c>
      <c r="AD13">
        <v>2.2145999999999999</v>
      </c>
      <c r="AE13">
        <v>2.2412000000000001</v>
      </c>
      <c r="AF13">
        <v>2.1852</v>
      </c>
      <c r="AG13">
        <v>2.2155</v>
      </c>
      <c r="AH13">
        <v>2.1631999999999998</v>
      </c>
      <c r="AI13">
        <v>2.4535</v>
      </c>
      <c r="AJ13">
        <v>2.0781999999999998</v>
      </c>
      <c r="AK13">
        <v>2.5253999999999999</v>
      </c>
      <c r="AL13">
        <v>2.2200000000000002</v>
      </c>
      <c r="AM13">
        <v>2.0712000000000002</v>
      </c>
      <c r="AN13">
        <v>2.0948000000000002</v>
      </c>
      <c r="AO13">
        <v>2.0998000000000001</v>
      </c>
      <c r="AP13">
        <v>2.0878000000000001</v>
      </c>
      <c r="AQ13">
        <v>2.0962999999999998</v>
      </c>
      <c r="AR13">
        <v>2.0164</v>
      </c>
      <c r="AS13">
        <v>2.1040000000000001</v>
      </c>
      <c r="AT13">
        <v>2.4443000000000001</v>
      </c>
      <c r="AU13">
        <v>2.0413999999999999</v>
      </c>
      <c r="AV13">
        <v>2.4352999999999998</v>
      </c>
      <c r="AW13">
        <v>2.4224999999999999</v>
      </c>
      <c r="AX13">
        <v>2.4342000000000001</v>
      </c>
      <c r="AY13">
        <v>2.3887</v>
      </c>
    </row>
    <row r="14" spans="1:101">
      <c r="A14" t="s">
        <v>16</v>
      </c>
      <c r="B14">
        <v>5.8498000000000001</v>
      </c>
      <c r="C14">
        <v>2.4243000000000001</v>
      </c>
      <c r="D14">
        <v>2.4239999999999999</v>
      </c>
      <c r="E14">
        <v>2.4238</v>
      </c>
      <c r="F14">
        <v>2.4236</v>
      </c>
      <c r="G14">
        <v>2.4232</v>
      </c>
      <c r="H14">
        <v>2.4232</v>
      </c>
      <c r="I14">
        <v>2.4220000000000002</v>
      </c>
      <c r="J14">
        <v>2.4834999999999998</v>
      </c>
      <c r="K14">
        <v>2.4719000000000002</v>
      </c>
      <c r="L14">
        <v>2.4256000000000002</v>
      </c>
      <c r="M14">
        <v>2.9428999999999998</v>
      </c>
      <c r="N14">
        <v>2.42</v>
      </c>
      <c r="O14">
        <v>2.4178999999999999</v>
      </c>
      <c r="P14">
        <v>2.4361000000000002</v>
      </c>
      <c r="Q14">
        <v>2.4971000000000001</v>
      </c>
      <c r="R14">
        <v>2.4432999999999998</v>
      </c>
      <c r="S14">
        <v>2.4264000000000001</v>
      </c>
      <c r="T14">
        <v>2.4455</v>
      </c>
      <c r="U14">
        <v>2.4670999999999998</v>
      </c>
      <c r="V14">
        <v>2.4207999999999998</v>
      </c>
      <c r="W14">
        <v>2.3407</v>
      </c>
      <c r="X14">
        <v>2.4769999999999999</v>
      </c>
      <c r="Y14">
        <v>2.3365</v>
      </c>
      <c r="Z14">
        <v>2.1972999999999998</v>
      </c>
      <c r="AA14">
        <v>2.4573</v>
      </c>
      <c r="AB14">
        <v>2.4239999999999999</v>
      </c>
      <c r="AC14">
        <v>2.2744</v>
      </c>
      <c r="AD14">
        <v>2.3096999999999999</v>
      </c>
      <c r="AE14">
        <v>2.1756000000000002</v>
      </c>
      <c r="AF14">
        <v>2.1234999999999999</v>
      </c>
      <c r="AG14">
        <v>2.1065</v>
      </c>
      <c r="AH14">
        <v>2.2374999999999998</v>
      </c>
      <c r="AI14">
        <v>2.4340000000000002</v>
      </c>
      <c r="AJ14">
        <v>2.2313000000000001</v>
      </c>
      <c r="AK14">
        <v>2.3193999999999999</v>
      </c>
      <c r="AL14">
        <v>2.2122000000000002</v>
      </c>
      <c r="AM14">
        <v>2.2892999999999999</v>
      </c>
      <c r="AN14">
        <v>2.1659000000000002</v>
      </c>
      <c r="AO14">
        <v>2.1071</v>
      </c>
      <c r="AP14">
        <v>2.1183999999999998</v>
      </c>
      <c r="AQ14">
        <v>2.0768</v>
      </c>
      <c r="AR14">
        <v>2.0587</v>
      </c>
      <c r="AS14">
        <v>2.0720000000000001</v>
      </c>
      <c r="AT14">
        <v>2.4279000000000002</v>
      </c>
      <c r="AU14">
        <v>2.0470000000000002</v>
      </c>
      <c r="AV14">
        <v>2.4268000000000001</v>
      </c>
      <c r="AW14">
        <v>2.4258999999999999</v>
      </c>
      <c r="AX14">
        <v>2.4251999999999998</v>
      </c>
      <c r="AY14">
        <v>2.4247000000000001</v>
      </c>
    </row>
    <row r="15" spans="1:101">
      <c r="A15" t="s">
        <v>14</v>
      </c>
      <c r="B15">
        <v>3.3206000000000002</v>
      </c>
      <c r="C15">
        <v>2.4260000000000002</v>
      </c>
      <c r="D15">
        <v>2.4350999999999998</v>
      </c>
      <c r="E15">
        <v>2.4472999999999998</v>
      </c>
      <c r="F15">
        <v>2.6152000000000002</v>
      </c>
      <c r="G15">
        <v>2.4904999999999999</v>
      </c>
      <c r="H15">
        <v>2.4430999999999998</v>
      </c>
      <c r="I15">
        <v>2.4270999999999998</v>
      </c>
      <c r="J15">
        <v>2.4047999999999998</v>
      </c>
      <c r="K15">
        <v>2.4674999999999998</v>
      </c>
      <c r="L15">
        <v>2.4681999999999999</v>
      </c>
      <c r="M15">
        <v>2.4557000000000002</v>
      </c>
      <c r="N15">
        <v>2.4765999999999999</v>
      </c>
      <c r="O15">
        <v>2.4074</v>
      </c>
      <c r="P15">
        <v>2.3883000000000001</v>
      </c>
      <c r="Q15">
        <v>2.4695</v>
      </c>
      <c r="R15">
        <v>2.4232999999999998</v>
      </c>
      <c r="S15">
        <v>2.5213000000000001</v>
      </c>
      <c r="T15">
        <v>2.4211</v>
      </c>
      <c r="U15">
        <v>2.4824999999999999</v>
      </c>
      <c r="V15">
        <v>2.4117999999999999</v>
      </c>
      <c r="W15">
        <v>2.274</v>
      </c>
      <c r="X15">
        <v>2.5387</v>
      </c>
      <c r="Y15">
        <v>2.1554000000000002</v>
      </c>
      <c r="Z15">
        <v>2.2458999999999998</v>
      </c>
      <c r="AA15">
        <v>2.3927999999999998</v>
      </c>
      <c r="AB15">
        <v>2.4087000000000001</v>
      </c>
      <c r="AC15">
        <v>2.1360000000000001</v>
      </c>
      <c r="AD15">
        <v>2.4016000000000002</v>
      </c>
      <c r="AE15">
        <v>2.4544000000000001</v>
      </c>
      <c r="AF15">
        <v>2.2578</v>
      </c>
      <c r="AG15">
        <v>2.1236000000000002</v>
      </c>
      <c r="AH15">
        <v>2.0832000000000002</v>
      </c>
      <c r="AI15">
        <v>2.1873</v>
      </c>
      <c r="AJ15">
        <v>2.0686</v>
      </c>
      <c r="AK15">
        <v>2.1162999999999998</v>
      </c>
      <c r="AL15">
        <v>2.1867000000000001</v>
      </c>
      <c r="AM15">
        <v>2.23</v>
      </c>
      <c r="AN15">
        <v>2.1044</v>
      </c>
      <c r="AO15">
        <v>2.1316000000000002</v>
      </c>
      <c r="AP15">
        <v>2.1920999999999999</v>
      </c>
      <c r="AQ15">
        <v>2.0743</v>
      </c>
      <c r="AR15">
        <v>2.0958999999999999</v>
      </c>
      <c r="AS15">
        <v>2.0571999999999999</v>
      </c>
      <c r="AT15">
        <v>2.2288999999999999</v>
      </c>
      <c r="AU15">
        <v>2.0478999999999998</v>
      </c>
      <c r="AV15">
        <v>2.4845999999999999</v>
      </c>
      <c r="AW15">
        <v>2.4569999999999999</v>
      </c>
      <c r="AX15">
        <v>2.4371999999999998</v>
      </c>
      <c r="AY15">
        <v>2.4315000000000002</v>
      </c>
    </row>
    <row r="16" spans="1:101">
      <c r="A16" t="s">
        <v>133</v>
      </c>
      <c r="B16">
        <v>3.3208000000000002</v>
      </c>
      <c r="C16">
        <v>2.4742999999999999</v>
      </c>
      <c r="D16">
        <v>2.4548999999999999</v>
      </c>
      <c r="E16">
        <v>2.4234</v>
      </c>
      <c r="F16">
        <v>2.4232</v>
      </c>
      <c r="G16">
        <v>2.444</v>
      </c>
      <c r="H16">
        <v>2.4314</v>
      </c>
      <c r="I16">
        <v>2.3946999999999998</v>
      </c>
      <c r="J16">
        <v>2.4129</v>
      </c>
      <c r="K16">
        <v>2.4367000000000001</v>
      </c>
      <c r="L16">
        <v>2.226</v>
      </c>
      <c r="M16">
        <v>2.4552</v>
      </c>
      <c r="N16">
        <v>2.161</v>
      </c>
      <c r="O16">
        <v>2.2932000000000001</v>
      </c>
      <c r="P16">
        <v>2.4119000000000002</v>
      </c>
      <c r="Q16">
        <v>2.2909000000000002</v>
      </c>
      <c r="R16">
        <v>2.1905999999999999</v>
      </c>
      <c r="S16">
        <v>2.1255000000000002</v>
      </c>
      <c r="T16">
        <v>2.1454</v>
      </c>
      <c r="U16">
        <v>2.1486999999999998</v>
      </c>
      <c r="V16">
        <v>2.1903000000000001</v>
      </c>
      <c r="W16">
        <v>2.4443999999999999</v>
      </c>
      <c r="X16">
        <v>2.5398000000000001</v>
      </c>
      <c r="Y16">
        <v>2.4312999999999998</v>
      </c>
      <c r="Z16">
        <v>2.4198</v>
      </c>
      <c r="AA16">
        <v>2.4165999999999999</v>
      </c>
      <c r="AB16">
        <v>2.4666999999999999</v>
      </c>
      <c r="AC16">
        <v>2.3940999999999999</v>
      </c>
      <c r="AD16">
        <v>2.4226000000000001</v>
      </c>
      <c r="AE16">
        <v>2.2395999999999998</v>
      </c>
      <c r="AF16">
        <v>2.1246999999999998</v>
      </c>
      <c r="AG16">
        <v>2.0861000000000001</v>
      </c>
      <c r="AH16">
        <v>2.0817999999999999</v>
      </c>
      <c r="AI16">
        <v>2.1865000000000001</v>
      </c>
      <c r="AJ16">
        <v>2.0651999999999999</v>
      </c>
      <c r="AK16">
        <v>2.0848</v>
      </c>
      <c r="AL16">
        <v>2.0634999999999999</v>
      </c>
      <c r="AM16">
        <v>2.1040000000000001</v>
      </c>
      <c r="AN16">
        <v>2.2772999999999999</v>
      </c>
      <c r="AO16">
        <v>2.2789000000000001</v>
      </c>
      <c r="AP16">
        <v>2.2892999999999999</v>
      </c>
      <c r="AQ16">
        <v>2.0764999999999998</v>
      </c>
      <c r="AR16">
        <v>2.0482999999999998</v>
      </c>
      <c r="AS16">
        <v>2.028</v>
      </c>
      <c r="AT16">
        <v>2.2204999999999999</v>
      </c>
      <c r="AU16">
        <v>2.0697000000000001</v>
      </c>
      <c r="AV16">
        <v>2.2330000000000001</v>
      </c>
      <c r="AW16">
        <v>2.0678999999999998</v>
      </c>
      <c r="AX16">
        <v>1.9979</v>
      </c>
      <c r="AY16">
        <v>2.0655999999999999</v>
      </c>
    </row>
    <row r="17" spans="1:51">
      <c r="A17" t="s">
        <v>128</v>
      </c>
      <c r="B17">
        <v>5.851</v>
      </c>
      <c r="C17">
        <v>2.4567999999999999</v>
      </c>
      <c r="D17">
        <v>2.4466000000000001</v>
      </c>
      <c r="E17">
        <v>2.4407999999999999</v>
      </c>
      <c r="F17">
        <v>2.3767999999999998</v>
      </c>
      <c r="G17">
        <v>2.4020999999999999</v>
      </c>
      <c r="H17">
        <v>2.5510000000000002</v>
      </c>
      <c r="I17">
        <v>2.4500000000000002</v>
      </c>
      <c r="J17">
        <v>2.4359000000000002</v>
      </c>
      <c r="K17">
        <v>2.4296000000000002</v>
      </c>
      <c r="L17">
        <v>2.4209000000000001</v>
      </c>
      <c r="M17">
        <v>2.9729999999999999</v>
      </c>
      <c r="N17">
        <v>2.4055</v>
      </c>
      <c r="O17">
        <v>2.3959999999999999</v>
      </c>
      <c r="P17">
        <v>2.3879999999999999</v>
      </c>
      <c r="Q17">
        <v>2.3826999999999998</v>
      </c>
      <c r="R17">
        <v>2.3769</v>
      </c>
      <c r="S17">
        <v>2.3708</v>
      </c>
      <c r="T17">
        <v>2.3647</v>
      </c>
      <c r="U17">
        <v>2.3589000000000002</v>
      </c>
      <c r="V17">
        <v>2.3513999999999999</v>
      </c>
      <c r="W17">
        <v>2.3542999999999998</v>
      </c>
      <c r="X17">
        <v>2.4678</v>
      </c>
      <c r="Y17">
        <v>2.3426999999999998</v>
      </c>
      <c r="Z17">
        <v>2.3321999999999998</v>
      </c>
      <c r="AA17">
        <v>2.3246000000000002</v>
      </c>
      <c r="AB17">
        <v>2.3184999999999998</v>
      </c>
      <c r="AC17">
        <v>2.3475999999999999</v>
      </c>
      <c r="AD17">
        <v>2.3515999999999999</v>
      </c>
      <c r="AE17">
        <v>2.3151000000000002</v>
      </c>
      <c r="AF17">
        <v>2.3046000000000002</v>
      </c>
      <c r="AG17">
        <v>2.3104</v>
      </c>
      <c r="AH17">
        <v>2.3208000000000002</v>
      </c>
      <c r="AI17">
        <v>2.4291999999999998</v>
      </c>
      <c r="AJ17">
        <v>2.2894000000000001</v>
      </c>
      <c r="AK17">
        <v>2.3005</v>
      </c>
      <c r="AL17">
        <v>2.2614999999999998</v>
      </c>
      <c r="AM17">
        <v>2.2820999999999998</v>
      </c>
      <c r="AN17">
        <v>2.2605</v>
      </c>
      <c r="AO17">
        <v>2.2505999999999999</v>
      </c>
      <c r="AP17">
        <v>2.2277</v>
      </c>
      <c r="AQ17">
        <v>2.2395999999999998</v>
      </c>
      <c r="AR17">
        <v>2.2305999999999999</v>
      </c>
      <c r="AS17">
        <v>2.1884999999999999</v>
      </c>
      <c r="AT17">
        <v>2.4230999999999998</v>
      </c>
      <c r="AU17">
        <v>2.2193000000000001</v>
      </c>
      <c r="AV17">
        <v>2.4300999999999999</v>
      </c>
      <c r="AW17">
        <v>2.4188000000000001</v>
      </c>
      <c r="AX17">
        <v>2.4199000000000002</v>
      </c>
      <c r="AY17">
        <v>2.3969</v>
      </c>
    </row>
    <row r="18" spans="1:51">
      <c r="A18" t="s">
        <v>15</v>
      </c>
      <c r="B18">
        <v>5.7309000000000001</v>
      </c>
      <c r="C18">
        <v>2.4245000000000001</v>
      </c>
      <c r="D18">
        <v>2.4243000000000001</v>
      </c>
      <c r="E18">
        <v>2.4241000000000001</v>
      </c>
      <c r="F18">
        <v>2.4239000000000002</v>
      </c>
      <c r="G18">
        <v>2.4238</v>
      </c>
      <c r="H18">
        <v>2.4237000000000002</v>
      </c>
      <c r="I18">
        <v>2.4235000000000002</v>
      </c>
      <c r="J18">
        <v>2.4234</v>
      </c>
      <c r="K18">
        <v>2.4235000000000002</v>
      </c>
      <c r="L18">
        <v>2.4363999999999999</v>
      </c>
      <c r="M18">
        <v>3.0087000000000002</v>
      </c>
      <c r="N18">
        <v>2.4857</v>
      </c>
      <c r="O18">
        <v>2.4580000000000002</v>
      </c>
      <c r="P18">
        <v>2.4468000000000001</v>
      </c>
      <c r="Q18">
        <v>2.4354</v>
      </c>
      <c r="R18">
        <v>2.4432999999999998</v>
      </c>
      <c r="S18">
        <v>2.4384999999999999</v>
      </c>
      <c r="T18">
        <v>2.4411</v>
      </c>
      <c r="U18">
        <v>2.4373999999999998</v>
      </c>
      <c r="V18">
        <v>2.5011999999999999</v>
      </c>
      <c r="W18">
        <v>2.4643000000000002</v>
      </c>
      <c r="X18">
        <v>2.4714999999999998</v>
      </c>
      <c r="Y18">
        <v>2.4291999999999998</v>
      </c>
      <c r="Z18">
        <v>2.4335</v>
      </c>
      <c r="AA18">
        <v>2.4470000000000001</v>
      </c>
      <c r="AB18">
        <v>2.4479000000000002</v>
      </c>
      <c r="AC18">
        <v>2.4325000000000001</v>
      </c>
      <c r="AD18">
        <v>2.5358999999999998</v>
      </c>
      <c r="AE18">
        <v>2.4403000000000001</v>
      </c>
      <c r="AF18">
        <v>2.4641000000000002</v>
      </c>
      <c r="AG18">
        <v>2.4218999999999999</v>
      </c>
      <c r="AH18">
        <v>2.4235000000000002</v>
      </c>
      <c r="AI18">
        <v>2.4304000000000001</v>
      </c>
      <c r="AJ18">
        <v>2.3976999999999999</v>
      </c>
      <c r="AK18">
        <v>2.4809000000000001</v>
      </c>
      <c r="AL18">
        <v>2.3327</v>
      </c>
      <c r="AM18">
        <v>2.3325999999999998</v>
      </c>
      <c r="AN18">
        <v>2.2629000000000001</v>
      </c>
      <c r="AO18">
        <v>2.4916</v>
      </c>
      <c r="AP18">
        <v>2.3239999999999998</v>
      </c>
      <c r="AQ18">
        <v>2.3231000000000002</v>
      </c>
      <c r="AR18">
        <v>2.2818000000000001</v>
      </c>
      <c r="AS18">
        <v>2.2019000000000002</v>
      </c>
      <c r="AT18">
        <v>2.4281999999999999</v>
      </c>
      <c r="AU18">
        <v>2.2812999999999999</v>
      </c>
      <c r="AV18">
        <v>2.427</v>
      </c>
      <c r="AW18">
        <v>2.4260000000000002</v>
      </c>
      <c r="AX18">
        <v>2.4253</v>
      </c>
      <c r="AY18">
        <v>2.4249000000000001</v>
      </c>
    </row>
    <row r="19" spans="1:51">
      <c r="A19" t="s">
        <v>11</v>
      </c>
      <c r="B19">
        <v>3.6859000000000002</v>
      </c>
      <c r="C19">
        <v>2.4087000000000001</v>
      </c>
      <c r="D19">
        <v>2.4045999999999998</v>
      </c>
      <c r="E19">
        <v>2.4007000000000001</v>
      </c>
      <c r="F19">
        <v>2.3944999999999999</v>
      </c>
      <c r="G19">
        <v>2.3898999999999999</v>
      </c>
      <c r="H19">
        <v>2.3868999999999998</v>
      </c>
      <c r="I19">
        <v>2.3834</v>
      </c>
      <c r="J19">
        <v>2.3801000000000001</v>
      </c>
      <c r="K19">
        <v>2.3773</v>
      </c>
      <c r="L19">
        <v>2.3746</v>
      </c>
      <c r="M19">
        <v>3.0655000000000001</v>
      </c>
      <c r="N19">
        <v>2.3719000000000001</v>
      </c>
      <c r="O19">
        <v>2.3693</v>
      </c>
      <c r="P19">
        <v>2.3668</v>
      </c>
      <c r="Q19">
        <v>2.3643000000000001</v>
      </c>
      <c r="R19">
        <v>2.3618000000000001</v>
      </c>
      <c r="S19">
        <v>2.3593999999999999</v>
      </c>
      <c r="T19">
        <v>2.3570000000000002</v>
      </c>
      <c r="U19">
        <v>2.3546</v>
      </c>
      <c r="V19">
        <v>2.3521999999999998</v>
      </c>
      <c r="W19">
        <v>2.3498999999999999</v>
      </c>
      <c r="X19">
        <v>2.6461000000000001</v>
      </c>
      <c r="Y19">
        <v>2.3475000000000001</v>
      </c>
      <c r="Z19">
        <v>2.3452000000000002</v>
      </c>
      <c r="AA19">
        <v>2.3428</v>
      </c>
      <c r="AB19">
        <v>2.3405</v>
      </c>
      <c r="AC19">
        <v>2.3380999999999998</v>
      </c>
      <c r="AD19">
        <v>2.3357999999999999</v>
      </c>
      <c r="AE19">
        <v>2.3334000000000001</v>
      </c>
      <c r="AF19">
        <v>2.3311000000000002</v>
      </c>
      <c r="AG19">
        <v>2.3288000000000002</v>
      </c>
      <c r="AH19">
        <v>2.3264</v>
      </c>
      <c r="AI19">
        <v>2.6269</v>
      </c>
      <c r="AJ19">
        <v>2.3241000000000001</v>
      </c>
      <c r="AK19">
        <v>2.3216999999999999</v>
      </c>
      <c r="AL19">
        <v>2.3193999999999999</v>
      </c>
      <c r="AM19">
        <v>2.3170999999999999</v>
      </c>
      <c r="AN19">
        <v>2.3147000000000002</v>
      </c>
      <c r="AO19">
        <v>2.3123999999999998</v>
      </c>
      <c r="AP19">
        <v>2.31</v>
      </c>
      <c r="AQ19">
        <v>2.3077000000000001</v>
      </c>
      <c r="AR19">
        <v>2.3054000000000001</v>
      </c>
      <c r="AS19">
        <v>2.3029999999999999</v>
      </c>
      <c r="AT19">
        <v>2.5762</v>
      </c>
      <c r="AU19">
        <v>2.3007</v>
      </c>
      <c r="AV19">
        <v>2.4790000000000001</v>
      </c>
      <c r="AW19">
        <v>2.4403000000000001</v>
      </c>
      <c r="AX19">
        <v>2.4443999999999999</v>
      </c>
      <c r="AY19">
        <v>2.4266000000000001</v>
      </c>
    </row>
    <row r="20" spans="1:51">
      <c r="A20" t="s">
        <v>12</v>
      </c>
      <c r="B20">
        <v>3.6859000000000002</v>
      </c>
      <c r="C20">
        <v>2.4087000000000001</v>
      </c>
      <c r="D20">
        <v>2.4045999999999998</v>
      </c>
      <c r="E20">
        <v>2.4007000000000001</v>
      </c>
      <c r="F20">
        <v>2.3944999999999999</v>
      </c>
      <c r="G20">
        <v>2.3898999999999999</v>
      </c>
      <c r="H20">
        <v>2.3868999999999998</v>
      </c>
      <c r="I20">
        <v>2.3834</v>
      </c>
      <c r="J20">
        <v>2.3801000000000001</v>
      </c>
      <c r="K20">
        <v>2.3773</v>
      </c>
      <c r="L20">
        <v>2.3746</v>
      </c>
      <c r="M20">
        <v>3.0655000000000001</v>
      </c>
      <c r="N20">
        <v>2.3719000000000001</v>
      </c>
      <c r="O20">
        <v>2.3693</v>
      </c>
      <c r="P20">
        <v>2.3668</v>
      </c>
      <c r="Q20">
        <v>2.3643000000000001</v>
      </c>
      <c r="R20">
        <v>2.3618000000000001</v>
      </c>
      <c r="S20">
        <v>2.3593999999999999</v>
      </c>
      <c r="T20">
        <v>2.3570000000000002</v>
      </c>
      <c r="U20">
        <v>2.3546</v>
      </c>
      <c r="V20">
        <v>2.3521999999999998</v>
      </c>
      <c r="W20">
        <v>2.3498999999999999</v>
      </c>
      <c r="X20">
        <v>2.6461000000000001</v>
      </c>
      <c r="Y20">
        <v>2.3475000000000001</v>
      </c>
      <c r="Z20">
        <v>2.3452000000000002</v>
      </c>
      <c r="AA20">
        <v>2.3428</v>
      </c>
      <c r="AB20">
        <v>2.3405</v>
      </c>
      <c r="AC20">
        <v>2.3380999999999998</v>
      </c>
      <c r="AD20">
        <v>2.3357999999999999</v>
      </c>
      <c r="AE20">
        <v>2.3334000000000001</v>
      </c>
      <c r="AF20">
        <v>2.3311000000000002</v>
      </c>
      <c r="AG20">
        <v>2.3288000000000002</v>
      </c>
      <c r="AH20">
        <v>2.3264</v>
      </c>
      <c r="AI20">
        <v>2.6269</v>
      </c>
      <c r="AJ20">
        <v>2.3241000000000001</v>
      </c>
      <c r="AK20">
        <v>2.3216999999999999</v>
      </c>
      <c r="AL20">
        <v>2.3193999999999999</v>
      </c>
      <c r="AM20">
        <v>2.3170999999999999</v>
      </c>
      <c r="AN20">
        <v>2.3147000000000002</v>
      </c>
      <c r="AO20">
        <v>2.3123999999999998</v>
      </c>
      <c r="AP20">
        <v>2.31</v>
      </c>
      <c r="AQ20">
        <v>2.3077000000000001</v>
      </c>
      <c r="AR20">
        <v>2.3054000000000001</v>
      </c>
      <c r="AS20">
        <v>2.3029999999999999</v>
      </c>
      <c r="AT20">
        <v>2.5762</v>
      </c>
      <c r="AU20">
        <v>2.3007</v>
      </c>
      <c r="AV20">
        <v>2.4790000000000001</v>
      </c>
      <c r="AW20">
        <v>2.4403000000000001</v>
      </c>
      <c r="AX20">
        <v>2.4443999999999999</v>
      </c>
      <c r="AY20">
        <v>2.4266000000000001</v>
      </c>
    </row>
    <row r="21" spans="1:51">
      <c r="A21" t="s">
        <v>134</v>
      </c>
      <c r="B21">
        <v>3.3208000000000002</v>
      </c>
      <c r="C21">
        <v>2.5287000000000002</v>
      </c>
      <c r="D21">
        <v>2.4218999999999999</v>
      </c>
      <c r="E21">
        <v>2.6040000000000001</v>
      </c>
      <c r="F21">
        <v>2.4538000000000002</v>
      </c>
      <c r="G21">
        <v>2.4335</v>
      </c>
      <c r="H21">
        <v>2.4357000000000002</v>
      </c>
      <c r="I21">
        <v>2.4316</v>
      </c>
      <c r="J21">
        <v>2.4342000000000001</v>
      </c>
      <c r="K21">
        <v>2.4327999999999999</v>
      </c>
      <c r="L21">
        <v>2.4346999999999999</v>
      </c>
      <c r="M21">
        <v>2.4552</v>
      </c>
      <c r="N21">
        <v>2.4291999999999998</v>
      </c>
      <c r="O21">
        <v>2.4222999999999999</v>
      </c>
      <c r="P21">
        <v>2.4239000000000002</v>
      </c>
      <c r="Q21">
        <v>2.4323000000000001</v>
      </c>
      <c r="R21">
        <v>2.4253</v>
      </c>
      <c r="S21">
        <v>2.4209000000000001</v>
      </c>
      <c r="T21">
        <v>2.4270999999999998</v>
      </c>
      <c r="U21">
        <v>2.4306000000000001</v>
      </c>
      <c r="V21">
        <v>2.4232</v>
      </c>
      <c r="W21">
        <v>2.4188000000000001</v>
      </c>
      <c r="X21">
        <v>2.5398000000000001</v>
      </c>
      <c r="Y21">
        <v>2.4009999999999998</v>
      </c>
      <c r="Z21">
        <v>2.4081000000000001</v>
      </c>
      <c r="AA21">
        <v>2.3950999999999998</v>
      </c>
      <c r="AB21">
        <v>2.4434999999999998</v>
      </c>
      <c r="AC21">
        <v>2.4323999999999999</v>
      </c>
      <c r="AD21">
        <v>2.3953000000000002</v>
      </c>
      <c r="AE21">
        <v>2.3717000000000001</v>
      </c>
      <c r="AF21">
        <v>2.4097</v>
      </c>
      <c r="AG21">
        <v>2.4274</v>
      </c>
      <c r="AH21">
        <v>2.3681000000000001</v>
      </c>
      <c r="AI21">
        <v>2.1865000000000001</v>
      </c>
      <c r="AJ21">
        <v>2.3683000000000001</v>
      </c>
      <c r="AK21">
        <v>2.2877000000000001</v>
      </c>
      <c r="AL21">
        <v>2.3607999999999998</v>
      </c>
      <c r="AM21">
        <v>2.1926000000000001</v>
      </c>
      <c r="AN21">
        <v>2.1459000000000001</v>
      </c>
      <c r="AO21">
        <v>2.1446999999999998</v>
      </c>
      <c r="AP21">
        <v>2.1467999999999998</v>
      </c>
      <c r="AQ21">
        <v>2.0928</v>
      </c>
      <c r="AR21">
        <v>2.3052000000000001</v>
      </c>
      <c r="AS21">
        <v>2.423</v>
      </c>
      <c r="AT21">
        <v>2.2204999999999999</v>
      </c>
      <c r="AU21">
        <v>2.3538000000000001</v>
      </c>
      <c r="AV21">
        <v>2.2315999999999998</v>
      </c>
      <c r="AW21">
        <v>2.1141999999999999</v>
      </c>
      <c r="AX21">
        <v>1.9952000000000001</v>
      </c>
      <c r="AY21">
        <v>2.6810999999999998</v>
      </c>
    </row>
    <row r="22" spans="1:51">
      <c r="A22" t="s">
        <v>139</v>
      </c>
      <c r="B22">
        <v>3.8129</v>
      </c>
      <c r="C22">
        <v>3.4346000000000001</v>
      </c>
      <c r="D22">
        <v>3.3813</v>
      </c>
      <c r="E22">
        <v>3.327</v>
      </c>
      <c r="F22">
        <v>3.2722000000000002</v>
      </c>
      <c r="G22">
        <v>3.2170999999999998</v>
      </c>
      <c r="H22">
        <v>3.1623000000000001</v>
      </c>
      <c r="I22">
        <v>3.1080000000000001</v>
      </c>
      <c r="J22">
        <v>3.0546000000000002</v>
      </c>
      <c r="K22">
        <v>3.0026999999999999</v>
      </c>
      <c r="L22">
        <v>2.9525999999999999</v>
      </c>
      <c r="M22">
        <v>3.7856000000000001</v>
      </c>
      <c r="N22">
        <v>2.9047000000000001</v>
      </c>
      <c r="O22">
        <v>2.8593000000000002</v>
      </c>
      <c r="P22">
        <v>2.8168000000000002</v>
      </c>
      <c r="Q22">
        <v>2.7772000000000001</v>
      </c>
      <c r="R22">
        <v>2.7408999999999999</v>
      </c>
      <c r="S22">
        <v>2.7077</v>
      </c>
      <c r="T22">
        <v>2.6777000000000002</v>
      </c>
      <c r="U22">
        <v>2.6507000000000001</v>
      </c>
      <c r="V22">
        <v>2.6265000000000001</v>
      </c>
      <c r="W22">
        <v>2.605</v>
      </c>
      <c r="X22">
        <v>3.7528999999999999</v>
      </c>
      <c r="Y22">
        <v>2.5859000000000001</v>
      </c>
      <c r="Z22">
        <v>2.5689000000000002</v>
      </c>
      <c r="AA22">
        <v>2.5537000000000001</v>
      </c>
      <c r="AB22">
        <v>2.5402</v>
      </c>
      <c r="AC22">
        <v>2.528</v>
      </c>
      <c r="AD22">
        <v>2.5169999999999999</v>
      </c>
      <c r="AE22">
        <v>2.5068999999999999</v>
      </c>
      <c r="AF22">
        <v>2.4977</v>
      </c>
      <c r="AG22">
        <v>2.4891000000000001</v>
      </c>
      <c r="AH22">
        <v>2.4811999999999999</v>
      </c>
      <c r="AI22">
        <v>3.7160000000000002</v>
      </c>
      <c r="AJ22">
        <v>2.4738000000000002</v>
      </c>
      <c r="AK22">
        <v>2.4668000000000001</v>
      </c>
      <c r="AL22">
        <v>2.4603000000000002</v>
      </c>
      <c r="AM22">
        <v>2.4542000000000002</v>
      </c>
      <c r="AN22">
        <v>2.4483999999999999</v>
      </c>
      <c r="AO22">
        <v>2.4430000000000001</v>
      </c>
      <c r="AP22">
        <v>2.4378000000000002</v>
      </c>
      <c r="AQ22">
        <v>2.4329999999999998</v>
      </c>
      <c r="AR22">
        <v>2.4283999999999999</v>
      </c>
      <c r="AS22">
        <v>2.4241000000000001</v>
      </c>
      <c r="AT22">
        <v>3.6755</v>
      </c>
      <c r="AU22">
        <v>2.4201000000000001</v>
      </c>
      <c r="AV22">
        <v>3.6318999999999999</v>
      </c>
      <c r="AW22">
        <v>3.5857000000000001</v>
      </c>
      <c r="AX22">
        <v>3.5371999999999999</v>
      </c>
      <c r="AY22">
        <v>3.4866999999999999</v>
      </c>
    </row>
    <row r="23" spans="1:51">
      <c r="A23" t="s">
        <v>13</v>
      </c>
      <c r="B23">
        <v>3.3206000000000002</v>
      </c>
      <c r="C23">
        <v>2.411</v>
      </c>
      <c r="D23">
        <v>2.4405000000000001</v>
      </c>
      <c r="E23">
        <v>2.4773999999999998</v>
      </c>
      <c r="F23">
        <v>2.5383</v>
      </c>
      <c r="G23">
        <v>2.6219000000000001</v>
      </c>
      <c r="H23">
        <v>2.4375</v>
      </c>
      <c r="I23">
        <v>2.4329999999999998</v>
      </c>
      <c r="J23">
        <v>2.4302000000000001</v>
      </c>
      <c r="K23">
        <v>2.4293999999999998</v>
      </c>
      <c r="L23">
        <v>2.4289999999999998</v>
      </c>
      <c r="M23">
        <v>2.4557000000000002</v>
      </c>
      <c r="N23">
        <v>2.4285999999999999</v>
      </c>
      <c r="O23">
        <v>2.4283999999999999</v>
      </c>
      <c r="P23">
        <v>2.4283000000000001</v>
      </c>
      <c r="Q23">
        <v>2.4281999999999999</v>
      </c>
      <c r="R23">
        <v>2.4281000000000001</v>
      </c>
      <c r="S23">
        <v>2.4281000000000001</v>
      </c>
      <c r="T23">
        <v>2.4281000000000001</v>
      </c>
      <c r="U23">
        <v>2.4281000000000001</v>
      </c>
      <c r="V23">
        <v>2.4281000000000001</v>
      </c>
      <c r="W23">
        <v>2.4281999999999999</v>
      </c>
      <c r="X23">
        <v>2.5387</v>
      </c>
      <c r="Y23">
        <v>2.4281999999999999</v>
      </c>
      <c r="Z23">
        <v>2.4283000000000001</v>
      </c>
      <c r="AA23">
        <v>2.4283999999999999</v>
      </c>
      <c r="AB23">
        <v>2.4283999999999999</v>
      </c>
      <c r="AC23">
        <v>2.4285000000000001</v>
      </c>
      <c r="AD23">
        <v>2.4285000000000001</v>
      </c>
      <c r="AE23">
        <v>2.4285000000000001</v>
      </c>
      <c r="AF23">
        <v>2.4285000000000001</v>
      </c>
      <c r="AG23">
        <v>2.4285000000000001</v>
      </c>
      <c r="AH23">
        <v>2.4283999999999999</v>
      </c>
      <c r="AI23">
        <v>2.1873</v>
      </c>
      <c r="AJ23">
        <v>2.4281999999999999</v>
      </c>
      <c r="AK23">
        <v>2.4278</v>
      </c>
      <c r="AL23">
        <v>2.4272</v>
      </c>
      <c r="AM23">
        <v>2.4260999999999999</v>
      </c>
      <c r="AN23">
        <v>2.4245999999999999</v>
      </c>
      <c r="AO23">
        <v>2.4222000000000001</v>
      </c>
      <c r="AP23">
        <v>2.4117000000000002</v>
      </c>
      <c r="AQ23">
        <v>2.4281999999999999</v>
      </c>
      <c r="AR23">
        <v>2.4499</v>
      </c>
      <c r="AS23">
        <v>2.3967000000000001</v>
      </c>
      <c r="AT23">
        <v>2.2288000000000001</v>
      </c>
      <c r="AU23">
        <v>2.423</v>
      </c>
      <c r="AV23">
        <v>2.3561999999999999</v>
      </c>
      <c r="AW23">
        <v>2.1349999999999998</v>
      </c>
      <c r="AX23">
        <v>2.161</v>
      </c>
      <c r="AY23">
        <v>2.5156999999999998</v>
      </c>
    </row>
    <row r="24" spans="1:51">
      <c r="A24" t="s">
        <v>17</v>
      </c>
      <c r="B24">
        <v>3.7473999999999998</v>
      </c>
      <c r="C24">
        <v>2.7242999999999999</v>
      </c>
      <c r="D24">
        <v>2.6882000000000001</v>
      </c>
      <c r="E24">
        <v>2.6598000000000002</v>
      </c>
      <c r="F24">
        <v>2.6371000000000002</v>
      </c>
      <c r="G24">
        <v>2.6185999999999998</v>
      </c>
      <c r="H24">
        <v>2.6032999999999999</v>
      </c>
      <c r="I24">
        <v>2.5903</v>
      </c>
      <c r="J24">
        <v>2.5792000000000002</v>
      </c>
      <c r="K24">
        <v>2.5693999999999999</v>
      </c>
      <c r="L24">
        <v>2.5607000000000002</v>
      </c>
      <c r="M24">
        <v>3.5670999999999999</v>
      </c>
      <c r="N24">
        <v>2.5528</v>
      </c>
      <c r="O24">
        <v>2.5455999999999999</v>
      </c>
      <c r="P24">
        <v>2.5390000000000001</v>
      </c>
      <c r="Q24">
        <v>2.5327999999999999</v>
      </c>
      <c r="R24">
        <v>2.5270000000000001</v>
      </c>
      <c r="S24">
        <v>2.5215999999999998</v>
      </c>
      <c r="T24">
        <v>2.5164</v>
      </c>
      <c r="U24">
        <v>2.5114999999999998</v>
      </c>
      <c r="V24">
        <v>2.5068999999999999</v>
      </c>
      <c r="W24">
        <v>2.5024999999999999</v>
      </c>
      <c r="X24">
        <v>3.3997999999999999</v>
      </c>
      <c r="Y24">
        <v>2.4983</v>
      </c>
      <c r="Z24">
        <v>2.4943</v>
      </c>
      <c r="AA24">
        <v>2.4904999999999999</v>
      </c>
      <c r="AB24">
        <v>2.4868000000000001</v>
      </c>
      <c r="AC24">
        <v>2.4834000000000001</v>
      </c>
      <c r="AD24">
        <v>2.48</v>
      </c>
      <c r="AE24">
        <v>2.4769000000000001</v>
      </c>
      <c r="AF24">
        <v>2.4738000000000002</v>
      </c>
      <c r="AG24">
        <v>2.4708999999999999</v>
      </c>
      <c r="AH24">
        <v>2.4681000000000002</v>
      </c>
      <c r="AI24">
        <v>3.2481</v>
      </c>
      <c r="AJ24">
        <v>2.4655</v>
      </c>
      <c r="AK24">
        <v>2.4628999999999999</v>
      </c>
      <c r="AL24">
        <v>2.4605000000000001</v>
      </c>
      <c r="AM24">
        <v>2.4582000000000002</v>
      </c>
      <c r="AN24">
        <v>2.4559000000000002</v>
      </c>
      <c r="AO24">
        <v>2.4538000000000002</v>
      </c>
      <c r="AP24">
        <v>2.4517000000000002</v>
      </c>
      <c r="AQ24">
        <v>2.4497</v>
      </c>
      <c r="AR24">
        <v>2.4478</v>
      </c>
      <c r="AS24">
        <v>2.4460000000000002</v>
      </c>
      <c r="AT24">
        <v>3.1143000000000001</v>
      </c>
      <c r="AU24">
        <v>2.4443000000000001</v>
      </c>
      <c r="AV24">
        <v>3.0002</v>
      </c>
      <c r="AW24">
        <v>2.9058999999999999</v>
      </c>
      <c r="AX24">
        <v>2.8302</v>
      </c>
      <c r="AY24">
        <v>2.7706</v>
      </c>
    </row>
    <row r="25" spans="1:51">
      <c r="A25" t="s">
        <v>7</v>
      </c>
      <c r="B25">
        <v>3.8043999999999998</v>
      </c>
      <c r="C25">
        <v>3.4117999999999999</v>
      </c>
      <c r="D25">
        <v>3.3708</v>
      </c>
      <c r="E25">
        <v>3.3304999999999998</v>
      </c>
      <c r="F25">
        <v>3.2909999999999999</v>
      </c>
      <c r="G25">
        <v>3.2523</v>
      </c>
      <c r="H25">
        <v>3.2145999999999999</v>
      </c>
      <c r="I25">
        <v>3.1779000000000002</v>
      </c>
      <c r="J25">
        <v>3.1421000000000001</v>
      </c>
      <c r="K25">
        <v>3.1074999999999999</v>
      </c>
      <c r="L25">
        <v>3.0739999999999998</v>
      </c>
      <c r="M25">
        <v>3.7599</v>
      </c>
      <c r="N25">
        <v>3.0415999999999999</v>
      </c>
      <c r="O25">
        <v>3.0104000000000002</v>
      </c>
      <c r="P25">
        <v>2.9805000000000001</v>
      </c>
      <c r="Q25">
        <v>2.9518</v>
      </c>
      <c r="R25">
        <v>2.9243000000000001</v>
      </c>
      <c r="S25">
        <v>2.8980999999999999</v>
      </c>
      <c r="T25">
        <v>2.8731</v>
      </c>
      <c r="U25">
        <v>2.8494000000000002</v>
      </c>
      <c r="V25">
        <v>2.8269000000000002</v>
      </c>
      <c r="W25">
        <v>2.8056000000000001</v>
      </c>
      <c r="X25">
        <v>3.7151999999999998</v>
      </c>
      <c r="Y25">
        <v>2.7854000000000001</v>
      </c>
      <c r="Z25">
        <v>2.7664</v>
      </c>
      <c r="AA25">
        <v>2.7484999999999999</v>
      </c>
      <c r="AB25">
        <v>2.7315999999999998</v>
      </c>
      <c r="AC25">
        <v>2.7155999999999998</v>
      </c>
      <c r="AD25">
        <v>2.7006999999999999</v>
      </c>
      <c r="AE25">
        <v>2.6865999999999999</v>
      </c>
      <c r="AF25">
        <v>2.6734</v>
      </c>
      <c r="AG25">
        <v>2.6608999999999998</v>
      </c>
      <c r="AH25">
        <v>2.6492</v>
      </c>
      <c r="AI25">
        <v>3.6705999999999999</v>
      </c>
      <c r="AJ25">
        <v>2.6381999999999999</v>
      </c>
      <c r="AK25">
        <v>2.6278000000000001</v>
      </c>
      <c r="AL25">
        <v>2.6181000000000001</v>
      </c>
      <c r="AM25">
        <v>2.6089000000000002</v>
      </c>
      <c r="AN25">
        <v>2.6002999999999998</v>
      </c>
      <c r="AO25">
        <v>2.5920999999999998</v>
      </c>
      <c r="AP25">
        <v>2.5844</v>
      </c>
      <c r="AQ25">
        <v>2.5771000000000002</v>
      </c>
      <c r="AR25">
        <v>2.5701999999999998</v>
      </c>
      <c r="AS25">
        <v>2.5636999999999999</v>
      </c>
      <c r="AT25">
        <v>3.6263000000000001</v>
      </c>
      <c r="AU25">
        <v>2.5575000000000001</v>
      </c>
      <c r="AV25">
        <v>3.5823999999999998</v>
      </c>
      <c r="AW25">
        <v>3.5388999999999999</v>
      </c>
      <c r="AX25">
        <v>3.496</v>
      </c>
      <c r="AY25">
        <v>3.4535999999999998</v>
      </c>
    </row>
  </sheetData>
  <sortState xmlns:xlrd2="http://schemas.microsoft.com/office/spreadsheetml/2017/richdata2" ref="A2:CW25">
    <sortCondition ref="AU2:AU2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208-89A4-4220-A1C9-13CCF786AAA1}">
  <sheetPr>
    <tabColor theme="3" tint="0.249977111117893"/>
  </sheetPr>
  <dimension ref="A1:CW25"/>
  <sheetViews>
    <sheetView workbookViewId="0">
      <selection activeCellId="1" sqref="AU1:AU25 A1:A25"/>
    </sheetView>
  </sheetViews>
  <sheetFormatPr defaultRowHeight="15"/>
  <cols>
    <col min="1" max="1" width="24.7109375" bestFit="1" customWidth="1"/>
    <col min="2" max="2" width="0" hidden="1" customWidth="1"/>
    <col min="4" max="13" width="0" hidden="1" customWidth="1"/>
    <col min="15" max="24" width="0" hidden="1" customWidth="1"/>
    <col min="26" max="35" width="0" hidden="1" customWidth="1"/>
    <col min="37" max="46" width="0" hidden="1" customWidth="1"/>
    <col min="48" max="51" width="0" hidden="1" customWidth="1"/>
  </cols>
  <sheetData>
    <row r="1" spans="1:101">
      <c r="A1" t="s">
        <v>0</v>
      </c>
      <c r="B1" t="s">
        <v>118</v>
      </c>
      <c r="C1" t="s">
        <v>119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120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121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122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123</v>
      </c>
      <c r="AU1" t="s">
        <v>179</v>
      </c>
      <c r="AV1" t="s">
        <v>124</v>
      </c>
      <c r="AW1" t="s">
        <v>125</v>
      </c>
      <c r="AX1" t="s">
        <v>126</v>
      </c>
      <c r="AY1" t="s">
        <v>127</v>
      </c>
      <c r="AZ1" t="s">
        <v>1</v>
      </c>
      <c r="BA1" t="s">
        <v>18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3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4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5</v>
      </c>
      <c r="CS1" t="s">
        <v>63</v>
      </c>
      <c r="CT1" t="s">
        <v>19</v>
      </c>
      <c r="CU1" t="s">
        <v>20</v>
      </c>
      <c r="CV1" t="s">
        <v>21</v>
      </c>
      <c r="CW1" t="s">
        <v>22</v>
      </c>
    </row>
    <row r="2" spans="1:101">
      <c r="A2" t="s">
        <v>130</v>
      </c>
      <c r="B2">
        <v>0.58765000000000001</v>
      </c>
      <c r="C2">
        <v>0.16669999999999999</v>
      </c>
      <c r="D2">
        <v>0.15629999999999999</v>
      </c>
      <c r="E2">
        <v>0.14374999999999999</v>
      </c>
      <c r="F2">
        <v>0.13055</v>
      </c>
      <c r="G2">
        <v>0.11815000000000001</v>
      </c>
      <c r="H2">
        <v>0.10854999999999999</v>
      </c>
      <c r="I2">
        <v>9.8799999999999999E-2</v>
      </c>
      <c r="J2">
        <v>8.9649999999999994E-2</v>
      </c>
      <c r="K2">
        <v>8.0850000000000005E-2</v>
      </c>
      <c r="L2">
        <v>7.4699999999999905E-2</v>
      </c>
      <c r="M2">
        <v>0.35360000000000003</v>
      </c>
      <c r="N2">
        <v>6.4199999999999993E-2</v>
      </c>
      <c r="O2">
        <v>5.5E-2</v>
      </c>
      <c r="P2">
        <v>4.9149999999999999E-2</v>
      </c>
      <c r="Q2">
        <v>4.1000000000000002E-2</v>
      </c>
      <c r="R2">
        <v>3.7650000000000003E-2</v>
      </c>
      <c r="S2">
        <v>3.32E-2</v>
      </c>
      <c r="T2">
        <v>2.6349999999999998E-2</v>
      </c>
      <c r="U2">
        <v>2.4850000000000001E-2</v>
      </c>
      <c r="V2">
        <v>2.1049999999999999E-2</v>
      </c>
      <c r="W2">
        <v>1.8099999999999901E-2</v>
      </c>
      <c r="X2">
        <v>0.30409999999999998</v>
      </c>
      <c r="Y2">
        <v>1.6049999999999998E-2</v>
      </c>
      <c r="Z2">
        <v>1.44999999999999E-2</v>
      </c>
      <c r="AA2">
        <v>1.15E-2</v>
      </c>
      <c r="AB2">
        <v>1.455E-2</v>
      </c>
      <c r="AC2">
        <v>8.0000000000000002E-3</v>
      </c>
      <c r="AD2">
        <v>8.0000000000000002E-3</v>
      </c>
      <c r="AE2">
        <v>5.5999999999999999E-3</v>
      </c>
      <c r="AF2">
        <v>7.1999999999999998E-3</v>
      </c>
      <c r="AG2">
        <v>1.38E-2</v>
      </c>
      <c r="AH2">
        <v>1.6650000000000002E-2</v>
      </c>
      <c r="AI2">
        <v>0.26784999999999998</v>
      </c>
      <c r="AJ2">
        <v>1.6049999999999998E-2</v>
      </c>
      <c r="AK2">
        <v>1.06E-2</v>
      </c>
      <c r="AL2">
        <v>8.5000000000000006E-3</v>
      </c>
      <c r="AM2">
        <v>1.14E-2</v>
      </c>
      <c r="AN2">
        <v>2.8999999999999998E-3</v>
      </c>
      <c r="AO2">
        <v>8.4999999999999995E-4</v>
      </c>
      <c r="AP2">
        <v>3.9999999999999899E-4</v>
      </c>
      <c r="AQ2">
        <v>2.9999999999999997E-4</v>
      </c>
      <c r="AR2">
        <v>2.5000000000000001E-4</v>
      </c>
      <c r="AS2">
        <v>2.0000000000000001E-4</v>
      </c>
      <c r="AT2">
        <v>0.24779999999999999</v>
      </c>
      <c r="AU2" s="2">
        <v>2.0000000000000001E-4</v>
      </c>
      <c r="AV2">
        <v>0.22500000000000001</v>
      </c>
      <c r="AW2">
        <v>0.20474999999999999</v>
      </c>
      <c r="AX2">
        <v>0.19170000000000001</v>
      </c>
      <c r="AY2">
        <v>0.17865</v>
      </c>
      <c r="AZ2">
        <v>9.1923881554256703E-4</v>
      </c>
      <c r="BA2">
        <v>4.2426406871193001E-4</v>
      </c>
      <c r="BB2">
        <v>2.4041630560342701E-3</v>
      </c>
      <c r="BC2">
        <v>1.2020815280171201E-3</v>
      </c>
      <c r="BD2">
        <v>1.0606601717798199E-3</v>
      </c>
      <c r="BE2">
        <v>3.3234018715767701E-3</v>
      </c>
      <c r="BF2">
        <v>4.3133513652379501E-3</v>
      </c>
      <c r="BG2">
        <v>3.25269119345811E-3</v>
      </c>
      <c r="BH2">
        <v>6.2932503525602798E-3</v>
      </c>
      <c r="BI2">
        <v>7.2831998462214304E-3</v>
      </c>
      <c r="BJ2">
        <v>5.09116882454313E-3</v>
      </c>
      <c r="BK2">
        <v>1.5556349186104099E-3</v>
      </c>
      <c r="BL2">
        <v>3.8183766184073601E-3</v>
      </c>
      <c r="BM2">
        <v>3.5355339059327398E-3</v>
      </c>
      <c r="BN2">
        <v>3.4648232278140798E-3</v>
      </c>
      <c r="BO2">
        <v>3.1112698372208099E-3</v>
      </c>
      <c r="BP2">
        <v>6.43467170879758E-3</v>
      </c>
      <c r="BQ2">
        <v>3.8183766184073501E-3</v>
      </c>
      <c r="BR2">
        <v>2.6162950903902199E-3</v>
      </c>
      <c r="BS2">
        <v>1.7677669529663699E-3</v>
      </c>
      <c r="BT2">
        <v>5.8689862838483403E-3</v>
      </c>
      <c r="BU2">
        <v>5.65685424949235E-4</v>
      </c>
      <c r="BV2">
        <v>1.5556349186104401E-3</v>
      </c>
      <c r="BW2">
        <v>9.1923881554250902E-4</v>
      </c>
      <c r="BX2">
        <v>6.3639610306789199E-3</v>
      </c>
      <c r="BY2">
        <v>1.83847763108502E-3</v>
      </c>
      <c r="BZ2">
        <v>6.3639610306789201E-4</v>
      </c>
      <c r="CA2">
        <v>8.4852813742385602E-4</v>
      </c>
      <c r="CB2">
        <v>2.26274169979695E-3</v>
      </c>
      <c r="CC2">
        <v>8.4852813742385602E-4</v>
      </c>
      <c r="CD2">
        <v>2.9698484809834902E-3</v>
      </c>
      <c r="CE2">
        <v>4.10121933088197E-3</v>
      </c>
      <c r="CF2">
        <v>5.3033008588990998E-3</v>
      </c>
      <c r="CG2">
        <v>4.59619407771254E-3</v>
      </c>
      <c r="CH2">
        <v>1.4849242404917501E-3</v>
      </c>
      <c r="CI2">
        <v>2.1213203435596398E-3</v>
      </c>
      <c r="CJ2">
        <v>7.0710678118654701E-3</v>
      </c>
      <c r="CK2">
        <v>1.20208152801713E-2</v>
      </c>
      <c r="CL2">
        <v>2.5455844122715698E-3</v>
      </c>
      <c r="CM2">
        <v>6.3639610306789201E-4</v>
      </c>
      <c r="CN2">
        <v>1.4142135623730899E-4</v>
      </c>
      <c r="CO2">
        <v>1.4142135623730899E-4</v>
      </c>
      <c r="CP2" s="1">
        <v>7.07106781186547E-5</v>
      </c>
      <c r="CQ2">
        <v>0</v>
      </c>
      <c r="CR2">
        <v>9.8994949366117504E-4</v>
      </c>
      <c r="CS2">
        <v>0</v>
      </c>
      <c r="CT2">
        <v>7.0710678118654795E-4</v>
      </c>
      <c r="CU2">
        <v>9.1923881554251802E-4</v>
      </c>
      <c r="CV2">
        <v>7.0710678118654795E-4</v>
      </c>
      <c r="CW2">
        <v>2.4748737341529102E-3</v>
      </c>
    </row>
    <row r="3" spans="1:101">
      <c r="A3" t="s">
        <v>9</v>
      </c>
      <c r="B3">
        <v>0.58765000000000001</v>
      </c>
      <c r="C3">
        <v>0.16714999999999999</v>
      </c>
      <c r="D3">
        <v>0.15659999999999999</v>
      </c>
      <c r="E3">
        <v>0.14369999999999999</v>
      </c>
      <c r="F3">
        <v>0.13</v>
      </c>
      <c r="G3">
        <v>0.11799999999999999</v>
      </c>
      <c r="H3">
        <v>0.10919999999999901</v>
      </c>
      <c r="I3">
        <v>9.8799999999999999E-2</v>
      </c>
      <c r="J3">
        <v>8.9649999999999994E-2</v>
      </c>
      <c r="K3">
        <v>8.1799999999999998E-2</v>
      </c>
      <c r="L3">
        <v>7.5899999999999995E-2</v>
      </c>
      <c r="M3">
        <v>0.35314999999999902</v>
      </c>
      <c r="N3">
        <v>6.3600000000000004E-2</v>
      </c>
      <c r="O3">
        <v>5.3499999999999999E-2</v>
      </c>
      <c r="P3">
        <v>4.82E-2</v>
      </c>
      <c r="Q3">
        <v>4.0550000000000003E-2</v>
      </c>
      <c r="R3">
        <v>3.7249999999999998E-2</v>
      </c>
      <c r="S3">
        <v>3.32E-2</v>
      </c>
      <c r="T3">
        <v>2.7900000000000001E-2</v>
      </c>
      <c r="U3">
        <v>2.58E-2</v>
      </c>
      <c r="V3">
        <v>2.2499999999999999E-2</v>
      </c>
      <c r="W3">
        <v>1.9349999999999999E-2</v>
      </c>
      <c r="X3">
        <v>0.30375000000000002</v>
      </c>
      <c r="Y3">
        <v>1.6549999999999999E-2</v>
      </c>
      <c r="Z3">
        <v>1.495E-2</v>
      </c>
      <c r="AA3">
        <v>9.75E-3</v>
      </c>
      <c r="AB3">
        <v>1.3100000000000001E-2</v>
      </c>
      <c r="AC3">
        <v>1.355E-2</v>
      </c>
      <c r="AD3">
        <v>8.8000000000000005E-3</v>
      </c>
      <c r="AE3">
        <v>5.9500000000000004E-3</v>
      </c>
      <c r="AF3">
        <v>9.8499999999999994E-3</v>
      </c>
      <c r="AG3">
        <v>7.8499999999999993E-3</v>
      </c>
      <c r="AH3">
        <v>3.7499999999999999E-3</v>
      </c>
      <c r="AI3">
        <v>0.26779999999999998</v>
      </c>
      <c r="AJ3">
        <v>2.0499999999999902E-3</v>
      </c>
      <c r="AK3">
        <v>6.7499999999999999E-3</v>
      </c>
      <c r="AL3">
        <v>1.0699999999999999E-2</v>
      </c>
      <c r="AM3">
        <v>7.9500000000000005E-3</v>
      </c>
      <c r="AN3">
        <v>6.0499999999999998E-3</v>
      </c>
      <c r="AO3">
        <v>4.1999999999999997E-3</v>
      </c>
      <c r="AP3">
        <v>3.0999999999999999E-3</v>
      </c>
      <c r="AQ3">
        <v>1.8E-3</v>
      </c>
      <c r="AR3">
        <v>1.25E-3</v>
      </c>
      <c r="AS3">
        <v>4.4999999999999999E-4</v>
      </c>
      <c r="AT3">
        <v>0.24790000000000001</v>
      </c>
      <c r="AU3">
        <v>2.5000000000000001E-4</v>
      </c>
      <c r="AV3">
        <v>0.2253</v>
      </c>
      <c r="AW3">
        <v>0.2044</v>
      </c>
      <c r="AX3">
        <v>0.19159999999999999</v>
      </c>
      <c r="AY3">
        <v>0.1789</v>
      </c>
      <c r="AZ3">
        <v>9.1923881554256703E-4</v>
      </c>
      <c r="BA3">
        <v>1.34350288425444E-3</v>
      </c>
      <c r="BB3">
        <v>2.8284271247461901E-3</v>
      </c>
      <c r="BC3">
        <v>1.9798989873223202E-3</v>
      </c>
      <c r="BD3">
        <v>1.13137084989846E-3</v>
      </c>
      <c r="BE3">
        <v>4.8083261120685202E-3</v>
      </c>
      <c r="BF3">
        <v>4.6669047558312096E-3</v>
      </c>
      <c r="BG3">
        <v>6.2225396744416198E-3</v>
      </c>
      <c r="BH3">
        <v>8.1317279836452903E-3</v>
      </c>
      <c r="BI3">
        <v>7.4953318805774001E-3</v>
      </c>
      <c r="BJ3">
        <v>3.9597979746446603E-3</v>
      </c>
      <c r="BK3">
        <v>1.9091883092036801E-3</v>
      </c>
      <c r="BL3">
        <v>3.8183766184073501E-3</v>
      </c>
      <c r="BM3">
        <v>5.2325901807804501E-3</v>
      </c>
      <c r="BN3">
        <v>3.5355339059327398E-3</v>
      </c>
      <c r="BO3">
        <v>2.0506096654409802E-3</v>
      </c>
      <c r="BP3">
        <v>3.18198051533946E-3</v>
      </c>
      <c r="BQ3">
        <v>5.0911688245431396E-3</v>
      </c>
      <c r="BR3">
        <v>2.8284271247461901E-3</v>
      </c>
      <c r="BS3">
        <v>2.8284271247461701E-4</v>
      </c>
      <c r="BT3">
        <v>5.2325901807804501E-3</v>
      </c>
      <c r="BU3">
        <v>2.75771644662753E-3</v>
      </c>
      <c r="BV3">
        <v>2.1920310216782899E-3</v>
      </c>
      <c r="BW3">
        <v>2.1920310216782999E-3</v>
      </c>
      <c r="BX3">
        <v>3.7476659402887001E-3</v>
      </c>
      <c r="BY3">
        <v>2.6162950903902199E-3</v>
      </c>
      <c r="BZ3">
        <v>6.9296464556281596E-3</v>
      </c>
      <c r="CA3">
        <v>6.1518289963229597E-3</v>
      </c>
      <c r="CB3">
        <v>2.4041630560342601E-3</v>
      </c>
      <c r="CC3">
        <v>2.4748737341529102E-3</v>
      </c>
      <c r="CD3">
        <v>6.2932503525602703E-3</v>
      </c>
      <c r="CE3" s="1">
        <v>8.4145706961199097E-3</v>
      </c>
      <c r="CF3">
        <v>3.6062445840513899E-3</v>
      </c>
      <c r="CG3">
        <v>4.1012193308819301E-3</v>
      </c>
      <c r="CH3">
        <v>1.0606601717798199E-3</v>
      </c>
      <c r="CI3">
        <v>8.5559920523572194E-3</v>
      </c>
      <c r="CJ3">
        <v>1.45663996924428E-2</v>
      </c>
      <c r="CK3">
        <v>1.08187337521541E-2</v>
      </c>
      <c r="CL3">
        <v>8.1317279836452903E-3</v>
      </c>
      <c r="CM3">
        <v>5.5154328932550704E-3</v>
      </c>
      <c r="CN3">
        <v>4.10121933088197E-3</v>
      </c>
      <c r="CO3" s="1">
        <v>2.26274169979695E-3</v>
      </c>
      <c r="CP3">
        <v>1.4849242404917399E-3</v>
      </c>
      <c r="CQ3">
        <v>3.53553390593273E-4</v>
      </c>
      <c r="CR3">
        <v>2.8284271247459701E-4</v>
      </c>
      <c r="CS3" s="1">
        <v>7.07106781186547E-5</v>
      </c>
      <c r="CT3">
        <v>2.1213203435596398E-3</v>
      </c>
      <c r="CU3">
        <v>4.2426406871192102E-4</v>
      </c>
      <c r="CV3">
        <v>1.4142135623732301E-4</v>
      </c>
      <c r="CW3">
        <v>4.5254833995939103E-3</v>
      </c>
    </row>
    <row r="4" spans="1:101">
      <c r="A4" t="s">
        <v>132</v>
      </c>
      <c r="B4">
        <v>0.5877</v>
      </c>
      <c r="C4">
        <v>0.1676</v>
      </c>
      <c r="D4">
        <v>0.15675</v>
      </c>
      <c r="E4">
        <v>0.14434999999999901</v>
      </c>
      <c r="F4">
        <v>0.1318</v>
      </c>
      <c r="G4">
        <v>0.11899999999999999</v>
      </c>
      <c r="H4">
        <v>0.10979999999999999</v>
      </c>
      <c r="I4">
        <v>9.9900000000000003E-2</v>
      </c>
      <c r="J4">
        <v>9.1749999999999998E-2</v>
      </c>
      <c r="K4">
        <v>8.2699999999999996E-2</v>
      </c>
      <c r="L4">
        <v>7.6649999999999996E-2</v>
      </c>
      <c r="M4">
        <v>0.35344999999999999</v>
      </c>
      <c r="N4">
        <v>6.5799999999999997E-2</v>
      </c>
      <c r="O4">
        <v>5.5500000000000001E-2</v>
      </c>
      <c r="P4">
        <v>4.9699999999999897E-2</v>
      </c>
      <c r="Q4">
        <v>4.2200000000000001E-2</v>
      </c>
      <c r="R4">
        <v>3.7099999999999897E-2</v>
      </c>
      <c r="S4">
        <v>3.3649999999999999E-2</v>
      </c>
      <c r="T4">
        <v>2.98E-2</v>
      </c>
      <c r="U4">
        <v>2.775E-2</v>
      </c>
      <c r="V4">
        <v>2.2599999999999999E-2</v>
      </c>
      <c r="W4">
        <v>1.8499999999999999E-2</v>
      </c>
      <c r="X4">
        <v>0.30425000000000002</v>
      </c>
      <c r="Y4">
        <v>1.7749999999999998E-2</v>
      </c>
      <c r="Z4">
        <v>1.5699999999999999E-2</v>
      </c>
      <c r="AA4">
        <v>1.3299999999999999E-2</v>
      </c>
      <c r="AB4">
        <v>1.37E-2</v>
      </c>
      <c r="AC4">
        <v>9.39999999999999E-3</v>
      </c>
      <c r="AD4">
        <v>1.5049999999999999E-2</v>
      </c>
      <c r="AE4">
        <v>9.7000000000000003E-3</v>
      </c>
      <c r="AF4">
        <v>7.09999999999999E-3</v>
      </c>
      <c r="AG4">
        <v>3.79999999999999E-3</v>
      </c>
      <c r="AH4">
        <v>2.8999999999999998E-3</v>
      </c>
      <c r="AI4">
        <v>0.26800000000000002</v>
      </c>
      <c r="AJ4" s="2">
        <v>1.1999999999999999E-3</v>
      </c>
      <c r="AK4">
        <v>7.9999999999999895E-4</v>
      </c>
      <c r="AL4">
        <v>5.9999999999999995E-4</v>
      </c>
      <c r="AM4">
        <v>5.0000000000000001E-4</v>
      </c>
      <c r="AN4">
        <v>4.4999999999999999E-4</v>
      </c>
      <c r="AO4">
        <v>4.0000000000000002E-4</v>
      </c>
      <c r="AP4">
        <v>4.0000000000000002E-4</v>
      </c>
      <c r="AQ4">
        <v>3.5E-4</v>
      </c>
      <c r="AR4">
        <v>2.9999999999999997E-4</v>
      </c>
      <c r="AS4">
        <v>2.9999999999999997E-4</v>
      </c>
      <c r="AT4">
        <v>0.24775</v>
      </c>
      <c r="AU4">
        <v>2.9999999999999997E-4</v>
      </c>
      <c r="AV4">
        <v>0.2253</v>
      </c>
      <c r="AW4">
        <v>0.20474999999999999</v>
      </c>
      <c r="AX4">
        <v>0.19189999999999999</v>
      </c>
      <c r="AY4">
        <v>0.17904999999999999</v>
      </c>
      <c r="AZ4">
        <v>8.4852813742391999E-4</v>
      </c>
      <c r="BA4">
        <v>8.4852813742384203E-4</v>
      </c>
      <c r="BB4">
        <v>1.2020815280171101E-3</v>
      </c>
      <c r="BC4">
        <v>2.1213203435596999E-4</v>
      </c>
      <c r="BD4" s="1">
        <v>2.8284271247462698E-4</v>
      </c>
      <c r="BE4">
        <v>2.9698484809834902E-3</v>
      </c>
      <c r="BF4">
        <v>3.1112698372208099E-3</v>
      </c>
      <c r="BG4">
        <v>2.5455844122715598E-3</v>
      </c>
      <c r="BH4">
        <v>6.01040764008565E-3</v>
      </c>
      <c r="BI4">
        <v>6.7882250993908499E-3</v>
      </c>
      <c r="BJ4">
        <v>2.8991378028648401E-3</v>
      </c>
      <c r="BK4" s="1">
        <v>1.62634559672905E-3</v>
      </c>
      <c r="BL4">
        <v>3.1112698372207999E-3</v>
      </c>
      <c r="BM4">
        <v>4.2426406871192797E-3</v>
      </c>
      <c r="BN4">
        <v>2.26274169979695E-3</v>
      </c>
      <c r="BO4">
        <v>1.13137084989847E-3</v>
      </c>
      <c r="BP4">
        <v>4.9497474683058299E-3</v>
      </c>
      <c r="BQ4">
        <v>3.7476659402887001E-3</v>
      </c>
      <c r="BR4">
        <v>4.5254833995938999E-3</v>
      </c>
      <c r="BS4">
        <v>1.4849242404917399E-3</v>
      </c>
      <c r="BT4" s="1">
        <v>4.2426406871192797E-3</v>
      </c>
      <c r="BU4">
        <v>7.0710678118654795E-4</v>
      </c>
      <c r="BV4">
        <v>1.0606601717798401E-3</v>
      </c>
      <c r="BW4">
        <v>2.12132034355961E-4</v>
      </c>
      <c r="BX4">
        <v>1.9798989873223301E-3</v>
      </c>
      <c r="BY4">
        <v>4.2426406871192801E-4</v>
      </c>
      <c r="BZ4">
        <v>2.5455844122715698E-3</v>
      </c>
      <c r="CA4">
        <v>2.6870057685088799E-3</v>
      </c>
      <c r="CB4" s="1">
        <v>7.0710678118656096E-5</v>
      </c>
      <c r="CC4">
        <v>2.8284271247461901E-3</v>
      </c>
      <c r="CD4" s="1">
        <v>1.83847763108502E-3</v>
      </c>
      <c r="CE4">
        <v>2.8284271247461801E-3</v>
      </c>
      <c r="CF4">
        <v>2.1213203435596398E-3</v>
      </c>
      <c r="CG4">
        <v>4.6669047558311897E-3</v>
      </c>
      <c r="CH4">
        <v>7.0710678118654697E-4</v>
      </c>
      <c r="CI4">
        <v>2.8284271247461902E-4</v>
      </c>
      <c r="CJ4">
        <v>1.4142135623730899E-4</v>
      </c>
      <c r="CK4">
        <v>0</v>
      </c>
      <c r="CL4" s="1">
        <v>7.07106781186547E-5</v>
      </c>
      <c r="CM4">
        <v>0</v>
      </c>
      <c r="CN4">
        <v>0</v>
      </c>
      <c r="CO4" s="1">
        <v>7.07106781186547E-5</v>
      </c>
      <c r="CP4">
        <v>0</v>
      </c>
      <c r="CQ4">
        <v>0</v>
      </c>
      <c r="CR4">
        <v>1.34350288425444E-3</v>
      </c>
      <c r="CS4">
        <v>0</v>
      </c>
      <c r="CT4">
        <v>4.2426406871192102E-4</v>
      </c>
      <c r="CU4" s="1">
        <v>1.62634559672906E-3</v>
      </c>
      <c r="CV4">
        <v>1.83847763108502E-3</v>
      </c>
      <c r="CW4">
        <v>2.0506096654409598E-3</v>
      </c>
    </row>
    <row r="5" spans="1:101">
      <c r="A5" t="s">
        <v>128</v>
      </c>
      <c r="B5">
        <v>0.76154999999999995</v>
      </c>
      <c r="C5">
        <v>0.16735</v>
      </c>
      <c r="D5">
        <v>0.14990000000000001</v>
      </c>
      <c r="E5">
        <v>0.13739999999999999</v>
      </c>
      <c r="F5">
        <v>0.12454999999999999</v>
      </c>
      <c r="G5">
        <v>0.1108</v>
      </c>
      <c r="H5">
        <v>9.8799999999999999E-2</v>
      </c>
      <c r="I5">
        <v>9.0299999999999894E-2</v>
      </c>
      <c r="J5">
        <v>7.9850000000000004E-2</v>
      </c>
      <c r="K5">
        <v>6.8900000000000003E-2</v>
      </c>
      <c r="L5">
        <v>5.9249999999999997E-2</v>
      </c>
      <c r="M5">
        <v>0.3856</v>
      </c>
      <c r="N5">
        <v>5.2249999999999998E-2</v>
      </c>
      <c r="O5">
        <v>4.6199999999999998E-2</v>
      </c>
      <c r="P5">
        <v>3.9349999999999899E-2</v>
      </c>
      <c r="Q5">
        <v>3.8099999999999898E-2</v>
      </c>
      <c r="R5">
        <v>2.8299999999999999E-2</v>
      </c>
      <c r="S5">
        <v>2.9399999999999999E-2</v>
      </c>
      <c r="T5">
        <v>2.4649999999999998E-2</v>
      </c>
      <c r="U5">
        <v>2.605E-2</v>
      </c>
      <c r="V5">
        <v>1.9650000000000001E-2</v>
      </c>
      <c r="W5">
        <v>1.7950000000000001E-2</v>
      </c>
      <c r="X5">
        <v>0.3231</v>
      </c>
      <c r="Y5">
        <v>2.31499999999999E-2</v>
      </c>
      <c r="Z5">
        <v>1.9199999999999998E-2</v>
      </c>
      <c r="AA5">
        <v>1.5299999999999999E-2</v>
      </c>
      <c r="AB5">
        <v>1.985E-2</v>
      </c>
      <c r="AC5">
        <v>1.32E-2</v>
      </c>
      <c r="AD5">
        <v>1.295E-2</v>
      </c>
      <c r="AE5">
        <v>1.77E-2</v>
      </c>
      <c r="AF5">
        <v>5.8500000000000002E-3</v>
      </c>
      <c r="AG5">
        <v>2.0899999999999998E-2</v>
      </c>
      <c r="AH5">
        <v>1.8849999999999999E-2</v>
      </c>
      <c r="AI5">
        <v>0.28869999999999901</v>
      </c>
      <c r="AJ5">
        <v>1.7499999999999901E-3</v>
      </c>
      <c r="AK5">
        <v>2.1299999999999999E-2</v>
      </c>
      <c r="AL5">
        <v>3.3E-3</v>
      </c>
      <c r="AM5">
        <v>1.77E-2</v>
      </c>
      <c r="AN5">
        <v>1.5699999999999999E-2</v>
      </c>
      <c r="AO5">
        <v>2.0500000000000002E-3</v>
      </c>
      <c r="AP5">
        <v>7.2500000000000004E-3</v>
      </c>
      <c r="AQ5">
        <v>2.0299999999999999E-2</v>
      </c>
      <c r="AR5">
        <v>1.405E-2</v>
      </c>
      <c r="AS5">
        <v>3.0000000000000001E-3</v>
      </c>
      <c r="AT5">
        <v>0.25819999999999999</v>
      </c>
      <c r="AU5">
        <v>3.5E-4</v>
      </c>
      <c r="AV5">
        <v>0.23619999999999999</v>
      </c>
      <c r="AW5">
        <v>0.21384999999999901</v>
      </c>
      <c r="AX5">
        <v>0.19794999999999999</v>
      </c>
      <c r="AY5">
        <v>0.18090000000000001</v>
      </c>
      <c r="AZ5">
        <v>9.2630988335437297E-3</v>
      </c>
      <c r="BA5">
        <v>8.2731493398825896E-3</v>
      </c>
      <c r="BB5">
        <v>1.1313708498984699E-2</v>
      </c>
      <c r="BC5">
        <v>1.08894444302728E-2</v>
      </c>
      <c r="BD5">
        <v>1.2940054095713799E-2</v>
      </c>
      <c r="BE5">
        <v>1.42835569799682E-2</v>
      </c>
      <c r="BF5">
        <v>1.7111984104714401E-2</v>
      </c>
      <c r="BG5">
        <v>2.0788939366884401E-2</v>
      </c>
      <c r="BH5">
        <v>1.8738329701443499E-2</v>
      </c>
      <c r="BI5">
        <v>1.7536248173426298E-2</v>
      </c>
      <c r="BJ5">
        <v>1.50613744392734E-2</v>
      </c>
      <c r="BK5">
        <v>9.3338095116624192E-3</v>
      </c>
      <c r="BL5">
        <v>1.7324116139070402E-2</v>
      </c>
      <c r="BM5">
        <v>1.24450793488832E-2</v>
      </c>
      <c r="BN5">
        <v>1.4778531726798799E-2</v>
      </c>
      <c r="BO5">
        <v>6.3639610306789199E-3</v>
      </c>
      <c r="BP5">
        <v>1.30107647738324E-2</v>
      </c>
      <c r="BQ5">
        <v>1.08894444302728E-2</v>
      </c>
      <c r="BR5">
        <v>9.6873629022557004E-3</v>
      </c>
      <c r="BS5">
        <v>1.4849242404917399E-3</v>
      </c>
      <c r="BT5">
        <v>1.23743686707645E-2</v>
      </c>
      <c r="BU5">
        <v>1.20208152801713E-3</v>
      </c>
      <c r="BV5">
        <v>6.2225396744416397E-3</v>
      </c>
      <c r="BW5" s="1">
        <v>7.0710678118655499E-5</v>
      </c>
      <c r="BX5">
        <v>2.1354624791833698E-2</v>
      </c>
      <c r="BY5">
        <v>9.0509667991877998E-3</v>
      </c>
      <c r="BZ5">
        <v>6.5760930650348897E-3</v>
      </c>
      <c r="CA5">
        <v>9.8994949366116598E-3</v>
      </c>
      <c r="CB5">
        <v>1.46371103705615E-2</v>
      </c>
      <c r="CC5">
        <v>1.5556349186104001E-2</v>
      </c>
      <c r="CD5">
        <v>5.1618795026617901E-3</v>
      </c>
      <c r="CE5">
        <v>7.0710678118654404E-4</v>
      </c>
      <c r="CF5">
        <v>2.2556706319850801E-2</v>
      </c>
      <c r="CG5">
        <v>4.5254833995939303E-3</v>
      </c>
      <c r="CH5">
        <v>1.62634559672905E-3</v>
      </c>
      <c r="CI5">
        <v>5.2325901807804501E-3</v>
      </c>
      <c r="CJ5">
        <v>3.9597979746446603E-3</v>
      </c>
      <c r="CK5">
        <v>1.5980613254815899E-2</v>
      </c>
      <c r="CL5">
        <v>2.1354624791833698E-2</v>
      </c>
      <c r="CM5">
        <v>2.4748737341529102E-3</v>
      </c>
      <c r="CN5">
        <v>9.9702056147303198E-3</v>
      </c>
      <c r="CO5">
        <v>2.63043722601395E-2</v>
      </c>
      <c r="CP5">
        <v>1.6475588001646502E-2</v>
      </c>
      <c r="CQ5">
        <v>3.67695526217004E-3</v>
      </c>
      <c r="CR5">
        <v>1.69705627484774E-3</v>
      </c>
      <c r="CS5">
        <v>2.12132034355964E-4</v>
      </c>
      <c r="CT5">
        <v>1.5556349186104099E-3</v>
      </c>
      <c r="CU5">
        <v>4.8790367901871603E-3</v>
      </c>
      <c r="CV5">
        <v>7.0003571337468196E-3</v>
      </c>
      <c r="CW5">
        <v>8.3438600180012704E-3</v>
      </c>
    </row>
    <row r="6" spans="1:101">
      <c r="A6" t="s">
        <v>10</v>
      </c>
      <c r="B6">
        <v>0.58729999999999905</v>
      </c>
      <c r="C6">
        <v>0.1681</v>
      </c>
      <c r="D6">
        <v>0.15684999999999999</v>
      </c>
      <c r="E6">
        <v>0.14429999999999901</v>
      </c>
      <c r="F6">
        <v>0.13109999999999999</v>
      </c>
      <c r="G6">
        <v>0.11940000000000001</v>
      </c>
      <c r="H6">
        <v>0.10994999999999901</v>
      </c>
      <c r="I6">
        <v>0.10015</v>
      </c>
      <c r="J6">
        <v>9.11E-2</v>
      </c>
      <c r="K6">
        <v>8.3400000000000002E-2</v>
      </c>
      <c r="L6">
        <v>7.6799999999999993E-2</v>
      </c>
      <c r="M6">
        <v>0.35349999999999998</v>
      </c>
      <c r="N6">
        <v>6.5350000000000005E-2</v>
      </c>
      <c r="O6">
        <v>5.5649999999999998E-2</v>
      </c>
      <c r="P6">
        <v>5.0349999999999999E-2</v>
      </c>
      <c r="Q6">
        <v>4.2849999999999999E-2</v>
      </c>
      <c r="R6">
        <v>3.7850000000000002E-2</v>
      </c>
      <c r="S6">
        <v>3.44E-2</v>
      </c>
      <c r="T6">
        <v>3.0450000000000001E-2</v>
      </c>
      <c r="U6">
        <v>2.5999999999999999E-2</v>
      </c>
      <c r="V6">
        <v>2.2800000000000001E-2</v>
      </c>
      <c r="W6">
        <v>1.9650000000000001E-2</v>
      </c>
      <c r="X6">
        <v>0.30409999999999998</v>
      </c>
      <c r="Y6">
        <v>1.575E-2</v>
      </c>
      <c r="Z6">
        <v>1.4999999999999999E-2</v>
      </c>
      <c r="AA6">
        <v>1.1849999999999999E-2</v>
      </c>
      <c r="AB6">
        <v>1.6299999999999999E-2</v>
      </c>
      <c r="AC6">
        <v>1.01E-2</v>
      </c>
      <c r="AD6">
        <v>9.4999999999999998E-3</v>
      </c>
      <c r="AE6">
        <v>8.7500000000000008E-3</v>
      </c>
      <c r="AF6">
        <v>9.4500000000000001E-3</v>
      </c>
      <c r="AG6">
        <v>1.265E-2</v>
      </c>
      <c r="AH6">
        <v>1.0699999999999999E-2</v>
      </c>
      <c r="AI6">
        <v>0.26774999999999999</v>
      </c>
      <c r="AJ6">
        <v>5.4999999999999997E-3</v>
      </c>
      <c r="AK6">
        <v>8.8500000000000002E-3</v>
      </c>
      <c r="AL6">
        <v>1.2E-2</v>
      </c>
      <c r="AM6">
        <v>1.34E-2</v>
      </c>
      <c r="AN6">
        <v>8.6999999999999994E-3</v>
      </c>
      <c r="AO6">
        <v>8.1499999999999993E-3</v>
      </c>
      <c r="AP6">
        <v>5.7000000000000002E-3</v>
      </c>
      <c r="AQ6">
        <v>9.4999999999999998E-3</v>
      </c>
      <c r="AR6">
        <v>5.5500000000000002E-3</v>
      </c>
      <c r="AS6">
        <v>1.1000000000000001E-3</v>
      </c>
      <c r="AT6">
        <v>0.24795</v>
      </c>
      <c r="AU6">
        <v>3.9999999999999899E-4</v>
      </c>
      <c r="AV6">
        <v>0.22594999999999901</v>
      </c>
      <c r="AW6">
        <v>0.20515</v>
      </c>
      <c r="AX6">
        <v>0.19234999999999999</v>
      </c>
      <c r="AY6">
        <v>0.1794</v>
      </c>
      <c r="AZ6">
        <v>1.27279220613576E-3</v>
      </c>
      <c r="BA6">
        <v>4.2426406871192102E-4</v>
      </c>
      <c r="BB6">
        <v>1.9091883092036701E-3</v>
      </c>
      <c r="BC6">
        <v>8.4852813742385103E-4</v>
      </c>
      <c r="BD6">
        <v>1.41421356237303E-4</v>
      </c>
      <c r="BE6">
        <v>3.5355339059327299E-3</v>
      </c>
      <c r="BF6">
        <v>3.3234018715767601E-3</v>
      </c>
      <c r="BG6">
        <v>4.4547727214752399E-3</v>
      </c>
      <c r="BH6">
        <v>6.9296464556281596E-3</v>
      </c>
      <c r="BI6">
        <v>6.2225396744416198E-3</v>
      </c>
      <c r="BJ6">
        <v>3.67695526217004E-3</v>
      </c>
      <c r="BK6">
        <v>1.41421356237309E-3</v>
      </c>
      <c r="BL6">
        <v>2.3334523779156E-3</v>
      </c>
      <c r="BM6">
        <v>4.17193000900063E-3</v>
      </c>
      <c r="BN6">
        <v>1.7677669529663699E-3</v>
      </c>
      <c r="BO6">
        <v>2.75771644662753E-3</v>
      </c>
      <c r="BP6">
        <v>4.4547727214752399E-3</v>
      </c>
      <c r="BQ6">
        <v>3.5355339059327398E-3</v>
      </c>
      <c r="BR6">
        <v>4.3133513652379397E-3</v>
      </c>
      <c r="BS6">
        <v>5.0911688245431396E-3</v>
      </c>
      <c r="BT6">
        <v>5.2325901807804501E-3</v>
      </c>
      <c r="BU6">
        <v>1.0606601717798199E-3</v>
      </c>
      <c r="BV6">
        <v>1.9798989873223301E-3</v>
      </c>
      <c r="BW6">
        <v>1.20208152801713E-3</v>
      </c>
      <c r="BX6">
        <v>1.6970562748477101E-3</v>
      </c>
      <c r="BY6">
        <v>4.7376154339498601E-3</v>
      </c>
      <c r="BZ6">
        <v>2.9698484809834902E-3</v>
      </c>
      <c r="CA6">
        <v>1.41421356237309E-3</v>
      </c>
      <c r="CB6">
        <v>2.8284271247461901E-3</v>
      </c>
      <c r="CC6">
        <v>4.5961940777125504E-3</v>
      </c>
      <c r="CD6">
        <v>9.1923881554251098E-4</v>
      </c>
      <c r="CE6">
        <v>3.7476659402887001E-3</v>
      </c>
      <c r="CF6">
        <v>5.3740115370177598E-3</v>
      </c>
      <c r="CG6">
        <v>4.59619407771254E-3</v>
      </c>
      <c r="CH6">
        <v>9.8994949366116593E-4</v>
      </c>
      <c r="CI6">
        <v>2.75771644662753E-3</v>
      </c>
      <c r="CJ6">
        <v>8.9095454429504901E-3</v>
      </c>
      <c r="CK6">
        <v>1.9798989873223301E-3</v>
      </c>
      <c r="CL6">
        <v>5.7982756057296898E-3</v>
      </c>
      <c r="CM6">
        <v>9.6873629022557004E-3</v>
      </c>
      <c r="CN6">
        <v>7.2124891681027798E-3</v>
      </c>
      <c r="CO6">
        <v>1.2869343417595099E-2</v>
      </c>
      <c r="CP6">
        <v>7.4246212024587496E-3</v>
      </c>
      <c r="CQ6">
        <v>1.13137084989847E-3</v>
      </c>
      <c r="CR6">
        <v>1.34350288425444E-3</v>
      </c>
      <c r="CS6">
        <v>2.8284271247461799E-4</v>
      </c>
      <c r="CT6">
        <v>1.2020815280171201E-3</v>
      </c>
      <c r="CU6">
        <v>1.34350288425444E-3</v>
      </c>
      <c r="CV6">
        <v>1.2020815280171201E-3</v>
      </c>
      <c r="CW6">
        <v>3.8183766184073601E-3</v>
      </c>
    </row>
    <row r="7" spans="1:101">
      <c r="A7" t="s">
        <v>6</v>
      </c>
      <c r="B7">
        <v>0.58760000000000001</v>
      </c>
      <c r="C7">
        <v>0.16799999999999901</v>
      </c>
      <c r="D7">
        <v>0.15759999999999999</v>
      </c>
      <c r="E7">
        <v>0.1447</v>
      </c>
      <c r="F7">
        <v>0.13264999999999999</v>
      </c>
      <c r="G7">
        <v>0.12064999999999999</v>
      </c>
      <c r="H7">
        <v>0.111499999999999</v>
      </c>
      <c r="I7">
        <v>0.10174999999999999</v>
      </c>
      <c r="J7">
        <v>9.2950000000000005E-2</v>
      </c>
      <c r="K7">
        <v>8.4499999999999895E-2</v>
      </c>
      <c r="L7">
        <v>7.9750000000000001E-2</v>
      </c>
      <c r="M7">
        <v>0.35309999999999903</v>
      </c>
      <c r="N7">
        <v>6.7900000000000002E-2</v>
      </c>
      <c r="O7">
        <v>5.8400000000000001E-2</v>
      </c>
      <c r="P7">
        <v>5.3600000000000002E-2</v>
      </c>
      <c r="Q7">
        <v>4.4600000000000001E-2</v>
      </c>
      <c r="R7">
        <v>4.2700000000000002E-2</v>
      </c>
      <c r="S7">
        <v>3.56E-2</v>
      </c>
      <c r="T7">
        <v>2.99499999999999E-2</v>
      </c>
      <c r="U7">
        <v>2.84999999999999E-2</v>
      </c>
      <c r="V7">
        <v>2.5100000000000001E-2</v>
      </c>
      <c r="W7">
        <v>2.035E-2</v>
      </c>
      <c r="X7">
        <v>0.30399999999999999</v>
      </c>
      <c r="Y7">
        <v>1.7500000000000002E-2</v>
      </c>
      <c r="Z7">
        <v>1.2649999999999899E-2</v>
      </c>
      <c r="AA7">
        <v>1.025E-2</v>
      </c>
      <c r="AB7">
        <v>9.9000000000000008E-3</v>
      </c>
      <c r="AC7">
        <v>6.9499999999999996E-3</v>
      </c>
      <c r="AD7">
        <v>4.8999999999999998E-3</v>
      </c>
      <c r="AE7">
        <v>4.0499999999999998E-3</v>
      </c>
      <c r="AF7">
        <v>4.1999999999999997E-3</v>
      </c>
      <c r="AG7">
        <v>2.65E-3</v>
      </c>
      <c r="AH7">
        <v>2.3E-3</v>
      </c>
      <c r="AI7">
        <v>0.26819999999999999</v>
      </c>
      <c r="AJ7">
        <v>1.6999999999999999E-3</v>
      </c>
      <c r="AK7">
        <v>1.4E-3</v>
      </c>
      <c r="AL7">
        <v>1.25E-3</v>
      </c>
      <c r="AM7">
        <v>1.15E-3</v>
      </c>
      <c r="AN7">
        <v>1.0999999999999901E-3</v>
      </c>
      <c r="AO7">
        <v>8.9999999999999998E-4</v>
      </c>
      <c r="AP7">
        <v>8.9999999999999998E-4</v>
      </c>
      <c r="AQ7">
        <v>7.9999999999999895E-4</v>
      </c>
      <c r="AR7">
        <v>7.5000000000000002E-4</v>
      </c>
      <c r="AS7">
        <v>7.5000000000000002E-4</v>
      </c>
      <c r="AT7">
        <v>0.24825</v>
      </c>
      <c r="AU7">
        <v>6.4999999999999997E-4</v>
      </c>
      <c r="AV7">
        <v>0.22585</v>
      </c>
      <c r="AW7">
        <v>0.20515</v>
      </c>
      <c r="AX7">
        <v>0.19255</v>
      </c>
      <c r="AY7">
        <v>0.1799</v>
      </c>
      <c r="AZ7">
        <v>1.2727922061358001E-3</v>
      </c>
      <c r="BA7">
        <v>2.8284271247459701E-4</v>
      </c>
      <c r="BB7">
        <v>1.6970562748477101E-3</v>
      </c>
      <c r="BC7">
        <v>7.0710678118654795E-4</v>
      </c>
      <c r="BD7">
        <v>3.5355339059327397E-4</v>
      </c>
      <c r="BE7">
        <v>3.8890872965260002E-3</v>
      </c>
      <c r="BF7">
        <v>3.8183766184073501E-3</v>
      </c>
      <c r="BG7">
        <v>6.1518289963229597E-3</v>
      </c>
      <c r="BH7">
        <v>7.4246212024587496E-3</v>
      </c>
      <c r="BI7">
        <v>7.0710678118654597E-3</v>
      </c>
      <c r="BJ7">
        <v>6.2932503525602599E-3</v>
      </c>
      <c r="BK7">
        <v>1.69705627484774E-3</v>
      </c>
      <c r="BL7">
        <v>3.3941125496954202E-3</v>
      </c>
      <c r="BM7">
        <v>5.9396969619670004E-3</v>
      </c>
      <c r="BN7">
        <v>3.1112698372208099E-3</v>
      </c>
      <c r="BO7">
        <v>3.25269119345812E-3</v>
      </c>
      <c r="BP7">
        <v>2.9698484809835002E-3</v>
      </c>
      <c r="BQ7">
        <v>5.6568542494923801E-3</v>
      </c>
      <c r="BR7">
        <v>5.4447222151364104E-3</v>
      </c>
      <c r="BS7">
        <v>3.8183766184073501E-3</v>
      </c>
      <c r="BT7">
        <v>6.3639610306789199E-3</v>
      </c>
      <c r="BU7">
        <v>1.7677669529663699E-3</v>
      </c>
      <c r="BV7">
        <v>1.69705627484774E-3</v>
      </c>
      <c r="BW7">
        <v>1.6970562748477101E-3</v>
      </c>
      <c r="BX7">
        <v>5.1618795026617901E-3</v>
      </c>
      <c r="BY7">
        <v>4.17193000900063E-3</v>
      </c>
      <c r="BZ7">
        <v>4.10121933088197E-3</v>
      </c>
      <c r="CA7">
        <v>2.6162950903902199E-3</v>
      </c>
      <c r="CB7">
        <v>1.9798989873223301E-3</v>
      </c>
      <c r="CC7">
        <v>2.1920310216782899E-3</v>
      </c>
      <c r="CD7">
        <v>2.5455844122715698E-3</v>
      </c>
      <c r="CE7">
        <v>1.0606601717798199E-3</v>
      </c>
      <c r="CF7">
        <v>7.0710678118654697E-4</v>
      </c>
      <c r="CG7">
        <v>4.5254833995938704E-3</v>
      </c>
      <c r="CH7">
        <v>4.2426406871192801E-4</v>
      </c>
      <c r="CI7">
        <v>2.8284271247461902E-4</v>
      </c>
      <c r="CJ7">
        <v>2.12132034355964E-4</v>
      </c>
      <c r="CK7">
        <v>2.12132034355964E-4</v>
      </c>
      <c r="CL7">
        <v>1.4142135623730899E-4</v>
      </c>
      <c r="CM7">
        <v>1.4142135623730899E-4</v>
      </c>
      <c r="CN7">
        <v>1.4142135623730899E-4</v>
      </c>
      <c r="CO7">
        <v>1.4142135623730899E-4</v>
      </c>
      <c r="CP7" s="1">
        <v>7.07106781186547E-5</v>
      </c>
      <c r="CQ7" s="1">
        <v>7.07106781186547E-5</v>
      </c>
      <c r="CR7">
        <v>6.3639610306790101E-4</v>
      </c>
      <c r="CS7" s="1">
        <v>7.07106781186547E-5</v>
      </c>
      <c r="CT7">
        <v>1.2020815280171201E-3</v>
      </c>
      <c r="CU7">
        <v>1.2020815280171101E-3</v>
      </c>
      <c r="CV7">
        <v>7.7781745930519499E-4</v>
      </c>
      <c r="CW7">
        <v>3.9597979746446603E-3</v>
      </c>
    </row>
    <row r="8" spans="1:101">
      <c r="A8" t="s">
        <v>131</v>
      </c>
      <c r="B8">
        <v>0.58739999999999903</v>
      </c>
      <c r="C8">
        <v>0.16835</v>
      </c>
      <c r="D8">
        <v>0.15784999999999999</v>
      </c>
      <c r="E8">
        <v>0.14515</v>
      </c>
      <c r="F8">
        <v>0.13214999999999999</v>
      </c>
      <c r="G8">
        <v>0.12045</v>
      </c>
      <c r="H8">
        <v>0.1115</v>
      </c>
      <c r="I8">
        <v>0.10174999999999999</v>
      </c>
      <c r="J8">
        <v>9.2950000000000005E-2</v>
      </c>
      <c r="K8">
        <v>8.4650000000000003E-2</v>
      </c>
      <c r="L8">
        <v>7.9049999999999995E-2</v>
      </c>
      <c r="M8">
        <v>0.35349999999999998</v>
      </c>
      <c r="N8">
        <v>6.7149999999999904E-2</v>
      </c>
      <c r="O8">
        <v>5.8000000000000003E-2</v>
      </c>
      <c r="P8">
        <v>5.3199999999999997E-2</v>
      </c>
      <c r="Q8">
        <v>4.4499999999999998E-2</v>
      </c>
      <c r="R8">
        <v>4.2200000000000001E-2</v>
      </c>
      <c r="S8">
        <v>3.5999999999999997E-2</v>
      </c>
      <c r="T8">
        <v>3.1050000000000001E-2</v>
      </c>
      <c r="U8">
        <v>2.785E-2</v>
      </c>
      <c r="V8">
        <v>2.445E-2</v>
      </c>
      <c r="W8">
        <v>1.8749999999999999E-2</v>
      </c>
      <c r="X8">
        <v>0.30414999999999998</v>
      </c>
      <c r="Y8">
        <v>1.6149999999999901E-2</v>
      </c>
      <c r="Z8">
        <v>1.4200000000000001E-2</v>
      </c>
      <c r="AA8">
        <v>1.0999999999999999E-2</v>
      </c>
      <c r="AB8">
        <v>9.9500000000000005E-3</v>
      </c>
      <c r="AC8">
        <v>7.09999999999999E-3</v>
      </c>
      <c r="AD8">
        <v>5.5999999999999999E-3</v>
      </c>
      <c r="AE8">
        <v>3.3999999999999998E-3</v>
      </c>
      <c r="AF8">
        <v>5.0499999999999998E-3</v>
      </c>
      <c r="AG8">
        <v>2.7000000000000001E-3</v>
      </c>
      <c r="AH8">
        <v>2.0499999999999902E-3</v>
      </c>
      <c r="AI8">
        <v>0.26829999999999998</v>
      </c>
      <c r="AJ8">
        <v>1.5499999999999999E-3</v>
      </c>
      <c r="AK8">
        <v>1.4E-3</v>
      </c>
      <c r="AL8">
        <v>1.1999999999999999E-3</v>
      </c>
      <c r="AM8">
        <v>1.0999999999999901E-3</v>
      </c>
      <c r="AN8">
        <v>1E-3</v>
      </c>
      <c r="AO8">
        <v>8.9999999999999998E-4</v>
      </c>
      <c r="AP8">
        <v>8.9999999999999998E-4</v>
      </c>
      <c r="AQ8">
        <v>7.9999999999999895E-4</v>
      </c>
      <c r="AR8">
        <v>7.5000000000000002E-4</v>
      </c>
      <c r="AS8">
        <v>6.9999999999999999E-4</v>
      </c>
      <c r="AT8">
        <v>0.248199999999999</v>
      </c>
      <c r="AU8">
        <v>6.4999999999999997E-4</v>
      </c>
      <c r="AV8">
        <v>0.22564999999999999</v>
      </c>
      <c r="AW8">
        <v>0.20535</v>
      </c>
      <c r="AX8">
        <v>0.19234999999999999</v>
      </c>
      <c r="AY8">
        <v>0.17915</v>
      </c>
      <c r="AZ8">
        <v>1.13137084989846E-3</v>
      </c>
      <c r="BA8" s="1">
        <v>7.0710678118646894E-5</v>
      </c>
      <c r="BB8">
        <v>1.7677669529663699E-3</v>
      </c>
      <c r="BC8" s="1">
        <v>7.0710678118646894E-5</v>
      </c>
      <c r="BD8">
        <v>6.3639610306789104E-4</v>
      </c>
      <c r="BE8">
        <v>3.18198051533946E-3</v>
      </c>
      <c r="BF8">
        <v>2.5455844122715598E-3</v>
      </c>
      <c r="BG8">
        <v>3.8890872965260002E-3</v>
      </c>
      <c r="BH8">
        <v>5.8689862838483403E-3</v>
      </c>
      <c r="BI8">
        <v>6.43467170879758E-3</v>
      </c>
      <c r="BJ8">
        <v>4.8790367901871802E-3</v>
      </c>
      <c r="BK8">
        <v>1.41421356237309E-3</v>
      </c>
      <c r="BL8">
        <v>1.34350288425443E-3</v>
      </c>
      <c r="BM8">
        <v>2.4041630560342601E-3</v>
      </c>
      <c r="BN8">
        <v>2.6870057685088799E-3</v>
      </c>
      <c r="BO8">
        <v>2.26274169979695E-3</v>
      </c>
      <c r="BP8">
        <v>2.4041630560342601E-3</v>
      </c>
      <c r="BQ8">
        <v>5.0911688245431396E-3</v>
      </c>
      <c r="BR8">
        <v>4.3133513652379397E-3</v>
      </c>
      <c r="BS8">
        <v>2.6162950903902199E-3</v>
      </c>
      <c r="BT8">
        <v>6.1518289963229597E-3</v>
      </c>
      <c r="BU8">
        <v>1.62634559672906E-3</v>
      </c>
      <c r="BV8">
        <v>1.4849242404918E-3</v>
      </c>
      <c r="BW8">
        <v>3.18198051533946E-3</v>
      </c>
      <c r="BX8">
        <v>2.8284271247461801E-3</v>
      </c>
      <c r="BY8">
        <v>2.1213203435596398E-3</v>
      </c>
      <c r="BZ8">
        <v>7.7781745930520204E-4</v>
      </c>
      <c r="CA8">
        <v>2.26274169979695E-3</v>
      </c>
      <c r="CB8">
        <v>9.8994949366116593E-4</v>
      </c>
      <c r="CC8">
        <v>9.8994949366116593E-4</v>
      </c>
      <c r="CD8">
        <v>3.6062445840513899E-3</v>
      </c>
      <c r="CE8">
        <v>8.4852813742385699E-4</v>
      </c>
      <c r="CF8">
        <v>4.9497474683058297E-4</v>
      </c>
      <c r="CG8">
        <v>4.3840620433565798E-3</v>
      </c>
      <c r="CH8">
        <v>2.12132034355964E-4</v>
      </c>
      <c r="CI8">
        <v>2.8284271247461902E-4</v>
      </c>
      <c r="CJ8">
        <v>1.4142135623730899E-4</v>
      </c>
      <c r="CK8">
        <v>1.4142135623730899E-4</v>
      </c>
      <c r="CL8">
        <v>1.4142135623730899E-4</v>
      </c>
      <c r="CM8">
        <v>1.4142135623730899E-4</v>
      </c>
      <c r="CN8">
        <v>1.4142135623730899E-4</v>
      </c>
      <c r="CO8" s="1">
        <v>1.4142135623730899E-4</v>
      </c>
      <c r="CP8" s="1">
        <v>7.07106781186547E-5</v>
      </c>
      <c r="CQ8">
        <v>0</v>
      </c>
      <c r="CR8">
        <v>1.5556349186104099E-3</v>
      </c>
      <c r="CS8" s="1">
        <v>7.07106781186547E-5</v>
      </c>
      <c r="CT8">
        <v>9.1923881554251802E-4</v>
      </c>
      <c r="CU8">
        <v>1.4849242404917399E-3</v>
      </c>
      <c r="CV8">
        <v>1.4849242404917399E-3</v>
      </c>
      <c r="CW8">
        <v>3.18198051533946E-3</v>
      </c>
    </row>
    <row r="9" spans="1:101">
      <c r="A9" t="s">
        <v>15</v>
      </c>
      <c r="B9">
        <v>0.76134999999999997</v>
      </c>
      <c r="C9">
        <v>0.17169999999999999</v>
      </c>
      <c r="D9">
        <v>0.15634999999999999</v>
      </c>
      <c r="E9">
        <v>0.14285</v>
      </c>
      <c r="F9">
        <v>0.13039999999999999</v>
      </c>
      <c r="G9">
        <v>0.1181</v>
      </c>
      <c r="H9">
        <v>0.1069</v>
      </c>
      <c r="I9">
        <v>9.5149999999999998E-2</v>
      </c>
      <c r="J9">
        <v>8.5699999999999998E-2</v>
      </c>
      <c r="K9">
        <v>7.6899999999999996E-2</v>
      </c>
      <c r="L9">
        <v>6.6549999999999998E-2</v>
      </c>
      <c r="M9">
        <v>0.38655</v>
      </c>
      <c r="N9">
        <v>6.0100000000000001E-2</v>
      </c>
      <c r="O9">
        <v>5.7749999999999899E-2</v>
      </c>
      <c r="P9">
        <v>4.2299999999999997E-2</v>
      </c>
      <c r="Q9">
        <v>4.0349999999999997E-2</v>
      </c>
      <c r="R9">
        <v>3.4700000000000002E-2</v>
      </c>
      <c r="S9">
        <v>3.5900000000000001E-2</v>
      </c>
      <c r="T9">
        <v>2.4799999999999999E-2</v>
      </c>
      <c r="U9">
        <v>2.495E-2</v>
      </c>
      <c r="V9">
        <v>2.9049999999999999E-2</v>
      </c>
      <c r="W9">
        <v>0.03</v>
      </c>
      <c r="X9">
        <v>0.3256</v>
      </c>
      <c r="Y9">
        <v>1.7149999999999999E-2</v>
      </c>
      <c r="Z9">
        <v>1.9349999999999999E-2</v>
      </c>
      <c r="AA9">
        <v>1.9799999999999901E-2</v>
      </c>
      <c r="AB9">
        <v>2.325E-2</v>
      </c>
      <c r="AC9">
        <v>7.1500000000000001E-3</v>
      </c>
      <c r="AD9">
        <v>1.9449999999999999E-2</v>
      </c>
      <c r="AE9">
        <v>7.1999999999999998E-3</v>
      </c>
      <c r="AF9">
        <v>2.845E-2</v>
      </c>
      <c r="AG9">
        <v>1.2749999999999999E-2</v>
      </c>
      <c r="AH9">
        <v>1.3350000000000001E-2</v>
      </c>
      <c r="AI9">
        <v>0.29054999999999997</v>
      </c>
      <c r="AJ9">
        <v>1.5E-3</v>
      </c>
      <c r="AK9">
        <v>3.6499999999999998E-2</v>
      </c>
      <c r="AL9">
        <v>2.4499999999999999E-3</v>
      </c>
      <c r="AM9">
        <v>1.4E-2</v>
      </c>
      <c r="AN9">
        <v>2E-3</v>
      </c>
      <c r="AO9">
        <v>3.1299999999999897E-2</v>
      </c>
      <c r="AP9">
        <v>4.5999999999999999E-3</v>
      </c>
      <c r="AQ9">
        <v>5.4999999999999895E-4</v>
      </c>
      <c r="AR9">
        <v>3.0499999999999999E-2</v>
      </c>
      <c r="AS9">
        <v>4.5999999999999999E-3</v>
      </c>
      <c r="AT9">
        <v>0.26255000000000001</v>
      </c>
      <c r="AU9">
        <v>1.9E-3</v>
      </c>
      <c r="AV9">
        <v>0.23980000000000001</v>
      </c>
      <c r="AW9">
        <v>0.21779999999999999</v>
      </c>
      <c r="AX9">
        <v>0.20229999999999901</v>
      </c>
      <c r="AY9">
        <v>0.18625</v>
      </c>
      <c r="AZ9">
        <v>4.1507168055650301E-2</v>
      </c>
      <c r="BA9">
        <v>1.2869343417595099E-2</v>
      </c>
      <c r="BB9">
        <v>1.3222896808188399E-2</v>
      </c>
      <c r="BC9">
        <v>1.3647160876900301E-2</v>
      </c>
      <c r="BD9">
        <v>1.45663996924428E-2</v>
      </c>
      <c r="BE9">
        <v>1.49906637611548E-2</v>
      </c>
      <c r="BF9">
        <v>1.65462986797652E-2</v>
      </c>
      <c r="BG9">
        <v>1.4495689014324201E-2</v>
      </c>
      <c r="BH9">
        <v>1.9374725804511401E-2</v>
      </c>
      <c r="BI9">
        <v>1.7111984104714401E-2</v>
      </c>
      <c r="BJ9">
        <v>1.5344217151748E-2</v>
      </c>
      <c r="BK9">
        <v>3.6062445840513799E-3</v>
      </c>
      <c r="BL9">
        <v>1.31521861300697E-2</v>
      </c>
      <c r="BM9">
        <v>1.1384419177103399E-2</v>
      </c>
      <c r="BN9">
        <v>1.35764501987817E-2</v>
      </c>
      <c r="BO9">
        <v>1.2515790027001801E-2</v>
      </c>
      <c r="BP9">
        <v>7.0710678118654701E-3</v>
      </c>
      <c r="BQ9">
        <v>1.31521861300697E-2</v>
      </c>
      <c r="BR9">
        <v>5.3740115370177598E-3</v>
      </c>
      <c r="BS9">
        <v>9.8287842584930101E-3</v>
      </c>
      <c r="BT9">
        <v>5.0204581464244804E-3</v>
      </c>
      <c r="BU9">
        <v>1.2586500705120501E-2</v>
      </c>
      <c r="BV9">
        <v>7.0710678118654797E-3</v>
      </c>
      <c r="BW9">
        <v>5.0204581464244804E-3</v>
      </c>
      <c r="BX9">
        <v>1.5344217151748E-2</v>
      </c>
      <c r="BY9">
        <v>4.2426406871192898E-4</v>
      </c>
      <c r="BZ9">
        <v>1.7677669529663699E-3</v>
      </c>
      <c r="CA9">
        <v>4.8790367901871698E-3</v>
      </c>
      <c r="CB9">
        <v>7.7074639149333603E-3</v>
      </c>
      <c r="CC9">
        <v>7.3539105243400904E-3</v>
      </c>
      <c r="CD9">
        <v>6.7175144212722002E-3</v>
      </c>
      <c r="CE9">
        <v>7.8488852711706691E-3</v>
      </c>
      <c r="CF9">
        <v>1.40714249456122E-2</v>
      </c>
      <c r="CG9">
        <v>6.7175144212721803E-3</v>
      </c>
      <c r="CH9">
        <v>1.13137084989847E-3</v>
      </c>
      <c r="CI9">
        <v>2.1354624791833698E-2</v>
      </c>
      <c r="CJ9">
        <v>7.7781745930520204E-4</v>
      </c>
      <c r="CK9">
        <v>1.8526197667087501E-2</v>
      </c>
      <c r="CL9">
        <v>2.26274169979695E-3</v>
      </c>
      <c r="CM9">
        <v>1.31521861300697E-2</v>
      </c>
      <c r="CN9">
        <v>3.8183766184073501E-3</v>
      </c>
      <c r="CO9" s="1">
        <v>7.0710678118654605E-5</v>
      </c>
      <c r="CP9">
        <v>1.18793939239339E-2</v>
      </c>
      <c r="CQ9">
        <v>1.83847763108502E-3</v>
      </c>
      <c r="CR9">
        <v>8.4145706961199305E-3</v>
      </c>
      <c r="CS9">
        <v>2.1213203435596398E-3</v>
      </c>
      <c r="CT9">
        <v>1.03237590053235E-2</v>
      </c>
      <c r="CU9">
        <v>1.06066017177982E-2</v>
      </c>
      <c r="CV9">
        <v>1.23036579926459E-2</v>
      </c>
      <c r="CW9">
        <v>1.01116269709676E-2</v>
      </c>
    </row>
    <row r="10" spans="1:101">
      <c r="A10" t="s">
        <v>16</v>
      </c>
      <c r="B10">
        <v>0.76429999999999998</v>
      </c>
      <c r="C10">
        <v>0.17049999999999901</v>
      </c>
      <c r="D10">
        <v>0.15354999999999999</v>
      </c>
      <c r="E10">
        <v>0.13944999999999999</v>
      </c>
      <c r="F10">
        <v>0.12725</v>
      </c>
      <c r="G10">
        <v>0.1132</v>
      </c>
      <c r="H10">
        <v>0.10150000000000001</v>
      </c>
      <c r="I10">
        <v>8.9799999999999894E-2</v>
      </c>
      <c r="J10">
        <v>7.9750000000000001E-2</v>
      </c>
      <c r="K10">
        <v>7.1249999999999994E-2</v>
      </c>
      <c r="L10">
        <v>6.4299999999999996E-2</v>
      </c>
      <c r="M10">
        <v>0.38485000000000003</v>
      </c>
      <c r="N10">
        <v>5.2699999999999997E-2</v>
      </c>
      <c r="O10">
        <v>4.8349999999999997E-2</v>
      </c>
      <c r="P10">
        <v>3.9649999999999998E-2</v>
      </c>
      <c r="Q10">
        <v>3.6699999999999899E-2</v>
      </c>
      <c r="R10">
        <v>2.7650000000000001E-2</v>
      </c>
      <c r="S10">
        <v>2.9499999999999998E-2</v>
      </c>
      <c r="T10">
        <v>2.58E-2</v>
      </c>
      <c r="U10">
        <v>2.1950000000000001E-2</v>
      </c>
      <c r="V10">
        <v>2.1250000000000002E-2</v>
      </c>
      <c r="W10">
        <v>1.6549999999999999E-2</v>
      </c>
      <c r="X10">
        <v>0.32400000000000001</v>
      </c>
      <c r="Y10">
        <v>2.5700000000000001E-2</v>
      </c>
      <c r="Z10">
        <v>1.3849999999999999E-2</v>
      </c>
      <c r="AA10">
        <v>2.155E-2</v>
      </c>
      <c r="AB10">
        <v>1.7600000000000001E-2</v>
      </c>
      <c r="AC10">
        <v>1.46E-2</v>
      </c>
      <c r="AD10">
        <v>2.23E-2</v>
      </c>
      <c r="AE10">
        <v>3.8999999999999998E-3</v>
      </c>
      <c r="AF10">
        <v>2.2249999999999999E-2</v>
      </c>
      <c r="AG10">
        <v>9.8499999999999994E-3</v>
      </c>
      <c r="AH10">
        <v>2.4499999999999999E-3</v>
      </c>
      <c r="AI10">
        <v>0.29015000000000002</v>
      </c>
      <c r="AJ10">
        <v>3.11499999999999E-2</v>
      </c>
      <c r="AK10">
        <v>5.0000000000000001E-3</v>
      </c>
      <c r="AL10">
        <v>1.9499999999999999E-3</v>
      </c>
      <c r="AM10">
        <v>8.4499999999999992E-3</v>
      </c>
      <c r="AN10">
        <v>3.0099999999999998E-2</v>
      </c>
      <c r="AO10">
        <v>6.1999999999999998E-3</v>
      </c>
      <c r="AP10">
        <v>8.8000000000000005E-3</v>
      </c>
      <c r="AQ10">
        <v>2.0499999999999902E-3</v>
      </c>
      <c r="AR10">
        <v>2.9999999999999997E-4</v>
      </c>
      <c r="AS10">
        <v>3.9449999999999999E-2</v>
      </c>
      <c r="AT10">
        <v>0.26029999999999998</v>
      </c>
      <c r="AU10">
        <v>4.45E-3</v>
      </c>
      <c r="AV10">
        <v>0.23865</v>
      </c>
      <c r="AW10">
        <v>0.2165</v>
      </c>
      <c r="AX10">
        <v>0.20039999999999999</v>
      </c>
      <c r="AY10">
        <v>0.18359999999999899</v>
      </c>
      <c r="AZ10">
        <v>1.4707821048680099E-2</v>
      </c>
      <c r="BA10">
        <v>8.76812408671317E-3</v>
      </c>
      <c r="BB10">
        <v>1.1808683245815301E-2</v>
      </c>
      <c r="BC10">
        <v>9.6873629022557195E-3</v>
      </c>
      <c r="BD10">
        <v>1.3222896808188399E-2</v>
      </c>
      <c r="BE10">
        <v>1.42835569799682E-2</v>
      </c>
      <c r="BF10">
        <v>1.65462986797652E-2</v>
      </c>
      <c r="BG10">
        <v>1.4707821048680099E-2</v>
      </c>
      <c r="BH10">
        <v>1.8738329701443499E-2</v>
      </c>
      <c r="BI10">
        <v>1.9021172413918101E-2</v>
      </c>
      <c r="BJ10">
        <v>8.9095454429504901E-3</v>
      </c>
      <c r="BK10">
        <v>7.9903066274079892E-3</v>
      </c>
      <c r="BL10">
        <v>1.79605122421383E-2</v>
      </c>
      <c r="BM10">
        <v>1.3505739520663E-2</v>
      </c>
      <c r="BN10">
        <v>1.49199530830361E-2</v>
      </c>
      <c r="BO10">
        <v>7.3539105243400904E-3</v>
      </c>
      <c r="BP10">
        <v>1.50613744392734E-2</v>
      </c>
      <c r="BQ10">
        <v>6.9296464556281596E-3</v>
      </c>
      <c r="BR10">
        <v>7.0710678118654701E-3</v>
      </c>
      <c r="BS10">
        <v>7.5660425586960497E-3</v>
      </c>
      <c r="BT10">
        <v>1.0960155108391399E-2</v>
      </c>
      <c r="BU10">
        <v>3.4648232278140798E-3</v>
      </c>
      <c r="BV10">
        <v>2.8284271247461901E-3</v>
      </c>
      <c r="BW10">
        <v>3.8183766184073501E-3</v>
      </c>
      <c r="BX10">
        <v>1.40714249456122E-2</v>
      </c>
      <c r="BY10">
        <v>1.7182694782833099E-2</v>
      </c>
      <c r="BZ10">
        <v>8.2024386617639503E-3</v>
      </c>
      <c r="CA10">
        <v>9.3338095116624192E-3</v>
      </c>
      <c r="CB10" s="1">
        <v>2.1213203435596398E-3</v>
      </c>
      <c r="CC10">
        <v>2.6870057685088799E-3</v>
      </c>
      <c r="CD10">
        <v>3.0405591591021498E-3</v>
      </c>
      <c r="CE10" s="1">
        <v>8.1317279836452903E-3</v>
      </c>
      <c r="CF10">
        <v>2.75771644662753E-3</v>
      </c>
      <c r="CG10">
        <v>2.0506096654409902E-3</v>
      </c>
      <c r="CH10">
        <v>8.9802561210691502E-3</v>
      </c>
      <c r="CI10">
        <v>4.9497474683058299E-3</v>
      </c>
      <c r="CJ10">
        <v>2.1920310216782899E-3</v>
      </c>
      <c r="CK10">
        <v>1.1667261889578E-2</v>
      </c>
      <c r="CL10" s="1">
        <v>2.2344574285494901E-2</v>
      </c>
      <c r="CM10">
        <v>4.2426406871192801E-4</v>
      </c>
      <c r="CN10">
        <v>1.1737972567696601E-2</v>
      </c>
      <c r="CO10" s="1">
        <v>2.6162950903902199E-3</v>
      </c>
      <c r="CP10">
        <v>2.8284271247461902E-4</v>
      </c>
      <c r="CQ10">
        <v>1.49199530830361E-2</v>
      </c>
      <c r="CR10">
        <v>2.8284271247461901E-3</v>
      </c>
      <c r="CS10">
        <v>7.7781745930520204E-4</v>
      </c>
      <c r="CT10">
        <v>4.0305086527633004E-3</v>
      </c>
      <c r="CU10">
        <v>7.6367532368146899E-3</v>
      </c>
      <c r="CV10">
        <v>7.7781745930520299E-3</v>
      </c>
      <c r="CW10">
        <v>8.76812408671317E-3</v>
      </c>
    </row>
    <row r="11" spans="1:101">
      <c r="A11" t="s">
        <v>133</v>
      </c>
      <c r="B11">
        <v>0.59630000000000005</v>
      </c>
      <c r="C11" s="2">
        <v>0.10539999999999999</v>
      </c>
      <c r="D11">
        <v>8.5799999999999904E-2</v>
      </c>
      <c r="E11">
        <v>7.2849999999999998E-2</v>
      </c>
      <c r="F11">
        <v>6.3450000000000006E-2</v>
      </c>
      <c r="G11">
        <v>5.1999999999999998E-2</v>
      </c>
      <c r="H11">
        <v>4.1749999999999898E-2</v>
      </c>
      <c r="I11">
        <v>3.7949999999999998E-2</v>
      </c>
      <c r="J11">
        <v>2.8500000000000001E-2</v>
      </c>
      <c r="K11">
        <v>2.8000000000000001E-2</v>
      </c>
      <c r="L11">
        <v>2.53499999999999E-2</v>
      </c>
      <c r="M11">
        <v>0.33009999999999901</v>
      </c>
      <c r="N11">
        <v>2.1850000000000001E-2</v>
      </c>
      <c r="O11">
        <v>2.46E-2</v>
      </c>
      <c r="P11">
        <v>2.38999999999999E-2</v>
      </c>
      <c r="Q11">
        <v>2.6450000000000001E-2</v>
      </c>
      <c r="R11">
        <v>2.1999999999999999E-2</v>
      </c>
      <c r="S11">
        <v>1.8499999999999999E-2</v>
      </c>
      <c r="T11">
        <v>1.7500000000000002E-2</v>
      </c>
      <c r="U11">
        <v>1.9199999999999998E-2</v>
      </c>
      <c r="V11">
        <v>1.8950000000000002E-2</v>
      </c>
      <c r="W11">
        <v>0.01</v>
      </c>
      <c r="X11">
        <v>0.2717</v>
      </c>
      <c r="Y11">
        <v>1.6449999999999999E-2</v>
      </c>
      <c r="Z11">
        <v>2.2800000000000001E-2</v>
      </c>
      <c r="AA11">
        <v>1.8849999999999999E-2</v>
      </c>
      <c r="AB11">
        <v>1.8849999999999999E-2</v>
      </c>
      <c r="AC11">
        <v>1.8749999999999999E-2</v>
      </c>
      <c r="AD11">
        <v>2.1999999999999999E-2</v>
      </c>
      <c r="AE11">
        <v>1.3899999999999999E-2</v>
      </c>
      <c r="AF11">
        <v>0.01</v>
      </c>
      <c r="AG11">
        <v>1.7049999999999999E-2</v>
      </c>
      <c r="AH11">
        <v>2.3449999999999999E-2</v>
      </c>
      <c r="AI11">
        <v>0.23485</v>
      </c>
      <c r="AJ11">
        <v>1.35E-2</v>
      </c>
      <c r="AK11">
        <v>1.525E-2</v>
      </c>
      <c r="AL11">
        <v>1.805E-2</v>
      </c>
      <c r="AM11">
        <v>1.6449999999999999E-2</v>
      </c>
      <c r="AN11">
        <v>1.55E-2</v>
      </c>
      <c r="AO11">
        <v>1.83E-2</v>
      </c>
      <c r="AP11">
        <v>1.5800000000000002E-2</v>
      </c>
      <c r="AQ11">
        <v>2.2800000000000001E-2</v>
      </c>
      <c r="AR11">
        <v>2.76E-2</v>
      </c>
      <c r="AS11">
        <v>1.9099999999999999E-2</v>
      </c>
      <c r="AT11">
        <v>0.20685000000000001</v>
      </c>
      <c r="AU11">
        <v>1.085E-2</v>
      </c>
      <c r="AV11">
        <v>0.18109999999999901</v>
      </c>
      <c r="AW11">
        <v>0.16044999999999901</v>
      </c>
      <c r="AX11">
        <v>0.140849999999999</v>
      </c>
      <c r="AY11">
        <v>0.12245</v>
      </c>
      <c r="AZ11">
        <v>1.3293607486307099E-2</v>
      </c>
      <c r="BA11">
        <v>6.6468037431535402E-3</v>
      </c>
      <c r="BB11">
        <v>5.09116882454313E-3</v>
      </c>
      <c r="BC11">
        <v>3.18198051533946E-3</v>
      </c>
      <c r="BD11">
        <v>7.4246212024587496E-3</v>
      </c>
      <c r="BE11">
        <v>6.7882250993908603E-3</v>
      </c>
      <c r="BF11">
        <v>7.42462120245874E-3</v>
      </c>
      <c r="BG11">
        <v>1.2020815280171201E-3</v>
      </c>
      <c r="BH11">
        <v>5.6568542494923801E-3</v>
      </c>
      <c r="BI11">
        <v>7.0710678118654795E-4</v>
      </c>
      <c r="BJ11">
        <v>3.4648232278140798E-3</v>
      </c>
      <c r="BK11" s="1">
        <v>8.2024386617639295E-3</v>
      </c>
      <c r="BL11">
        <v>3.5355339059327397E-4</v>
      </c>
      <c r="BM11">
        <v>7.0710678118654795E-4</v>
      </c>
      <c r="BN11">
        <v>2.26274169979694E-3</v>
      </c>
      <c r="BO11">
        <v>2.4748737341529102E-3</v>
      </c>
      <c r="BP11">
        <v>3.67695526217004E-3</v>
      </c>
      <c r="BQ11">
        <v>2.1213203435596398E-3</v>
      </c>
      <c r="BR11">
        <v>4.2426406871192698E-4</v>
      </c>
      <c r="BS11">
        <v>3.9597979746446603E-3</v>
      </c>
      <c r="BT11">
        <v>7.1417784899841302E-3</v>
      </c>
      <c r="BU11">
        <v>6.0811183182042997E-3</v>
      </c>
      <c r="BV11">
        <v>5.2325901807804198E-3</v>
      </c>
      <c r="BW11">
        <v>3.5355339059327397E-4</v>
      </c>
      <c r="BX11">
        <v>1.11722871427474E-2</v>
      </c>
      <c r="BY11">
        <v>6.01040764008565E-3</v>
      </c>
      <c r="BZ11">
        <v>2.1920310216782999E-3</v>
      </c>
      <c r="CA11">
        <v>3.3234018715767701E-3</v>
      </c>
      <c r="CB11">
        <v>2.6870057685088799E-3</v>
      </c>
      <c r="CC11">
        <v>3.8183766184073501E-3</v>
      </c>
      <c r="CD11" s="1">
        <v>4.3840620433565902E-3</v>
      </c>
      <c r="CE11">
        <v>5.7275649276110297E-3</v>
      </c>
      <c r="CF11">
        <v>8.6974134085945308E-3</v>
      </c>
      <c r="CG11">
        <v>2.33345237791561E-3</v>
      </c>
      <c r="CH11">
        <v>1.6970562748477101E-3</v>
      </c>
      <c r="CI11">
        <v>1.34350288425443E-3</v>
      </c>
      <c r="CJ11">
        <v>4.0305086527633203E-3</v>
      </c>
      <c r="CK11">
        <v>2.6162950903902199E-3</v>
      </c>
      <c r="CL11">
        <v>3.3941125496954202E-3</v>
      </c>
      <c r="CM11">
        <v>3.25269119345811E-3</v>
      </c>
      <c r="CN11">
        <v>1.41421356237309E-3</v>
      </c>
      <c r="CO11">
        <v>6.9296464556281596E-3</v>
      </c>
      <c r="CP11">
        <v>1.4707821048680099E-2</v>
      </c>
      <c r="CQ11">
        <v>1.83847763108502E-3</v>
      </c>
      <c r="CR11">
        <v>7.7781745930519499E-4</v>
      </c>
      <c r="CS11">
        <v>1.4849242404917501E-3</v>
      </c>
      <c r="CT11">
        <v>2.5455844122715698E-3</v>
      </c>
      <c r="CU11">
        <v>1.2020815280171201E-3</v>
      </c>
      <c r="CV11">
        <v>3.0405591591021399E-3</v>
      </c>
      <c r="CW11">
        <v>2.75771644662754E-3</v>
      </c>
    </row>
    <row r="12" spans="1:101">
      <c r="A12" t="s">
        <v>137</v>
      </c>
      <c r="B12">
        <v>0.81915000000000004</v>
      </c>
      <c r="C12">
        <v>0.23139999999999999</v>
      </c>
      <c r="D12">
        <v>0.2233</v>
      </c>
      <c r="E12">
        <v>0.21134999999999901</v>
      </c>
      <c r="F12">
        <v>0.20485</v>
      </c>
      <c r="G12">
        <v>0.19569999999999901</v>
      </c>
      <c r="H12">
        <v>0.18884999999999999</v>
      </c>
      <c r="I12">
        <v>0.18054999999999999</v>
      </c>
      <c r="J12">
        <v>0.17565</v>
      </c>
      <c r="K12">
        <v>0.1676</v>
      </c>
      <c r="L12">
        <v>0.15834999999999999</v>
      </c>
      <c r="M12">
        <v>0.43295</v>
      </c>
      <c r="N12">
        <v>0.15359999999999999</v>
      </c>
      <c r="O12">
        <v>0.1474</v>
      </c>
      <c r="P12">
        <v>0.13815</v>
      </c>
      <c r="Q12">
        <v>0.13305</v>
      </c>
      <c r="R12">
        <v>0.12864999999999999</v>
      </c>
      <c r="S12">
        <v>0.12055</v>
      </c>
      <c r="T12">
        <v>0.11465</v>
      </c>
      <c r="U12">
        <v>0.10829999999999999</v>
      </c>
      <c r="V12">
        <v>0.105449999999999</v>
      </c>
      <c r="W12">
        <v>9.6500000000000002E-2</v>
      </c>
      <c r="X12">
        <v>0.36404999999999998</v>
      </c>
      <c r="Y12">
        <v>9.3350000000000002E-2</v>
      </c>
      <c r="Z12">
        <v>8.5150000000000003E-2</v>
      </c>
      <c r="AA12">
        <v>7.9949999999999993E-2</v>
      </c>
      <c r="AB12">
        <v>7.5949999999999906E-2</v>
      </c>
      <c r="AC12">
        <v>7.0099999999999996E-2</v>
      </c>
      <c r="AD12">
        <v>6.4049999999999996E-2</v>
      </c>
      <c r="AE12">
        <v>6.25E-2</v>
      </c>
      <c r="AF12">
        <v>5.6500000000000002E-2</v>
      </c>
      <c r="AG12">
        <v>5.2749999999999998E-2</v>
      </c>
      <c r="AH12">
        <v>4.6899999999999997E-2</v>
      </c>
      <c r="AI12">
        <v>0.32940000000000003</v>
      </c>
      <c r="AJ12">
        <v>4.2549999999999998E-2</v>
      </c>
      <c r="AK12">
        <v>4.1999999999999899E-2</v>
      </c>
      <c r="AL12">
        <v>3.5450000000000002E-2</v>
      </c>
      <c r="AM12">
        <v>5.645E-2</v>
      </c>
      <c r="AN12">
        <v>3.2149999999999998E-2</v>
      </c>
      <c r="AO12">
        <v>2.955E-2</v>
      </c>
      <c r="AP12">
        <v>3.56E-2</v>
      </c>
      <c r="AQ12">
        <v>2.375E-2</v>
      </c>
      <c r="AR12">
        <v>2.3050000000000001E-2</v>
      </c>
      <c r="AS12">
        <v>1.9E-2</v>
      </c>
      <c r="AT12">
        <v>0.30354999999999999</v>
      </c>
      <c r="AU12">
        <v>1.47E-2</v>
      </c>
      <c r="AV12">
        <v>0.28194999999999998</v>
      </c>
      <c r="AW12">
        <v>0.26645000000000002</v>
      </c>
      <c r="AX12">
        <v>0.25529999999999903</v>
      </c>
      <c r="AY12">
        <v>0.24145</v>
      </c>
      <c r="AZ12">
        <v>3.6274577874869901E-2</v>
      </c>
      <c r="BA12">
        <v>1.41421356237309E-3</v>
      </c>
      <c r="BB12">
        <v>1.41421356237309E-3</v>
      </c>
      <c r="BC12">
        <v>6.3639610306787098E-4</v>
      </c>
      <c r="BD12" s="1">
        <v>7.0710678118646894E-5</v>
      </c>
      <c r="BE12">
        <v>8.4852813742385103E-4</v>
      </c>
      <c r="BF12">
        <v>3.32340187157679E-3</v>
      </c>
      <c r="BG12">
        <v>3.6062445840513899E-3</v>
      </c>
      <c r="BH12">
        <v>2.6162950903902099E-3</v>
      </c>
      <c r="BI12">
        <v>3.3941125496954301E-3</v>
      </c>
      <c r="BJ12">
        <v>9.1923881554249796E-4</v>
      </c>
      <c r="BK12">
        <v>6.2932503525602798E-3</v>
      </c>
      <c r="BL12">
        <v>4.2426406871192701E-3</v>
      </c>
      <c r="BM12">
        <v>3.67695526217003E-3</v>
      </c>
      <c r="BN12">
        <v>3.18198051533946E-3</v>
      </c>
      <c r="BO12">
        <v>1.7677669529663699E-3</v>
      </c>
      <c r="BP12">
        <v>2.75771644662751E-3</v>
      </c>
      <c r="BQ12">
        <v>1.0606601717798199E-3</v>
      </c>
      <c r="BR12">
        <v>2.8991378028648302E-3</v>
      </c>
      <c r="BS12">
        <v>3.67695526217004E-3</v>
      </c>
      <c r="BT12" s="1">
        <v>7.07106781186518E-5</v>
      </c>
      <c r="BU12">
        <v>3.3941125496954202E-3</v>
      </c>
      <c r="BV12">
        <v>4.3133513652379302E-3</v>
      </c>
      <c r="BW12">
        <v>1.9091883092036801E-3</v>
      </c>
      <c r="BX12">
        <v>9.1216774773064599E-3</v>
      </c>
      <c r="BY12">
        <v>6.0104076400856396E-3</v>
      </c>
      <c r="BZ12">
        <v>6.0104076400856396E-3</v>
      </c>
      <c r="CA12">
        <v>4.5254833995938999E-3</v>
      </c>
      <c r="CB12">
        <v>3.6062445840513899E-3</v>
      </c>
      <c r="CC12">
        <v>2.4041630560342501E-3</v>
      </c>
      <c r="CD12">
        <v>5.7982756057296803E-3</v>
      </c>
      <c r="CE12">
        <v>5.1618795026617901E-3</v>
      </c>
      <c r="CF12">
        <v>3.3941125496954202E-3</v>
      </c>
      <c r="CG12">
        <v>1.41421356237309E-3</v>
      </c>
      <c r="CH12">
        <v>2.33345237791561E-3</v>
      </c>
      <c r="CI12">
        <v>1.83847763108501E-3</v>
      </c>
      <c r="CJ12">
        <v>3.7476659402887001E-3</v>
      </c>
      <c r="CK12">
        <v>3.3021886681411698E-2</v>
      </c>
      <c r="CL12">
        <v>9.2630988335437696E-3</v>
      </c>
      <c r="CM12">
        <v>7.9903066274079806E-3</v>
      </c>
      <c r="CN12">
        <v>7.7781745930520204E-3</v>
      </c>
      <c r="CO12">
        <v>4.8790367901871698E-3</v>
      </c>
      <c r="CP12">
        <v>7.9903066274079892E-3</v>
      </c>
      <c r="CQ12">
        <v>3.25269119345811E-3</v>
      </c>
      <c r="CR12">
        <v>2.0506096654409902E-3</v>
      </c>
      <c r="CS12">
        <v>1.9798989873223301E-3</v>
      </c>
      <c r="CT12">
        <v>1.0606601717798401E-3</v>
      </c>
      <c r="CU12" s="1">
        <v>7.0710678118646894E-5</v>
      </c>
      <c r="CV12">
        <v>1.2727922061357799E-3</v>
      </c>
      <c r="CW12">
        <v>1.0606601717798199E-3</v>
      </c>
    </row>
    <row r="13" spans="1:101">
      <c r="A13" t="s">
        <v>13</v>
      </c>
      <c r="B13">
        <v>0.59789999999999999</v>
      </c>
      <c r="C13">
        <v>0.10625</v>
      </c>
      <c r="D13">
        <v>8.7249999999999994E-2</v>
      </c>
      <c r="E13">
        <v>7.3999999999999996E-2</v>
      </c>
      <c r="F13">
        <v>6.7150000000000001E-2</v>
      </c>
      <c r="G13">
        <v>5.2400000000000002E-2</v>
      </c>
      <c r="H13">
        <v>4.1999999999999899E-2</v>
      </c>
      <c r="I13">
        <v>3.6949999999999997E-2</v>
      </c>
      <c r="J13">
        <v>3.1300000000000001E-2</v>
      </c>
      <c r="K13">
        <v>3.2800000000000003E-2</v>
      </c>
      <c r="L13">
        <v>2.9049999999999999E-2</v>
      </c>
      <c r="M13">
        <v>0.33305000000000001</v>
      </c>
      <c r="N13" s="2">
        <v>1.9300000000000001E-2</v>
      </c>
      <c r="O13">
        <v>1.89E-2</v>
      </c>
      <c r="P13">
        <v>2.3050000000000001E-2</v>
      </c>
      <c r="Q13">
        <v>2.9149999999999999E-2</v>
      </c>
      <c r="R13">
        <v>1.8450000000000001E-2</v>
      </c>
      <c r="S13">
        <v>1.975E-2</v>
      </c>
      <c r="T13">
        <v>1.9199999999999998E-2</v>
      </c>
      <c r="U13">
        <v>1.30499999999999E-2</v>
      </c>
      <c r="V13">
        <v>1.4449999999999999E-2</v>
      </c>
      <c r="W13">
        <v>1.77E-2</v>
      </c>
      <c r="X13">
        <v>0.27200000000000002</v>
      </c>
      <c r="Y13">
        <v>2.7099999999999999E-2</v>
      </c>
      <c r="Z13">
        <v>2.0049999999999998E-2</v>
      </c>
      <c r="AA13">
        <v>1.585E-2</v>
      </c>
      <c r="AB13">
        <v>2.1399999999999999E-2</v>
      </c>
      <c r="AC13">
        <v>1.52E-2</v>
      </c>
      <c r="AD13">
        <v>8.3499999999999998E-3</v>
      </c>
      <c r="AE13">
        <v>1.575E-2</v>
      </c>
      <c r="AF13">
        <v>2.19499999999999E-2</v>
      </c>
      <c r="AG13">
        <v>2.24E-2</v>
      </c>
      <c r="AH13">
        <v>1.2999999999999999E-2</v>
      </c>
      <c r="AI13">
        <v>0.23549999999999999</v>
      </c>
      <c r="AJ13">
        <v>1.6299999999999999E-2</v>
      </c>
      <c r="AK13">
        <v>2.0250000000000001E-2</v>
      </c>
      <c r="AL13">
        <v>1.6199999999999999E-2</v>
      </c>
      <c r="AM13">
        <v>2.02499999999999E-2</v>
      </c>
      <c r="AN13">
        <v>2.06E-2</v>
      </c>
      <c r="AO13">
        <v>1.67E-2</v>
      </c>
      <c r="AP13">
        <v>1.9199999999999998E-2</v>
      </c>
      <c r="AQ13">
        <v>1.5800000000000002E-2</v>
      </c>
      <c r="AR13">
        <v>1.3849999999999999E-2</v>
      </c>
      <c r="AS13">
        <v>1.47E-2</v>
      </c>
      <c r="AT13">
        <v>0.20805000000000001</v>
      </c>
      <c r="AU13">
        <v>1.6E-2</v>
      </c>
      <c r="AV13">
        <v>0.18204999999999999</v>
      </c>
      <c r="AW13">
        <v>0.16070000000000001</v>
      </c>
      <c r="AX13">
        <v>0.14235</v>
      </c>
      <c r="AY13">
        <v>0.12185</v>
      </c>
      <c r="AZ13">
        <v>2.4324473272817199E-2</v>
      </c>
      <c r="BA13">
        <v>7.0003571337468101E-3</v>
      </c>
      <c r="BB13">
        <v>8.5559920523572194E-3</v>
      </c>
      <c r="BC13">
        <v>6.50538238691624E-3</v>
      </c>
      <c r="BD13">
        <v>3.0405591591021498E-3</v>
      </c>
      <c r="BE13">
        <v>8.6267027304758794E-3</v>
      </c>
      <c r="BF13">
        <v>1.0182337649086199E-2</v>
      </c>
      <c r="BG13">
        <v>4.7376154339498601E-3</v>
      </c>
      <c r="BH13">
        <v>5.2325901807804501E-3</v>
      </c>
      <c r="BI13">
        <v>2.6870057685088799E-3</v>
      </c>
      <c r="BJ13">
        <v>1.34350288425443E-3</v>
      </c>
      <c r="BK13">
        <v>1.3364318164425701E-2</v>
      </c>
      <c r="BL13">
        <v>2.4041630560342601E-3</v>
      </c>
      <c r="BM13">
        <v>1.5556349186104E-3</v>
      </c>
      <c r="BN13">
        <v>3.18198051533946E-3</v>
      </c>
      <c r="BO13">
        <v>5.4447222151364104E-3</v>
      </c>
      <c r="BP13">
        <v>1.62634559672905E-3</v>
      </c>
      <c r="BQ13">
        <v>1.9091883092036701E-3</v>
      </c>
      <c r="BR13">
        <v>5.6568542494923803E-4</v>
      </c>
      <c r="BS13">
        <v>1.4849242404917399E-3</v>
      </c>
      <c r="BT13">
        <v>2.4748737341529102E-3</v>
      </c>
      <c r="BU13">
        <v>5.93969696196699E-3</v>
      </c>
      <c r="BV13">
        <v>7.0710678118654797E-3</v>
      </c>
      <c r="BW13">
        <v>8.7681240867131909E-3</v>
      </c>
      <c r="BX13">
        <v>4.17193000900063E-3</v>
      </c>
      <c r="BY13">
        <v>1.4849242404917399E-3</v>
      </c>
      <c r="BZ13">
        <v>1.11722871427474E-2</v>
      </c>
      <c r="CA13">
        <v>4.10121933088197E-3</v>
      </c>
      <c r="CB13">
        <v>3.4648232278140798E-3</v>
      </c>
      <c r="CC13">
        <v>4.9497474683058199E-4</v>
      </c>
      <c r="CD13">
        <v>1.15258405333407E-2</v>
      </c>
      <c r="CE13">
        <v>7.0710678118654795E-4</v>
      </c>
      <c r="CF13">
        <v>2.26274169979695E-3</v>
      </c>
      <c r="CG13">
        <v>5.0911688245431396E-3</v>
      </c>
      <c r="CH13">
        <v>5.2325901807804501E-3</v>
      </c>
      <c r="CI13">
        <v>1.9091883092036701E-3</v>
      </c>
      <c r="CJ13">
        <v>7.3539105243400904E-3</v>
      </c>
      <c r="CK13">
        <v>4.0305086527633203E-3</v>
      </c>
      <c r="CL13">
        <v>1.83847763108502E-3</v>
      </c>
      <c r="CM13">
        <v>6.9296464556281596E-3</v>
      </c>
      <c r="CN13">
        <v>1.13137084989847E-3</v>
      </c>
      <c r="CO13">
        <v>5.6568542494923803E-4</v>
      </c>
      <c r="CP13">
        <v>4.9497474683058297E-4</v>
      </c>
      <c r="CQ13">
        <v>7.3539105243400904E-3</v>
      </c>
      <c r="CR13">
        <v>4.3133513652379597E-3</v>
      </c>
      <c r="CS13">
        <v>3.5355339059327299E-3</v>
      </c>
      <c r="CT13">
        <v>4.1719300090006101E-3</v>
      </c>
      <c r="CU13">
        <v>4.1012193308819804E-3</v>
      </c>
      <c r="CV13">
        <v>6.7175144212722002E-3</v>
      </c>
      <c r="CW13">
        <v>5.7275649276110402E-3</v>
      </c>
    </row>
    <row r="14" spans="1:101">
      <c r="A14" t="s">
        <v>136</v>
      </c>
      <c r="B14">
        <v>0.82040000000000002</v>
      </c>
      <c r="C14">
        <v>0.2319</v>
      </c>
      <c r="D14">
        <v>0.22364999999999999</v>
      </c>
      <c r="E14">
        <v>0.21165</v>
      </c>
      <c r="F14">
        <v>0.20505000000000001</v>
      </c>
      <c r="G14">
        <v>0.1958</v>
      </c>
      <c r="H14">
        <v>0.18925</v>
      </c>
      <c r="I14">
        <v>0.18109999999999901</v>
      </c>
      <c r="J14">
        <v>0.17604999999999901</v>
      </c>
      <c r="K14">
        <v>0.16775000000000001</v>
      </c>
      <c r="L14">
        <v>0.15834999999999999</v>
      </c>
      <c r="M14">
        <v>0.43295</v>
      </c>
      <c r="N14">
        <v>0.1537</v>
      </c>
      <c r="O14">
        <v>0.14724999999999999</v>
      </c>
      <c r="P14">
        <v>0.13815</v>
      </c>
      <c r="Q14">
        <v>0.13350000000000001</v>
      </c>
      <c r="R14">
        <v>0.1278</v>
      </c>
      <c r="S14">
        <v>0.12039999999999999</v>
      </c>
      <c r="T14">
        <v>0.11475</v>
      </c>
      <c r="U14">
        <v>0.10804999999999999</v>
      </c>
      <c r="V14">
        <v>0.10414999999999899</v>
      </c>
      <c r="W14">
        <v>9.6049999999999996E-2</v>
      </c>
      <c r="X14">
        <v>0.36449999999999999</v>
      </c>
      <c r="Y14">
        <v>9.4049999999999995E-2</v>
      </c>
      <c r="Z14">
        <v>8.4650000000000003E-2</v>
      </c>
      <c r="AA14">
        <v>7.9299999999999995E-2</v>
      </c>
      <c r="AB14">
        <v>7.4950000000000003E-2</v>
      </c>
      <c r="AC14">
        <v>6.8900000000000003E-2</v>
      </c>
      <c r="AD14">
        <v>6.3299999999999995E-2</v>
      </c>
      <c r="AE14">
        <v>6.4149999999999999E-2</v>
      </c>
      <c r="AF14">
        <v>5.6099999999999997E-2</v>
      </c>
      <c r="AG14">
        <v>5.4800000000000001E-2</v>
      </c>
      <c r="AH14">
        <v>4.7100000000000003E-2</v>
      </c>
      <c r="AI14">
        <v>0.32955000000000001</v>
      </c>
      <c r="AJ14">
        <v>4.3549999999999998E-2</v>
      </c>
      <c r="AK14">
        <v>4.1750000000000002E-2</v>
      </c>
      <c r="AL14">
        <v>3.3799999999999997E-2</v>
      </c>
      <c r="AM14">
        <v>6.0299999999999902E-2</v>
      </c>
      <c r="AN14">
        <v>3.3000000000000002E-2</v>
      </c>
      <c r="AO14">
        <v>3.5200000000000002E-2</v>
      </c>
      <c r="AP14">
        <v>3.5400000000000001E-2</v>
      </c>
      <c r="AQ14">
        <v>2.4899999999999999E-2</v>
      </c>
      <c r="AR14">
        <v>3.0699999999999901E-2</v>
      </c>
      <c r="AS14">
        <v>2.0500000000000001E-2</v>
      </c>
      <c r="AT14">
        <v>0.30349999999999999</v>
      </c>
      <c r="AU14">
        <v>1.8349999999999901E-2</v>
      </c>
      <c r="AV14">
        <v>0.28205000000000002</v>
      </c>
      <c r="AW14">
        <v>0.26674999999999999</v>
      </c>
      <c r="AX14">
        <v>0.25544999999999901</v>
      </c>
      <c r="AY14">
        <v>0.24165</v>
      </c>
      <c r="AZ14">
        <v>3.6486709909225798E-2</v>
      </c>
      <c r="BA14">
        <v>1.41421356237309E-3</v>
      </c>
      <c r="BB14">
        <v>1.48492424049177E-3</v>
      </c>
      <c r="BC14">
        <v>1.0606601717798199E-3</v>
      </c>
      <c r="BD14">
        <v>3.5355339059327397E-4</v>
      </c>
      <c r="BE14">
        <v>9.8994949366117504E-4</v>
      </c>
      <c r="BF14">
        <v>2.75771644662754E-3</v>
      </c>
      <c r="BG14">
        <v>3.3941125496954102E-3</v>
      </c>
      <c r="BH14">
        <v>2.3334523779155901E-3</v>
      </c>
      <c r="BI14">
        <v>3.0405591591021598E-3</v>
      </c>
      <c r="BJ14">
        <v>9.1923881554249796E-4</v>
      </c>
      <c r="BK14">
        <v>5.5861435713737296E-3</v>
      </c>
      <c r="BL14">
        <v>4.3840620433565798E-3</v>
      </c>
      <c r="BM14">
        <v>2.0506096654409598E-3</v>
      </c>
      <c r="BN14">
        <v>2.1920310216782899E-3</v>
      </c>
      <c r="BO14">
        <v>1.6970562748477101E-3</v>
      </c>
      <c r="BP14">
        <v>1.83847763108501E-3</v>
      </c>
      <c r="BQ14">
        <v>1.13137084989848E-3</v>
      </c>
      <c r="BR14">
        <v>1.62634559672905E-3</v>
      </c>
      <c r="BS14">
        <v>3.3234018715767701E-3</v>
      </c>
      <c r="BT14" s="1">
        <v>7.07106781186518E-5</v>
      </c>
      <c r="BU14">
        <v>3.8890872965260102E-3</v>
      </c>
      <c r="BV14">
        <v>4.5254833995939303E-3</v>
      </c>
      <c r="BW14">
        <v>9.1923881554251304E-4</v>
      </c>
      <c r="BX14">
        <v>7.00035713374683E-3</v>
      </c>
      <c r="BY14">
        <v>4.3840620433565902E-3</v>
      </c>
      <c r="BZ14">
        <v>5.0204581464244804E-3</v>
      </c>
      <c r="CA14">
        <v>4.10121933088197E-3</v>
      </c>
      <c r="CB14">
        <v>3.67695526217004E-3</v>
      </c>
      <c r="CC14">
        <v>3.5355339059327397E-4</v>
      </c>
      <c r="CD14">
        <v>5.51543289325506E-3</v>
      </c>
      <c r="CE14">
        <v>5.3740115370177598E-3</v>
      </c>
      <c r="CF14">
        <v>2.6870057685088799E-3</v>
      </c>
      <c r="CG14">
        <v>7.7781745930519499E-4</v>
      </c>
      <c r="CH14">
        <v>6.3639610306789104E-4</v>
      </c>
      <c r="CI14">
        <v>1.34350288425443E-3</v>
      </c>
      <c r="CJ14">
        <v>2.4041630560342601E-3</v>
      </c>
      <c r="CK14">
        <v>3.8466608896548099E-2</v>
      </c>
      <c r="CL14">
        <v>9.6166522241370404E-3</v>
      </c>
      <c r="CM14">
        <v>9.8994949366116507E-4</v>
      </c>
      <c r="CN14">
        <v>3.67695526217004E-3</v>
      </c>
      <c r="CO14">
        <v>6.3639610306789199E-3</v>
      </c>
      <c r="CP14">
        <v>2.0930360723121801E-2</v>
      </c>
      <c r="CQ14">
        <v>5.6568542494923801E-3</v>
      </c>
      <c r="CR14">
        <v>2.4041630560342501E-3</v>
      </c>
      <c r="CS14">
        <v>3.4648232278140798E-3</v>
      </c>
      <c r="CT14">
        <v>9.1923881554254795E-4</v>
      </c>
      <c r="CU14">
        <v>2.1213203435595999E-4</v>
      </c>
      <c r="CV14">
        <v>1.0606601717798401E-3</v>
      </c>
      <c r="CW14">
        <v>1.34350288425444E-3</v>
      </c>
    </row>
    <row r="15" spans="1:101">
      <c r="A15" t="s">
        <v>134</v>
      </c>
      <c r="B15">
        <v>0.59670000000000001</v>
      </c>
      <c r="C15">
        <v>0.1057</v>
      </c>
      <c r="D15">
        <v>8.6800000000000002E-2</v>
      </c>
      <c r="E15">
        <v>7.4550000000000005E-2</v>
      </c>
      <c r="F15">
        <v>6.4799999999999996E-2</v>
      </c>
      <c r="G15">
        <v>5.45E-2</v>
      </c>
      <c r="H15">
        <v>4.2849999999999999E-2</v>
      </c>
      <c r="I15">
        <v>3.8300000000000001E-2</v>
      </c>
      <c r="J15">
        <v>3.2799999999999899E-2</v>
      </c>
      <c r="K15">
        <v>2.4500000000000001E-2</v>
      </c>
      <c r="L15">
        <v>2.3800000000000002E-2</v>
      </c>
      <c r="M15">
        <v>0.33040000000000003</v>
      </c>
      <c r="N15">
        <v>2.3E-2</v>
      </c>
      <c r="O15">
        <v>2.4199999999999999E-2</v>
      </c>
      <c r="P15">
        <v>2.3099999999999999E-2</v>
      </c>
      <c r="Q15">
        <v>3.005E-2</v>
      </c>
      <c r="R15">
        <v>1.8550000000000001E-2</v>
      </c>
      <c r="S15">
        <v>1.38E-2</v>
      </c>
      <c r="T15">
        <v>1.8200000000000001E-2</v>
      </c>
      <c r="U15">
        <v>1.6799999999999999E-2</v>
      </c>
      <c r="V15">
        <v>1.43E-2</v>
      </c>
      <c r="W15">
        <v>1.4449999999999999E-2</v>
      </c>
      <c r="X15">
        <v>0.27129999999999999</v>
      </c>
      <c r="Y15">
        <v>1.6250000000000001E-2</v>
      </c>
      <c r="Z15">
        <v>2.3449999999999999E-2</v>
      </c>
      <c r="AA15">
        <v>2.4E-2</v>
      </c>
      <c r="AB15">
        <v>1.52E-2</v>
      </c>
      <c r="AC15">
        <v>1.26E-2</v>
      </c>
      <c r="AD15">
        <v>2.0049999999999998E-2</v>
      </c>
      <c r="AE15">
        <v>1.405E-2</v>
      </c>
      <c r="AF15">
        <v>1.32E-2</v>
      </c>
      <c r="AG15">
        <v>2.205E-2</v>
      </c>
      <c r="AH15">
        <v>1.7399999999999999E-2</v>
      </c>
      <c r="AI15">
        <v>0.23485</v>
      </c>
      <c r="AJ15">
        <v>1.585E-2</v>
      </c>
      <c r="AK15">
        <v>1.43E-2</v>
      </c>
      <c r="AL15">
        <v>1.745E-2</v>
      </c>
      <c r="AM15">
        <v>1.7399999999999999E-2</v>
      </c>
      <c r="AN15">
        <v>1.6199999999999999E-2</v>
      </c>
      <c r="AO15">
        <v>1.6149999999999901E-2</v>
      </c>
      <c r="AP15">
        <v>1.7000000000000001E-2</v>
      </c>
      <c r="AQ15">
        <v>1.6799999999999999E-2</v>
      </c>
      <c r="AR15">
        <v>1.865E-2</v>
      </c>
      <c r="AS15">
        <v>1.405E-2</v>
      </c>
      <c r="AT15">
        <v>0.20705000000000001</v>
      </c>
      <c r="AU15">
        <v>2.21999999999999E-2</v>
      </c>
      <c r="AV15">
        <v>0.18090000000000001</v>
      </c>
      <c r="AW15">
        <v>0.16014999999999999</v>
      </c>
      <c r="AX15">
        <v>0.14235</v>
      </c>
      <c r="AY15">
        <v>0.12315</v>
      </c>
      <c r="AZ15">
        <v>1.27279220613578E-2</v>
      </c>
      <c r="BA15">
        <v>7.6367532368147098E-3</v>
      </c>
      <c r="BB15">
        <v>5.5154328932550704E-3</v>
      </c>
      <c r="BC15">
        <v>5.5861435713737296E-3</v>
      </c>
      <c r="BD15">
        <v>6.9296464556281596E-3</v>
      </c>
      <c r="BE15">
        <v>4.2426406871192797E-3</v>
      </c>
      <c r="BF15">
        <v>7.0003571337468101E-3</v>
      </c>
      <c r="BG15">
        <v>2.6870057685088699E-3</v>
      </c>
      <c r="BH15">
        <v>7.3539105243400904E-3</v>
      </c>
      <c r="BI15">
        <v>2.26274169979695E-3</v>
      </c>
      <c r="BJ15">
        <v>5.65685424949235E-4</v>
      </c>
      <c r="BK15">
        <v>8.7681240867132203E-3</v>
      </c>
      <c r="BL15">
        <v>1.83847763108502E-3</v>
      </c>
      <c r="BM15">
        <v>8.4852813742385602E-4</v>
      </c>
      <c r="BN15">
        <v>4.6669047558312096E-3</v>
      </c>
      <c r="BO15">
        <v>6.01040764008565E-3</v>
      </c>
      <c r="BP15">
        <v>1.34350288425443E-3</v>
      </c>
      <c r="BQ15">
        <v>5.6568542494923801E-3</v>
      </c>
      <c r="BR15">
        <v>7.0710678118654795E-4</v>
      </c>
      <c r="BS15">
        <v>5.7982756057296803E-3</v>
      </c>
      <c r="BT15">
        <v>7.0710678118654795E-4</v>
      </c>
      <c r="BU15">
        <v>7.1417784899841302E-3</v>
      </c>
      <c r="BV15">
        <v>6.3639610306789303E-3</v>
      </c>
      <c r="BW15">
        <v>1.0253048327204899E-2</v>
      </c>
      <c r="BX15">
        <v>4.3133513652379397E-3</v>
      </c>
      <c r="BY15">
        <v>1.4142135623730799E-4</v>
      </c>
      <c r="BZ15">
        <v>4.2426406871192797E-3</v>
      </c>
      <c r="CA15">
        <v>1.6970562748477101E-3</v>
      </c>
      <c r="CB15">
        <v>3.4648232278140798E-3</v>
      </c>
      <c r="CC15">
        <v>1.7677669529663599E-3</v>
      </c>
      <c r="CD15">
        <v>7.0710678118654795E-4</v>
      </c>
      <c r="CE15">
        <v>1.4849242404917399E-3</v>
      </c>
      <c r="CF15">
        <v>6.7882250993908499E-3</v>
      </c>
      <c r="CG15">
        <v>3.0405591591021598E-3</v>
      </c>
      <c r="CH15">
        <v>1.7677669529663599E-3</v>
      </c>
      <c r="CI15">
        <v>4.2426406871192801E-4</v>
      </c>
      <c r="CJ15">
        <v>3.0405591591021498E-3</v>
      </c>
      <c r="CK15">
        <v>1.13137084989847E-3</v>
      </c>
      <c r="CL15">
        <v>6.2225396744416102E-3</v>
      </c>
      <c r="CM15">
        <v>1.7677669529663599E-3</v>
      </c>
      <c r="CN15">
        <v>6.5053823869162296E-3</v>
      </c>
      <c r="CO15">
        <v>4.5254833995938999E-3</v>
      </c>
      <c r="CP15">
        <v>7.7781745930519998E-4</v>
      </c>
      <c r="CQ15">
        <v>7.9903066274079806E-3</v>
      </c>
      <c r="CR15">
        <v>1.62634559672906E-3</v>
      </c>
      <c r="CS15">
        <v>1.18793939239339E-2</v>
      </c>
      <c r="CT15">
        <v>2.9698484809835102E-3</v>
      </c>
      <c r="CU15">
        <v>2.1920310216783198E-3</v>
      </c>
      <c r="CV15">
        <v>5.5861435713737296E-3</v>
      </c>
      <c r="CW15">
        <v>3.8890872965260202E-3</v>
      </c>
    </row>
    <row r="16" spans="1:101">
      <c r="A16" t="s">
        <v>14</v>
      </c>
      <c r="B16">
        <v>0.59794999999999998</v>
      </c>
      <c r="C16">
        <v>0.10725</v>
      </c>
      <c r="D16">
        <v>8.8450000000000001E-2</v>
      </c>
      <c r="E16">
        <v>7.5149999999999995E-2</v>
      </c>
      <c r="F16">
        <v>6.3850000000000004E-2</v>
      </c>
      <c r="G16">
        <v>5.3150000000000003E-2</v>
      </c>
      <c r="H16">
        <v>4.2599999999999999E-2</v>
      </c>
      <c r="I16">
        <v>4.0800000000000003E-2</v>
      </c>
      <c r="J16">
        <v>3.2050000000000002E-2</v>
      </c>
      <c r="K16">
        <v>2.775E-2</v>
      </c>
      <c r="L16">
        <v>2.3699999999999999E-2</v>
      </c>
      <c r="M16">
        <v>0.33165</v>
      </c>
      <c r="N16">
        <v>2.3449999999999999E-2</v>
      </c>
      <c r="O16">
        <v>2.3949999999999999E-2</v>
      </c>
      <c r="P16">
        <v>2.1350000000000001E-2</v>
      </c>
      <c r="Q16">
        <v>1.405E-2</v>
      </c>
      <c r="R16">
        <v>1.7299999999999999E-2</v>
      </c>
      <c r="S16">
        <v>2.4500000000000001E-2</v>
      </c>
      <c r="T16">
        <v>2.265E-2</v>
      </c>
      <c r="U16">
        <v>2.98E-2</v>
      </c>
      <c r="V16">
        <v>1.6549999999999999E-2</v>
      </c>
      <c r="W16">
        <v>1.5949999999999999E-2</v>
      </c>
      <c r="X16">
        <v>0.27184999999999998</v>
      </c>
      <c r="Y16" s="2">
        <v>1.13499999999999E-2</v>
      </c>
      <c r="Z16">
        <v>1.525E-2</v>
      </c>
      <c r="AA16">
        <v>1.8249999999999999E-2</v>
      </c>
      <c r="AB16">
        <v>1.9400000000000001E-2</v>
      </c>
      <c r="AC16">
        <v>1.7149999999999999E-2</v>
      </c>
      <c r="AD16">
        <v>1.4E-2</v>
      </c>
      <c r="AE16">
        <v>2.2599999999999999E-2</v>
      </c>
      <c r="AF16">
        <v>1.2149999999999999E-2</v>
      </c>
      <c r="AG16">
        <v>1.78E-2</v>
      </c>
      <c r="AH16">
        <v>1.8200000000000001E-2</v>
      </c>
      <c r="AI16">
        <v>0.2356</v>
      </c>
      <c r="AJ16">
        <v>1.7850000000000001E-2</v>
      </c>
      <c r="AK16">
        <v>1.9549999999999901E-2</v>
      </c>
      <c r="AL16">
        <v>1.525E-2</v>
      </c>
      <c r="AM16">
        <v>1.7350000000000001E-2</v>
      </c>
      <c r="AN16">
        <v>1.6899999999999998E-2</v>
      </c>
      <c r="AO16">
        <v>1.9099999999999999E-2</v>
      </c>
      <c r="AP16">
        <v>2.2349999999999998E-2</v>
      </c>
      <c r="AQ16">
        <v>9.4999999999999998E-3</v>
      </c>
      <c r="AR16">
        <v>1.3350000000000001E-2</v>
      </c>
      <c r="AS16">
        <v>1.7100000000000001E-2</v>
      </c>
      <c r="AT16">
        <v>0.20829999999999901</v>
      </c>
      <c r="AU16">
        <v>2.69E-2</v>
      </c>
      <c r="AV16">
        <v>0.18214999999999901</v>
      </c>
      <c r="AW16">
        <v>0.16125</v>
      </c>
      <c r="AX16">
        <v>0.14330000000000001</v>
      </c>
      <c r="AY16">
        <v>0.1235</v>
      </c>
      <c r="AZ16">
        <v>2.4112341238461201E-2</v>
      </c>
      <c r="BA16" s="1">
        <v>1.08187337521541E-2</v>
      </c>
      <c r="BB16">
        <v>9.8287842584929997E-3</v>
      </c>
      <c r="BC16">
        <v>9.5459415460183803E-3</v>
      </c>
      <c r="BD16">
        <v>8.4145706961199097E-3</v>
      </c>
      <c r="BE16" s="1">
        <v>5.3033008588990998E-3</v>
      </c>
      <c r="BF16">
        <v>7.4953318805774001E-3</v>
      </c>
      <c r="BG16">
        <v>5.93969696196699E-3</v>
      </c>
      <c r="BH16">
        <v>5.8689862838483403E-3</v>
      </c>
      <c r="BI16">
        <v>1.12429978208661E-2</v>
      </c>
      <c r="BJ16">
        <v>9.8994949366116897E-4</v>
      </c>
      <c r="BK16">
        <v>1.15258405333407E-2</v>
      </c>
      <c r="BL16">
        <v>6.01040764008565E-3</v>
      </c>
      <c r="BM16">
        <v>6.3639610306789201E-4</v>
      </c>
      <c r="BN16" s="1">
        <v>3.4648232278140798E-3</v>
      </c>
      <c r="BO16">
        <v>1.7677669529663599E-3</v>
      </c>
      <c r="BP16">
        <v>7.7781745930520204E-3</v>
      </c>
      <c r="BQ16">
        <v>1.08894444302728E-2</v>
      </c>
      <c r="BR16">
        <v>4.7376154339498601E-3</v>
      </c>
      <c r="BS16">
        <v>2.8284271247461701E-4</v>
      </c>
      <c r="BT16">
        <v>1.62634559672906E-3</v>
      </c>
      <c r="BU16">
        <v>4.5961940777125504E-3</v>
      </c>
      <c r="BV16">
        <v>9.1216774773064599E-3</v>
      </c>
      <c r="BW16">
        <v>5.0204581464244804E-3</v>
      </c>
      <c r="BX16">
        <v>5.5861435713737201E-3</v>
      </c>
      <c r="BY16" s="1">
        <v>4.8790367901871698E-3</v>
      </c>
      <c r="BZ16">
        <v>0</v>
      </c>
      <c r="CA16">
        <v>6.5760930650348897E-3</v>
      </c>
      <c r="CB16">
        <v>5.7982756057296898E-3</v>
      </c>
      <c r="CC16">
        <v>1.83847763108502E-3</v>
      </c>
      <c r="CD16">
        <v>4.3133513652379397E-3</v>
      </c>
      <c r="CE16">
        <v>9.7580735803743501E-3</v>
      </c>
      <c r="CF16">
        <v>5.6568542494923801E-3</v>
      </c>
      <c r="CG16">
        <v>4.9497474683058299E-3</v>
      </c>
      <c r="CH16" s="1">
        <v>2.0506096654409802E-3</v>
      </c>
      <c r="CI16">
        <v>8.9802561210691502E-3</v>
      </c>
      <c r="CJ16">
        <v>2.12132034355963E-4</v>
      </c>
      <c r="CK16">
        <v>5.5861435713737201E-3</v>
      </c>
      <c r="CL16">
        <v>2.8284271247461901E-3</v>
      </c>
      <c r="CM16">
        <v>3.67695526217004E-3</v>
      </c>
      <c r="CN16">
        <v>1.8455486988968799E-2</v>
      </c>
      <c r="CO16">
        <v>5.93969696196699E-3</v>
      </c>
      <c r="CP16">
        <v>3.6062445840513899E-3</v>
      </c>
      <c r="CQ16" s="1">
        <v>9.8994949366116598E-3</v>
      </c>
      <c r="CR16" s="1">
        <v>5.51543289325506E-3</v>
      </c>
      <c r="CS16">
        <v>1.24450793488832E-2</v>
      </c>
      <c r="CT16">
        <v>5.8689862838483299E-3</v>
      </c>
      <c r="CU16">
        <v>5.4447222151363999E-3</v>
      </c>
      <c r="CV16">
        <v>6.7882250993908499E-3</v>
      </c>
      <c r="CW16">
        <v>7.3539105243400904E-3</v>
      </c>
    </row>
    <row r="17" spans="1:101">
      <c r="A17" t="s">
        <v>129</v>
      </c>
      <c r="B17">
        <v>0.75279999999999903</v>
      </c>
      <c r="C17">
        <v>0.16869999999999999</v>
      </c>
      <c r="D17">
        <v>0.15165000000000001</v>
      </c>
      <c r="E17">
        <v>0.13815</v>
      </c>
      <c r="F17">
        <v>0.12559999999999999</v>
      </c>
      <c r="G17">
        <v>0.11474999999999901</v>
      </c>
      <c r="H17">
        <v>9.9699999999999997E-2</v>
      </c>
      <c r="I17">
        <v>8.8950000000000001E-2</v>
      </c>
      <c r="J17">
        <v>8.0250000000000002E-2</v>
      </c>
      <c r="K17">
        <v>7.0399999999999893E-2</v>
      </c>
      <c r="L17">
        <v>5.8950000000000002E-2</v>
      </c>
      <c r="M17">
        <v>0.38305</v>
      </c>
      <c r="N17">
        <v>5.4550000000000001E-2</v>
      </c>
      <c r="O17">
        <v>4.845E-2</v>
      </c>
      <c r="P17">
        <v>4.2049999999999997E-2</v>
      </c>
      <c r="Q17">
        <v>3.9899999999999998E-2</v>
      </c>
      <c r="R17">
        <v>2.8549999999999999E-2</v>
      </c>
      <c r="S17">
        <v>3.4200000000000001E-2</v>
      </c>
      <c r="T17">
        <v>2.7300000000000001E-2</v>
      </c>
      <c r="U17">
        <v>2.3650000000000001E-2</v>
      </c>
      <c r="V17">
        <v>2.31499999999999E-2</v>
      </c>
      <c r="W17">
        <v>2.8799999999999999E-2</v>
      </c>
      <c r="X17">
        <v>0.32019999999999998</v>
      </c>
      <c r="Y17">
        <v>1.84E-2</v>
      </c>
      <c r="Z17">
        <v>1.29E-2</v>
      </c>
      <c r="AA17">
        <v>2.2449999999999901E-2</v>
      </c>
      <c r="AB17">
        <v>1.25499999999999E-2</v>
      </c>
      <c r="AC17">
        <v>2.53499999999999E-2</v>
      </c>
      <c r="AD17">
        <v>1.0999999999999999E-2</v>
      </c>
      <c r="AE17">
        <v>2.2800000000000001E-2</v>
      </c>
      <c r="AF17">
        <v>1.485E-2</v>
      </c>
      <c r="AG17">
        <v>1.555E-2</v>
      </c>
      <c r="AH17">
        <v>8.7500000000000008E-3</v>
      </c>
      <c r="AI17">
        <v>0.28610000000000002</v>
      </c>
      <c r="AJ17">
        <v>1.0999999999999999E-2</v>
      </c>
      <c r="AK17">
        <v>1.9349999999999999E-2</v>
      </c>
      <c r="AL17">
        <v>1.07999999999999E-2</v>
      </c>
      <c r="AM17">
        <v>1.15E-3</v>
      </c>
      <c r="AN17">
        <v>2.53E-2</v>
      </c>
      <c r="AO17">
        <v>2.47E-2</v>
      </c>
      <c r="AP17">
        <v>6.4999999999999997E-4</v>
      </c>
      <c r="AQ17">
        <v>2.9999999999999997E-4</v>
      </c>
      <c r="AR17">
        <v>3.49E-2</v>
      </c>
      <c r="AS17">
        <v>8.0000000000000004E-4</v>
      </c>
      <c r="AT17">
        <v>0.25779999999999997</v>
      </c>
      <c r="AU17">
        <v>2.7449999999999999E-2</v>
      </c>
      <c r="AV17">
        <v>0.23630000000000001</v>
      </c>
      <c r="AW17">
        <v>0.21595</v>
      </c>
      <c r="AX17">
        <v>0.19950000000000001</v>
      </c>
      <c r="AY17">
        <v>0.18304999999999999</v>
      </c>
      <c r="AZ17">
        <v>1.6687720036002399E-2</v>
      </c>
      <c r="BA17">
        <v>9.7580735803743691E-3</v>
      </c>
      <c r="BB17">
        <v>1.2515790027001801E-2</v>
      </c>
      <c r="BC17">
        <v>1.0677312395916801E-2</v>
      </c>
      <c r="BD17">
        <v>1.15965512114593E-2</v>
      </c>
      <c r="BE17">
        <v>9.68736290225569E-3</v>
      </c>
      <c r="BF17">
        <v>1.4424978336205501E-2</v>
      </c>
      <c r="BG17">
        <v>1.0677312395916801E-2</v>
      </c>
      <c r="BH17">
        <v>1.5485638507985299E-2</v>
      </c>
      <c r="BI17">
        <v>1.11722871427474E-2</v>
      </c>
      <c r="BJ17">
        <v>1.1667261889578E-2</v>
      </c>
      <c r="BK17">
        <v>7.7781745930519499E-4</v>
      </c>
      <c r="BL17">
        <v>8.6974134085945308E-3</v>
      </c>
      <c r="BM17">
        <v>7.5660425586960497E-3</v>
      </c>
      <c r="BN17">
        <v>6.1518289963229597E-3</v>
      </c>
      <c r="BO17" s="1">
        <v>4.2426406871192302E-4</v>
      </c>
      <c r="BP17">
        <v>9.8287842584929997E-3</v>
      </c>
      <c r="BQ17">
        <v>9.8994949366116507E-4</v>
      </c>
      <c r="BR17" s="1">
        <v>1.2162236636408599E-2</v>
      </c>
      <c r="BS17">
        <v>1.34350288425443E-3</v>
      </c>
      <c r="BT17" s="1">
        <v>5.5861435713737201E-3</v>
      </c>
      <c r="BU17">
        <v>5.3740115370177503E-3</v>
      </c>
      <c r="BV17">
        <v>5.5154328932550704E-3</v>
      </c>
      <c r="BW17" s="1">
        <v>2.8284271247461701E-4</v>
      </c>
      <c r="BX17">
        <v>1.1030865786510099E-2</v>
      </c>
      <c r="BY17">
        <v>1.6475588001646502E-2</v>
      </c>
      <c r="BZ17">
        <v>9.4045201897810793E-3</v>
      </c>
      <c r="CA17">
        <v>3.8890872965260102E-3</v>
      </c>
      <c r="CB17">
        <v>7.2124891681027798E-3</v>
      </c>
      <c r="CC17">
        <v>1.7394826817188999E-2</v>
      </c>
      <c r="CD17">
        <v>1.27986327394765E-2</v>
      </c>
      <c r="CE17">
        <v>1.6475588001646502E-2</v>
      </c>
      <c r="CF17">
        <v>7.1417784899841302E-3</v>
      </c>
      <c r="CG17">
        <v>6.7882250993908698E-3</v>
      </c>
      <c r="CH17">
        <v>1.35764501987817E-2</v>
      </c>
      <c r="CI17">
        <v>2.4112341238461201E-2</v>
      </c>
      <c r="CJ17">
        <v>1.41421356237309E-2</v>
      </c>
      <c r="CK17">
        <v>2.12132034355964E-4</v>
      </c>
      <c r="CL17">
        <v>3.5072496346852701E-2</v>
      </c>
      <c r="CM17">
        <v>3.3941125496954203E-2</v>
      </c>
      <c r="CN17">
        <v>3.53553390593273E-4</v>
      </c>
      <c r="CO17">
        <v>1.4142135623730899E-4</v>
      </c>
      <c r="CP17" s="1">
        <v>1.34350288425444E-2</v>
      </c>
      <c r="CQ17" s="1">
        <v>4.2426406871192801E-4</v>
      </c>
      <c r="CR17">
        <v>7.6367532368147098E-3</v>
      </c>
      <c r="CS17">
        <v>1.3647160876900301E-2</v>
      </c>
      <c r="CT17">
        <v>9.7580735803743691E-3</v>
      </c>
      <c r="CU17">
        <v>9.5459415460183994E-3</v>
      </c>
      <c r="CV17">
        <v>1.08894444302728E-2</v>
      </c>
      <c r="CW17">
        <v>8.8388347648318197E-3</v>
      </c>
    </row>
    <row r="18" spans="1:101">
      <c r="A18" t="s">
        <v>138</v>
      </c>
      <c r="B18">
        <v>1.0314000000000001</v>
      </c>
      <c r="C18">
        <v>0.2999</v>
      </c>
      <c r="D18">
        <v>0.28835</v>
      </c>
      <c r="E18">
        <v>0.27729999999999999</v>
      </c>
      <c r="F18">
        <v>0.27079999999999999</v>
      </c>
      <c r="G18">
        <v>0.26100000000000001</v>
      </c>
      <c r="H18">
        <v>0.25524999999999998</v>
      </c>
      <c r="I18">
        <v>0.24690000000000001</v>
      </c>
      <c r="J18">
        <v>0.24279999999999999</v>
      </c>
      <c r="K18">
        <v>0.23824999999999999</v>
      </c>
      <c r="L18">
        <v>0.2321</v>
      </c>
      <c r="M18">
        <v>0.55145</v>
      </c>
      <c r="N18">
        <v>0.22675000000000001</v>
      </c>
      <c r="O18">
        <v>0.2228</v>
      </c>
      <c r="P18">
        <v>0.21759999999999999</v>
      </c>
      <c r="Q18">
        <v>0.21329999999999999</v>
      </c>
      <c r="R18">
        <v>0.20910000000000001</v>
      </c>
      <c r="S18">
        <v>0.20415</v>
      </c>
      <c r="T18">
        <v>0.19885</v>
      </c>
      <c r="U18">
        <v>0.19689999999999999</v>
      </c>
      <c r="V18">
        <v>0.19395000000000001</v>
      </c>
      <c r="W18">
        <v>0.18859999999999999</v>
      </c>
      <c r="X18">
        <v>0.45960000000000001</v>
      </c>
      <c r="Y18">
        <v>0.18509999999999999</v>
      </c>
      <c r="Z18">
        <v>0.17899999999999999</v>
      </c>
      <c r="AA18">
        <v>0.17595</v>
      </c>
      <c r="AB18">
        <v>0.17230000000000001</v>
      </c>
      <c r="AC18">
        <v>0.166549999999999</v>
      </c>
      <c r="AD18">
        <v>0.16470000000000001</v>
      </c>
      <c r="AE18">
        <v>0.16325000000000001</v>
      </c>
      <c r="AF18">
        <v>0.15705</v>
      </c>
      <c r="AG18">
        <v>0.15395</v>
      </c>
      <c r="AH18">
        <v>0.15260000000000001</v>
      </c>
      <c r="AI18">
        <v>0.41470000000000001</v>
      </c>
      <c r="AJ18">
        <v>0.14315</v>
      </c>
      <c r="AK18">
        <v>0.14294999999999999</v>
      </c>
      <c r="AL18">
        <v>0.1399</v>
      </c>
      <c r="AM18">
        <v>0.13655</v>
      </c>
      <c r="AN18">
        <v>0.1318</v>
      </c>
      <c r="AO18">
        <v>0.12839999999999999</v>
      </c>
      <c r="AP18">
        <v>0.12659999999999999</v>
      </c>
      <c r="AQ18">
        <v>0.12265</v>
      </c>
      <c r="AR18">
        <v>0.12035</v>
      </c>
      <c r="AS18">
        <v>0.11799999999999999</v>
      </c>
      <c r="AT18">
        <v>0.38</v>
      </c>
      <c r="AU18">
        <v>0.1159</v>
      </c>
      <c r="AV18">
        <v>0.35680000000000001</v>
      </c>
      <c r="AW18">
        <v>0.33879999999999999</v>
      </c>
      <c r="AX18">
        <v>0.32240000000000002</v>
      </c>
      <c r="AY18">
        <v>0.30974999999999903</v>
      </c>
      <c r="AZ18">
        <v>2.58801081914278E-2</v>
      </c>
      <c r="BA18">
        <v>1.2727922061358001E-3</v>
      </c>
      <c r="BB18">
        <v>2.1213203435593999E-4</v>
      </c>
      <c r="BC18">
        <v>7.0710678118654795E-4</v>
      </c>
      <c r="BD18">
        <v>2.26274169979693E-3</v>
      </c>
      <c r="BE18">
        <v>5.6568542494925397E-4</v>
      </c>
      <c r="BF18">
        <v>2.1213203435595999E-4</v>
      </c>
      <c r="BG18">
        <v>9.899494936611449E-4</v>
      </c>
      <c r="BH18">
        <v>0</v>
      </c>
      <c r="BI18">
        <v>2.6162950903902199E-3</v>
      </c>
      <c r="BJ18">
        <v>8.4852813742384203E-4</v>
      </c>
      <c r="BK18" s="1">
        <v>7.0710678118646894E-5</v>
      </c>
      <c r="BL18">
        <v>1.62634559672906E-3</v>
      </c>
      <c r="BM18">
        <v>1.2727922061358001E-3</v>
      </c>
      <c r="BN18">
        <v>9.899494936611449E-4</v>
      </c>
      <c r="BO18">
        <v>1.2727922061357901E-3</v>
      </c>
      <c r="BP18">
        <v>2.8284271247462698E-4</v>
      </c>
      <c r="BQ18">
        <v>1.7677669529663699E-3</v>
      </c>
      <c r="BR18">
        <v>2.75771644662754E-3</v>
      </c>
      <c r="BS18">
        <v>5.6568542494922405E-4</v>
      </c>
      <c r="BT18">
        <v>3.3234018715767701E-3</v>
      </c>
      <c r="BU18">
        <v>0</v>
      </c>
      <c r="BV18">
        <v>4.8083261120685401E-3</v>
      </c>
      <c r="BW18">
        <v>1.83847763108502E-3</v>
      </c>
      <c r="BX18">
        <v>7.0710678118654795E-4</v>
      </c>
      <c r="BY18">
        <v>1.7677669529663699E-3</v>
      </c>
      <c r="BZ18">
        <v>2.8284271247461901E-3</v>
      </c>
      <c r="CA18">
        <v>2.33345237791561E-3</v>
      </c>
      <c r="CB18">
        <v>5.6568542494922405E-4</v>
      </c>
      <c r="CC18">
        <v>3.18198051533946E-3</v>
      </c>
      <c r="CD18" s="1">
        <v>7.0710678118646894E-5</v>
      </c>
      <c r="CE18">
        <v>7.7781745930519499E-4</v>
      </c>
      <c r="CF18">
        <v>2.5455844122715698E-3</v>
      </c>
      <c r="CG18">
        <v>1.41421356237293E-4</v>
      </c>
      <c r="CH18">
        <v>1.0606601717798199E-3</v>
      </c>
      <c r="CI18">
        <v>7.7781745930519499E-4</v>
      </c>
      <c r="CJ18">
        <v>1.13137084989846E-3</v>
      </c>
      <c r="CK18">
        <v>2.75771644662754E-3</v>
      </c>
      <c r="CL18">
        <v>2.8284271247462698E-4</v>
      </c>
      <c r="CM18">
        <v>1.2727922061357699E-3</v>
      </c>
      <c r="CN18">
        <v>5.6568542494922405E-4</v>
      </c>
      <c r="CO18">
        <v>1.62634559672905E-3</v>
      </c>
      <c r="CP18">
        <v>5.5861435713737096E-3</v>
      </c>
      <c r="CQ18">
        <v>1.6970562748476999E-3</v>
      </c>
      <c r="CR18">
        <v>1.6970562748476799E-3</v>
      </c>
      <c r="CS18">
        <v>5.6568542494923402E-4</v>
      </c>
      <c r="CT18">
        <v>1.9798989873223501E-3</v>
      </c>
      <c r="CU18">
        <v>1.9798989873223501E-3</v>
      </c>
      <c r="CV18">
        <v>2.5455844122715802E-3</v>
      </c>
      <c r="CW18">
        <v>4.9497474683054795E-4</v>
      </c>
    </row>
    <row r="19" spans="1:101">
      <c r="A19" t="s">
        <v>135</v>
      </c>
      <c r="B19">
        <v>0.77315</v>
      </c>
      <c r="C19">
        <v>0.37995000000000001</v>
      </c>
      <c r="D19">
        <v>0.37380000000000002</v>
      </c>
      <c r="E19">
        <v>0.36735000000000001</v>
      </c>
      <c r="F19">
        <v>0.36264999999999997</v>
      </c>
      <c r="G19">
        <v>0.35785</v>
      </c>
      <c r="H19">
        <v>0.35349999999999998</v>
      </c>
      <c r="I19">
        <v>0.34970000000000001</v>
      </c>
      <c r="J19">
        <v>0.34665000000000001</v>
      </c>
      <c r="K19">
        <v>0.34339999999999998</v>
      </c>
      <c r="L19">
        <v>0.34075</v>
      </c>
      <c r="M19">
        <v>0.52815000000000001</v>
      </c>
      <c r="N19">
        <v>0.33660000000000001</v>
      </c>
      <c r="O19">
        <v>0.33510000000000001</v>
      </c>
      <c r="P19">
        <v>0.33145000000000002</v>
      </c>
      <c r="Q19">
        <v>0.32915</v>
      </c>
      <c r="R19">
        <v>0.32669999999999999</v>
      </c>
      <c r="S19">
        <v>0.32469999999999999</v>
      </c>
      <c r="T19">
        <v>0.32250000000000001</v>
      </c>
      <c r="U19">
        <v>0.32129999999999997</v>
      </c>
      <c r="V19">
        <v>0.31790000000000002</v>
      </c>
      <c r="W19">
        <v>0.31635000000000002</v>
      </c>
      <c r="X19">
        <v>0.4798</v>
      </c>
      <c r="Y19">
        <v>0.31490000000000001</v>
      </c>
      <c r="Z19">
        <v>0.31345000000000001</v>
      </c>
      <c r="AA19">
        <v>0.31054999999999999</v>
      </c>
      <c r="AB19">
        <v>0.30935000000000001</v>
      </c>
      <c r="AC19">
        <v>0.30764999999999998</v>
      </c>
      <c r="AD19">
        <v>0.30680000000000002</v>
      </c>
      <c r="AE19">
        <v>0.30559999999999998</v>
      </c>
      <c r="AF19">
        <v>0.3029</v>
      </c>
      <c r="AG19">
        <v>0.30245</v>
      </c>
      <c r="AH19">
        <v>0.30054999999999998</v>
      </c>
      <c r="AI19">
        <v>0.45169999999999999</v>
      </c>
      <c r="AJ19">
        <v>0.29864999999999903</v>
      </c>
      <c r="AK19">
        <v>0.29749999999999999</v>
      </c>
      <c r="AL19">
        <v>0.29649999999999999</v>
      </c>
      <c r="AM19">
        <v>0.2954</v>
      </c>
      <c r="AN19">
        <v>0.29435</v>
      </c>
      <c r="AO19">
        <v>0.29294999999999999</v>
      </c>
      <c r="AP19">
        <v>0.29204999999999998</v>
      </c>
      <c r="AQ19">
        <v>0.29049999999999998</v>
      </c>
      <c r="AR19">
        <v>0.28949999999999998</v>
      </c>
      <c r="AS19">
        <v>0.28844999999999998</v>
      </c>
      <c r="AT19">
        <v>0.43264999999999998</v>
      </c>
      <c r="AU19">
        <v>0.28699999999999998</v>
      </c>
      <c r="AV19">
        <v>0.41765000000000002</v>
      </c>
      <c r="AW19">
        <v>0.40615000000000001</v>
      </c>
      <c r="AX19">
        <v>0.395649999999999</v>
      </c>
      <c r="AY19">
        <v>0.3871</v>
      </c>
      <c r="AZ19">
        <v>2.3334523779156599E-3</v>
      </c>
      <c r="BA19" s="1">
        <v>7.0710678118646894E-5</v>
      </c>
      <c r="BB19">
        <v>7.0710678118654795E-4</v>
      </c>
      <c r="BC19">
        <v>2.1213203435593999E-4</v>
      </c>
      <c r="BD19">
        <v>7.7781745930521396E-4</v>
      </c>
      <c r="BE19" s="1">
        <v>7.0710678118646894E-5</v>
      </c>
      <c r="BF19">
        <v>5.6568542494923402E-4</v>
      </c>
      <c r="BG19">
        <v>7.0710678118654795E-4</v>
      </c>
      <c r="BH19">
        <v>6.3639610306790101E-4</v>
      </c>
      <c r="BI19">
        <v>1.2727922061357799E-3</v>
      </c>
      <c r="BJ19">
        <v>1.0606601717798E-3</v>
      </c>
      <c r="BK19">
        <v>1.6263455967290301E-3</v>
      </c>
      <c r="BL19">
        <v>2.8284271247464601E-4</v>
      </c>
      <c r="BM19">
        <v>5.6568542494925397E-4</v>
      </c>
      <c r="BN19" s="1">
        <v>7.0710678118705806E-5</v>
      </c>
      <c r="BO19">
        <v>4.9497474683060704E-4</v>
      </c>
      <c r="BP19">
        <v>5.6568542494925397E-4</v>
      </c>
      <c r="BQ19">
        <v>8.4852813742384203E-4</v>
      </c>
      <c r="BR19">
        <v>1.41421356237293E-4</v>
      </c>
      <c r="BS19">
        <v>4.2426406871190101E-4</v>
      </c>
      <c r="BT19">
        <v>1.41421356237293E-4</v>
      </c>
      <c r="BU19">
        <v>6.3639610306790101E-4</v>
      </c>
      <c r="BV19">
        <v>2.5455844122715802E-3</v>
      </c>
      <c r="BW19">
        <v>1.41421356237293E-4</v>
      </c>
      <c r="BX19">
        <v>7.7781745930519499E-4</v>
      </c>
      <c r="BY19" s="1">
        <v>7.0710678118646894E-5</v>
      </c>
      <c r="BZ19">
        <v>1.0606601717798401E-3</v>
      </c>
      <c r="CA19">
        <v>7.7781745930519499E-4</v>
      </c>
      <c r="CB19">
        <v>0</v>
      </c>
      <c r="CC19">
        <v>5.6568542494923402E-4</v>
      </c>
      <c r="CD19">
        <v>4.2426406871195999E-4</v>
      </c>
      <c r="CE19">
        <v>3.53553390593293E-4</v>
      </c>
      <c r="CF19">
        <v>6.3639610306790101E-4</v>
      </c>
      <c r="CG19">
        <v>1.1313708498984401E-3</v>
      </c>
      <c r="CH19" s="1">
        <v>7.0710678118705806E-5</v>
      </c>
      <c r="CI19">
        <v>7.0710678118654795E-4</v>
      </c>
      <c r="CJ19">
        <v>4.2426406871190101E-4</v>
      </c>
      <c r="CK19">
        <v>9.8994949366113601E-4</v>
      </c>
      <c r="CL19">
        <v>4.9497474683060704E-4</v>
      </c>
      <c r="CM19">
        <v>4.9497474683054795E-4</v>
      </c>
      <c r="CN19">
        <v>9.1923881554254795E-4</v>
      </c>
      <c r="CO19">
        <v>0</v>
      </c>
      <c r="CP19" s="1">
        <v>1.41421356237313E-4</v>
      </c>
      <c r="CQ19" s="1">
        <v>7.0710678118646894E-5</v>
      </c>
      <c r="CR19" s="1">
        <v>7.0710678118646894E-5</v>
      </c>
      <c r="CS19">
        <v>1.4142135623735201E-4</v>
      </c>
      <c r="CT19">
        <v>6.3639610306790101E-4</v>
      </c>
      <c r="CU19">
        <v>6.3639610306790101E-4</v>
      </c>
      <c r="CV19">
        <v>3.5355339059325402E-4</v>
      </c>
      <c r="CW19">
        <v>4.2426406871195999E-4</v>
      </c>
    </row>
    <row r="20" spans="1:101">
      <c r="A20" t="s">
        <v>12</v>
      </c>
      <c r="B20">
        <v>2.1532499999999999</v>
      </c>
      <c r="C20">
        <v>0.50039999999999996</v>
      </c>
      <c r="D20">
        <v>0.48764999999999997</v>
      </c>
      <c r="E20">
        <v>0.47344999999999998</v>
      </c>
      <c r="F20">
        <v>0.46194999999999897</v>
      </c>
      <c r="G20">
        <v>0.45079999999999998</v>
      </c>
      <c r="H20">
        <v>0.44055</v>
      </c>
      <c r="I20">
        <v>0.43280000000000002</v>
      </c>
      <c r="J20">
        <v>0.42325000000000002</v>
      </c>
      <c r="K20">
        <v>0.41685</v>
      </c>
      <c r="L20">
        <v>0.4098</v>
      </c>
      <c r="M20">
        <v>1.2682500000000001</v>
      </c>
      <c r="N20">
        <v>0.40149999999999902</v>
      </c>
      <c r="O20">
        <v>0.40105000000000002</v>
      </c>
      <c r="P20">
        <v>0.39205000000000001</v>
      </c>
      <c r="Q20">
        <v>0.38685000000000003</v>
      </c>
      <c r="R20">
        <v>0.38264999999999999</v>
      </c>
      <c r="S20">
        <v>0.37630000000000002</v>
      </c>
      <c r="T20">
        <v>0.37214999999999998</v>
      </c>
      <c r="U20">
        <v>0.36780000000000002</v>
      </c>
      <c r="V20">
        <v>0.36445</v>
      </c>
      <c r="W20">
        <v>0.36299999999999999</v>
      </c>
      <c r="X20">
        <v>0.76880000000000004</v>
      </c>
      <c r="Y20">
        <v>0.35735</v>
      </c>
      <c r="Z20">
        <v>0.35554999999999998</v>
      </c>
      <c r="AA20">
        <v>0.35099999999999998</v>
      </c>
      <c r="AB20">
        <v>0.34834999999999999</v>
      </c>
      <c r="AC20">
        <v>0.34694999999999998</v>
      </c>
      <c r="AD20">
        <v>0.34305000000000002</v>
      </c>
      <c r="AE20">
        <v>0.34284999999999999</v>
      </c>
      <c r="AF20">
        <v>0.33605000000000002</v>
      </c>
      <c r="AG20">
        <v>0.33445000000000003</v>
      </c>
      <c r="AH20">
        <v>0.33294999999999902</v>
      </c>
      <c r="AI20">
        <v>0.65995000000000004</v>
      </c>
      <c r="AJ20">
        <v>0.33015</v>
      </c>
      <c r="AK20">
        <v>0.32899999999999902</v>
      </c>
      <c r="AL20">
        <v>0.32550000000000001</v>
      </c>
      <c r="AM20">
        <v>0.32245000000000001</v>
      </c>
      <c r="AN20">
        <v>0.32100000000000001</v>
      </c>
      <c r="AO20">
        <v>0.31809999999999999</v>
      </c>
      <c r="AP20">
        <v>0.31759999999999999</v>
      </c>
      <c r="AQ20">
        <v>0.31584999999999902</v>
      </c>
      <c r="AR20">
        <v>0.31330000000000002</v>
      </c>
      <c r="AS20">
        <v>0.30874999999999903</v>
      </c>
      <c r="AT20">
        <v>0.61094999999999999</v>
      </c>
      <c r="AU20">
        <v>0.30719999999999997</v>
      </c>
      <c r="AV20">
        <v>0.57794999999999996</v>
      </c>
      <c r="AW20">
        <v>0.55379999999999996</v>
      </c>
      <c r="AX20">
        <v>0.53354999999999997</v>
      </c>
      <c r="AY20">
        <v>0.51624999999999999</v>
      </c>
      <c r="AZ20">
        <v>8.1317279836451793E-3</v>
      </c>
      <c r="BA20">
        <v>1.4707821048680099E-2</v>
      </c>
      <c r="BB20">
        <v>1.8031222920256901E-2</v>
      </c>
      <c r="BC20">
        <v>1.61927452891719E-2</v>
      </c>
      <c r="BD20">
        <v>1.5909902576697301E-2</v>
      </c>
      <c r="BE20">
        <v>1.5980613254815899E-2</v>
      </c>
      <c r="BF20">
        <v>1.44956890143241E-2</v>
      </c>
      <c r="BG20">
        <v>1.42835569799682E-2</v>
      </c>
      <c r="BH20">
        <v>1.25157900270019E-2</v>
      </c>
      <c r="BI20">
        <v>1.12429978208661E-2</v>
      </c>
      <c r="BJ20">
        <v>1.27279220613578E-2</v>
      </c>
      <c r="BK20">
        <v>0.124662925523188</v>
      </c>
      <c r="BL20">
        <v>1.1030865786510099E-2</v>
      </c>
      <c r="BM20">
        <v>1.09601551083915E-2</v>
      </c>
      <c r="BN20">
        <v>1.0677312395916801E-2</v>
      </c>
      <c r="BO20" s="1">
        <v>8.4145706961199097E-3</v>
      </c>
      <c r="BP20">
        <v>8.5559920523572194E-3</v>
      </c>
      <c r="BQ20">
        <v>5.6568542494923801E-3</v>
      </c>
      <c r="BR20" s="1">
        <v>8.5559920523572194E-3</v>
      </c>
      <c r="BS20">
        <v>6.5053823869162201E-3</v>
      </c>
      <c r="BT20" s="1">
        <v>7.8488852711706691E-3</v>
      </c>
      <c r="BU20">
        <v>5.2325901807804397E-3</v>
      </c>
      <c r="BV20">
        <v>5.5578593001262597E-2</v>
      </c>
      <c r="BW20">
        <v>7.1417784899841198E-3</v>
      </c>
      <c r="BX20">
        <v>7.9903066274080291E-3</v>
      </c>
      <c r="BY20">
        <v>5.3740115370177303E-3</v>
      </c>
      <c r="BZ20">
        <v>7.7074639149333803E-3</v>
      </c>
      <c r="CA20">
        <v>3.0405591591021498E-3</v>
      </c>
      <c r="CB20">
        <v>6.43467170879758E-3</v>
      </c>
      <c r="CC20">
        <v>3.3234018715767402E-3</v>
      </c>
      <c r="CD20">
        <v>6.43467170879758E-3</v>
      </c>
      <c r="CE20">
        <v>5.4447222151364199E-3</v>
      </c>
      <c r="CF20">
        <v>3.8890872965259898E-3</v>
      </c>
      <c r="CG20">
        <v>1.15258405333407E-2</v>
      </c>
      <c r="CH20">
        <v>4.0305086527633403E-3</v>
      </c>
      <c r="CI20">
        <v>7.6367532368146699E-3</v>
      </c>
      <c r="CJ20">
        <v>4.9497474683058299E-3</v>
      </c>
      <c r="CK20">
        <v>3.6062445840513799E-3</v>
      </c>
      <c r="CL20">
        <v>2.26274169979693E-3</v>
      </c>
      <c r="CM20">
        <v>2.6870057685088899E-3</v>
      </c>
      <c r="CN20">
        <v>3.9597979746446403E-3</v>
      </c>
      <c r="CO20">
        <v>3.0405591591021498E-3</v>
      </c>
      <c r="CP20" s="1">
        <v>5.6568542494923801E-3</v>
      </c>
      <c r="CQ20" s="1">
        <v>2.7577164466274801E-3</v>
      </c>
      <c r="CR20">
        <v>4.94974746830528E-4</v>
      </c>
      <c r="CS20">
        <v>8.4852813742390004E-4</v>
      </c>
      <c r="CT20">
        <v>7.7074639149333404E-3</v>
      </c>
      <c r="CU20">
        <v>1.1455129855222001E-2</v>
      </c>
      <c r="CV20">
        <v>1.43542676580869E-2</v>
      </c>
      <c r="CW20">
        <v>1.7041273426595799E-2</v>
      </c>
    </row>
    <row r="21" spans="1:101">
      <c r="A21" t="s">
        <v>11</v>
      </c>
      <c r="B21">
        <v>2.1532499999999999</v>
      </c>
      <c r="C21">
        <v>0.50039999999999996</v>
      </c>
      <c r="D21">
        <v>0.48764999999999997</v>
      </c>
      <c r="E21">
        <v>0.47344999999999998</v>
      </c>
      <c r="F21">
        <v>0.46194999999999897</v>
      </c>
      <c r="G21">
        <v>0.45079999999999998</v>
      </c>
      <c r="H21">
        <v>0.44055</v>
      </c>
      <c r="I21">
        <v>0.43280000000000002</v>
      </c>
      <c r="J21">
        <v>0.42325000000000002</v>
      </c>
      <c r="K21">
        <v>0.4168</v>
      </c>
      <c r="L21">
        <v>0.4098</v>
      </c>
      <c r="M21">
        <v>1.2682500000000001</v>
      </c>
      <c r="N21">
        <v>0.40144999999999997</v>
      </c>
      <c r="O21">
        <v>0.40105000000000002</v>
      </c>
      <c r="P21">
        <v>0.3921</v>
      </c>
      <c r="Q21">
        <v>0.38685000000000003</v>
      </c>
      <c r="R21">
        <v>0.38264999999999999</v>
      </c>
      <c r="S21">
        <v>0.37630000000000002</v>
      </c>
      <c r="T21">
        <v>0.37209999999999999</v>
      </c>
      <c r="U21">
        <v>0.36780000000000002</v>
      </c>
      <c r="V21">
        <v>0.36445</v>
      </c>
      <c r="W21">
        <v>0.36294999999999999</v>
      </c>
      <c r="X21">
        <v>0.76880000000000004</v>
      </c>
      <c r="Y21">
        <v>0.3574</v>
      </c>
      <c r="Z21">
        <v>0.35554999999999998</v>
      </c>
      <c r="AA21">
        <v>0.35099999999999998</v>
      </c>
      <c r="AB21">
        <v>0.34825</v>
      </c>
      <c r="AC21">
        <v>0.34689999999999999</v>
      </c>
      <c r="AD21">
        <v>0.34299999999999897</v>
      </c>
      <c r="AE21">
        <v>0.34284999999999999</v>
      </c>
      <c r="AF21">
        <v>0.33599999999999902</v>
      </c>
      <c r="AG21">
        <v>0.33439999999999998</v>
      </c>
      <c r="AH21">
        <v>0.33304999999999901</v>
      </c>
      <c r="AI21">
        <v>0.65995000000000004</v>
      </c>
      <c r="AJ21">
        <v>0.33004999999999901</v>
      </c>
      <c r="AK21">
        <v>0.32894999999999902</v>
      </c>
      <c r="AL21">
        <v>0.32545000000000002</v>
      </c>
      <c r="AM21">
        <v>0.32240000000000002</v>
      </c>
      <c r="AN21">
        <v>0.32090000000000002</v>
      </c>
      <c r="AO21">
        <v>0.31814999999999999</v>
      </c>
      <c r="AP21">
        <v>0.31764999999999999</v>
      </c>
      <c r="AQ21">
        <v>0.31579999999999903</v>
      </c>
      <c r="AR21">
        <v>0.31330000000000002</v>
      </c>
      <c r="AS21">
        <v>0.30869999999999997</v>
      </c>
      <c r="AT21">
        <v>0.61094999999999999</v>
      </c>
      <c r="AU21">
        <v>0.30730000000000002</v>
      </c>
      <c r="AV21">
        <v>0.57794999999999996</v>
      </c>
      <c r="AW21">
        <v>0.55379999999999996</v>
      </c>
      <c r="AX21">
        <v>0.53354999999999997</v>
      </c>
      <c r="AY21">
        <v>0.51619999999999999</v>
      </c>
      <c r="AZ21">
        <v>8.1317279836451793E-3</v>
      </c>
      <c r="BA21" s="1">
        <v>1.4707821048680099E-2</v>
      </c>
      <c r="BB21">
        <v>1.8031222920256901E-2</v>
      </c>
      <c r="BC21">
        <v>1.61927452891719E-2</v>
      </c>
      <c r="BD21">
        <v>1.5909902576697301E-2</v>
      </c>
      <c r="BE21" s="1">
        <v>1.5980613254815899E-2</v>
      </c>
      <c r="BF21">
        <v>1.44956890143241E-2</v>
      </c>
      <c r="BG21">
        <v>1.42835569799682E-2</v>
      </c>
      <c r="BH21">
        <v>1.25157900270019E-2</v>
      </c>
      <c r="BI21">
        <v>1.11722871427474E-2</v>
      </c>
      <c r="BJ21">
        <v>1.27279220613578E-2</v>
      </c>
      <c r="BK21">
        <v>0.124662925523188</v>
      </c>
      <c r="BL21">
        <v>1.0960155108391399E-2</v>
      </c>
      <c r="BM21">
        <v>1.1101576464628801E-2</v>
      </c>
      <c r="BN21" s="1">
        <v>1.0748023074035501E-2</v>
      </c>
      <c r="BO21">
        <v>8.4145706961199097E-3</v>
      </c>
      <c r="BP21">
        <v>8.5559920523572194E-3</v>
      </c>
      <c r="BQ21">
        <v>5.6568542494923801E-3</v>
      </c>
      <c r="BR21">
        <v>8.4852813742385697E-3</v>
      </c>
      <c r="BS21">
        <v>6.5053823869162201E-3</v>
      </c>
      <c r="BT21">
        <v>7.8488852711706691E-3</v>
      </c>
      <c r="BU21">
        <v>5.1618795026617701E-3</v>
      </c>
      <c r="BV21">
        <v>5.5578593001262597E-2</v>
      </c>
      <c r="BW21">
        <v>7.2124891681027703E-3</v>
      </c>
      <c r="BX21">
        <v>7.9903066274080291E-3</v>
      </c>
      <c r="BY21" s="1">
        <v>5.3740115370177303E-3</v>
      </c>
      <c r="BZ21">
        <v>7.5660425586960801E-3</v>
      </c>
      <c r="CA21">
        <v>2.9698484809834798E-3</v>
      </c>
      <c r="CB21">
        <v>6.3639610306788696E-3</v>
      </c>
      <c r="CC21">
        <v>3.3234018715767402E-3</v>
      </c>
      <c r="CD21">
        <v>6.50538238691624E-3</v>
      </c>
      <c r="CE21">
        <v>5.3740115370177702E-3</v>
      </c>
      <c r="CF21">
        <v>3.8890872965259898E-3</v>
      </c>
      <c r="CG21">
        <v>1.15258405333407E-2</v>
      </c>
      <c r="CH21" s="1">
        <v>3.8890872965259898E-3</v>
      </c>
      <c r="CI21">
        <v>7.7074639149333204E-3</v>
      </c>
      <c r="CJ21">
        <v>4.8790367901871898E-3</v>
      </c>
      <c r="CK21">
        <v>3.6769552621700899E-3</v>
      </c>
      <c r="CL21">
        <v>2.1213203435596398E-3</v>
      </c>
      <c r="CM21">
        <v>2.75771644662754E-3</v>
      </c>
      <c r="CN21">
        <v>4.0305086527632804E-3</v>
      </c>
      <c r="CO21">
        <v>2.9698484809835002E-3</v>
      </c>
      <c r="CP21">
        <v>5.6568542494923801E-3</v>
      </c>
      <c r="CQ21" s="1">
        <v>2.68700576850884E-3</v>
      </c>
      <c r="CR21" s="1">
        <v>4.94974746830528E-4</v>
      </c>
      <c r="CS21">
        <v>8.4852813742390004E-4</v>
      </c>
      <c r="CT21">
        <v>7.7074639149333404E-3</v>
      </c>
      <c r="CU21">
        <v>1.1455129855222001E-2</v>
      </c>
      <c r="CV21">
        <v>1.43542676580869E-2</v>
      </c>
      <c r="CW21">
        <v>1.6970562748477101E-2</v>
      </c>
    </row>
    <row r="22" spans="1:101">
      <c r="A22" t="s">
        <v>8</v>
      </c>
      <c r="B22">
        <v>0.81010000000000004</v>
      </c>
      <c r="C22">
        <v>0.42785000000000001</v>
      </c>
      <c r="D22">
        <v>0.42269999999999902</v>
      </c>
      <c r="E22">
        <v>0.41694999999999999</v>
      </c>
      <c r="F22">
        <v>0.4133</v>
      </c>
      <c r="G22">
        <v>0.40910000000000002</v>
      </c>
      <c r="H22">
        <v>0.40554999999999902</v>
      </c>
      <c r="I22">
        <v>0.40194999999999997</v>
      </c>
      <c r="J22">
        <v>0.39974999999999999</v>
      </c>
      <c r="K22">
        <v>0.39729999999999999</v>
      </c>
      <c r="L22">
        <v>0.3952</v>
      </c>
      <c r="M22">
        <v>0.56045</v>
      </c>
      <c r="N22">
        <v>0.39169999999999999</v>
      </c>
      <c r="O22">
        <v>0.39090000000000003</v>
      </c>
      <c r="P22">
        <v>0.38769999999999999</v>
      </c>
      <c r="Q22">
        <v>0.38564999999999999</v>
      </c>
      <c r="R22">
        <v>0.3841</v>
      </c>
      <c r="S22">
        <v>0.38239999999999902</v>
      </c>
      <c r="T22">
        <v>0.38064999999999999</v>
      </c>
      <c r="U22">
        <v>0.37985000000000002</v>
      </c>
      <c r="V22">
        <v>0.37705</v>
      </c>
      <c r="W22">
        <v>0.37609999999999999</v>
      </c>
      <c r="X22">
        <v>0.51564999999999905</v>
      </c>
      <c r="Y22">
        <v>0.37475000000000003</v>
      </c>
      <c r="Z22">
        <v>0.37395</v>
      </c>
      <c r="AA22">
        <v>0.37169999999999997</v>
      </c>
      <c r="AB22">
        <v>0.37059999999999998</v>
      </c>
      <c r="AC22">
        <v>0.36954999999999999</v>
      </c>
      <c r="AD22">
        <v>0.36914999999999998</v>
      </c>
      <c r="AE22">
        <v>0.36809999999999998</v>
      </c>
      <c r="AF22">
        <v>0.3659</v>
      </c>
      <c r="AG22">
        <v>0.36585000000000001</v>
      </c>
      <c r="AH22">
        <v>0.36454999999999999</v>
      </c>
      <c r="AI22">
        <v>0.49070000000000003</v>
      </c>
      <c r="AJ22">
        <v>0.36285000000000001</v>
      </c>
      <c r="AK22">
        <v>0.36244999999999999</v>
      </c>
      <c r="AL22">
        <v>0.36144999999999999</v>
      </c>
      <c r="AM22">
        <v>0.36070000000000002</v>
      </c>
      <c r="AN22">
        <v>0.35959999999999998</v>
      </c>
      <c r="AO22">
        <v>0.35865000000000002</v>
      </c>
      <c r="AP22">
        <v>0.35809999999999997</v>
      </c>
      <c r="AQ22">
        <v>0.35680000000000001</v>
      </c>
      <c r="AR22">
        <v>0.35625000000000001</v>
      </c>
      <c r="AS22">
        <v>0.35554999999999998</v>
      </c>
      <c r="AT22">
        <v>0.4738</v>
      </c>
      <c r="AU22">
        <v>0.35465000000000002</v>
      </c>
      <c r="AV22">
        <v>0.4607</v>
      </c>
      <c r="AW22">
        <v>0.45074999999999998</v>
      </c>
      <c r="AX22">
        <v>0.44179999999999903</v>
      </c>
      <c r="AY22">
        <v>0.434</v>
      </c>
      <c r="AZ22">
        <v>5.6568542494923801E-3</v>
      </c>
      <c r="BA22">
        <v>1.20208152801715E-3</v>
      </c>
      <c r="BB22">
        <v>2.5455844122715399E-3</v>
      </c>
      <c r="BC22">
        <v>1.0606601717798401E-3</v>
      </c>
      <c r="BD22">
        <v>4.2426406871195999E-4</v>
      </c>
      <c r="BE22">
        <v>1.69705627484774E-3</v>
      </c>
      <c r="BF22">
        <v>2.0506096654409299E-3</v>
      </c>
      <c r="BG22">
        <v>1.4849242404918E-3</v>
      </c>
      <c r="BH22">
        <v>1.7677669529663901E-3</v>
      </c>
      <c r="BI22">
        <v>2.4041630560342501E-3</v>
      </c>
      <c r="BJ22">
        <v>2.1213203435596398E-3</v>
      </c>
      <c r="BK22">
        <v>2.3334523779156599E-3</v>
      </c>
      <c r="BL22">
        <v>9.899494936611939E-4</v>
      </c>
      <c r="BM22">
        <v>8.4852813742390004E-4</v>
      </c>
      <c r="BN22">
        <v>5.6568542494925397E-4</v>
      </c>
      <c r="BO22" s="1">
        <v>7.0710678118646894E-5</v>
      </c>
      <c r="BP22">
        <v>1.1313708498984999E-3</v>
      </c>
      <c r="BQ22">
        <v>4.2426406871193999E-4</v>
      </c>
      <c r="BR22" s="1">
        <v>7.0710678118646894E-5</v>
      </c>
      <c r="BS22">
        <v>2.12132034355999E-4</v>
      </c>
      <c r="BT22" s="1">
        <v>7.0710678118646894E-5</v>
      </c>
      <c r="BU22">
        <v>9.8994949366115509E-4</v>
      </c>
      <c r="BV22">
        <v>4.59619407771256E-3</v>
      </c>
      <c r="BW22">
        <v>4.9497474683058698E-4</v>
      </c>
      <c r="BX22">
        <v>1.20208152801715E-3</v>
      </c>
      <c r="BY22">
        <v>2.8284271247464601E-4</v>
      </c>
      <c r="BZ22">
        <v>9.899494936611939E-4</v>
      </c>
      <c r="CA22">
        <v>1.0606601717798E-3</v>
      </c>
      <c r="CB22">
        <v>6.3639610306788095E-4</v>
      </c>
      <c r="CC22">
        <v>0</v>
      </c>
      <c r="CD22">
        <v>5.6568542494925397E-4</v>
      </c>
      <c r="CE22">
        <v>6.3639610306790101E-4</v>
      </c>
      <c r="CF22">
        <v>4.9497474683058698E-4</v>
      </c>
      <c r="CG22">
        <v>3.1112698372208298E-3</v>
      </c>
      <c r="CH22">
        <v>6.3639610306790101E-4</v>
      </c>
      <c r="CI22">
        <v>6.3639610306790101E-4</v>
      </c>
      <c r="CJ22">
        <v>2.1213203435593999E-4</v>
      </c>
      <c r="CK22">
        <v>8.4852813742390004E-4</v>
      </c>
      <c r="CL22">
        <v>1.27279220613574E-3</v>
      </c>
      <c r="CM22">
        <v>1.0606601717798E-3</v>
      </c>
      <c r="CN22">
        <v>4.2426406871190101E-4</v>
      </c>
      <c r="CO22">
        <v>0</v>
      </c>
      <c r="CP22" s="1">
        <v>7.0710678118646894E-5</v>
      </c>
      <c r="CQ22" s="1">
        <v>7.0710678118666504E-5</v>
      </c>
      <c r="CR22">
        <v>1.8384776310850499E-3</v>
      </c>
      <c r="CS22">
        <v>3.5355339059325402E-4</v>
      </c>
      <c r="CT22">
        <v>1.2727922061358001E-3</v>
      </c>
      <c r="CU22">
        <v>1.2020815280170899E-3</v>
      </c>
      <c r="CV22">
        <v>2.68700576850884E-3</v>
      </c>
      <c r="CW22">
        <v>1.2727922061358001E-3</v>
      </c>
    </row>
    <row r="23" spans="1:101">
      <c r="A23" t="s">
        <v>139</v>
      </c>
      <c r="B23">
        <v>2.258</v>
      </c>
      <c r="C23">
        <v>0.89715</v>
      </c>
      <c r="D23">
        <v>0.84799999999999998</v>
      </c>
      <c r="E23">
        <v>0.80964999999999998</v>
      </c>
      <c r="F23">
        <v>0.77764999999999995</v>
      </c>
      <c r="G23">
        <v>0.75239999999999996</v>
      </c>
      <c r="H23">
        <v>0.72985</v>
      </c>
      <c r="I23">
        <v>0.71160000000000001</v>
      </c>
      <c r="J23">
        <v>0.69574999999999998</v>
      </c>
      <c r="K23">
        <v>0.68149999999999999</v>
      </c>
      <c r="L23">
        <v>0.66915000000000002</v>
      </c>
      <c r="M23">
        <v>2.1381999999999999</v>
      </c>
      <c r="N23">
        <v>0.65789999999999904</v>
      </c>
      <c r="O23">
        <v>0.64800000000000002</v>
      </c>
      <c r="P23">
        <v>0.63864999999999905</v>
      </c>
      <c r="Q23">
        <v>0.63060000000000005</v>
      </c>
      <c r="R23">
        <v>0.62260000000000004</v>
      </c>
      <c r="S23">
        <v>0.61565000000000003</v>
      </c>
      <c r="T23">
        <v>0.60850000000000004</v>
      </c>
      <c r="U23">
        <v>0.60244999999999904</v>
      </c>
      <c r="V23">
        <v>0.59624999999999995</v>
      </c>
      <c r="W23">
        <v>0.59104999999999996</v>
      </c>
      <c r="X23">
        <v>1.9639500000000001</v>
      </c>
      <c r="Y23">
        <v>0.58525000000000005</v>
      </c>
      <c r="Z23">
        <v>0.58084999999999998</v>
      </c>
      <c r="AA23">
        <v>0.57550000000000001</v>
      </c>
      <c r="AB23">
        <v>0.57115000000000005</v>
      </c>
      <c r="AC23">
        <v>0.56664999999999999</v>
      </c>
      <c r="AD23">
        <v>0.5625</v>
      </c>
      <c r="AE23">
        <v>0.55925000000000002</v>
      </c>
      <c r="AF23">
        <v>0.55435000000000001</v>
      </c>
      <c r="AG23">
        <v>0.55145</v>
      </c>
      <c r="AH23">
        <v>0.54749999999999999</v>
      </c>
      <c r="AI23">
        <v>1.7410000000000001</v>
      </c>
      <c r="AJ23">
        <v>0.54369999999999996</v>
      </c>
      <c r="AK23">
        <v>0.54010000000000002</v>
      </c>
      <c r="AL23">
        <v>0.53825000000000001</v>
      </c>
      <c r="AM23">
        <v>0.53420000000000001</v>
      </c>
      <c r="AN23">
        <v>0.53149999999999997</v>
      </c>
      <c r="AO23">
        <v>0.52805000000000002</v>
      </c>
      <c r="AP23">
        <v>0.52549999999999997</v>
      </c>
      <c r="AQ23">
        <v>0.52244999999999997</v>
      </c>
      <c r="AR23">
        <v>0.51944999999999997</v>
      </c>
      <c r="AS23">
        <v>0.51719999999999999</v>
      </c>
      <c r="AT23">
        <v>1.5116000000000001</v>
      </c>
      <c r="AU23">
        <v>0.51439999999999997</v>
      </c>
      <c r="AV23">
        <v>1.31219999999999</v>
      </c>
      <c r="AW23">
        <v>1.15865</v>
      </c>
      <c r="AX23">
        <v>1.0441499999999999</v>
      </c>
      <c r="AY23">
        <v>0.95960000000000001</v>
      </c>
      <c r="AZ23">
        <v>6.0811183182045798E-3</v>
      </c>
      <c r="BA23">
        <v>8.9802561210690999E-3</v>
      </c>
      <c r="BB23">
        <v>3.9597979746447002E-3</v>
      </c>
      <c r="BC23">
        <v>6.3639610306794004E-4</v>
      </c>
      <c r="BD23">
        <v>3.8890872965260102E-3</v>
      </c>
      <c r="BE23">
        <v>3.5355339059327802E-3</v>
      </c>
      <c r="BF23">
        <v>4.7376154339498098E-3</v>
      </c>
      <c r="BG23">
        <v>4.5254833995938704E-3</v>
      </c>
      <c r="BH23">
        <v>5.4447222151364398E-3</v>
      </c>
      <c r="BI23">
        <v>3.5355339059327802E-3</v>
      </c>
      <c r="BJ23">
        <v>3.8890872965260501E-3</v>
      </c>
      <c r="BK23">
        <v>2.1071782079358899E-2</v>
      </c>
      <c r="BL23">
        <v>3.1112698372208901E-3</v>
      </c>
      <c r="BM23">
        <v>3.11126983722078E-3</v>
      </c>
      <c r="BN23">
        <v>2.6162950903902099E-3</v>
      </c>
      <c r="BO23">
        <v>2.8284271247461901E-3</v>
      </c>
      <c r="BP23">
        <v>2.8284271247461901E-3</v>
      </c>
      <c r="BQ23">
        <v>3.0405591591021299E-3</v>
      </c>
      <c r="BR23">
        <v>1.41421356237309E-3</v>
      </c>
      <c r="BS23">
        <v>2.33345237791562E-3</v>
      </c>
      <c r="BT23">
        <v>1.2020815280171101E-3</v>
      </c>
      <c r="BU23">
        <v>1.6263455967290301E-3</v>
      </c>
      <c r="BV23">
        <v>4.6032651455244197E-2</v>
      </c>
      <c r="BW23" s="1">
        <v>1.2020815280170301E-3</v>
      </c>
      <c r="BX23">
        <v>3.5355339059323402E-4</v>
      </c>
      <c r="BY23">
        <v>0</v>
      </c>
      <c r="BZ23">
        <v>7.7781745930523402E-4</v>
      </c>
      <c r="CA23">
        <v>4.94974746830528E-4</v>
      </c>
      <c r="CB23">
        <v>4.2426406871188101E-4</v>
      </c>
      <c r="CC23">
        <v>6.3639610306794004E-4</v>
      </c>
      <c r="CD23">
        <v>1.34350288425444E-3</v>
      </c>
      <c r="CE23" s="1">
        <v>7.0710678118646894E-5</v>
      </c>
      <c r="CF23">
        <v>8.4852813742388095E-4</v>
      </c>
      <c r="CG23">
        <v>7.1417784899841505E-2</v>
      </c>
      <c r="CH23">
        <v>4.2426406871199902E-4</v>
      </c>
      <c r="CI23">
        <v>1.1313708498984999E-3</v>
      </c>
      <c r="CJ23">
        <v>1.34350288425444E-3</v>
      </c>
      <c r="CK23">
        <v>1.2727922061358001E-3</v>
      </c>
      <c r="CL23">
        <v>2.8284271247458698E-4</v>
      </c>
      <c r="CM23">
        <v>1.06066017177986E-3</v>
      </c>
      <c r="CN23">
        <v>2.4041630560342701E-3</v>
      </c>
      <c r="CO23">
        <v>1.6263455967290301E-3</v>
      </c>
      <c r="CP23">
        <v>2.4748737341528399E-3</v>
      </c>
      <c r="CQ23">
        <v>1.8384776310849699E-3</v>
      </c>
      <c r="CR23">
        <v>7.9620223561605197E-2</v>
      </c>
      <c r="CS23">
        <v>2.2627416997968901E-3</v>
      </c>
      <c r="CT23">
        <v>6.9720728624993497E-2</v>
      </c>
      <c r="CU23">
        <v>5.0840977567312901E-2</v>
      </c>
      <c r="CV23">
        <v>3.2314779900225098E-2</v>
      </c>
      <c r="CW23">
        <v>1.8384776310850202E-2</v>
      </c>
    </row>
    <row r="24" spans="1:101">
      <c r="A24" t="s">
        <v>17</v>
      </c>
      <c r="B24">
        <v>2.2890000000000001</v>
      </c>
      <c r="C24">
        <v>1.66245</v>
      </c>
      <c r="D24">
        <v>1.51284999999999</v>
      </c>
      <c r="E24">
        <v>1.3733499999999901</v>
      </c>
      <c r="F24">
        <v>1.2522500000000001</v>
      </c>
      <c r="G24">
        <v>1.1529</v>
      </c>
      <c r="H24">
        <v>1.071</v>
      </c>
      <c r="I24">
        <v>1.0045999999999999</v>
      </c>
      <c r="J24">
        <v>0.95055000000000001</v>
      </c>
      <c r="K24">
        <v>0.90490000000000004</v>
      </c>
      <c r="L24">
        <v>0.86695</v>
      </c>
      <c r="M24">
        <v>2.2616499999999999</v>
      </c>
      <c r="N24">
        <v>0.83494999999999997</v>
      </c>
      <c r="O24">
        <v>0.80779999999999996</v>
      </c>
      <c r="P24">
        <v>0.78434999999999999</v>
      </c>
      <c r="Q24">
        <v>0.76454999999999995</v>
      </c>
      <c r="R24">
        <v>0.74719999999999998</v>
      </c>
      <c r="S24">
        <v>0.73214999999999997</v>
      </c>
      <c r="T24">
        <v>0.71855000000000002</v>
      </c>
      <c r="U24">
        <v>0.70674999999999999</v>
      </c>
      <c r="V24">
        <v>0.69620000000000004</v>
      </c>
      <c r="W24">
        <v>0.68710000000000004</v>
      </c>
      <c r="X24">
        <v>2.23334999999999</v>
      </c>
      <c r="Y24">
        <v>0.67789999999999995</v>
      </c>
      <c r="Z24">
        <v>0.67069999999999996</v>
      </c>
      <c r="AA24">
        <v>0.66269999999999996</v>
      </c>
      <c r="AB24">
        <v>0.65600000000000003</v>
      </c>
      <c r="AC24">
        <v>0.64954999999999996</v>
      </c>
      <c r="AD24">
        <v>0.64354999999999996</v>
      </c>
      <c r="AE24">
        <v>0.63880000000000003</v>
      </c>
      <c r="AF24">
        <v>0.63214999999999999</v>
      </c>
      <c r="AG24">
        <v>0.62809999999999999</v>
      </c>
      <c r="AH24">
        <v>0.62285000000000001</v>
      </c>
      <c r="AI24">
        <v>2.2000500000000001</v>
      </c>
      <c r="AJ24">
        <v>0.6179</v>
      </c>
      <c r="AK24">
        <v>0.61355000000000004</v>
      </c>
      <c r="AL24">
        <v>0.61070000000000002</v>
      </c>
      <c r="AM24">
        <v>0.60570000000000002</v>
      </c>
      <c r="AN24">
        <v>0.60194999999999999</v>
      </c>
      <c r="AO24">
        <v>0.5978</v>
      </c>
      <c r="AP24">
        <v>0.59470000000000001</v>
      </c>
      <c r="AQ24">
        <v>0.5907</v>
      </c>
      <c r="AR24">
        <v>0.58714999999999995</v>
      </c>
      <c r="AS24">
        <v>0.58435000000000004</v>
      </c>
      <c r="AT24">
        <v>2.1577500000000001</v>
      </c>
      <c r="AU24">
        <v>0.58104999999999996</v>
      </c>
      <c r="AV24">
        <v>2.1021000000000001</v>
      </c>
      <c r="AW24">
        <v>2.0283500000000001</v>
      </c>
      <c r="AX24">
        <v>1.9306999999999901</v>
      </c>
      <c r="AY24">
        <v>1.8063</v>
      </c>
      <c r="AZ24">
        <v>8.4852813742376299E-4</v>
      </c>
      <c r="BA24">
        <v>0.120561706192306</v>
      </c>
      <c r="BB24">
        <v>0.14799744930234399</v>
      </c>
      <c r="BC24">
        <v>0.16312953441973599</v>
      </c>
      <c r="BD24">
        <v>0.16440232662587201</v>
      </c>
      <c r="BE24">
        <v>0.15711912677965001</v>
      </c>
      <c r="BF24">
        <v>0.14665394641808899</v>
      </c>
      <c r="BG24">
        <v>0.13364318164425701</v>
      </c>
      <c r="BH24">
        <v>0.121551655685967</v>
      </c>
      <c r="BI24">
        <v>0.107621652096592</v>
      </c>
      <c r="BJ24">
        <v>9.5671547494539794E-2</v>
      </c>
      <c r="BK24">
        <v>9.1923881554272402E-4</v>
      </c>
      <c r="BL24">
        <v>8.4216417639317795E-2</v>
      </c>
      <c r="BM24">
        <v>7.3963369312112795E-2</v>
      </c>
      <c r="BN24">
        <v>6.4417427766094396E-2</v>
      </c>
      <c r="BO24">
        <v>5.6780674529279603E-2</v>
      </c>
      <c r="BP24">
        <v>5.02045814642448E-2</v>
      </c>
      <c r="BQ24">
        <v>4.4194173824159202E-2</v>
      </c>
      <c r="BR24">
        <v>3.7405948724768302E-2</v>
      </c>
      <c r="BS24">
        <v>3.3870414818835598E-2</v>
      </c>
      <c r="BT24">
        <v>2.8425692603699201E-2</v>
      </c>
      <c r="BU24">
        <v>2.5597265478953E-2</v>
      </c>
      <c r="BV24">
        <v>9.1923881554241004E-4</v>
      </c>
      <c r="BW24">
        <v>2.1920310216783E-2</v>
      </c>
      <c r="BX24">
        <v>1.8526197667087501E-2</v>
      </c>
      <c r="BY24">
        <v>1.5980613254815899E-2</v>
      </c>
      <c r="BZ24">
        <v>1.2869343417595099E-2</v>
      </c>
      <c r="CA24">
        <v>1.19501046020526E-2</v>
      </c>
      <c r="CB24">
        <v>1.0253048327204899E-2</v>
      </c>
      <c r="CC24">
        <v>7.4953318805774001E-3</v>
      </c>
      <c r="CD24">
        <v>5.1618795026618499E-3</v>
      </c>
      <c r="CE24">
        <v>4.8083261120684603E-3</v>
      </c>
      <c r="CF24">
        <v>2.8991378028648302E-3</v>
      </c>
      <c r="CG24">
        <v>4.9497474683068499E-4</v>
      </c>
      <c r="CH24">
        <v>2.2627416997970098E-3</v>
      </c>
      <c r="CI24">
        <v>3.5355339059327397E-4</v>
      </c>
      <c r="CJ24">
        <v>7.0710678118658698E-4</v>
      </c>
      <c r="CK24">
        <v>1.6970562748476799E-3</v>
      </c>
      <c r="CL24">
        <v>1.20208152801715E-3</v>
      </c>
      <c r="CM24">
        <v>2.6870057685088899E-3</v>
      </c>
      <c r="CN24">
        <v>4.8083261120684603E-3</v>
      </c>
      <c r="CO24">
        <v>4.6669047558311697E-3</v>
      </c>
      <c r="CP24">
        <v>5.7275649276110297E-3</v>
      </c>
      <c r="CQ24">
        <v>5.7275649276110297E-3</v>
      </c>
      <c r="CR24">
        <v>5.1618795026616903E-3</v>
      </c>
      <c r="CS24" s="1">
        <v>6.5760930650349096E-3</v>
      </c>
      <c r="CT24">
        <v>1.4000714267493599E-2</v>
      </c>
      <c r="CU24">
        <v>2.8496403281818E-2</v>
      </c>
      <c r="CV24">
        <v>5.2043059095330003E-2</v>
      </c>
      <c r="CW24">
        <v>8.4852813742385694E-2</v>
      </c>
    </row>
    <row r="25" spans="1:101">
      <c r="A25" t="s">
        <v>7</v>
      </c>
      <c r="B25">
        <v>2.2898999999999998</v>
      </c>
      <c r="C25">
        <v>1.78894999999999</v>
      </c>
      <c r="D25">
        <v>1.6646000000000001</v>
      </c>
      <c r="E25">
        <v>1.5362</v>
      </c>
      <c r="F25">
        <v>1.4130499999999999</v>
      </c>
      <c r="G25">
        <v>1.30345</v>
      </c>
      <c r="H25">
        <v>1.2085999999999999</v>
      </c>
      <c r="I25">
        <v>1.1296999999999999</v>
      </c>
      <c r="J25">
        <v>1.0649</v>
      </c>
      <c r="K25">
        <v>1.0098499999999999</v>
      </c>
      <c r="L25">
        <v>0.963749999999999</v>
      </c>
      <c r="M25">
        <v>2.2639999999999998</v>
      </c>
      <c r="N25">
        <v>0.92454999999999998</v>
      </c>
      <c r="O25">
        <v>0.89095000000000002</v>
      </c>
      <c r="P25">
        <v>0.86175000000000002</v>
      </c>
      <c r="Q25">
        <v>0.83689999999999998</v>
      </c>
      <c r="R25">
        <v>0.81489999999999996</v>
      </c>
      <c r="S25">
        <v>0.79584999999999995</v>
      </c>
      <c r="T25">
        <v>0.77864999999999995</v>
      </c>
      <c r="U25">
        <v>0.76364999999999905</v>
      </c>
      <c r="V25">
        <v>0.75019999999999998</v>
      </c>
      <c r="W25">
        <v>0.73859999999999904</v>
      </c>
      <c r="X25">
        <v>2.2377500000000001</v>
      </c>
      <c r="Y25">
        <v>0.72729999999999995</v>
      </c>
      <c r="Z25">
        <v>0.71809999999999996</v>
      </c>
      <c r="AA25">
        <v>0.70855000000000001</v>
      </c>
      <c r="AB25">
        <v>0.70045000000000002</v>
      </c>
      <c r="AC25">
        <v>0.69264999999999999</v>
      </c>
      <c r="AD25">
        <v>0.6855</v>
      </c>
      <c r="AE25">
        <v>0.67974999999999997</v>
      </c>
      <c r="AF25">
        <v>0.67230000000000001</v>
      </c>
      <c r="AG25">
        <v>0.66749999999999998</v>
      </c>
      <c r="AH25">
        <v>0.66154999999999997</v>
      </c>
      <c r="AI25">
        <v>2.2079</v>
      </c>
      <c r="AJ25">
        <v>0.65610000000000002</v>
      </c>
      <c r="AK25">
        <v>0.65129999999999999</v>
      </c>
      <c r="AL25">
        <v>0.64795000000000003</v>
      </c>
      <c r="AM25">
        <v>0.64234999999999998</v>
      </c>
      <c r="AN25">
        <v>0.63824999999999998</v>
      </c>
      <c r="AO25">
        <v>0.63375000000000004</v>
      </c>
      <c r="AP25">
        <v>0.63029999999999997</v>
      </c>
      <c r="AQ25">
        <v>0.626</v>
      </c>
      <c r="AR25">
        <v>0.62214999999999998</v>
      </c>
      <c r="AS25">
        <v>0.61899999999999999</v>
      </c>
      <c r="AT25">
        <v>2.1714500000000001</v>
      </c>
      <c r="AU25">
        <v>0.61539999999999995</v>
      </c>
      <c r="AV25">
        <v>2.1254</v>
      </c>
      <c r="AW25">
        <v>2.0671499999999998</v>
      </c>
      <c r="AX25">
        <v>1.99295</v>
      </c>
      <c r="AY25">
        <v>1.89995</v>
      </c>
      <c r="AZ25">
        <v>9.8994949366121407E-4</v>
      </c>
      <c r="BA25">
        <v>5.74877813104663E-2</v>
      </c>
      <c r="BB25">
        <v>7.9054538136655805E-2</v>
      </c>
      <c r="BC25">
        <v>9.9560634791065902E-2</v>
      </c>
      <c r="BD25" s="1">
        <v>0.113207795667966</v>
      </c>
      <c r="BE25">
        <v>0.119571756698645</v>
      </c>
      <c r="BF25">
        <v>0.120208152801713</v>
      </c>
      <c r="BG25">
        <v>0.11610693347083</v>
      </c>
      <c r="BH25">
        <v>0.11087434329005</v>
      </c>
      <c r="BI25">
        <v>0.10274261530640499</v>
      </c>
      <c r="BJ25">
        <v>9.4964440713353304E-2</v>
      </c>
      <c r="BK25">
        <v>1.4142135623734101E-3</v>
      </c>
      <c r="BL25">
        <v>8.7186266120301198E-2</v>
      </c>
      <c r="BM25">
        <v>7.9690934239723898E-2</v>
      </c>
      <c r="BN25">
        <v>7.1912759646671806E-2</v>
      </c>
      <c r="BO25">
        <v>6.5336666581637004E-2</v>
      </c>
      <c r="BP25">
        <v>5.9538390975907199E-2</v>
      </c>
      <c r="BQ25">
        <v>5.36694046920589E-2</v>
      </c>
      <c r="BR25">
        <v>4.7305443661380002E-2</v>
      </c>
      <c r="BS25">
        <v>4.3628488399209998E-2</v>
      </c>
      <c r="BT25" s="1">
        <v>3.8183766184073598E-2</v>
      </c>
      <c r="BU25">
        <v>3.5072496346852701E-2</v>
      </c>
      <c r="BV25">
        <v>2.05060966544107E-3</v>
      </c>
      <c r="BW25">
        <v>3.08298556597334E-2</v>
      </c>
      <c r="BX25">
        <v>2.7294321753800799E-2</v>
      </c>
      <c r="BY25">
        <v>2.42537625946985E-2</v>
      </c>
      <c r="BZ25">
        <v>2.07182286887658E-2</v>
      </c>
      <c r="CA25">
        <v>1.9445436482630099E-2</v>
      </c>
      <c r="CB25" s="1">
        <v>1.7394826817188999E-2</v>
      </c>
      <c r="CC25">
        <v>1.44956890143241E-2</v>
      </c>
      <c r="CD25">
        <v>1.18793939239339E-2</v>
      </c>
      <c r="CE25">
        <v>1.11722871427474E-2</v>
      </c>
      <c r="CF25">
        <v>9.2630988335437297E-3</v>
      </c>
      <c r="CG25">
        <v>1.9798989873221098E-3</v>
      </c>
      <c r="CH25">
        <v>8.0610173055266892E-3</v>
      </c>
      <c r="CI25">
        <v>6.2225396744415599E-3</v>
      </c>
      <c r="CJ25">
        <v>4.7376154339498497E-3</v>
      </c>
      <c r="CK25">
        <v>3.6062445840514198E-3</v>
      </c>
      <c r="CL25" s="1">
        <v>3.74766594028872E-3</v>
      </c>
      <c r="CM25">
        <v>2.19203102167825E-3</v>
      </c>
      <c r="CN25">
        <v>0</v>
      </c>
      <c r="CO25" s="1">
        <v>1.41421356237293E-4</v>
      </c>
      <c r="CP25">
        <v>1.4849242404917399E-3</v>
      </c>
      <c r="CQ25">
        <v>1.55563491861039E-3</v>
      </c>
      <c r="CR25">
        <v>2.1213203435609701E-4</v>
      </c>
      <c r="CS25">
        <v>2.6870057685087802E-3</v>
      </c>
      <c r="CT25">
        <v>3.9597979746448502E-3</v>
      </c>
      <c r="CU25" s="1">
        <v>1.0394469683442299E-2</v>
      </c>
      <c r="CV25">
        <v>2.11424927574775E-2</v>
      </c>
      <c r="CW25">
        <v>3.71231060122936E-2</v>
      </c>
    </row>
  </sheetData>
  <sortState xmlns:xlrd2="http://schemas.microsoft.com/office/spreadsheetml/2017/richdata2" ref="A2:CW25">
    <sortCondition ref="AU2:AU2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EE80-5E42-4B39-B6AE-079384B874C8}">
  <sheetPr>
    <tabColor theme="3" tint="0.249977111117893"/>
  </sheetPr>
  <dimension ref="A1:U25"/>
  <sheetViews>
    <sheetView workbookViewId="0">
      <selection activeCell="K29" sqref="K29"/>
    </sheetView>
  </sheetViews>
  <sheetFormatPr defaultRowHeight="15"/>
  <cols>
    <col min="1" max="1" width="24.710937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129</v>
      </c>
      <c r="B2">
        <v>1.2416499999999999</v>
      </c>
      <c r="C2" s="2">
        <v>1.0676999999999901</v>
      </c>
      <c r="D2">
        <v>1.196</v>
      </c>
      <c r="E2">
        <v>1.1688000000000001</v>
      </c>
      <c r="F2" s="2">
        <v>1.1415</v>
      </c>
      <c r="G2">
        <v>1.1145</v>
      </c>
      <c r="H2" s="2">
        <v>1.1134500000000001</v>
      </c>
      <c r="I2">
        <v>1.10165</v>
      </c>
      <c r="J2">
        <v>1.1026</v>
      </c>
      <c r="K2">
        <v>1.08659999999999</v>
      </c>
      <c r="L2">
        <v>2.19203102167844E-3</v>
      </c>
      <c r="M2">
        <v>9.0509667991879802E-3</v>
      </c>
      <c r="N2">
        <v>4.1012193308819101E-3</v>
      </c>
      <c r="O2">
        <v>1.08894444302728E-2</v>
      </c>
      <c r="P2" s="1">
        <v>2.24859956417322E-2</v>
      </c>
      <c r="Q2">
        <v>2.09303607231217E-2</v>
      </c>
      <c r="R2">
        <v>1.20208152801715E-3</v>
      </c>
      <c r="S2">
        <v>6.5760930650349504E-3</v>
      </c>
      <c r="T2">
        <v>2.61629509039022E-2</v>
      </c>
      <c r="U2">
        <v>1.5697770542341401E-2</v>
      </c>
    </row>
    <row r="3" spans="1:21">
      <c r="A3" t="s">
        <v>15</v>
      </c>
      <c r="B3">
        <v>1.2477</v>
      </c>
      <c r="C3">
        <v>1.0838000000000001</v>
      </c>
      <c r="D3">
        <v>1.2025999999999999</v>
      </c>
      <c r="E3">
        <v>1.17875</v>
      </c>
      <c r="F3">
        <v>1.1513</v>
      </c>
      <c r="G3" s="2">
        <v>1.1378999999999999</v>
      </c>
      <c r="H3">
        <v>1.1131500000000001</v>
      </c>
      <c r="I3">
        <v>1.1210499999999901</v>
      </c>
      <c r="J3">
        <v>1.1059000000000001</v>
      </c>
      <c r="K3">
        <v>1.0906499999999999</v>
      </c>
      <c r="L3">
        <v>1.23036579926458E-2</v>
      </c>
      <c r="M3">
        <v>4.8083261120685401E-3</v>
      </c>
      <c r="N3">
        <v>1.6546298679764999E-2</v>
      </c>
      <c r="O3">
        <v>8.2731493398825497E-3</v>
      </c>
      <c r="P3">
        <v>9.8994949366105708E-4</v>
      </c>
      <c r="Q3">
        <v>1.08894444302728E-2</v>
      </c>
      <c r="R3">
        <v>3.5850313806157899E-2</v>
      </c>
      <c r="S3">
        <v>3.9668690424565202E-2</v>
      </c>
      <c r="T3">
        <v>1.54149278298668E-2</v>
      </c>
      <c r="U3">
        <v>1.27986327394765E-2</v>
      </c>
    </row>
    <row r="4" spans="1:21">
      <c r="A4" t="s">
        <v>16</v>
      </c>
      <c r="B4">
        <v>1.25295</v>
      </c>
      <c r="C4">
        <v>1.0857999999999901</v>
      </c>
      <c r="D4">
        <v>1.2170999999999901</v>
      </c>
      <c r="E4">
        <v>1.2055</v>
      </c>
      <c r="F4">
        <v>1.1858</v>
      </c>
      <c r="G4">
        <v>1.1697</v>
      </c>
      <c r="H4">
        <v>1.1574</v>
      </c>
      <c r="I4">
        <v>1.12395</v>
      </c>
      <c r="J4" s="2">
        <v>1.1021000000000001</v>
      </c>
      <c r="K4">
        <v>1.0862000000000001</v>
      </c>
      <c r="L4" s="1">
        <v>1.5627059864222699E-2</v>
      </c>
      <c r="M4">
        <v>1.4566399692442901E-2</v>
      </c>
      <c r="N4">
        <v>3.5355339059328899E-3</v>
      </c>
      <c r="O4">
        <v>1.95161471607487E-2</v>
      </c>
      <c r="P4">
        <v>1.28693434175952E-2</v>
      </c>
      <c r="Q4">
        <v>1.65462986797652E-2</v>
      </c>
      <c r="R4">
        <v>1.9091883092036799E-2</v>
      </c>
      <c r="S4">
        <v>1.7889801564019699E-2</v>
      </c>
      <c r="T4">
        <v>4.8083261120683797E-3</v>
      </c>
      <c r="U4">
        <v>1.7536248173426298E-2</v>
      </c>
    </row>
    <row r="5" spans="1:21">
      <c r="A5" t="s">
        <v>128</v>
      </c>
      <c r="B5">
        <v>1.2370999999999901</v>
      </c>
      <c r="C5">
        <v>1.0865</v>
      </c>
      <c r="D5">
        <v>1.2263999999999999</v>
      </c>
      <c r="E5">
        <v>1.2024999999999999</v>
      </c>
      <c r="F5">
        <v>1.19685</v>
      </c>
      <c r="G5">
        <v>1.1614</v>
      </c>
      <c r="H5">
        <v>1.1373</v>
      </c>
      <c r="I5" s="2">
        <v>1.12195</v>
      </c>
      <c r="J5">
        <v>1.0962499999999999</v>
      </c>
      <c r="K5">
        <v>1.0939999999999901</v>
      </c>
      <c r="L5">
        <v>4.6669047558310899E-3</v>
      </c>
      <c r="M5">
        <v>2.48901586977665E-2</v>
      </c>
      <c r="N5">
        <v>1.6829141392239799E-2</v>
      </c>
      <c r="O5">
        <v>8.4852813742399902E-4</v>
      </c>
      <c r="P5">
        <v>1.50613744392735E-2</v>
      </c>
      <c r="Q5">
        <v>1.9798989873224199E-3</v>
      </c>
      <c r="R5">
        <v>4.8083261120686199E-3</v>
      </c>
      <c r="S5">
        <v>5.3033008588989896E-3</v>
      </c>
      <c r="T5">
        <v>1.7465537495307701E-2</v>
      </c>
      <c r="U5">
        <v>1.81019335983757E-2</v>
      </c>
    </row>
    <row r="6" spans="1:21">
      <c r="A6" t="s">
        <v>137</v>
      </c>
      <c r="B6">
        <v>1.24905</v>
      </c>
      <c r="C6">
        <v>1.0948500000000001</v>
      </c>
      <c r="D6">
        <v>1.2107999999999901</v>
      </c>
      <c r="E6">
        <v>1.1849499999999999</v>
      </c>
      <c r="F6">
        <v>1.1697</v>
      </c>
      <c r="G6">
        <v>1.1632499999999999</v>
      </c>
      <c r="H6">
        <v>1.15025</v>
      </c>
      <c r="I6">
        <v>1.1376999999999999</v>
      </c>
      <c r="J6">
        <v>1.1293500000000001</v>
      </c>
      <c r="K6">
        <v>1.1194</v>
      </c>
      <c r="L6">
        <v>1.6263455967290301E-3</v>
      </c>
      <c r="M6">
        <v>1.06066017177978E-3</v>
      </c>
      <c r="N6">
        <v>7.2124891681028501E-3</v>
      </c>
      <c r="O6">
        <v>2.3334523779155801E-3</v>
      </c>
      <c r="P6">
        <v>3.53553390593266E-3</v>
      </c>
      <c r="Q6">
        <v>3.0405591591020501E-3</v>
      </c>
      <c r="R6">
        <v>2.6162950903900902E-3</v>
      </c>
      <c r="S6">
        <v>2.40416305603431E-3</v>
      </c>
      <c r="T6">
        <v>1.34350288425444E-3</v>
      </c>
      <c r="U6">
        <v>1.2727922061357201E-3</v>
      </c>
    </row>
    <row r="7" spans="1:21">
      <c r="A7" t="s">
        <v>136</v>
      </c>
      <c r="B7">
        <v>1.2481</v>
      </c>
      <c r="C7">
        <v>1.0971500000000001</v>
      </c>
      <c r="D7">
        <v>1.2103999999999999</v>
      </c>
      <c r="E7">
        <v>1.1849499999999999</v>
      </c>
      <c r="F7">
        <v>1.17265</v>
      </c>
      <c r="G7">
        <v>1.1620999999999999</v>
      </c>
      <c r="H7">
        <v>1.1528499999999999</v>
      </c>
      <c r="I7">
        <v>1.1392500000000001</v>
      </c>
      <c r="J7">
        <v>1.1282000000000001</v>
      </c>
      <c r="K7">
        <v>1.1141999999999901</v>
      </c>
      <c r="L7">
        <v>2.9698484809834798E-3</v>
      </c>
      <c r="M7">
        <v>1.9304015126392699E-2</v>
      </c>
      <c r="N7">
        <v>8.4852813742385697E-3</v>
      </c>
      <c r="O7">
        <v>6.0104076400855399E-3</v>
      </c>
      <c r="P7">
        <v>4.1719300090006404E-3</v>
      </c>
      <c r="Q7">
        <v>7.4953318805772804E-3</v>
      </c>
      <c r="R7">
        <v>8.2731493398827093E-3</v>
      </c>
      <c r="S7">
        <v>4.5961940777125999E-3</v>
      </c>
      <c r="T7">
        <v>5.6568542494923801E-3</v>
      </c>
      <c r="U7">
        <v>1.34350288425444E-2</v>
      </c>
    </row>
    <row r="8" spans="1:21">
      <c r="A8" t="s">
        <v>138</v>
      </c>
      <c r="B8">
        <v>1.27765</v>
      </c>
      <c r="C8">
        <v>1.1583000000000001</v>
      </c>
      <c r="D8">
        <v>1.26675</v>
      </c>
      <c r="E8">
        <v>1.2576000000000001</v>
      </c>
      <c r="F8">
        <v>1.23715</v>
      </c>
      <c r="G8">
        <v>1.22505</v>
      </c>
      <c r="H8">
        <v>1.2027000000000001</v>
      </c>
      <c r="I8">
        <v>1.1918500000000001</v>
      </c>
      <c r="J8">
        <v>1.1817</v>
      </c>
      <c r="K8">
        <v>1.15595</v>
      </c>
      <c r="L8">
        <v>2.05060966544091E-3</v>
      </c>
      <c r="M8">
        <v>1.62634559672904E-2</v>
      </c>
      <c r="N8">
        <v>4.4547727214752199E-3</v>
      </c>
      <c r="O8">
        <v>9.89949493661293E-4</v>
      </c>
      <c r="P8">
        <v>1.0253048327204899E-2</v>
      </c>
      <c r="Q8">
        <v>7.00035713374683E-3</v>
      </c>
      <c r="R8">
        <v>7.9195959492891592E-3</v>
      </c>
      <c r="S8">
        <v>8.2731493398825497E-3</v>
      </c>
      <c r="T8">
        <v>8.3438600180012808E-3</v>
      </c>
      <c r="U8">
        <v>1.20208152801715E-3</v>
      </c>
    </row>
    <row r="9" spans="1:21">
      <c r="A9" t="s">
        <v>135</v>
      </c>
      <c r="B9" s="2">
        <v>1.16855</v>
      </c>
      <c r="C9">
        <v>1.1717499999999901</v>
      </c>
      <c r="D9" s="2">
        <v>1.15585</v>
      </c>
      <c r="E9" s="2">
        <v>1.1514</v>
      </c>
      <c r="F9">
        <v>1.1572</v>
      </c>
      <c r="G9">
        <v>1.16455</v>
      </c>
      <c r="H9">
        <v>1.16425</v>
      </c>
      <c r="I9">
        <v>1.1711</v>
      </c>
      <c r="J9">
        <v>1.1668499999999999</v>
      </c>
      <c r="K9">
        <v>1.16865</v>
      </c>
      <c r="L9">
        <v>1.0535891039679401E-2</v>
      </c>
      <c r="M9">
        <v>2.1920310216782899E-3</v>
      </c>
      <c r="N9">
        <v>6.2932503525603596E-3</v>
      </c>
      <c r="O9">
        <v>7.0710678118646902E-4</v>
      </c>
      <c r="P9">
        <v>1.4142135623731701E-3</v>
      </c>
      <c r="Q9">
        <v>6.2932503525603596E-3</v>
      </c>
      <c r="R9">
        <v>8.8388347648319706E-3</v>
      </c>
      <c r="S9">
        <v>7.7781745930521002E-3</v>
      </c>
      <c r="T9">
        <v>1.23743686707646E-2</v>
      </c>
      <c r="U9">
        <v>7.00035713374683E-3</v>
      </c>
    </row>
    <row r="10" spans="1:21">
      <c r="A10" t="s">
        <v>11</v>
      </c>
      <c r="B10">
        <v>1.2391000000000001</v>
      </c>
      <c r="C10">
        <v>1.17685</v>
      </c>
      <c r="D10">
        <v>1.2174</v>
      </c>
      <c r="E10">
        <v>1.2021999999999999</v>
      </c>
      <c r="F10">
        <v>1.1979500000000001</v>
      </c>
      <c r="G10">
        <v>1.1953</v>
      </c>
      <c r="H10">
        <v>1.1919</v>
      </c>
      <c r="I10">
        <v>1.1873</v>
      </c>
      <c r="J10">
        <v>1.1827999999999901</v>
      </c>
      <c r="K10">
        <v>1.1799500000000001</v>
      </c>
      <c r="L10" s="1">
        <v>9.8994949366113601E-4</v>
      </c>
      <c r="M10">
        <v>9.1923881554256703E-4</v>
      </c>
      <c r="N10">
        <v>4.2426406871192103E-3</v>
      </c>
      <c r="O10">
        <v>1.8384776310850499E-3</v>
      </c>
      <c r="P10" s="1">
        <v>7.0710678118725403E-5</v>
      </c>
      <c r="Q10">
        <v>5.6568542494917504E-4</v>
      </c>
      <c r="R10">
        <v>1.8384776310850499E-3</v>
      </c>
      <c r="S10">
        <v>8.4852813742376299E-4</v>
      </c>
      <c r="T10">
        <v>1.1313708498985799E-3</v>
      </c>
      <c r="U10">
        <v>1.34350288425444E-3</v>
      </c>
    </row>
    <row r="11" spans="1:21">
      <c r="A11" t="s">
        <v>12</v>
      </c>
      <c r="B11">
        <v>1.2391000000000001</v>
      </c>
      <c r="C11">
        <v>1.17685</v>
      </c>
      <c r="D11">
        <v>1.2174</v>
      </c>
      <c r="E11">
        <v>1.2021999999999999</v>
      </c>
      <c r="F11">
        <v>1.1979500000000001</v>
      </c>
      <c r="G11">
        <v>1.1953</v>
      </c>
      <c r="H11">
        <v>1.1919</v>
      </c>
      <c r="I11">
        <v>1.1873</v>
      </c>
      <c r="J11">
        <v>1.1827999999999901</v>
      </c>
      <c r="K11">
        <v>1.1799500000000001</v>
      </c>
      <c r="L11">
        <v>9.8994949366113601E-4</v>
      </c>
      <c r="M11">
        <v>9.1923881554256703E-4</v>
      </c>
      <c r="N11">
        <v>4.2426406871192103E-3</v>
      </c>
      <c r="O11">
        <v>1.8384776310850499E-3</v>
      </c>
      <c r="P11" s="1">
        <v>7.0710678118725403E-5</v>
      </c>
      <c r="Q11">
        <v>5.6568542494917504E-4</v>
      </c>
      <c r="R11">
        <v>1.8384776310850499E-3</v>
      </c>
      <c r="S11">
        <v>8.4852813742376299E-4</v>
      </c>
      <c r="T11">
        <v>1.1313708498985799E-3</v>
      </c>
      <c r="U11">
        <v>1.34350288425444E-3</v>
      </c>
    </row>
    <row r="12" spans="1:21">
      <c r="A12" t="s">
        <v>8</v>
      </c>
      <c r="B12">
        <v>1.1952499999999999</v>
      </c>
      <c r="C12">
        <v>1.19025</v>
      </c>
      <c r="D12">
        <v>1.2102499999999901</v>
      </c>
      <c r="E12">
        <v>1.2199499999999901</v>
      </c>
      <c r="F12">
        <v>1.22115</v>
      </c>
      <c r="G12">
        <v>1.2139500000000001</v>
      </c>
      <c r="H12">
        <v>1.2051000000000001</v>
      </c>
      <c r="I12">
        <v>1.2000999999999999</v>
      </c>
      <c r="J12">
        <v>1.19655</v>
      </c>
      <c r="K12">
        <v>1.1933</v>
      </c>
      <c r="L12" s="1">
        <v>7.0710678118568397E-5</v>
      </c>
      <c r="M12">
        <v>5.0204581464243997E-3</v>
      </c>
      <c r="N12">
        <v>4.9497474683045004E-4</v>
      </c>
      <c r="O12">
        <v>2.1213203435586201E-4</v>
      </c>
      <c r="P12" s="1">
        <v>1.76776695296633E-3</v>
      </c>
      <c r="Q12">
        <v>7.00035713374683E-3</v>
      </c>
      <c r="R12">
        <v>6.2225396744415599E-3</v>
      </c>
      <c r="S12">
        <v>5.3740115370177902E-3</v>
      </c>
      <c r="T12">
        <v>5.0204581464243997E-3</v>
      </c>
      <c r="U12">
        <v>4.8083261120686199E-3</v>
      </c>
    </row>
    <row r="13" spans="1:21">
      <c r="A13" t="s">
        <v>6</v>
      </c>
      <c r="B13">
        <v>1.3580000000000001</v>
      </c>
      <c r="C13">
        <v>1.2379500000000001</v>
      </c>
      <c r="D13">
        <v>1.3613999999999999</v>
      </c>
      <c r="E13">
        <v>1.3454999999999999</v>
      </c>
      <c r="F13">
        <v>1.32355</v>
      </c>
      <c r="G13">
        <v>1.3008</v>
      </c>
      <c r="H13">
        <v>1.28894999999999</v>
      </c>
      <c r="I13">
        <v>1.2722500000000001</v>
      </c>
      <c r="J13">
        <v>1.26085</v>
      </c>
      <c r="K13">
        <v>1.2490000000000001</v>
      </c>
      <c r="L13">
        <v>6.5053823869162201E-3</v>
      </c>
      <c r="M13">
        <v>1.1384419177103301E-2</v>
      </c>
      <c r="N13">
        <v>1.41421356237309E-2</v>
      </c>
      <c r="O13">
        <v>6.3639610306790899E-3</v>
      </c>
      <c r="P13">
        <v>1.90918830920362E-3</v>
      </c>
      <c r="Q13">
        <v>6.78822509939081E-3</v>
      </c>
      <c r="R13">
        <v>1.37885822331378E-2</v>
      </c>
      <c r="S13">
        <v>1.53442171517478E-2</v>
      </c>
      <c r="T13">
        <v>1.2657211383239201E-2</v>
      </c>
      <c r="U13">
        <v>9.6166522241370005E-3</v>
      </c>
    </row>
    <row r="14" spans="1:21">
      <c r="A14" t="s">
        <v>17</v>
      </c>
      <c r="B14">
        <v>1.28135</v>
      </c>
      <c r="C14">
        <v>1.24095</v>
      </c>
      <c r="D14">
        <v>1.2807499999999901</v>
      </c>
      <c r="E14">
        <v>1.2698</v>
      </c>
      <c r="F14">
        <v>1.2621500000000001</v>
      </c>
      <c r="G14">
        <v>1.25665</v>
      </c>
      <c r="H14">
        <v>1.2525999999999999</v>
      </c>
      <c r="I14">
        <v>1.2493000000000001</v>
      </c>
      <c r="J14">
        <v>1.2464499999999901</v>
      </c>
      <c r="K14">
        <v>1.2437</v>
      </c>
      <c r="L14">
        <v>7.00035713374683E-3</v>
      </c>
      <c r="M14">
        <v>1.34350288425444E-3</v>
      </c>
      <c r="N14">
        <v>6.2932503525601298E-3</v>
      </c>
      <c r="O14">
        <v>5.3740115370177902E-3</v>
      </c>
      <c r="P14">
        <v>4.5961940777127499E-3</v>
      </c>
      <c r="Q14">
        <v>4.0305086527633403E-3</v>
      </c>
      <c r="R14">
        <v>3.5355339059328899E-3</v>
      </c>
      <c r="S14">
        <v>2.9698484809834798E-3</v>
      </c>
      <c r="T14">
        <v>2.3334523779155801E-3</v>
      </c>
      <c r="U14">
        <v>1.8384776310851299E-3</v>
      </c>
    </row>
    <row r="15" spans="1:21">
      <c r="A15" t="s">
        <v>131</v>
      </c>
      <c r="B15">
        <v>1.2942</v>
      </c>
      <c r="C15">
        <v>1.266</v>
      </c>
      <c r="D15">
        <v>1.2624499999999901</v>
      </c>
      <c r="E15">
        <v>1.2948</v>
      </c>
      <c r="F15" s="2">
        <v>1.1253</v>
      </c>
      <c r="G15">
        <v>1.2490000000000001</v>
      </c>
      <c r="H15">
        <v>1.2371000000000001</v>
      </c>
      <c r="I15">
        <v>1.2706</v>
      </c>
      <c r="J15">
        <v>1.2761499999999999</v>
      </c>
      <c r="K15">
        <v>1.2750999999999999</v>
      </c>
      <c r="L15">
        <v>8.9095454429504502E-3</v>
      </c>
      <c r="M15">
        <v>7.2266313037264995E-2</v>
      </c>
      <c r="N15">
        <v>3.1607673119038497E-2</v>
      </c>
      <c r="O15">
        <v>1.55563491861046E-3</v>
      </c>
      <c r="P15">
        <v>0.17720095936534799</v>
      </c>
      <c r="S15">
        <v>5.1335952314143299E-2</v>
      </c>
      <c r="T15">
        <v>5.8901994872839397E-2</v>
      </c>
      <c r="U15">
        <v>6.68923015002474E-2</v>
      </c>
    </row>
    <row r="16" spans="1:21">
      <c r="A16" t="s">
        <v>7</v>
      </c>
      <c r="B16">
        <v>1.3830499999999999</v>
      </c>
      <c r="C16">
        <v>1.2742</v>
      </c>
      <c r="D16">
        <v>1.3892500000000001</v>
      </c>
      <c r="E16">
        <v>1.37205</v>
      </c>
      <c r="F16">
        <v>1.3573999999999999</v>
      </c>
      <c r="G16">
        <v>1.3441999999999901</v>
      </c>
      <c r="H16">
        <v>1.3313999999999999</v>
      </c>
      <c r="I16">
        <v>1.3183</v>
      </c>
      <c r="J16">
        <v>1.3044500000000001</v>
      </c>
      <c r="K16">
        <v>1.2898499999999999</v>
      </c>
      <c r="L16">
        <v>5.5861435713736498E-3</v>
      </c>
      <c r="M16">
        <v>2.9698484809834798E-3</v>
      </c>
      <c r="N16">
        <v>5.7275649276111104E-3</v>
      </c>
      <c r="O16">
        <v>5.86898628384848E-3</v>
      </c>
      <c r="P16">
        <v>5.3740115370177902E-3</v>
      </c>
      <c r="Q16">
        <v>4.8083261120683797E-3</v>
      </c>
      <c r="R16">
        <v>3.9597979746446204E-3</v>
      </c>
      <c r="S16">
        <v>2.8284271247461901E-3</v>
      </c>
      <c r="T16">
        <v>1.20208152801707E-3</v>
      </c>
      <c r="U16">
        <v>7.7781745930527305E-4</v>
      </c>
    </row>
    <row r="17" spans="1:21">
      <c r="A17" t="s">
        <v>130</v>
      </c>
      <c r="B17">
        <v>1.3689</v>
      </c>
      <c r="C17">
        <v>1.2763</v>
      </c>
      <c r="D17">
        <v>1.37035</v>
      </c>
      <c r="E17">
        <v>1.37645</v>
      </c>
      <c r="F17">
        <v>1.3634500000000001</v>
      </c>
      <c r="G17">
        <v>1.3393999999999999</v>
      </c>
      <c r="H17">
        <v>1.3232999999999999</v>
      </c>
      <c r="I17">
        <v>1.30945</v>
      </c>
      <c r="J17">
        <v>1.2961499999999999</v>
      </c>
      <c r="K17">
        <v>1.2854000000000001</v>
      </c>
      <c r="L17">
        <v>2.1071782079358899E-2</v>
      </c>
      <c r="M17">
        <v>5.93969696196697E-3</v>
      </c>
      <c r="N17">
        <v>1.9586857838867301E-2</v>
      </c>
      <c r="O17">
        <v>2.0152543263816498E-2</v>
      </c>
      <c r="P17">
        <v>2.43951839509358E-2</v>
      </c>
      <c r="Q17">
        <v>1.8950461735799499E-2</v>
      </c>
      <c r="R17">
        <v>1.37178715550188E-2</v>
      </c>
      <c r="S17">
        <v>2.8991378028649902E-3</v>
      </c>
      <c r="T17">
        <v>2.8991378028647599E-3</v>
      </c>
      <c r="U17">
        <v>2.26274169979678E-3</v>
      </c>
    </row>
    <row r="18" spans="1:21">
      <c r="A18" t="s">
        <v>10</v>
      </c>
      <c r="B18">
        <v>1.2996000000000001</v>
      </c>
      <c r="C18">
        <v>1.28165</v>
      </c>
      <c r="D18">
        <v>1.3341499999999999</v>
      </c>
      <c r="E18">
        <v>1.3252999999999999</v>
      </c>
      <c r="F18">
        <v>1.3163</v>
      </c>
      <c r="G18">
        <v>1.3073999999999999</v>
      </c>
      <c r="H18">
        <v>1.2930999999999999</v>
      </c>
      <c r="I18">
        <v>1.2598</v>
      </c>
      <c r="J18">
        <v>1.2652999999999901</v>
      </c>
      <c r="K18">
        <v>1.2896999999999901</v>
      </c>
      <c r="L18" s="1">
        <v>8.5701341879809503E-2</v>
      </c>
      <c r="M18">
        <v>4.4335595180396502E-2</v>
      </c>
      <c r="N18">
        <v>0.10825804819966001</v>
      </c>
      <c r="O18">
        <v>7.8771695424181401E-2</v>
      </c>
      <c r="P18" s="1">
        <v>8.9802561210691398E-2</v>
      </c>
      <c r="Q18">
        <v>4.9214631970583803E-2</v>
      </c>
      <c r="R18">
        <v>3.90322943214974E-2</v>
      </c>
      <c r="S18">
        <v>3.9032294321497497E-2</v>
      </c>
      <c r="T18">
        <v>1.3717871555019001E-2</v>
      </c>
      <c r="U18">
        <v>2.7860007178749799E-2</v>
      </c>
    </row>
    <row r="19" spans="1:21">
      <c r="A19" t="s">
        <v>9</v>
      </c>
      <c r="B19">
        <v>1.3143499999999999</v>
      </c>
      <c r="C19">
        <v>1.2961499999999999</v>
      </c>
      <c r="D19">
        <v>1.3024499999999899</v>
      </c>
      <c r="E19">
        <v>1.31175</v>
      </c>
      <c r="F19">
        <v>1.3129</v>
      </c>
      <c r="G19">
        <v>1.3060499999999999</v>
      </c>
      <c r="H19">
        <v>1.2863</v>
      </c>
      <c r="I19">
        <v>1.2769999999999999</v>
      </c>
      <c r="J19">
        <v>1.2995999999999901</v>
      </c>
      <c r="K19">
        <v>1.3245499999999999</v>
      </c>
      <c r="L19">
        <v>4.9992449429888897E-2</v>
      </c>
      <c r="M19">
        <v>7.9549512883486703E-2</v>
      </c>
      <c r="N19">
        <v>5.7629202666703398E-2</v>
      </c>
      <c r="O19">
        <v>4.5961940777125201E-3</v>
      </c>
      <c r="P19">
        <v>4.63862048458374E-2</v>
      </c>
      <c r="Q19">
        <v>7.0357124728061396E-2</v>
      </c>
      <c r="R19">
        <v>5.7417070632347599E-2</v>
      </c>
      <c r="S19">
        <v>4.0305086527633198E-2</v>
      </c>
      <c r="T19">
        <v>9.3762359185336097E-2</v>
      </c>
      <c r="U19">
        <v>0.112924952955491</v>
      </c>
    </row>
    <row r="20" spans="1:21">
      <c r="A20" t="s">
        <v>132</v>
      </c>
      <c r="B20">
        <v>1.3149</v>
      </c>
      <c r="C20">
        <v>1.2976999999999901</v>
      </c>
      <c r="D20">
        <v>1.32725</v>
      </c>
      <c r="E20">
        <v>1.32395</v>
      </c>
      <c r="F20">
        <v>1.2899</v>
      </c>
      <c r="G20">
        <v>1.2903</v>
      </c>
      <c r="H20">
        <v>1.2779499999999999</v>
      </c>
      <c r="I20">
        <v>1.2870999999999999</v>
      </c>
      <c r="J20">
        <v>1.3284499999999999</v>
      </c>
      <c r="K20">
        <v>1.3108</v>
      </c>
      <c r="L20">
        <v>8.5135656454860306E-2</v>
      </c>
      <c r="M20">
        <v>6.7033722856484595E-2</v>
      </c>
      <c r="N20">
        <v>4.9992449429888897E-2</v>
      </c>
      <c r="O20">
        <v>2.6516504294495501E-2</v>
      </c>
      <c r="P20" s="1">
        <v>4.5537676708413598E-2</v>
      </c>
      <c r="Q20">
        <v>1.34350288425444E-2</v>
      </c>
      <c r="R20">
        <v>1.59099025766972E-2</v>
      </c>
      <c r="S20">
        <v>2.2203152929257501E-2</v>
      </c>
      <c r="T20">
        <v>9.6520075631963798E-2</v>
      </c>
      <c r="U20">
        <v>6.8023672350145906E-2</v>
      </c>
    </row>
    <row r="21" spans="1:21">
      <c r="A21" t="s">
        <v>134</v>
      </c>
      <c r="B21">
        <v>1.40005</v>
      </c>
      <c r="C21">
        <v>1.32325</v>
      </c>
      <c r="D21">
        <v>1.5401499999999999</v>
      </c>
      <c r="E21">
        <v>1.47055</v>
      </c>
      <c r="F21">
        <v>1.5051000000000001</v>
      </c>
      <c r="G21">
        <v>1.5516999999999901</v>
      </c>
      <c r="H21">
        <v>1.5409999999999999</v>
      </c>
      <c r="I21">
        <v>1.5890499999999901</v>
      </c>
      <c r="J21">
        <v>1.4912000000000001</v>
      </c>
      <c r="K21">
        <v>1.38165</v>
      </c>
      <c r="L21">
        <v>0.16397806255715999</v>
      </c>
      <c r="M21">
        <v>2.6375082938258299E-2</v>
      </c>
      <c r="N21">
        <v>0.14262343776532599</v>
      </c>
      <c r="O21">
        <v>2.3334523779154999E-3</v>
      </c>
      <c r="P21">
        <v>2.1496046148071098E-2</v>
      </c>
      <c r="Q21">
        <v>1.55563491861039E-2</v>
      </c>
      <c r="R21">
        <v>0.14396694064958099</v>
      </c>
      <c r="S21">
        <v>0.28220631637155102</v>
      </c>
      <c r="T21">
        <v>0.18314065632731499</v>
      </c>
      <c r="U21">
        <v>4.1082903986938403E-2</v>
      </c>
    </row>
    <row r="22" spans="1:21">
      <c r="A22" t="s">
        <v>139</v>
      </c>
      <c r="B22">
        <v>1.5134000000000001</v>
      </c>
      <c r="C22">
        <v>1.4095500000000001</v>
      </c>
      <c r="D22">
        <v>1.4971999999999901</v>
      </c>
      <c r="E22">
        <v>1.4699499999999901</v>
      </c>
      <c r="F22">
        <v>1.4505999999999999</v>
      </c>
      <c r="G22">
        <v>1.4403999999999999</v>
      </c>
      <c r="H22">
        <v>1.4295</v>
      </c>
      <c r="I22">
        <v>1.4228000000000001</v>
      </c>
      <c r="J22">
        <v>1.4215</v>
      </c>
      <c r="K22">
        <v>1.4144000000000001</v>
      </c>
      <c r="L22">
        <v>1.41421356237293E-4</v>
      </c>
      <c r="M22">
        <v>1.20208152801715E-3</v>
      </c>
      <c r="N22">
        <v>1.55563491861031E-3</v>
      </c>
      <c r="O22">
        <v>4.9497474683045004E-4</v>
      </c>
      <c r="P22">
        <v>7.0710678118654795E-4</v>
      </c>
      <c r="Q22">
        <v>7.0710678118670505E-4</v>
      </c>
      <c r="R22">
        <v>1.9798989873224199E-3</v>
      </c>
      <c r="S22">
        <v>2.1213203435596398E-3</v>
      </c>
      <c r="T22">
        <v>4.6669047558313198E-3</v>
      </c>
      <c r="U22">
        <v>4.2426406871195999E-4</v>
      </c>
    </row>
    <row r="23" spans="1:21">
      <c r="A23" t="s">
        <v>13</v>
      </c>
      <c r="B23">
        <v>1.44485</v>
      </c>
      <c r="C23">
        <v>1.9857499999999999</v>
      </c>
      <c r="D23">
        <v>1.3673500000000001</v>
      </c>
      <c r="E23">
        <v>1.6375</v>
      </c>
      <c r="F23">
        <v>1.611</v>
      </c>
      <c r="G23">
        <v>1.6414499999999901</v>
      </c>
      <c r="H23">
        <v>1.6721999999999999</v>
      </c>
      <c r="I23">
        <v>1.7820499999999999</v>
      </c>
      <c r="J23">
        <v>1.8428</v>
      </c>
      <c r="K23">
        <v>1.9187000000000001</v>
      </c>
      <c r="L23">
        <v>0.154644253045498</v>
      </c>
      <c r="M23">
        <v>0.14149206691542801</v>
      </c>
      <c r="N23">
        <v>9.4115912575929495E-2</v>
      </c>
      <c r="O23">
        <v>0.213970511987049</v>
      </c>
      <c r="P23" s="1">
        <v>8.1317279836452802E-2</v>
      </c>
      <c r="Q23">
        <v>9.2630988335437696E-3</v>
      </c>
      <c r="R23">
        <v>5.2325901807804401E-2</v>
      </c>
      <c r="S23">
        <v>5.6780674529279797E-2</v>
      </c>
      <c r="T23">
        <v>7.5660425586960706E-2</v>
      </c>
      <c r="U23">
        <v>7.73574818618082E-2</v>
      </c>
    </row>
    <row r="24" spans="1:21">
      <c r="A24" t="s">
        <v>14</v>
      </c>
      <c r="B24">
        <v>1.391</v>
      </c>
      <c r="C24">
        <v>2.2721499999999999</v>
      </c>
      <c r="D24">
        <v>1.371</v>
      </c>
      <c r="E24">
        <v>1.4184999999999901</v>
      </c>
      <c r="F24">
        <v>1.4928999999999999</v>
      </c>
      <c r="G24">
        <v>1.4701499999999901</v>
      </c>
      <c r="H24">
        <v>1.4585999999999999</v>
      </c>
      <c r="I24">
        <v>1.6518999999999999</v>
      </c>
      <c r="J24">
        <v>1.6569499999999999</v>
      </c>
      <c r="K24">
        <v>1.93425</v>
      </c>
      <c r="L24">
        <v>8.1882965261402194E-2</v>
      </c>
      <c r="M24">
        <v>0.21248558774655699</v>
      </c>
      <c r="N24">
        <v>0.15966471119192199</v>
      </c>
      <c r="O24">
        <v>0.23702219305373001</v>
      </c>
      <c r="P24" s="1">
        <v>0.29472210639855201</v>
      </c>
      <c r="Q24">
        <v>0.21729391385862601</v>
      </c>
      <c r="R24">
        <v>0.20194969670687701</v>
      </c>
      <c r="S24">
        <v>0.35030069939981501</v>
      </c>
      <c r="T24">
        <v>0.37413019792580199</v>
      </c>
      <c r="U24">
        <v>0.13258252147247701</v>
      </c>
    </row>
    <row r="25" spans="1:21">
      <c r="A25" t="s">
        <v>133</v>
      </c>
      <c r="B25">
        <v>1.4008</v>
      </c>
      <c r="C25">
        <v>2.5819000000000001</v>
      </c>
      <c r="D25">
        <v>1.3512999999999999</v>
      </c>
      <c r="E25">
        <v>1.2815000000000001</v>
      </c>
      <c r="F25">
        <v>1.2703</v>
      </c>
      <c r="G25">
        <v>1.1651499999999999</v>
      </c>
      <c r="H25">
        <v>1.7337499999999999</v>
      </c>
      <c r="I25">
        <v>1.6115999999999999</v>
      </c>
      <c r="J25">
        <v>1.3421000000000001</v>
      </c>
      <c r="K25">
        <v>1.3349</v>
      </c>
      <c r="L25">
        <v>0.173524004103178</v>
      </c>
      <c r="N25">
        <v>0.13420886706920601</v>
      </c>
      <c r="O25">
        <v>5.4447222151364098E-2</v>
      </c>
      <c r="Q25">
        <v>0.23355736982591599</v>
      </c>
      <c r="R25">
        <v>0.51922850942528198</v>
      </c>
      <c r="S25">
        <v>0.40488934290741702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CD3-FD9C-457A-ADA9-4E6AC3B54D72}">
  <sheetPr>
    <tabColor theme="3" tint="0.249977111117893"/>
  </sheetPr>
  <dimension ref="A1:U25"/>
  <sheetViews>
    <sheetView workbookViewId="0">
      <selection activeCellId="1" sqref="C1:C25 A1:A25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135</v>
      </c>
      <c r="B2">
        <v>0.58860000000000001</v>
      </c>
      <c r="C2" s="2">
        <v>0.28754999999999997</v>
      </c>
      <c r="D2" s="2">
        <v>0.43669999999999998</v>
      </c>
      <c r="E2" s="2">
        <v>0.38834999999999997</v>
      </c>
      <c r="F2" s="2">
        <v>0.36009999999999998</v>
      </c>
      <c r="G2" s="2">
        <v>0.3402</v>
      </c>
      <c r="H2" s="2">
        <v>0.32514999999999999</v>
      </c>
      <c r="I2" s="2">
        <v>0.31309999999999999</v>
      </c>
      <c r="J2" s="2">
        <v>0.30320000000000003</v>
      </c>
      <c r="K2" s="2">
        <v>0.29480000000000001</v>
      </c>
      <c r="L2">
        <v>3.6486709909225798E-2</v>
      </c>
      <c r="M2">
        <v>3.4648232278140698E-3</v>
      </c>
      <c r="N2">
        <v>1.95161471607487E-2</v>
      </c>
      <c r="O2">
        <v>1.0818733752154201E-2</v>
      </c>
      <c r="P2">
        <v>7.9195959492893795E-3</v>
      </c>
      <c r="Q2">
        <v>6.2225396744416397E-3</v>
      </c>
      <c r="R2">
        <v>5.1618795026617701E-3</v>
      </c>
      <c r="S2">
        <v>4.5254833995938904E-3</v>
      </c>
      <c r="T2">
        <v>4.1012193308819301E-3</v>
      </c>
      <c r="U2">
        <v>3.67695526217003E-3</v>
      </c>
    </row>
    <row r="3" spans="1:21">
      <c r="A3" t="s">
        <v>136</v>
      </c>
      <c r="B3">
        <v>0.60009999999999997</v>
      </c>
      <c r="C3">
        <v>0.30380000000000001</v>
      </c>
      <c r="D3">
        <v>0.49475000000000002</v>
      </c>
      <c r="E3">
        <v>0.43364999999999998</v>
      </c>
      <c r="F3">
        <v>0.40289999999999998</v>
      </c>
      <c r="G3">
        <v>0.38379999999999997</v>
      </c>
      <c r="H3">
        <v>0.35225000000000001</v>
      </c>
      <c r="I3">
        <v>0.33184999999999998</v>
      </c>
      <c r="J3">
        <v>0.32289999999999902</v>
      </c>
      <c r="K3">
        <v>0.33110000000000001</v>
      </c>
      <c r="L3">
        <v>6.2225396744415998E-3</v>
      </c>
      <c r="M3">
        <v>1.5132085117392099E-2</v>
      </c>
      <c r="N3">
        <v>4.9497474683058698E-4</v>
      </c>
      <c r="O3">
        <v>7.7074639149333204E-3</v>
      </c>
      <c r="P3">
        <v>1.5556349186104401E-3</v>
      </c>
      <c r="Q3">
        <v>8.2024386617639694E-3</v>
      </c>
      <c r="R3">
        <v>1.43542676580869E-2</v>
      </c>
      <c r="S3">
        <v>1.5344217151748E-2</v>
      </c>
      <c r="T3">
        <v>2.0081832585697901E-2</v>
      </c>
      <c r="U3">
        <v>1.9798989873223299E-2</v>
      </c>
    </row>
    <row r="4" spans="1:21">
      <c r="A4" t="s">
        <v>128</v>
      </c>
      <c r="B4" s="2">
        <v>0.56254999999999999</v>
      </c>
      <c r="C4">
        <v>0.36899999999999999</v>
      </c>
      <c r="D4">
        <v>0.49345</v>
      </c>
      <c r="E4">
        <v>0.4743</v>
      </c>
      <c r="F4">
        <v>0.4698</v>
      </c>
      <c r="G4">
        <v>0.46250000000000002</v>
      </c>
      <c r="H4">
        <v>0.43454999999999999</v>
      </c>
      <c r="I4">
        <v>0.43404999999999999</v>
      </c>
      <c r="J4">
        <v>0.39989999999999998</v>
      </c>
      <c r="K4">
        <v>0.39534999999999998</v>
      </c>
      <c r="L4">
        <v>4.1719300090006404E-3</v>
      </c>
      <c r="M4">
        <v>5.2891587232753702E-2</v>
      </c>
      <c r="N4">
        <v>1.19501046020526E-2</v>
      </c>
      <c r="O4">
        <v>1.1313708498984699E-2</v>
      </c>
      <c r="P4">
        <v>5.1901637739092503E-2</v>
      </c>
      <c r="Q4">
        <v>1.6970562748477001E-2</v>
      </c>
      <c r="R4">
        <v>4.5184123317820402E-2</v>
      </c>
      <c r="S4">
        <v>7.5165450840129905E-2</v>
      </c>
      <c r="T4">
        <v>1.0748023074035501E-2</v>
      </c>
      <c r="U4">
        <v>1.5485638507985299E-2</v>
      </c>
    </row>
    <row r="5" spans="1:21">
      <c r="A5" t="s">
        <v>138</v>
      </c>
      <c r="B5">
        <v>0.6381</v>
      </c>
      <c r="C5">
        <v>0.39700000000000002</v>
      </c>
      <c r="D5">
        <v>0.56224999999999903</v>
      </c>
      <c r="E5">
        <v>0.51900000000000002</v>
      </c>
      <c r="F5">
        <v>0.48665000000000003</v>
      </c>
      <c r="G5">
        <v>0.46375</v>
      </c>
      <c r="H5">
        <v>0.44555</v>
      </c>
      <c r="I5">
        <v>0.43085000000000001</v>
      </c>
      <c r="J5">
        <v>0.41764999999999902</v>
      </c>
      <c r="K5">
        <v>0.40679999999999999</v>
      </c>
      <c r="L5">
        <v>7.2124891681027703E-3</v>
      </c>
      <c r="M5">
        <v>3.3941125496954202E-3</v>
      </c>
      <c r="N5">
        <v>4.7376154339499304E-3</v>
      </c>
      <c r="O5">
        <v>2.9698484809834798E-3</v>
      </c>
      <c r="P5">
        <v>2.3334523779156399E-3</v>
      </c>
      <c r="Q5">
        <v>2.75771644662754E-3</v>
      </c>
      <c r="R5">
        <v>2.8991378028648302E-3</v>
      </c>
      <c r="S5">
        <v>3.4648232278140902E-3</v>
      </c>
      <c r="T5">
        <v>2.7577164466274801E-3</v>
      </c>
      <c r="U5">
        <v>2.8284271247461901E-3</v>
      </c>
    </row>
    <row r="6" spans="1:21">
      <c r="A6" t="s">
        <v>129</v>
      </c>
      <c r="B6">
        <v>0.56659999999999999</v>
      </c>
      <c r="C6">
        <v>0.4143</v>
      </c>
      <c r="D6">
        <v>0.47509999999999902</v>
      </c>
      <c r="E6">
        <v>0.476349999999999</v>
      </c>
      <c r="F6">
        <v>0.41615000000000002</v>
      </c>
      <c r="G6">
        <v>0.44024999999999997</v>
      </c>
      <c r="H6">
        <v>0.46534999999999999</v>
      </c>
      <c r="I6">
        <v>0.44529999999999997</v>
      </c>
      <c r="J6">
        <v>0.40960000000000002</v>
      </c>
      <c r="K6">
        <v>0.42320000000000002</v>
      </c>
      <c r="L6">
        <v>1.5980613254815899E-2</v>
      </c>
      <c r="M6">
        <v>4.2426406871192797E-3</v>
      </c>
      <c r="N6">
        <v>1.5556349186104099E-3</v>
      </c>
      <c r="O6">
        <v>3.5567471093683203E-2</v>
      </c>
      <c r="P6">
        <v>6.2013264710060197E-2</v>
      </c>
      <c r="Q6">
        <v>3.0900566337852101E-2</v>
      </c>
      <c r="R6">
        <v>6.2296107422534802E-2</v>
      </c>
      <c r="T6">
        <v>3.3516861428242298E-2</v>
      </c>
      <c r="U6">
        <v>1.41421356237309E-3</v>
      </c>
    </row>
    <row r="7" spans="1:21">
      <c r="A7" t="s">
        <v>6</v>
      </c>
      <c r="B7">
        <v>0.6069</v>
      </c>
      <c r="C7">
        <v>0.42869999999999903</v>
      </c>
      <c r="D7">
        <v>0.51434999999999997</v>
      </c>
      <c r="E7">
        <v>0.51539999999999997</v>
      </c>
      <c r="F7">
        <v>0.55389999999999995</v>
      </c>
      <c r="G7">
        <v>0.55725000000000002</v>
      </c>
      <c r="H7">
        <v>0.52024999999999999</v>
      </c>
      <c r="I7">
        <v>0.49619999999999997</v>
      </c>
      <c r="J7">
        <v>0.4975</v>
      </c>
      <c r="K7">
        <v>0.47414999999999902</v>
      </c>
      <c r="L7">
        <v>3.7900923471598999E-2</v>
      </c>
      <c r="M7">
        <v>7.9903066274079795E-2</v>
      </c>
      <c r="N7">
        <v>1.4778531726798799E-2</v>
      </c>
      <c r="O7">
        <v>4.6103362133362899E-2</v>
      </c>
      <c r="P7">
        <v>3.5072496346852701E-2</v>
      </c>
      <c r="Q7">
        <v>4.8295393155041201E-2</v>
      </c>
      <c r="R7">
        <v>2.5526554800834302E-2</v>
      </c>
      <c r="S7">
        <v>3.2809754647055801E-2</v>
      </c>
      <c r="T7">
        <v>1.15965512114593E-2</v>
      </c>
      <c r="U7">
        <v>2.52437120883597E-2</v>
      </c>
    </row>
    <row r="8" spans="1:21">
      <c r="A8" t="s">
        <v>15</v>
      </c>
      <c r="B8">
        <v>0.56620000000000004</v>
      </c>
      <c r="C8">
        <v>0.42904999999999999</v>
      </c>
      <c r="D8">
        <v>0.47184999999999999</v>
      </c>
      <c r="E8">
        <v>0.46844999999999998</v>
      </c>
      <c r="F8">
        <v>0.49104999999999999</v>
      </c>
      <c r="G8">
        <v>0.4587</v>
      </c>
      <c r="H8">
        <v>0.46744999999999998</v>
      </c>
      <c r="I8">
        <v>0.45094999999999902</v>
      </c>
      <c r="J8">
        <v>0.39700000000000002</v>
      </c>
      <c r="K8">
        <v>0.39984999999999998</v>
      </c>
      <c r="L8">
        <v>7.0710678118654797E-3</v>
      </c>
      <c r="M8">
        <v>2.87792459942924E-2</v>
      </c>
      <c r="N8">
        <v>1.6617009357883801E-2</v>
      </c>
      <c r="O8">
        <v>8.2731493398826104E-3</v>
      </c>
      <c r="P8">
        <v>4.6881179592668097E-2</v>
      </c>
      <c r="Q8">
        <v>3.8183766184073598E-2</v>
      </c>
      <c r="R8">
        <v>2.9910616844190899E-2</v>
      </c>
      <c r="S8">
        <v>4.8719657223753099E-2</v>
      </c>
      <c r="T8">
        <v>2.2061731573020198E-2</v>
      </c>
      <c r="U8">
        <v>2.5526554800834302E-2</v>
      </c>
    </row>
    <row r="9" spans="1:21">
      <c r="A9" t="s">
        <v>9</v>
      </c>
      <c r="B9">
        <v>0.57745000000000002</v>
      </c>
      <c r="C9">
        <v>0.43290000000000001</v>
      </c>
      <c r="D9">
        <v>0.51885000000000003</v>
      </c>
      <c r="E9">
        <v>0.51549999999999996</v>
      </c>
      <c r="F9">
        <v>0.47649999999999998</v>
      </c>
      <c r="G9">
        <v>0.49519999999999997</v>
      </c>
      <c r="H9">
        <v>0.48280000000000001</v>
      </c>
      <c r="I9">
        <v>0.48675000000000002</v>
      </c>
      <c r="J9">
        <v>0.4546</v>
      </c>
      <c r="K9">
        <v>0.48075000000000001</v>
      </c>
      <c r="L9">
        <v>2.4748737341529501E-3</v>
      </c>
      <c r="M9">
        <v>5.7558491988584898E-2</v>
      </c>
      <c r="N9">
        <v>1.9586857838867201E-2</v>
      </c>
      <c r="O9">
        <v>6.4629559800450403E-2</v>
      </c>
      <c r="P9">
        <v>2.85671139599365E-2</v>
      </c>
      <c r="Q9">
        <v>3.7759502115361603E-2</v>
      </c>
      <c r="R9">
        <v>5.5861435713737202E-2</v>
      </c>
      <c r="S9">
        <v>4.7305443661380002E-2</v>
      </c>
      <c r="T9">
        <v>8.5418499167334905E-2</v>
      </c>
      <c r="U9">
        <v>4.77297077300919E-2</v>
      </c>
    </row>
    <row r="10" spans="1:21">
      <c r="A10" t="s">
        <v>11</v>
      </c>
      <c r="B10">
        <v>0.70289999999999997</v>
      </c>
      <c r="C10">
        <v>0.43704999999999999</v>
      </c>
      <c r="D10">
        <v>0.61944999999999995</v>
      </c>
      <c r="E10">
        <v>0.55915000000000004</v>
      </c>
      <c r="F10">
        <v>0.56535000000000002</v>
      </c>
      <c r="G10">
        <v>0.55325000000000002</v>
      </c>
      <c r="H10">
        <v>0.52849999999999997</v>
      </c>
      <c r="I10">
        <v>0.52574999999999905</v>
      </c>
      <c r="J10">
        <v>0.47009999999999902</v>
      </c>
      <c r="K10">
        <v>0.40334999999999999</v>
      </c>
      <c r="L10">
        <v>3.8183766184072799E-3</v>
      </c>
      <c r="M10">
        <v>0.126501403154273</v>
      </c>
      <c r="N10">
        <v>1.7182694782833099E-2</v>
      </c>
      <c r="O10">
        <v>9.19238815542528E-4</v>
      </c>
      <c r="P10">
        <v>2.2698127676088101E-2</v>
      </c>
      <c r="Q10">
        <v>1.37885822331376E-2</v>
      </c>
      <c r="R10">
        <v>0.11822825381439001</v>
      </c>
      <c r="S10">
        <v>0.183494209717909</v>
      </c>
      <c r="T10">
        <v>0.178049487502772</v>
      </c>
      <c r="U10">
        <v>0.10981368311827</v>
      </c>
    </row>
    <row r="11" spans="1:21">
      <c r="A11" t="s">
        <v>131</v>
      </c>
      <c r="B11">
        <v>0.56989999999999996</v>
      </c>
      <c r="C11">
        <v>0.43895000000000001</v>
      </c>
      <c r="D11">
        <v>0.57329999999999903</v>
      </c>
      <c r="E11">
        <v>0.49004999999999999</v>
      </c>
      <c r="F11">
        <v>0.46429999999999999</v>
      </c>
      <c r="G11">
        <v>0.43919999999999998</v>
      </c>
      <c r="H11">
        <v>0.4148</v>
      </c>
      <c r="I11">
        <v>0.49534999999999901</v>
      </c>
      <c r="J11">
        <v>0.4723</v>
      </c>
      <c r="K11">
        <v>0.44429999999999997</v>
      </c>
      <c r="L11">
        <v>2.6021529547664901E-2</v>
      </c>
      <c r="M11">
        <v>0.100197030894133</v>
      </c>
      <c r="N11">
        <v>2.8142849891224501E-2</v>
      </c>
      <c r="O11">
        <v>4.33456456867354E-2</v>
      </c>
      <c r="P11">
        <v>8.5984184592284102E-2</v>
      </c>
      <c r="Q11">
        <v>0.118086832458153</v>
      </c>
      <c r="R11">
        <v>0.105500331753032</v>
      </c>
      <c r="S11">
        <v>2.1001071401240402E-2</v>
      </c>
      <c r="T11">
        <v>3.8466608896548099E-2</v>
      </c>
      <c r="U11">
        <v>0.12643069247615399</v>
      </c>
    </row>
    <row r="12" spans="1:21">
      <c r="A12" t="s">
        <v>130</v>
      </c>
      <c r="B12">
        <v>0.59484999999999999</v>
      </c>
      <c r="C12">
        <v>0.43914999999999998</v>
      </c>
      <c r="D12">
        <v>0.49909999999999999</v>
      </c>
      <c r="E12">
        <v>0.55210000000000004</v>
      </c>
      <c r="F12">
        <v>0.47919999999999902</v>
      </c>
      <c r="G12">
        <v>0.48899999999999999</v>
      </c>
      <c r="H12">
        <v>0.46195000000000003</v>
      </c>
      <c r="I12">
        <v>0.48954999999999999</v>
      </c>
      <c r="J12">
        <v>0.48159999999999997</v>
      </c>
      <c r="K12">
        <v>0.48244999999999999</v>
      </c>
      <c r="L12">
        <v>9.6873629022557299E-3</v>
      </c>
      <c r="M12">
        <v>2.0506096654409902E-3</v>
      </c>
      <c r="N12">
        <v>3.7618080759124303E-2</v>
      </c>
      <c r="O12">
        <v>3.1819805153394602E-2</v>
      </c>
      <c r="P12">
        <v>1.6687720036002499E-2</v>
      </c>
      <c r="Q12">
        <v>1.81019335983756E-2</v>
      </c>
      <c r="R12">
        <v>5.4800775541957399E-2</v>
      </c>
      <c r="S12">
        <v>6.0104076400856396E-3</v>
      </c>
      <c r="T12">
        <v>2.4183051916579899E-2</v>
      </c>
      <c r="U12">
        <v>2.21324422511389E-2</v>
      </c>
    </row>
    <row r="13" spans="1:21">
      <c r="A13" t="s">
        <v>10</v>
      </c>
      <c r="B13">
        <v>0.59279999999999999</v>
      </c>
      <c r="C13">
        <v>0.48089999999999999</v>
      </c>
      <c r="D13">
        <v>0.53149999999999997</v>
      </c>
      <c r="E13">
        <v>0.50174999999999903</v>
      </c>
      <c r="F13">
        <v>0.52990000000000004</v>
      </c>
      <c r="G13">
        <v>0.45955000000000001</v>
      </c>
      <c r="H13">
        <v>0.46584999999999999</v>
      </c>
      <c r="I13">
        <v>0.49135000000000001</v>
      </c>
      <c r="J13">
        <v>0.45219999999999999</v>
      </c>
      <c r="K13">
        <v>0.45979999999999999</v>
      </c>
      <c r="L13">
        <v>1.41421356237293E-4</v>
      </c>
      <c r="M13">
        <v>2.5314422766478401E-2</v>
      </c>
      <c r="N13">
        <v>4.5396255352176298E-2</v>
      </c>
      <c r="O13">
        <v>2.4748737341529102E-3</v>
      </c>
      <c r="P13">
        <v>1.3293607486307001E-2</v>
      </c>
      <c r="Q13">
        <v>1.12429978208661E-2</v>
      </c>
      <c r="R13">
        <v>7.8700984746062699E-2</v>
      </c>
      <c r="S13">
        <v>3.4718942956259498E-2</v>
      </c>
      <c r="T13">
        <v>7.2124891681027703E-3</v>
      </c>
      <c r="U13">
        <v>4.8083261120685401E-3</v>
      </c>
    </row>
    <row r="14" spans="1:21">
      <c r="A14" t="s">
        <v>16</v>
      </c>
      <c r="B14">
        <v>0.56725000000000003</v>
      </c>
      <c r="C14">
        <v>0.50044999999999995</v>
      </c>
      <c r="D14">
        <v>0.50270000000000004</v>
      </c>
      <c r="E14">
        <v>0.45855000000000001</v>
      </c>
      <c r="F14">
        <v>0.46504999999999902</v>
      </c>
      <c r="G14">
        <v>0.44189999999999902</v>
      </c>
      <c r="H14">
        <v>0.43909999999999999</v>
      </c>
      <c r="I14">
        <v>0.40975</v>
      </c>
      <c r="J14">
        <v>0.41749999999999998</v>
      </c>
      <c r="K14">
        <v>0.50495000000000001</v>
      </c>
      <c r="L14">
        <v>1.8738329701443401E-2</v>
      </c>
      <c r="M14">
        <v>0.124945768235662</v>
      </c>
      <c r="N14">
        <v>2.26274169979695E-2</v>
      </c>
      <c r="O14">
        <v>2.7647875144393999E-2</v>
      </c>
      <c r="P14">
        <v>5.8689862838483802E-3</v>
      </c>
      <c r="Q14">
        <v>1.3293607486307099E-2</v>
      </c>
      <c r="R14">
        <v>3.3234018715767699E-2</v>
      </c>
      <c r="S14">
        <v>5.3386561979584302E-2</v>
      </c>
      <c r="T14">
        <v>4.2284985514955499E-2</v>
      </c>
      <c r="U14">
        <v>0.11688475093013601</v>
      </c>
    </row>
    <row r="15" spans="1:21">
      <c r="A15" t="s">
        <v>8</v>
      </c>
      <c r="B15">
        <v>0.67669999999999997</v>
      </c>
      <c r="C15">
        <v>0.51359999999999995</v>
      </c>
      <c r="D15">
        <v>0.59589999999999999</v>
      </c>
      <c r="E15">
        <v>0.54869999999999997</v>
      </c>
      <c r="F15">
        <v>0.53625</v>
      </c>
      <c r="G15">
        <v>0.53054999999999997</v>
      </c>
      <c r="H15">
        <v>0.52759999999999996</v>
      </c>
      <c r="I15">
        <v>0.52264999999999995</v>
      </c>
      <c r="J15">
        <v>0.51990000000000003</v>
      </c>
      <c r="K15">
        <v>0.51654999999999995</v>
      </c>
      <c r="L15">
        <v>1.3576450198781599E-2</v>
      </c>
      <c r="M15">
        <v>2.4041630560341898E-3</v>
      </c>
      <c r="N15">
        <v>4.2567828227430098E-2</v>
      </c>
      <c r="O15">
        <v>1.3293607486307099E-2</v>
      </c>
      <c r="P15">
        <v>6.0104076400856197E-3</v>
      </c>
      <c r="Q15">
        <v>4.59619407771256E-3</v>
      </c>
      <c r="R15">
        <v>4.3840620433565798E-3</v>
      </c>
      <c r="S15">
        <v>3.0405591591021702E-3</v>
      </c>
      <c r="T15">
        <v>2.2627416997968901E-3</v>
      </c>
      <c r="U15">
        <v>2.6162950903901301E-3</v>
      </c>
    </row>
    <row r="16" spans="1:21">
      <c r="A16" t="s">
        <v>13</v>
      </c>
      <c r="B16">
        <v>0.59250000000000003</v>
      </c>
      <c r="C16">
        <v>0.53664999999999996</v>
      </c>
      <c r="D16">
        <v>0.54505000000000003</v>
      </c>
      <c r="E16">
        <v>0.51990000000000003</v>
      </c>
      <c r="F16">
        <v>0.52234999999999998</v>
      </c>
      <c r="G16">
        <v>0.54990000000000006</v>
      </c>
      <c r="H16">
        <v>0.5252</v>
      </c>
      <c r="I16">
        <v>0.53159999999999996</v>
      </c>
      <c r="J16">
        <v>0.52015</v>
      </c>
      <c r="K16">
        <v>0.51490000000000002</v>
      </c>
      <c r="L16">
        <v>2.8001428534987199E-2</v>
      </c>
      <c r="M16">
        <v>6.8377225740739095E-2</v>
      </c>
      <c r="N16">
        <v>3.7405948724768302E-2</v>
      </c>
      <c r="O16">
        <v>4.42648845022778E-2</v>
      </c>
      <c r="P16">
        <v>2.0152543263816498E-2</v>
      </c>
      <c r="Q16">
        <v>7.1983470324790494E-2</v>
      </c>
      <c r="R16">
        <v>4.3557777721091297E-2</v>
      </c>
      <c r="S16">
        <v>8.8246926292081099E-2</v>
      </c>
      <c r="T16">
        <v>0.10217692988145601</v>
      </c>
      <c r="U16">
        <v>4.9921738751770202E-2</v>
      </c>
    </row>
    <row r="17" spans="1:21">
      <c r="A17" t="s">
        <v>132</v>
      </c>
      <c r="B17">
        <v>0.58699999999999997</v>
      </c>
      <c r="C17">
        <v>0.54064999999999996</v>
      </c>
      <c r="D17">
        <v>0.55400000000000005</v>
      </c>
      <c r="E17">
        <v>0.56010000000000004</v>
      </c>
      <c r="F17">
        <v>0.52174999999999905</v>
      </c>
      <c r="G17">
        <v>0.49714999999999998</v>
      </c>
      <c r="H17">
        <v>0.45289999999999903</v>
      </c>
      <c r="I17">
        <v>0.47914999999999902</v>
      </c>
      <c r="J17">
        <v>0.52675000000000005</v>
      </c>
      <c r="K17">
        <v>0.5212</v>
      </c>
      <c r="L17">
        <v>2.2910259710444102E-2</v>
      </c>
      <c r="M17">
        <v>8.8883322395148998E-2</v>
      </c>
      <c r="N17">
        <v>2.85671139599365E-2</v>
      </c>
      <c r="O17">
        <v>6.0245497757093799E-2</v>
      </c>
      <c r="P17">
        <v>9.2418856301081695E-2</v>
      </c>
      <c r="Q17">
        <v>0.13724942622830799</v>
      </c>
      <c r="R17">
        <v>0.121056680939136</v>
      </c>
      <c r="S17">
        <v>3.7971634149717597E-2</v>
      </c>
      <c r="T17">
        <v>1.7465537495307701E-2</v>
      </c>
      <c r="U17">
        <v>6.2508239456890796E-2</v>
      </c>
    </row>
    <row r="18" spans="1:21">
      <c r="A18" t="s">
        <v>139</v>
      </c>
      <c r="B18">
        <v>0.89054999999999995</v>
      </c>
      <c r="C18">
        <v>0.55024999999999902</v>
      </c>
      <c r="D18">
        <v>0.68464999999999998</v>
      </c>
      <c r="E18">
        <v>0.67995000000000005</v>
      </c>
      <c r="F18">
        <v>0.67554999999999998</v>
      </c>
      <c r="G18">
        <v>0.66930000000000001</v>
      </c>
      <c r="H18">
        <v>0.65080000000000005</v>
      </c>
      <c r="I18">
        <v>0.62409999999999999</v>
      </c>
      <c r="J18">
        <v>0.58479999999999999</v>
      </c>
      <c r="K18">
        <v>0.56440000000000001</v>
      </c>
      <c r="L18">
        <v>2.8354981925580499E-2</v>
      </c>
      <c r="M18">
        <v>6.5760930650349096E-3</v>
      </c>
      <c r="N18">
        <v>1.20208152801715E-3</v>
      </c>
      <c r="O18">
        <v>1.62634559672907E-3</v>
      </c>
      <c r="P18">
        <v>2.75771644662754E-3</v>
      </c>
      <c r="Q18">
        <v>5.0911688245432098E-3</v>
      </c>
      <c r="R18">
        <v>4.1012193308818702E-3</v>
      </c>
      <c r="S18">
        <v>2.3051681066681401E-2</v>
      </c>
      <c r="T18">
        <v>1.2869343417595099E-2</v>
      </c>
      <c r="U18">
        <v>7.4953318805773602E-3</v>
      </c>
    </row>
    <row r="19" spans="1:21">
      <c r="A19" t="s">
        <v>134</v>
      </c>
      <c r="B19">
        <v>0.58509999999999995</v>
      </c>
      <c r="C19">
        <v>0.56709999999999905</v>
      </c>
      <c r="D19">
        <v>0.55454999999999999</v>
      </c>
      <c r="E19">
        <v>0.54035</v>
      </c>
      <c r="F19">
        <v>0.53499999999999903</v>
      </c>
      <c r="G19">
        <v>0.51690000000000003</v>
      </c>
      <c r="H19">
        <v>0.55169999999999997</v>
      </c>
      <c r="I19">
        <v>0.59635000000000005</v>
      </c>
      <c r="J19">
        <v>0.59975000000000001</v>
      </c>
      <c r="K19">
        <v>0.58779999999999999</v>
      </c>
      <c r="L19">
        <v>1.4142135623733301E-4</v>
      </c>
      <c r="M19">
        <v>4.7658997051973198E-2</v>
      </c>
      <c r="N19">
        <v>7.2902709140333005E-2</v>
      </c>
      <c r="O19">
        <v>6.3639610306782197E-4</v>
      </c>
      <c r="P19">
        <v>4.4971991283464297E-2</v>
      </c>
      <c r="Q19">
        <v>1.00409162928489E-2</v>
      </c>
      <c r="R19">
        <v>2.7435743110038002E-2</v>
      </c>
      <c r="S19">
        <v>4.1719300090006404E-3</v>
      </c>
      <c r="T19">
        <v>1.5202795795510799E-2</v>
      </c>
      <c r="U19">
        <v>2.9132799384885801E-2</v>
      </c>
    </row>
    <row r="20" spans="1:21">
      <c r="A20" t="s">
        <v>14</v>
      </c>
      <c r="B20">
        <v>0.61734999999999995</v>
      </c>
      <c r="C20">
        <v>0.57020000000000004</v>
      </c>
      <c r="D20">
        <v>0.55679999999999996</v>
      </c>
      <c r="E20">
        <v>0.54715000000000003</v>
      </c>
      <c r="F20">
        <v>0.56269999999999998</v>
      </c>
      <c r="G20">
        <v>0.57699999999999996</v>
      </c>
      <c r="H20">
        <v>0.56435000000000002</v>
      </c>
      <c r="I20">
        <v>0.59904999999999997</v>
      </c>
      <c r="J20">
        <v>0.56464999999999999</v>
      </c>
      <c r="K20">
        <v>0.57240000000000002</v>
      </c>
      <c r="L20">
        <v>2.6657925650732699E-2</v>
      </c>
      <c r="M20">
        <v>5.6568542494923801E-3</v>
      </c>
      <c r="N20">
        <v>1.0748023074035501E-2</v>
      </c>
      <c r="O20">
        <v>2.5526554800834302E-2</v>
      </c>
      <c r="P20">
        <v>3.6769552621700501E-2</v>
      </c>
      <c r="Q20">
        <v>7.3821947955875503E-2</v>
      </c>
      <c r="R20">
        <v>9.1146064094945994E-2</v>
      </c>
      <c r="S20">
        <v>3.0193459556665501E-2</v>
      </c>
      <c r="T20">
        <v>2.9344931419241601E-2</v>
      </c>
      <c r="U20">
        <v>1.45663996924428E-2</v>
      </c>
    </row>
    <row r="21" spans="1:21">
      <c r="A21" t="s">
        <v>12</v>
      </c>
      <c r="B21">
        <v>0.70289999999999997</v>
      </c>
      <c r="C21">
        <v>0.58594999999999997</v>
      </c>
      <c r="D21">
        <v>0.61839999999999995</v>
      </c>
      <c r="E21">
        <v>0.57244999999999902</v>
      </c>
      <c r="F21">
        <v>0.61</v>
      </c>
      <c r="G21">
        <v>0.62514999999999998</v>
      </c>
      <c r="H21">
        <v>0.61094999999999999</v>
      </c>
      <c r="I21">
        <v>0.58894999999999997</v>
      </c>
      <c r="J21">
        <v>0.61660000000000004</v>
      </c>
      <c r="K21">
        <v>0.57630000000000003</v>
      </c>
      <c r="L21">
        <v>3.8183766184072799E-3</v>
      </c>
      <c r="M21">
        <v>3.3728993462598299E-2</v>
      </c>
      <c r="N21">
        <v>1.9798989873223202E-2</v>
      </c>
      <c r="O21">
        <v>1.2091525958289899E-2</v>
      </c>
      <c r="P21">
        <v>2.1920310216782899E-2</v>
      </c>
      <c r="Q21">
        <v>2.75771644662754E-3</v>
      </c>
      <c r="R21">
        <v>6.0457629791449703E-2</v>
      </c>
      <c r="S21">
        <v>8.6903423407826697E-2</v>
      </c>
      <c r="T21">
        <v>3.3234018715767699E-2</v>
      </c>
      <c r="U21">
        <v>3.83251875403108E-2</v>
      </c>
    </row>
    <row r="22" spans="1:21">
      <c r="A22" t="s">
        <v>133</v>
      </c>
      <c r="B22">
        <v>0.59140000000000004</v>
      </c>
      <c r="C22">
        <v>0.63180000000000003</v>
      </c>
      <c r="D22">
        <v>0.53879999999999995</v>
      </c>
      <c r="E22">
        <v>0.53354999999999997</v>
      </c>
      <c r="F22">
        <v>0.55725000000000002</v>
      </c>
      <c r="G22">
        <v>0.51915</v>
      </c>
      <c r="H22">
        <v>0.52690000000000003</v>
      </c>
      <c r="I22">
        <v>0.5252</v>
      </c>
      <c r="J22">
        <v>0.55145</v>
      </c>
      <c r="K22">
        <v>0.58645000000000003</v>
      </c>
      <c r="L22">
        <v>3.8466608896548099E-2</v>
      </c>
      <c r="M22">
        <v>6.9296464556281804E-3</v>
      </c>
      <c r="N22">
        <v>1.8243354954612899E-2</v>
      </c>
      <c r="O22">
        <v>6.2013264710060197E-2</v>
      </c>
      <c r="P22">
        <v>2.75064537881567E-2</v>
      </c>
      <c r="Q22">
        <v>2.6162950903902498E-3</v>
      </c>
      <c r="R22">
        <v>7.2124891681027703E-3</v>
      </c>
      <c r="S22">
        <v>5.5578593001262597E-2</v>
      </c>
      <c r="T22">
        <v>7.9266670171011896E-2</v>
      </c>
      <c r="U22">
        <v>2.7082189719444701E-2</v>
      </c>
    </row>
    <row r="23" spans="1:21">
      <c r="A23" t="s">
        <v>17</v>
      </c>
      <c r="B23">
        <v>0.83455000000000001</v>
      </c>
      <c r="C23">
        <v>0.66915000000000002</v>
      </c>
      <c r="D23">
        <v>0.72324999999999995</v>
      </c>
      <c r="E23">
        <v>0.69829999999999903</v>
      </c>
      <c r="F23">
        <v>0.68689999999999996</v>
      </c>
      <c r="G23">
        <v>0.68205000000000005</v>
      </c>
      <c r="H23">
        <v>0.67930000000000001</v>
      </c>
      <c r="I23">
        <v>0.67700000000000005</v>
      </c>
      <c r="J23">
        <v>0.67474999999999996</v>
      </c>
      <c r="K23">
        <v>0.67220000000000002</v>
      </c>
      <c r="L23">
        <v>1.1667261889578E-2</v>
      </c>
      <c r="M23">
        <v>5.5861435713737296E-3</v>
      </c>
      <c r="N23">
        <v>1.2020815280171101E-3</v>
      </c>
      <c r="O23">
        <v>1.83847763108509E-3</v>
      </c>
      <c r="P23">
        <v>1.83847763108501E-3</v>
      </c>
      <c r="Q23">
        <v>1.9091883092036601E-3</v>
      </c>
      <c r="R23">
        <v>2.1213203435595999E-3</v>
      </c>
      <c r="S23">
        <v>2.6870057685087802E-3</v>
      </c>
      <c r="T23">
        <v>3.3234018715768299E-3</v>
      </c>
      <c r="U23">
        <v>4.2426406871192797E-3</v>
      </c>
    </row>
    <row r="24" spans="1:21">
      <c r="A24" t="s">
        <v>7</v>
      </c>
      <c r="B24">
        <v>1.03295</v>
      </c>
      <c r="C24">
        <v>0.67759999999999998</v>
      </c>
      <c r="D24">
        <v>0.74370000000000003</v>
      </c>
      <c r="E24">
        <v>0.69850000000000001</v>
      </c>
      <c r="F24">
        <v>0.68835000000000002</v>
      </c>
      <c r="G24">
        <v>0.68504999999999905</v>
      </c>
      <c r="H24">
        <v>0.68310000000000004</v>
      </c>
      <c r="I24">
        <v>0.68164999999999998</v>
      </c>
      <c r="J24">
        <v>0.68029999999999902</v>
      </c>
      <c r="K24">
        <v>0.67900000000000005</v>
      </c>
      <c r="L24">
        <v>4.2638538905548702E-2</v>
      </c>
      <c r="M24">
        <v>2.8284271247461901E-3</v>
      </c>
      <c r="N24">
        <v>4.94974746830579E-3</v>
      </c>
      <c r="O24">
        <v>8.4852813742391999E-4</v>
      </c>
      <c r="P24">
        <v>9.1923881554244896E-4</v>
      </c>
      <c r="Q24">
        <v>1.2020815280171101E-3</v>
      </c>
      <c r="R24">
        <v>1.41421356237309E-3</v>
      </c>
      <c r="S24">
        <v>1.6263455967290301E-3</v>
      </c>
      <c r="T24">
        <v>1.97989898732238E-3</v>
      </c>
      <c r="U24">
        <v>2.4041630560341898E-3</v>
      </c>
    </row>
    <row r="25" spans="1:21">
      <c r="A25" t="s">
        <v>137</v>
      </c>
      <c r="B25">
        <v>0.67230000000000001</v>
      </c>
      <c r="C25">
        <v>2.4232499999999999</v>
      </c>
      <c r="D25">
        <v>0.95525000000000004</v>
      </c>
      <c r="E25">
        <v>1.1335999999999999</v>
      </c>
      <c r="F25">
        <v>1.4170499999999999</v>
      </c>
      <c r="G25">
        <v>1.2763</v>
      </c>
      <c r="H25">
        <v>1.9287999999999901</v>
      </c>
      <c r="I25">
        <v>2.5735999999999999</v>
      </c>
      <c r="J25">
        <v>2.64215</v>
      </c>
      <c r="K25">
        <v>2.5318000000000001</v>
      </c>
      <c r="L25">
        <v>2.1354624791833698E-2</v>
      </c>
      <c r="M25">
        <v>1.8358613359946301</v>
      </c>
      <c r="N25">
        <v>3.57088924499206E-2</v>
      </c>
      <c r="O25">
        <v>0.16885709934734699</v>
      </c>
      <c r="P25">
        <v>0.15931115780132901</v>
      </c>
      <c r="Q25">
        <v>0.219627366236541</v>
      </c>
      <c r="R25">
        <v>0.74910892398902795</v>
      </c>
      <c r="S25">
        <v>1.65222570492048</v>
      </c>
      <c r="T25">
        <v>1.8880458164462</v>
      </c>
      <c r="U25">
        <v>1.8331036195479999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8F41-ECBA-468D-8D54-9EBEB0F871C5}">
  <sheetPr>
    <tabColor theme="6" tint="0.39997558519241921"/>
  </sheetPr>
  <dimension ref="A1:M48"/>
  <sheetViews>
    <sheetView workbookViewId="0">
      <selection activeCell="A25" sqref="A1:A25"/>
    </sheetView>
  </sheetViews>
  <sheetFormatPr defaultRowHeight="15"/>
  <cols>
    <col min="1" max="1" width="24.7109375" style="11" bestFit="1" customWidth="1"/>
    <col min="8" max="8" width="17" bestFit="1" customWidth="1"/>
  </cols>
  <sheetData>
    <row r="1" spans="1:13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117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>
      <c r="A2" s="10" t="s">
        <v>6</v>
      </c>
      <c r="B2">
        <v>1.9400555833333299</v>
      </c>
      <c r="C2">
        <v>1.59296366666666</v>
      </c>
      <c r="D2">
        <v>1.41470449999999</v>
      </c>
      <c r="E2">
        <v>1.2558589166666601</v>
      </c>
      <c r="F2">
        <v>1.1630034999999901</v>
      </c>
      <c r="H2" t="s">
        <v>17</v>
      </c>
      <c r="I2">
        <v>0.53974250438596982</v>
      </c>
      <c r="J2">
        <v>0.78652364912281003</v>
      </c>
      <c r="K2">
        <v>0.88566618859649004</v>
      </c>
      <c r="L2">
        <v>0.9691828596491201</v>
      </c>
      <c r="M2">
        <v>1.0570203333333399</v>
      </c>
    </row>
    <row r="3" spans="1:13">
      <c r="A3" s="10" t="s">
        <v>180</v>
      </c>
      <c r="B3">
        <v>1.93774141666666</v>
      </c>
      <c r="C3">
        <v>1.6039399166666599</v>
      </c>
      <c r="D3">
        <v>1.40808466666666</v>
      </c>
      <c r="E3">
        <v>1.2389521666666601</v>
      </c>
      <c r="F3">
        <v>1.1138906666666599</v>
      </c>
      <c r="H3" t="s">
        <v>11</v>
      </c>
      <c r="I3">
        <v>0.16765691666666971</v>
      </c>
      <c r="J3">
        <v>0.23713391666667016</v>
      </c>
      <c r="K3">
        <v>0.28944658333333995</v>
      </c>
      <c r="L3">
        <v>0.37836441666666998</v>
      </c>
      <c r="M3">
        <v>0.46404050000000008</v>
      </c>
    </row>
    <row r="4" spans="1:13">
      <c r="A4" s="10" t="s">
        <v>7</v>
      </c>
      <c r="B4">
        <v>2.6191102499999999</v>
      </c>
      <c r="C4">
        <v>2.5072551666666598</v>
      </c>
      <c r="D4">
        <v>2.4086038333333302</v>
      </c>
      <c r="E4">
        <v>2.3349388333333301</v>
      </c>
      <c r="F4">
        <v>2.27896866666666</v>
      </c>
      <c r="H4" t="s">
        <v>12</v>
      </c>
      <c r="I4">
        <v>0.15524891666666019</v>
      </c>
      <c r="J4">
        <v>0.20750924999999998</v>
      </c>
      <c r="K4">
        <v>0.24689249999999996</v>
      </c>
      <c r="L4">
        <v>0.31998758333333011</v>
      </c>
      <c r="M4">
        <v>0.39273666666667006</v>
      </c>
    </row>
    <row r="5" spans="1:13">
      <c r="A5" s="10" t="s">
        <v>181</v>
      </c>
      <c r="B5">
        <v>2.60811833333333</v>
      </c>
      <c r="C5">
        <v>2.4766021666666602</v>
      </c>
      <c r="D5">
        <v>2.3767955833333301</v>
      </c>
      <c r="E5">
        <v>2.2964630000000001</v>
      </c>
      <c r="F5">
        <v>2.2268804166666598</v>
      </c>
      <c r="H5" t="s">
        <v>8</v>
      </c>
      <c r="I5">
        <v>2.4861416666669856E-2</v>
      </c>
      <c r="J5">
        <v>4.6415416666669929E-2</v>
      </c>
      <c r="K5">
        <v>4.9486416666659983E-2</v>
      </c>
      <c r="L5">
        <v>4.9447916666669922E-2</v>
      </c>
      <c r="M5">
        <v>5.9811333333329886E-2</v>
      </c>
    </row>
    <row r="6" spans="1:13">
      <c r="A6" s="10" t="s">
        <v>8</v>
      </c>
      <c r="B6">
        <v>1.9115410833333299</v>
      </c>
      <c r="C6">
        <v>1.6097398333333299</v>
      </c>
      <c r="D6">
        <v>1.48091824999999</v>
      </c>
      <c r="E6">
        <v>1.38194675</v>
      </c>
      <c r="F6">
        <v>1.3071221666666599</v>
      </c>
      <c r="H6" t="s">
        <v>7</v>
      </c>
      <c r="I6">
        <v>1.0991916666669876E-2</v>
      </c>
      <c r="J6">
        <v>3.0652999999999597E-2</v>
      </c>
      <c r="K6">
        <v>3.1808250000000093E-2</v>
      </c>
      <c r="L6">
        <v>3.8475833333329934E-2</v>
      </c>
      <c r="M6">
        <v>5.2088250000000169E-2</v>
      </c>
    </row>
    <row r="7" spans="1:13">
      <c r="A7" s="10" t="s">
        <v>182</v>
      </c>
      <c r="B7">
        <v>1.8866796666666601</v>
      </c>
      <c r="C7">
        <v>1.56332441666666</v>
      </c>
      <c r="D7">
        <v>1.43143183333333</v>
      </c>
      <c r="E7">
        <v>1.3324988333333301</v>
      </c>
      <c r="F7">
        <v>1.24731083333333</v>
      </c>
      <c r="H7" t="s">
        <v>6</v>
      </c>
      <c r="I7">
        <v>2.3141666666699479E-3</v>
      </c>
      <c r="J7">
        <v>-1.097624999999991E-2</v>
      </c>
      <c r="K7">
        <v>6.6198333333300496E-3</v>
      </c>
      <c r="L7">
        <v>1.690674999999997E-2</v>
      </c>
      <c r="M7">
        <v>4.9112833333330164E-2</v>
      </c>
    </row>
    <row r="8" spans="1:13">
      <c r="A8" s="10" t="s">
        <v>9</v>
      </c>
      <c r="B8">
        <v>1.93399391666666</v>
      </c>
      <c r="C8">
        <v>1.58871883333333</v>
      </c>
      <c r="D8">
        <v>1.4043352499999999</v>
      </c>
      <c r="E8">
        <v>1.2589217499999901</v>
      </c>
      <c r="F8">
        <v>1.1306255833333301</v>
      </c>
      <c r="H8" t="s">
        <v>13</v>
      </c>
      <c r="I8">
        <v>2.429666666659891E-3</v>
      </c>
      <c r="J8">
        <v>2.4232916666669935E-2</v>
      </c>
      <c r="K8">
        <v>5.6421666666699455E-3</v>
      </c>
      <c r="L8">
        <v>6.4966666666699258E-3</v>
      </c>
      <c r="M8">
        <v>4.0267000000000053E-2</v>
      </c>
    </row>
    <row r="9" spans="1:13">
      <c r="A9" s="10" t="s">
        <v>183</v>
      </c>
      <c r="B9">
        <v>1.94075641666666</v>
      </c>
      <c r="C9">
        <v>1.58679241666666</v>
      </c>
      <c r="D9">
        <v>1.40530191666666</v>
      </c>
      <c r="E9">
        <v>1.2460468333333301</v>
      </c>
      <c r="F9">
        <v>1.1269975833333301</v>
      </c>
      <c r="H9" t="s">
        <v>15</v>
      </c>
      <c r="I9">
        <v>-1.6485166666670104E-2</v>
      </c>
      <c r="J9">
        <v>3.0408333333009629E-4</v>
      </c>
      <c r="K9">
        <v>1.5105499999999994E-2</v>
      </c>
      <c r="L9">
        <v>3.1721916666670014E-2</v>
      </c>
      <c r="M9">
        <v>3.7977333333339969E-2</v>
      </c>
    </row>
    <row r="10" spans="1:13">
      <c r="A10" s="10" t="s">
        <v>10</v>
      </c>
      <c r="B10">
        <v>1.941595</v>
      </c>
      <c r="C10">
        <v>1.5934010000000001</v>
      </c>
      <c r="D10">
        <v>1.4083945</v>
      </c>
      <c r="E10">
        <v>1.2592775</v>
      </c>
      <c r="F10">
        <v>1.12949533333333</v>
      </c>
      <c r="H10" t="s">
        <v>14</v>
      </c>
      <c r="I10">
        <v>2.0950583333330108E-2</v>
      </c>
      <c r="J10">
        <v>1.5537916666670037E-2</v>
      </c>
      <c r="K10">
        <v>1.3214956140299439E-3</v>
      </c>
      <c r="L10">
        <v>5.9817763157901105E-3</v>
      </c>
      <c r="M10">
        <v>1.8222377192980144E-2</v>
      </c>
    </row>
    <row r="11" spans="1:13">
      <c r="A11" s="10" t="s">
        <v>184</v>
      </c>
      <c r="B11">
        <v>1.93078049999999</v>
      </c>
      <c r="C11">
        <v>1.5894644166666601</v>
      </c>
      <c r="D11">
        <v>1.40842766666666</v>
      </c>
      <c r="E11">
        <v>1.24131233333333</v>
      </c>
      <c r="F11">
        <v>1.1172562500000001</v>
      </c>
      <c r="H11" t="s">
        <v>10</v>
      </c>
      <c r="I11">
        <v>1.0814500000009941E-2</v>
      </c>
      <c r="J11">
        <v>3.9365833333400158E-3</v>
      </c>
      <c r="K11">
        <v>-3.3166666659978361E-5</v>
      </c>
      <c r="L11">
        <v>1.7965166666670029E-2</v>
      </c>
      <c r="M11">
        <v>1.2239083333329903E-2</v>
      </c>
    </row>
    <row r="12" spans="1:13">
      <c r="A12" s="10" t="s">
        <v>11</v>
      </c>
      <c r="B12">
        <v>2.2564290833333298</v>
      </c>
      <c r="C12">
        <v>1.9454720833333301</v>
      </c>
      <c r="D12">
        <v>1.79308783333333</v>
      </c>
      <c r="E12">
        <v>1.71058008333333</v>
      </c>
      <c r="F12">
        <v>1.63661875</v>
      </c>
      <c r="H12" t="s">
        <v>9</v>
      </c>
      <c r="I12">
        <v>-6.7625000000000046E-3</v>
      </c>
      <c r="J12">
        <v>1.9264166666699278E-3</v>
      </c>
      <c r="K12">
        <v>-9.6666666666012091E-4</v>
      </c>
      <c r="L12">
        <v>1.2874916666659963E-2</v>
      </c>
      <c r="M12">
        <v>3.6279999999999646E-3</v>
      </c>
    </row>
    <row r="13" spans="1:13">
      <c r="A13" s="10" t="s">
        <v>185</v>
      </c>
      <c r="B13">
        <v>2.0887721666666601</v>
      </c>
      <c r="C13">
        <v>1.7083381666666599</v>
      </c>
      <c r="D13">
        <v>1.50364124999999</v>
      </c>
      <c r="E13">
        <v>1.33221566666666</v>
      </c>
      <c r="F13">
        <v>1.1725782499999999</v>
      </c>
      <c r="H13" t="s">
        <v>16</v>
      </c>
      <c r="I13">
        <v>2.7670833333401923E-3</v>
      </c>
      <c r="J13">
        <v>-1.0438666666669816E-2</v>
      </c>
      <c r="K13">
        <v>-1.8919333333339949E-2</v>
      </c>
      <c r="L13">
        <v>-1.7328250000000045E-2</v>
      </c>
      <c r="M13">
        <v>-1.3073749999999995E-2</v>
      </c>
    </row>
    <row r="14" spans="1:13">
      <c r="A14" s="10" t="s">
        <v>12</v>
      </c>
      <c r="B14">
        <v>2.25591441666666</v>
      </c>
      <c r="C14">
        <v>1.94506466666666</v>
      </c>
      <c r="D14">
        <v>1.79462533333333</v>
      </c>
      <c r="E14">
        <v>1.71420541666666</v>
      </c>
      <c r="F14">
        <v>1.6425127500000001</v>
      </c>
    </row>
    <row r="15" spans="1:13">
      <c r="A15" s="10" t="s">
        <v>186</v>
      </c>
      <c r="B15">
        <v>2.1006654999999999</v>
      </c>
      <c r="C15">
        <v>1.73755541666666</v>
      </c>
      <c r="D15">
        <v>1.54773283333333</v>
      </c>
      <c r="E15">
        <v>1.3942178333333299</v>
      </c>
      <c r="F15">
        <v>1.24977608333333</v>
      </c>
    </row>
    <row r="16" spans="1:13">
      <c r="A16" s="10" t="s">
        <v>13</v>
      </c>
      <c r="B16">
        <v>1.88030874999999</v>
      </c>
      <c r="C16">
        <v>1.53765016666666</v>
      </c>
      <c r="D16">
        <v>1.3635334166666599</v>
      </c>
      <c r="E16">
        <v>1.21688658333333</v>
      </c>
      <c r="F16">
        <v>1.15157325</v>
      </c>
    </row>
    <row r="17" spans="1:6">
      <c r="A17" s="10" t="s">
        <v>187</v>
      </c>
      <c r="B17">
        <v>1.8778790833333301</v>
      </c>
      <c r="C17">
        <v>1.5134172499999901</v>
      </c>
      <c r="D17">
        <v>1.35789124999999</v>
      </c>
      <c r="E17">
        <v>1.2103899166666601</v>
      </c>
      <c r="F17">
        <v>1.1113062499999999</v>
      </c>
    </row>
    <row r="18" spans="1:6">
      <c r="A18" s="10" t="s">
        <v>14</v>
      </c>
      <c r="B18">
        <v>1.88731466666666</v>
      </c>
      <c r="C18">
        <v>1.526238</v>
      </c>
      <c r="D18">
        <v>1.35154491666666</v>
      </c>
      <c r="E18">
        <v>1.1904729166666601</v>
      </c>
      <c r="F18">
        <v>1.1211548333333301</v>
      </c>
    </row>
    <row r="19" spans="1:6">
      <c r="A19" s="10" t="s">
        <v>188</v>
      </c>
      <c r="B19">
        <v>1.8663640833333299</v>
      </c>
      <c r="C19">
        <v>1.5107000833333299</v>
      </c>
      <c r="D19">
        <v>1.35022342105263</v>
      </c>
      <c r="E19">
        <v>1.18449114035087</v>
      </c>
      <c r="F19">
        <v>1.10293245614035</v>
      </c>
    </row>
    <row r="20" spans="1:6">
      <c r="A20" s="10" t="s">
        <v>15</v>
      </c>
      <c r="B20">
        <v>2.3723635833333301</v>
      </c>
      <c r="C20">
        <v>1.60425833333333</v>
      </c>
      <c r="D20">
        <v>1.4037555833333299</v>
      </c>
      <c r="E20">
        <v>1.2515081666666601</v>
      </c>
      <c r="F20">
        <v>1.1260315000000001</v>
      </c>
    </row>
    <row r="21" spans="1:6">
      <c r="A21" s="10" t="s">
        <v>189</v>
      </c>
      <c r="B21">
        <v>2.3888487500000002</v>
      </c>
      <c r="C21">
        <v>1.6039542499999999</v>
      </c>
      <c r="D21">
        <v>1.38865008333333</v>
      </c>
      <c r="E21">
        <v>1.2197862499999901</v>
      </c>
      <c r="F21">
        <v>1.0880541666666601</v>
      </c>
    </row>
    <row r="22" spans="1:6">
      <c r="A22" s="10" t="s">
        <v>16</v>
      </c>
      <c r="B22">
        <v>2.4241670833333302</v>
      </c>
      <c r="C22">
        <v>1.6060253333333301</v>
      </c>
      <c r="D22">
        <v>1.3995109166666599</v>
      </c>
      <c r="E22">
        <v>1.24490224999999</v>
      </c>
      <c r="F22">
        <v>1.11912891666666</v>
      </c>
    </row>
    <row r="23" spans="1:6">
      <c r="A23" s="10" t="s">
        <v>190</v>
      </c>
      <c r="B23">
        <v>2.42139999999999</v>
      </c>
      <c r="C23">
        <v>1.6164639999999999</v>
      </c>
      <c r="D23">
        <v>1.4184302499999999</v>
      </c>
      <c r="E23">
        <v>1.26223049999999</v>
      </c>
      <c r="F23">
        <v>1.13220266666666</v>
      </c>
    </row>
    <row r="24" spans="1:6">
      <c r="A24" s="10" t="s">
        <v>17</v>
      </c>
      <c r="B24">
        <v>2.57645342105263</v>
      </c>
      <c r="C24">
        <v>2.43752131578947</v>
      </c>
      <c r="D24">
        <v>2.34252377192982</v>
      </c>
      <c r="E24">
        <v>2.2799321929824501</v>
      </c>
      <c r="F24">
        <v>2.2317399999999998</v>
      </c>
    </row>
    <row r="25" spans="1:6">
      <c r="A25" s="10" t="s">
        <v>191</v>
      </c>
      <c r="B25">
        <v>2.0367109166666602</v>
      </c>
      <c r="C25">
        <v>1.6509976666666599</v>
      </c>
      <c r="D25">
        <v>1.4568575833333299</v>
      </c>
      <c r="E25">
        <v>1.31074933333333</v>
      </c>
      <c r="F25">
        <v>1.1747196666666599</v>
      </c>
    </row>
    <row r="26" spans="1:6">
      <c r="A26" s="10"/>
    </row>
    <row r="31" spans="1:6">
      <c r="A31" s="10"/>
    </row>
    <row r="32" spans="1:6">
      <c r="A32" s="10"/>
    </row>
    <row r="33" spans="1:1">
      <c r="A33" s="10"/>
    </row>
    <row r="35" spans="1:1">
      <c r="A35" s="10"/>
    </row>
    <row r="36" spans="1:1">
      <c r="A36" s="10"/>
    </row>
    <row r="37" spans="1:1">
      <c r="A37" s="10"/>
    </row>
    <row r="40" spans="1:1">
      <c r="A40" s="10"/>
    </row>
    <row r="41" spans="1:1">
      <c r="A41" s="10"/>
    </row>
    <row r="42" spans="1:1">
      <c r="A42" s="10"/>
    </row>
    <row r="46" spans="1:1">
      <c r="A46" s="10"/>
    </row>
    <row r="47" spans="1:1">
      <c r="A47" s="10"/>
    </row>
    <row r="48" spans="1:1">
      <c r="A48" s="10"/>
    </row>
  </sheetData>
  <sortState xmlns:xlrd2="http://schemas.microsoft.com/office/spreadsheetml/2017/richdata2" ref="H2:M24">
    <sortCondition descending="1" ref="M2:M2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4031-AA52-4188-BF32-AEA22CE985F9}">
  <sheetPr>
    <tabColor theme="6" tint="0.39997558519241921"/>
  </sheetPr>
  <dimension ref="A1:W26"/>
  <sheetViews>
    <sheetView workbookViewId="0">
      <selection activeCell="L1" sqref="L1"/>
    </sheetView>
  </sheetViews>
  <sheetFormatPr defaultRowHeight="15"/>
  <cols>
    <col min="1" max="1" width="24.7109375" bestFit="1" customWidth="1"/>
  </cols>
  <sheetData>
    <row r="1" spans="1:23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116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>
      <c r="A2" s="10" t="s">
        <v>6</v>
      </c>
      <c r="B2">
        <v>1.99631010416666</v>
      </c>
      <c r="C2">
        <v>1.56283895833333</v>
      </c>
      <c r="D2">
        <v>1.3436368749999901</v>
      </c>
      <c r="E2">
        <v>1.16012677083333</v>
      </c>
      <c r="F2">
        <v>1.0383574999999901</v>
      </c>
      <c r="G2">
        <v>0.90280416666666596</v>
      </c>
      <c r="H2">
        <v>0.81484166666666602</v>
      </c>
      <c r="I2">
        <v>0.75223885416666603</v>
      </c>
      <c r="J2">
        <v>0.69388499999999897</v>
      </c>
      <c r="K2">
        <v>0.644373958333333</v>
      </c>
      <c r="M2" t="s">
        <v>17</v>
      </c>
      <c r="N2">
        <v>0.5021961041666696</v>
      </c>
      <c r="O2">
        <v>0.82467283333332997</v>
      </c>
      <c r="P2">
        <v>0.93988979861110988</v>
      </c>
      <c r="Q2">
        <v>1.04021661111111</v>
      </c>
      <c r="R2">
        <v>1.1373006666666701</v>
      </c>
      <c r="S2">
        <v>1.2240810069444401</v>
      </c>
      <c r="T2">
        <v>1.290607493055554</v>
      </c>
      <c r="U2">
        <v>1.3341075347222171</v>
      </c>
      <c r="V2">
        <v>1.3775954444444372</v>
      </c>
      <c r="W2">
        <v>1.4006505138888872</v>
      </c>
    </row>
    <row r="3" spans="1:23">
      <c r="A3" s="10" t="s">
        <v>180</v>
      </c>
      <c r="B3">
        <v>1.9932986458333299</v>
      </c>
      <c r="C3">
        <v>1.5679530208333301</v>
      </c>
      <c r="D3">
        <v>1.3423089583333301</v>
      </c>
      <c r="E3">
        <v>1.1417058333333301</v>
      </c>
      <c r="F3">
        <v>0.997238333333333</v>
      </c>
      <c r="G3">
        <v>0.87976010416666595</v>
      </c>
      <c r="H3">
        <v>0.80699854166666596</v>
      </c>
      <c r="I3">
        <v>0.73972979166666597</v>
      </c>
      <c r="J3">
        <v>0.67981614583333305</v>
      </c>
      <c r="K3">
        <v>0.63063593750000002</v>
      </c>
      <c r="M3" t="s">
        <v>11</v>
      </c>
      <c r="N3">
        <v>0.19808052083332983</v>
      </c>
      <c r="O3">
        <v>0.30411739583332986</v>
      </c>
      <c r="P3">
        <v>0.37286447916666998</v>
      </c>
      <c r="Q3">
        <v>0.48691177083332993</v>
      </c>
      <c r="R3">
        <v>0.58570999999999995</v>
      </c>
      <c r="S3">
        <v>0.63242354166665704</v>
      </c>
      <c r="T3">
        <v>0.67218208333332996</v>
      </c>
      <c r="U3">
        <v>0.69368781249999401</v>
      </c>
      <c r="V3">
        <v>0.704109479166664</v>
      </c>
      <c r="W3">
        <v>0.71381291666666391</v>
      </c>
    </row>
    <row r="4" spans="1:23">
      <c r="A4" s="10" t="s">
        <v>7</v>
      </c>
      <c r="B4">
        <v>2.7476565625</v>
      </c>
      <c r="C4">
        <v>2.6261377083333302</v>
      </c>
      <c r="D4">
        <v>2.5197454166666602</v>
      </c>
      <c r="E4">
        <v>2.4421079166666599</v>
      </c>
      <c r="F4">
        <v>2.38299833333333</v>
      </c>
      <c r="G4">
        <v>2.3344541666666601</v>
      </c>
      <c r="H4">
        <v>2.2922958333333301</v>
      </c>
      <c r="I4">
        <v>2.25446270833333</v>
      </c>
      <c r="J4">
        <v>2.2193863541666601</v>
      </c>
      <c r="K4">
        <v>2.18568645833333</v>
      </c>
      <c r="M4" t="s">
        <v>12</v>
      </c>
      <c r="N4">
        <v>0.18623302083334003</v>
      </c>
      <c r="O4">
        <v>0.27360531249999998</v>
      </c>
      <c r="P4">
        <v>0.32694375000000009</v>
      </c>
      <c r="Q4">
        <v>0.42186260416667021</v>
      </c>
      <c r="R4">
        <v>0.50366458333332997</v>
      </c>
      <c r="S4">
        <v>0.52948385416667021</v>
      </c>
      <c r="T4">
        <v>0.52415999999999996</v>
      </c>
      <c r="U4">
        <v>0.53994781249999413</v>
      </c>
      <c r="V4">
        <v>0.5760823958333271</v>
      </c>
      <c r="W4">
        <v>0.58862364583332705</v>
      </c>
    </row>
    <row r="5" spans="1:23">
      <c r="A5" s="10" t="s">
        <v>181</v>
      </c>
      <c r="B5">
        <v>2.7322947916666598</v>
      </c>
      <c r="C5">
        <v>2.5843620833333301</v>
      </c>
      <c r="D5">
        <v>2.4753382291666601</v>
      </c>
      <c r="E5">
        <v>2.3895724999999999</v>
      </c>
      <c r="F5">
        <v>2.3193380208333298</v>
      </c>
      <c r="G5">
        <v>2.2582583333333299</v>
      </c>
      <c r="H5">
        <v>2.2064707291666599</v>
      </c>
      <c r="I5">
        <v>2.1628579166666602</v>
      </c>
      <c r="J5">
        <v>2.12584052083333</v>
      </c>
      <c r="K5">
        <v>2.0929929166666601</v>
      </c>
      <c r="M5" t="s">
        <v>7</v>
      </c>
      <c r="N5">
        <v>1.5361770833340227E-2</v>
      </c>
      <c r="O5">
        <v>4.1775625000000094E-2</v>
      </c>
      <c r="P5">
        <v>4.4407187500000056E-2</v>
      </c>
      <c r="Q5">
        <v>5.2535416666660062E-2</v>
      </c>
      <c r="R5">
        <v>6.3660312500000149E-2</v>
      </c>
      <c r="S5">
        <v>7.6195833333330132E-2</v>
      </c>
      <c r="T5">
        <v>8.5825104166670219E-2</v>
      </c>
      <c r="U5">
        <v>9.1604791666669794E-2</v>
      </c>
      <c r="V5">
        <v>9.3545833333330108E-2</v>
      </c>
      <c r="W5">
        <v>9.2693541666669876E-2</v>
      </c>
    </row>
    <row r="6" spans="1:23">
      <c r="A6" s="10" t="s">
        <v>8</v>
      </c>
      <c r="B6">
        <v>2.0253169791666599</v>
      </c>
      <c r="C6">
        <v>1.6535091666666599</v>
      </c>
      <c r="D6">
        <v>1.4987509375000001</v>
      </c>
      <c r="E6">
        <v>1.3784521875</v>
      </c>
      <c r="F6">
        <v>1.28127145833333</v>
      </c>
      <c r="G6">
        <v>1.1728128124999999</v>
      </c>
      <c r="H6">
        <v>1.09081802083333</v>
      </c>
      <c r="I6">
        <v>1.02755395833333</v>
      </c>
      <c r="J6">
        <v>0.97961343749999896</v>
      </c>
      <c r="K6">
        <v>0.93569708333333301</v>
      </c>
      <c r="M6" t="s">
        <v>14</v>
      </c>
      <c r="N6">
        <v>4.7132291666698301E-3</v>
      </c>
      <c r="O6">
        <v>1.3348958333398997E-3</v>
      </c>
      <c r="P6">
        <v>9.4439583333301158E-3</v>
      </c>
      <c r="Q6">
        <v>1.9204166666701994E-3</v>
      </c>
      <c r="R6">
        <v>4.3800000000000505E-3</v>
      </c>
      <c r="S6">
        <v>2.0448958333334044E-2</v>
      </c>
      <c r="T6">
        <v>3.1958437499999937E-2</v>
      </c>
      <c r="U6">
        <v>3.5215833333333002E-2</v>
      </c>
      <c r="V6">
        <v>2.7614583333333997E-2</v>
      </c>
      <c r="W6">
        <v>6.8732916666666921E-2</v>
      </c>
    </row>
    <row r="7" spans="1:23">
      <c r="A7" s="10" t="s">
        <v>182</v>
      </c>
      <c r="B7">
        <v>1.99679645833333</v>
      </c>
      <c r="C7">
        <v>1.5983242708333301</v>
      </c>
      <c r="D7">
        <v>1.43814604166666</v>
      </c>
      <c r="E7">
        <v>1.32042041666666</v>
      </c>
      <c r="F7">
        <v>1.21440104166666</v>
      </c>
      <c r="G7">
        <v>1.1201509374999901</v>
      </c>
      <c r="H7">
        <v>1.0402088541666601</v>
      </c>
      <c r="I7">
        <v>0.97710916666666603</v>
      </c>
      <c r="J7">
        <v>0.93205302083333297</v>
      </c>
      <c r="K7">
        <v>0.88032541666666597</v>
      </c>
      <c r="M7" t="s">
        <v>8</v>
      </c>
      <c r="N7">
        <v>2.8520520833329899E-2</v>
      </c>
      <c r="O7">
        <v>5.5184895833329861E-2</v>
      </c>
      <c r="P7">
        <v>6.0604895833340056E-2</v>
      </c>
      <c r="Q7">
        <v>5.8031770833339991E-2</v>
      </c>
      <c r="R7">
        <v>6.6870416666670041E-2</v>
      </c>
      <c r="S7">
        <v>5.266187500000985E-2</v>
      </c>
      <c r="T7">
        <v>5.0609166666669925E-2</v>
      </c>
      <c r="U7">
        <v>5.0444791666663935E-2</v>
      </c>
      <c r="V7">
        <v>4.7560416666665994E-2</v>
      </c>
      <c r="W7">
        <v>5.5371666666667041E-2</v>
      </c>
    </row>
    <row r="8" spans="1:23">
      <c r="A8" s="10" t="s">
        <v>9</v>
      </c>
      <c r="B8">
        <v>1.98894552083333</v>
      </c>
      <c r="C8">
        <v>1.5646704166666601</v>
      </c>
      <c r="D8">
        <v>1.34869718749999</v>
      </c>
      <c r="E8">
        <v>1.1600553124999999</v>
      </c>
      <c r="F8">
        <v>1.00802885416666</v>
      </c>
      <c r="G8">
        <v>0.88947062499999996</v>
      </c>
      <c r="H8">
        <v>0.80630322916666597</v>
      </c>
      <c r="I8">
        <v>0.75189197916666595</v>
      </c>
      <c r="J8">
        <v>0.701621458333333</v>
      </c>
      <c r="K8">
        <v>0.65528500000000001</v>
      </c>
      <c r="M8" t="s">
        <v>15</v>
      </c>
      <c r="N8">
        <v>-2.0734583333339884E-2</v>
      </c>
      <c r="O8">
        <v>-1.8773020833339871E-2</v>
      </c>
      <c r="P8">
        <v>6.7975000000000119E-3</v>
      </c>
      <c r="Q8">
        <v>1.9943020833329994E-2</v>
      </c>
      <c r="R8">
        <v>2.0774791666670067E-2</v>
      </c>
      <c r="S8">
        <v>1.2845312500000095E-2</v>
      </c>
      <c r="T8">
        <v>3.0593854166667045E-2</v>
      </c>
      <c r="U8">
        <v>2.6419375000000023E-2</v>
      </c>
      <c r="V8">
        <v>2.0845624999999979E-2</v>
      </c>
      <c r="W8">
        <v>3.9202395833332959E-2</v>
      </c>
    </row>
    <row r="9" spans="1:23">
      <c r="A9" s="10" t="s">
        <v>183</v>
      </c>
      <c r="B9">
        <v>1.99856427083333</v>
      </c>
      <c r="C9">
        <v>1.5647905208333299</v>
      </c>
      <c r="D9">
        <v>1.34888989583333</v>
      </c>
      <c r="E9">
        <v>1.1570772916666601</v>
      </c>
      <c r="F9">
        <v>1.0045532291666599</v>
      </c>
      <c r="G9">
        <v>0.881930833333333</v>
      </c>
      <c r="H9">
        <v>0.80312510416666605</v>
      </c>
      <c r="I9">
        <v>0.74365354166666597</v>
      </c>
      <c r="J9">
        <v>0.69016208333333295</v>
      </c>
      <c r="K9">
        <v>0.64648083333333295</v>
      </c>
      <c r="M9" t="s">
        <v>16</v>
      </c>
      <c r="N9">
        <v>5.4182291666697857E-3</v>
      </c>
      <c r="O9">
        <v>2.9016666666601409E-3</v>
      </c>
      <c r="P9">
        <v>3.0102083333298779E-3</v>
      </c>
      <c r="Q9">
        <v>2.7240625000100049E-3</v>
      </c>
      <c r="R9">
        <v>1.5546875000000959E-3</v>
      </c>
      <c r="S9">
        <v>9.6120833333399602E-3</v>
      </c>
      <c r="T9">
        <v>6.7245486111110475E-3</v>
      </c>
      <c r="U9">
        <v>1.0912187500000003E-2</v>
      </c>
      <c r="V9">
        <v>3.1162187499998995E-2</v>
      </c>
      <c r="W9">
        <v>3.7697708333332969E-2</v>
      </c>
    </row>
    <row r="10" spans="1:23">
      <c r="A10" s="10" t="s">
        <v>10</v>
      </c>
      <c r="B10">
        <v>1.9954406249999901</v>
      </c>
      <c r="C10">
        <v>1.572845</v>
      </c>
      <c r="D10">
        <v>1.3470243749999999</v>
      </c>
      <c r="E10">
        <v>1.170525</v>
      </c>
      <c r="F10">
        <v>1.0211129166666599</v>
      </c>
      <c r="G10">
        <v>0.90306145833333296</v>
      </c>
      <c r="H10">
        <v>0.81744624999999904</v>
      </c>
      <c r="I10">
        <v>0.76219156249999898</v>
      </c>
      <c r="J10">
        <v>0.71363427083333297</v>
      </c>
      <c r="K10">
        <v>0.67136031249999994</v>
      </c>
      <c r="M10" t="s">
        <v>10</v>
      </c>
      <c r="N10">
        <v>1.649374999990183E-3</v>
      </c>
      <c r="O10">
        <v>3.0488541666700009E-3</v>
      </c>
      <c r="P10">
        <v>1.196041666669867E-3</v>
      </c>
      <c r="Q10">
        <v>2.2147083333340145E-2</v>
      </c>
      <c r="R10">
        <v>2.2923854166660984E-2</v>
      </c>
      <c r="S10">
        <v>2.6111562499999907E-2</v>
      </c>
      <c r="T10">
        <v>2.004687499999902E-2</v>
      </c>
      <c r="U10">
        <v>1.6885416666665987E-2</v>
      </c>
      <c r="V10">
        <v>2.1940520833332977E-2</v>
      </c>
      <c r="W10">
        <v>2.7918020833333945E-2</v>
      </c>
    </row>
    <row r="11" spans="1:23">
      <c r="A11" s="10" t="s">
        <v>184</v>
      </c>
      <c r="B11">
        <v>1.9937912499999999</v>
      </c>
      <c r="C11">
        <v>1.56979614583333</v>
      </c>
      <c r="D11">
        <v>1.3458283333333301</v>
      </c>
      <c r="E11">
        <v>1.1483779166666599</v>
      </c>
      <c r="F11">
        <v>0.99818906249999895</v>
      </c>
      <c r="G11">
        <v>0.87694989583333305</v>
      </c>
      <c r="H11">
        <v>0.79739937500000002</v>
      </c>
      <c r="I11">
        <v>0.74530614583333299</v>
      </c>
      <c r="J11">
        <v>0.69169375</v>
      </c>
      <c r="K11">
        <v>0.643442291666666</v>
      </c>
      <c r="M11" t="s">
        <v>6</v>
      </c>
      <c r="N11">
        <v>3.0114583333300526E-3</v>
      </c>
      <c r="O11">
        <v>-5.1140625000001272E-3</v>
      </c>
      <c r="P11">
        <v>1.3279166666599895E-3</v>
      </c>
      <c r="Q11">
        <v>1.8420937499999956E-2</v>
      </c>
      <c r="R11">
        <v>4.1119166666657048E-2</v>
      </c>
      <c r="S11">
        <v>2.3044062500000018E-2</v>
      </c>
      <c r="T11">
        <v>7.8431250000000619E-3</v>
      </c>
      <c r="U11">
        <v>1.2509062500000057E-2</v>
      </c>
      <c r="V11">
        <v>1.4068854166665923E-2</v>
      </c>
      <c r="W11">
        <v>1.3738020833332976E-2</v>
      </c>
    </row>
    <row r="12" spans="1:23">
      <c r="A12" s="10" t="s">
        <v>11</v>
      </c>
      <c r="B12">
        <v>2.38886447916666</v>
      </c>
      <c r="C12">
        <v>2.04398385416666</v>
      </c>
      <c r="D12">
        <v>1.8728597916666601</v>
      </c>
      <c r="E12">
        <v>1.78143135416666</v>
      </c>
      <c r="F12">
        <v>1.7022953125</v>
      </c>
      <c r="G12">
        <v>1.6258081249999901</v>
      </c>
      <c r="H12">
        <v>1.55898864583333</v>
      </c>
      <c r="I12">
        <v>1.49498791666666</v>
      </c>
      <c r="J12">
        <v>1.43029583333333</v>
      </c>
      <c r="K12">
        <v>1.37009302083333</v>
      </c>
      <c r="M12" t="s">
        <v>9</v>
      </c>
      <c r="N12">
        <v>-9.6187500000000092E-3</v>
      </c>
      <c r="O12">
        <v>-1.2010416666985435E-4</v>
      </c>
      <c r="P12">
        <v>-1.9270833333995263E-4</v>
      </c>
      <c r="Q12">
        <v>2.9780208333398672E-3</v>
      </c>
      <c r="R12">
        <v>3.4756250000000932E-3</v>
      </c>
      <c r="S12">
        <v>7.5397916666669618E-3</v>
      </c>
      <c r="T12">
        <v>3.1781249999999206E-3</v>
      </c>
      <c r="U12">
        <v>8.2384374999999732E-3</v>
      </c>
      <c r="V12">
        <v>1.1459375000000049E-2</v>
      </c>
      <c r="W12">
        <v>8.8041666666670571E-3</v>
      </c>
    </row>
    <row r="13" spans="1:23">
      <c r="A13" s="10" t="s">
        <v>185</v>
      </c>
      <c r="B13">
        <v>2.1907839583333302</v>
      </c>
      <c r="C13">
        <v>1.7398664583333301</v>
      </c>
      <c r="D13">
        <v>1.4999953124999901</v>
      </c>
      <c r="E13">
        <v>1.2945195833333301</v>
      </c>
      <c r="F13">
        <v>1.1165853125</v>
      </c>
      <c r="G13">
        <v>0.99338458333333302</v>
      </c>
      <c r="H13">
        <v>0.88680656250000001</v>
      </c>
      <c r="I13">
        <v>0.80130010416666597</v>
      </c>
      <c r="J13">
        <v>0.72618635416666599</v>
      </c>
      <c r="K13">
        <v>0.65628010416666605</v>
      </c>
      <c r="M13" t="s">
        <v>13</v>
      </c>
      <c r="N13">
        <v>5.3714583333399624E-3</v>
      </c>
      <c r="O13">
        <v>1.3894270833339828E-2</v>
      </c>
      <c r="P13">
        <v>1.7908958333339831E-2</v>
      </c>
      <c r="Q13">
        <v>1.8964583333329843E-2</v>
      </c>
      <c r="R13">
        <v>4.312125E-2</v>
      </c>
      <c r="S13">
        <v>4.5098958333400496E-3</v>
      </c>
      <c r="T13">
        <v>2.1275520833334061E-2</v>
      </c>
      <c r="U13">
        <v>4.9270000000000036E-2</v>
      </c>
      <c r="V13">
        <v>7.6081875000000077E-2</v>
      </c>
      <c r="W13">
        <v>-2.1191145833333924E-2</v>
      </c>
    </row>
    <row r="14" spans="1:23">
      <c r="A14" s="10" t="s">
        <v>12</v>
      </c>
      <c r="B14">
        <v>2.38822114583333</v>
      </c>
      <c r="C14">
        <v>2.0434745833333299</v>
      </c>
      <c r="D14">
        <v>1.8748004166666601</v>
      </c>
      <c r="E14">
        <v>1.7859286458333301</v>
      </c>
      <c r="F14">
        <v>1.7088628124999901</v>
      </c>
      <c r="G14">
        <v>1.6324315625000001</v>
      </c>
      <c r="H14">
        <v>1.5646256249999999</v>
      </c>
      <c r="I14">
        <v>1.5048679166666601</v>
      </c>
      <c r="J14">
        <v>1.4421357291666601</v>
      </c>
      <c r="K14">
        <v>1.38037697916666</v>
      </c>
    </row>
    <row r="15" spans="1:23">
      <c r="A15" s="10" t="s">
        <v>186</v>
      </c>
      <c r="B15">
        <v>2.20198812499999</v>
      </c>
      <c r="C15">
        <v>1.7698692708333299</v>
      </c>
      <c r="D15">
        <v>1.54785666666666</v>
      </c>
      <c r="E15">
        <v>1.3640660416666599</v>
      </c>
      <c r="F15">
        <v>1.2051982291666601</v>
      </c>
      <c r="G15">
        <v>1.1029477083333299</v>
      </c>
      <c r="H15">
        <v>1.0404656249999999</v>
      </c>
      <c r="I15">
        <v>0.96492010416666596</v>
      </c>
      <c r="J15">
        <v>0.86605333333333301</v>
      </c>
      <c r="K15">
        <v>0.79175333333333298</v>
      </c>
    </row>
    <row r="16" spans="1:23">
      <c r="A16" s="10" t="s">
        <v>13</v>
      </c>
      <c r="B16">
        <v>2.0315359375000002</v>
      </c>
      <c r="C16">
        <v>1.5912220833333299</v>
      </c>
      <c r="D16">
        <v>1.3688980208333299</v>
      </c>
      <c r="E16">
        <v>1.1779519791666599</v>
      </c>
      <c r="F16">
        <v>1.0755196874999999</v>
      </c>
      <c r="G16">
        <v>1.0075525000000001</v>
      </c>
      <c r="H16">
        <v>0.95286343750000002</v>
      </c>
      <c r="I16">
        <v>0.92032989583333302</v>
      </c>
      <c r="J16">
        <v>0.90914572916666603</v>
      </c>
      <c r="K16">
        <v>0.87505499999999903</v>
      </c>
    </row>
    <row r="17" spans="1:11">
      <c r="A17" s="10" t="s">
        <v>187</v>
      </c>
      <c r="B17">
        <v>2.0261644791666602</v>
      </c>
      <c r="C17">
        <v>1.5773278124999901</v>
      </c>
      <c r="D17">
        <v>1.3509890624999901</v>
      </c>
      <c r="E17">
        <v>1.1589873958333301</v>
      </c>
      <c r="F17">
        <v>1.0323984374999999</v>
      </c>
      <c r="G17">
        <v>1.00304260416666</v>
      </c>
      <c r="H17">
        <v>0.93158791666666596</v>
      </c>
      <c r="I17">
        <v>0.87105989583333299</v>
      </c>
      <c r="J17">
        <v>0.83306385416666595</v>
      </c>
      <c r="K17">
        <v>0.89624614583333295</v>
      </c>
    </row>
    <row r="18" spans="1:11">
      <c r="A18" s="10" t="s">
        <v>14</v>
      </c>
      <c r="B18">
        <v>2.03164020833333</v>
      </c>
      <c r="C18">
        <v>1.5863912499999999</v>
      </c>
      <c r="D18">
        <v>1.3597436458333301</v>
      </c>
      <c r="E18">
        <v>1.1636442708333301</v>
      </c>
      <c r="F18">
        <v>1.05992166666666</v>
      </c>
      <c r="G18">
        <v>1.0098796875</v>
      </c>
      <c r="H18">
        <v>0.97594187499999996</v>
      </c>
      <c r="I18">
        <v>0.93525166666666604</v>
      </c>
      <c r="J18">
        <v>0.91266739583333301</v>
      </c>
      <c r="K18">
        <v>0.90113343749999997</v>
      </c>
    </row>
    <row r="19" spans="1:11">
      <c r="A19" s="10" t="s">
        <v>188</v>
      </c>
      <c r="B19">
        <v>2.0269269791666602</v>
      </c>
      <c r="C19">
        <v>1.58505635416666</v>
      </c>
      <c r="D19">
        <v>1.3502996875</v>
      </c>
      <c r="E19">
        <v>1.1617238541666599</v>
      </c>
      <c r="F19">
        <v>1.0555416666666599</v>
      </c>
      <c r="G19">
        <v>0.98943072916666597</v>
      </c>
      <c r="H19">
        <v>0.94398343750000002</v>
      </c>
      <c r="I19">
        <v>0.90003583333333304</v>
      </c>
      <c r="J19">
        <v>0.88505281249999901</v>
      </c>
      <c r="K19">
        <v>0.83240052083333305</v>
      </c>
    </row>
    <row r="20" spans="1:11">
      <c r="A20" s="10" t="s">
        <v>15</v>
      </c>
      <c r="B20">
        <v>2.6563982291666601</v>
      </c>
      <c r="C20">
        <v>1.7102041666666601</v>
      </c>
      <c r="D20">
        <v>1.47149447916666</v>
      </c>
      <c r="E20">
        <v>1.28922583333333</v>
      </c>
      <c r="F20">
        <v>1.135539375</v>
      </c>
      <c r="G20">
        <v>1.03301833333333</v>
      </c>
      <c r="H20">
        <v>0.97894906250000002</v>
      </c>
      <c r="I20">
        <v>0.92325083333333302</v>
      </c>
      <c r="J20">
        <v>0.86892833333333297</v>
      </c>
      <c r="K20">
        <v>0.83761739583333295</v>
      </c>
    </row>
    <row r="21" spans="1:11">
      <c r="A21" s="10" t="s">
        <v>189</v>
      </c>
      <c r="B21">
        <v>2.6771328125</v>
      </c>
      <c r="C21">
        <v>1.7289771875</v>
      </c>
      <c r="D21">
        <v>1.46469697916666</v>
      </c>
      <c r="E21">
        <v>1.2692828125</v>
      </c>
      <c r="F21">
        <v>1.11476458333333</v>
      </c>
      <c r="G21">
        <v>1.0201730208333299</v>
      </c>
      <c r="H21">
        <v>0.94835520833333298</v>
      </c>
      <c r="I21">
        <v>0.896831458333333</v>
      </c>
      <c r="J21">
        <v>0.84808270833333299</v>
      </c>
      <c r="K21">
        <v>0.79841499999999999</v>
      </c>
    </row>
    <row r="22" spans="1:11">
      <c r="A22" s="10" t="s">
        <v>16</v>
      </c>
      <c r="B22">
        <v>2.7147463541666599</v>
      </c>
      <c r="C22">
        <v>1.7238472916666601</v>
      </c>
      <c r="D22">
        <v>1.4836042708333299</v>
      </c>
      <c r="E22">
        <v>1.2962621875</v>
      </c>
      <c r="F22">
        <v>1.1373923958333301</v>
      </c>
      <c r="G22">
        <v>1.0347784375</v>
      </c>
      <c r="H22">
        <v>0.96157569444444402</v>
      </c>
      <c r="I22">
        <v>0.92140135416666602</v>
      </c>
      <c r="J22">
        <v>0.87951812499999904</v>
      </c>
      <c r="K22">
        <v>0.84627947916666602</v>
      </c>
    </row>
    <row r="23" spans="1:11">
      <c r="A23" s="10" t="s">
        <v>190</v>
      </c>
      <c r="B23">
        <v>2.7093281249999901</v>
      </c>
      <c r="C23">
        <v>1.7209456249999999</v>
      </c>
      <c r="D23">
        <v>1.4805940625</v>
      </c>
      <c r="E23">
        <v>1.29353812499999</v>
      </c>
      <c r="F23">
        <v>1.13583770833333</v>
      </c>
      <c r="G23">
        <v>1.02516635416666</v>
      </c>
      <c r="H23">
        <v>0.95485114583333297</v>
      </c>
      <c r="I23">
        <v>0.91048916666666602</v>
      </c>
      <c r="J23">
        <v>0.84835593750000005</v>
      </c>
      <c r="K23">
        <v>0.80858177083333305</v>
      </c>
    </row>
    <row r="24" spans="1:11">
      <c r="A24" s="10" t="s">
        <v>17</v>
      </c>
      <c r="B24">
        <v>2.7415409999999998</v>
      </c>
      <c r="C24">
        <v>2.6016636666666599</v>
      </c>
      <c r="D24">
        <v>2.4878367777777699</v>
      </c>
      <c r="E24">
        <v>2.41184077777777</v>
      </c>
      <c r="F24">
        <v>2.353094</v>
      </c>
      <c r="G24">
        <v>2.3025177777777701</v>
      </c>
      <c r="H24">
        <v>2.25710322222222</v>
      </c>
      <c r="I24">
        <v>2.2159555555555501</v>
      </c>
      <c r="J24">
        <v>2.1779687777777701</v>
      </c>
      <c r="K24">
        <v>2.1418382222222201</v>
      </c>
    </row>
    <row r="25" spans="1:11">
      <c r="A25" s="10" t="s">
        <v>191</v>
      </c>
      <c r="B25">
        <v>2.2393448958333302</v>
      </c>
      <c r="C25">
        <v>1.77699083333333</v>
      </c>
      <c r="D25">
        <v>1.54794697916666</v>
      </c>
      <c r="E25">
        <v>1.37162416666666</v>
      </c>
      <c r="F25">
        <v>1.21579333333333</v>
      </c>
      <c r="G25">
        <v>1.07843677083333</v>
      </c>
      <c r="H25">
        <v>0.96649572916666604</v>
      </c>
      <c r="I25">
        <v>0.88184802083333302</v>
      </c>
      <c r="J25">
        <v>0.80037333333333305</v>
      </c>
      <c r="K25">
        <v>0.74118770833333303</v>
      </c>
    </row>
    <row r="26" spans="1:11">
      <c r="A26" s="10"/>
    </row>
  </sheetData>
  <sortState xmlns:xlrd2="http://schemas.microsoft.com/office/spreadsheetml/2017/richdata2" ref="M2:W25">
    <sortCondition descending="1" ref="W2:W25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1550-8DF4-4281-88CE-3208F83403D0}">
  <sheetPr>
    <tabColor theme="6" tint="0.39997558519241921"/>
  </sheetPr>
  <dimension ref="A1:BF25"/>
  <sheetViews>
    <sheetView workbookViewId="0">
      <selection activeCell="BA3" sqref="BA3"/>
    </sheetView>
  </sheetViews>
  <sheetFormatPr defaultRowHeight="15"/>
  <cols>
    <col min="2" max="10" width="0" hidden="1" customWidth="1"/>
    <col min="12" max="20" width="0" hidden="1" customWidth="1"/>
    <col min="22" max="30" width="0" hidden="1" customWidth="1"/>
    <col min="32" max="40" width="0" hidden="1" customWidth="1"/>
    <col min="42" max="50" width="0" hidden="1" customWidth="1"/>
  </cols>
  <sheetData>
    <row r="1" spans="1:58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115</v>
      </c>
      <c r="BA1" t="s">
        <v>114</v>
      </c>
      <c r="BB1" t="s">
        <v>73</v>
      </c>
      <c r="BC1" t="s">
        <v>83</v>
      </c>
      <c r="BD1" t="s">
        <v>93</v>
      </c>
      <c r="BE1" t="s">
        <v>103</v>
      </c>
      <c r="BF1" t="s">
        <v>113</v>
      </c>
    </row>
    <row r="2" spans="1:58">
      <c r="A2" s="10" t="s">
        <v>6</v>
      </c>
      <c r="B2">
        <v>1.7335499999999999</v>
      </c>
      <c r="C2">
        <v>1.3890499999999999</v>
      </c>
      <c r="D2">
        <v>1.26379999999999</v>
      </c>
      <c r="E2">
        <v>1.1787999999999901</v>
      </c>
      <c r="F2">
        <v>1.363575</v>
      </c>
      <c r="G2">
        <v>1.2792749999999999</v>
      </c>
      <c r="H2">
        <v>1.207325</v>
      </c>
      <c r="I2">
        <v>1.1945250000000001</v>
      </c>
      <c r="J2">
        <v>1.1523999999999901</v>
      </c>
      <c r="K2">
        <v>1.0905499999999999</v>
      </c>
      <c r="L2">
        <v>1.1058999999999899</v>
      </c>
      <c r="M2">
        <v>1.10025</v>
      </c>
      <c r="N2">
        <v>1.0112749999999999</v>
      </c>
      <c r="O2">
        <v>0.96712500000000001</v>
      </c>
      <c r="P2">
        <v>0.95574999999999999</v>
      </c>
      <c r="Q2">
        <v>0.94272500000000004</v>
      </c>
      <c r="R2">
        <v>0.88307500000000005</v>
      </c>
      <c r="S2">
        <v>0.82874999999999899</v>
      </c>
      <c r="T2">
        <v>0.77922499999999995</v>
      </c>
      <c r="U2">
        <v>0.75975000000000004</v>
      </c>
      <c r="V2">
        <v>0.73450000000000004</v>
      </c>
      <c r="W2">
        <v>0.80069999999999997</v>
      </c>
      <c r="X2">
        <v>0.7288</v>
      </c>
      <c r="Y2">
        <v>0.68364999999999998</v>
      </c>
      <c r="Z2">
        <v>0.62890000000000001</v>
      </c>
      <c r="AA2">
        <v>0.57597500000000001</v>
      </c>
      <c r="AB2">
        <v>0.53744999999999998</v>
      </c>
      <c r="AC2">
        <v>0.50314999999999999</v>
      </c>
      <c r="AD2">
        <v>0.45737499999999998</v>
      </c>
      <c r="AE2">
        <v>0.41735</v>
      </c>
      <c r="AF2">
        <v>0.388624999999999</v>
      </c>
      <c r="AG2">
        <v>0.36922499999999903</v>
      </c>
      <c r="AH2">
        <v>0.35539999999999999</v>
      </c>
      <c r="AI2">
        <v>0.31232500000000002</v>
      </c>
      <c r="AJ2">
        <v>0.27360000000000001</v>
      </c>
      <c r="AK2">
        <v>0.23077500000000001</v>
      </c>
      <c r="AL2">
        <v>0.1973</v>
      </c>
      <c r="AM2">
        <v>0.16592499999999999</v>
      </c>
      <c r="AN2">
        <v>0.14280000000000001</v>
      </c>
      <c r="AO2">
        <v>0.12605</v>
      </c>
      <c r="AP2">
        <v>0.11215</v>
      </c>
      <c r="AQ2">
        <v>0.115325</v>
      </c>
      <c r="AR2">
        <v>0.104725</v>
      </c>
      <c r="AS2">
        <v>8.8849999999999901E-2</v>
      </c>
      <c r="AT2">
        <v>7.8799999999999995E-2</v>
      </c>
      <c r="AU2">
        <v>6.83E-2</v>
      </c>
      <c r="AV2">
        <v>6.1049999999999903E-2</v>
      </c>
      <c r="AW2">
        <v>5.5875000000000001E-2</v>
      </c>
      <c r="AX2">
        <v>5.1124999999999997E-2</v>
      </c>
      <c r="AY2">
        <v>4.8474999999999997E-2</v>
      </c>
      <c r="BA2" t="s">
        <v>17</v>
      </c>
      <c r="BB2">
        <v>0.8302750000000001</v>
      </c>
      <c r="BC2">
        <v>0.4859500000000001</v>
      </c>
      <c r="BD2">
        <v>0.4275499999999901</v>
      </c>
      <c r="BE2">
        <v>0.43102500000000998</v>
      </c>
      <c r="BF2">
        <v>0.4340250000000101</v>
      </c>
    </row>
    <row r="3" spans="1:58">
      <c r="A3" s="10" t="s">
        <v>180</v>
      </c>
      <c r="B3">
        <v>1.7334499999999999</v>
      </c>
      <c r="C3">
        <v>1.3891499999999899</v>
      </c>
      <c r="D3">
        <v>1.2650250000000001</v>
      </c>
      <c r="E3">
        <v>1.18005</v>
      </c>
      <c r="F3">
        <v>1.13794999999999</v>
      </c>
      <c r="G3">
        <v>1.1235249999999899</v>
      </c>
      <c r="H3">
        <v>1.137475</v>
      </c>
      <c r="I3">
        <v>1.10802499999999</v>
      </c>
      <c r="J3">
        <v>1.0641750000000001</v>
      </c>
      <c r="K3">
        <v>1.0353749999999999</v>
      </c>
      <c r="L3">
        <v>1.0163249999999999</v>
      </c>
      <c r="M3">
        <v>0.98352499999999998</v>
      </c>
      <c r="N3">
        <v>0.97657499999999997</v>
      </c>
      <c r="O3">
        <v>0.981375</v>
      </c>
      <c r="P3">
        <v>0.99175000000000002</v>
      </c>
      <c r="Q3">
        <v>0.925875</v>
      </c>
      <c r="R3">
        <v>0.879525</v>
      </c>
      <c r="S3">
        <v>0.92092499999999999</v>
      </c>
      <c r="T3">
        <v>0.90787499999999999</v>
      </c>
      <c r="U3">
        <v>0.84277499999999905</v>
      </c>
      <c r="V3">
        <v>0.78859999999999997</v>
      </c>
      <c r="W3">
        <v>0.7369</v>
      </c>
      <c r="X3">
        <v>0.68694999999999995</v>
      </c>
      <c r="Y3">
        <v>0.63890000000000002</v>
      </c>
      <c r="Z3">
        <v>0.61770000000000003</v>
      </c>
      <c r="AA3">
        <v>0.59242499999999998</v>
      </c>
      <c r="AB3">
        <v>0.560025</v>
      </c>
      <c r="AC3">
        <v>0.57502500000000001</v>
      </c>
      <c r="AD3">
        <v>0.68132499999999996</v>
      </c>
      <c r="AE3">
        <v>0.69452499999999995</v>
      </c>
      <c r="AF3">
        <v>0.62534999999999996</v>
      </c>
      <c r="AG3">
        <v>0.53979999999999995</v>
      </c>
      <c r="AH3">
        <v>0.47302499999999997</v>
      </c>
      <c r="AI3">
        <v>0.42714999999999897</v>
      </c>
      <c r="AJ3">
        <v>0.37164999999999998</v>
      </c>
      <c r="AK3">
        <v>0.33074999999999999</v>
      </c>
      <c r="AL3">
        <v>0.29672500000000002</v>
      </c>
      <c r="AM3">
        <v>0.26274999999999998</v>
      </c>
      <c r="AN3">
        <v>0.23802499999999899</v>
      </c>
      <c r="AO3">
        <v>0.220525</v>
      </c>
      <c r="AP3">
        <v>0.20865</v>
      </c>
      <c r="AQ3">
        <v>0.20124999999999901</v>
      </c>
      <c r="AR3">
        <v>0.184249999999999</v>
      </c>
      <c r="AS3">
        <v>0.1855</v>
      </c>
      <c r="AT3">
        <v>0.16034999999999999</v>
      </c>
      <c r="AU3">
        <v>0.14000000000000001</v>
      </c>
      <c r="AV3">
        <v>0.16299999999999901</v>
      </c>
      <c r="AW3">
        <v>0.13792499999999999</v>
      </c>
      <c r="AX3">
        <v>0.11635</v>
      </c>
      <c r="AY3">
        <v>9.8824999999999996E-2</v>
      </c>
      <c r="BA3" t="s">
        <v>10</v>
      </c>
      <c r="BB3">
        <v>7.8049999999990183E-2</v>
      </c>
      <c r="BC3">
        <v>0.18137499999999995</v>
      </c>
      <c r="BD3">
        <v>0.35624999999999901</v>
      </c>
      <c r="BE3">
        <v>0.40809999999999996</v>
      </c>
      <c r="BF3">
        <v>0.388649999999999</v>
      </c>
    </row>
    <row r="4" spans="1:58">
      <c r="A4" s="10" t="s">
        <v>7</v>
      </c>
      <c r="B4">
        <v>3.0471499999999998</v>
      </c>
      <c r="C4">
        <v>3.0119499999999899</v>
      </c>
      <c r="D4">
        <v>2.97647499999999</v>
      </c>
      <c r="E4">
        <v>2.9392499999999999</v>
      </c>
      <c r="F4">
        <v>2.8988749999999999</v>
      </c>
      <c r="G4">
        <v>2.8538999999999999</v>
      </c>
      <c r="H4">
        <v>2.8030249999999999</v>
      </c>
      <c r="I4">
        <v>2.744475</v>
      </c>
      <c r="J4">
        <v>2.6767750000000001</v>
      </c>
      <c r="K4">
        <v>2.6003749999999899</v>
      </c>
      <c r="L4">
        <v>2.5177</v>
      </c>
      <c r="M4">
        <v>2.4333499999999999</v>
      </c>
      <c r="N4">
        <v>2.3520249999999998</v>
      </c>
      <c r="O4">
        <v>2.2778749999999999</v>
      </c>
      <c r="P4">
        <v>2.2115999999999998</v>
      </c>
      <c r="Q4">
        <v>2.1537999999999999</v>
      </c>
      <c r="R4">
        <v>2.1034999999999999</v>
      </c>
      <c r="S4">
        <v>2.058675</v>
      </c>
      <c r="T4">
        <v>2.018875</v>
      </c>
      <c r="U4">
        <v>1.9830749999999999</v>
      </c>
      <c r="V4">
        <v>1.9506749999999999</v>
      </c>
      <c r="W4">
        <v>1.921125</v>
      </c>
      <c r="X4">
        <v>1.89435</v>
      </c>
      <c r="Y4">
        <v>1.8695999999999999</v>
      </c>
      <c r="Z4">
        <v>1.846975</v>
      </c>
      <c r="AA4">
        <v>1.8258749999999999</v>
      </c>
      <c r="AB4">
        <v>1.8065249999999999</v>
      </c>
      <c r="AC4">
        <v>1.7885500000000001</v>
      </c>
      <c r="AD4">
        <v>1.7721</v>
      </c>
      <c r="AE4">
        <v>1.7563500000000001</v>
      </c>
      <c r="AF4">
        <v>1.7422499999999901</v>
      </c>
      <c r="AG4">
        <v>1.7285249999999901</v>
      </c>
      <c r="AH4">
        <v>1.7160249999999999</v>
      </c>
      <c r="AI4">
        <v>1.7041249999999999</v>
      </c>
      <c r="AJ4">
        <v>1.6930999999999901</v>
      </c>
      <c r="AK4">
        <v>1.6831749999999901</v>
      </c>
      <c r="AL4">
        <v>1.6728499999999999</v>
      </c>
      <c r="AM4">
        <v>1.6641999999999999</v>
      </c>
      <c r="AN4">
        <v>1.655375</v>
      </c>
      <c r="AO4">
        <v>1.6471499999999999</v>
      </c>
      <c r="AP4">
        <v>1.6395500000000001</v>
      </c>
      <c r="AQ4">
        <v>1.6330249999999999</v>
      </c>
      <c r="AR4">
        <v>1.6256250000000001</v>
      </c>
      <c r="AS4">
        <v>1.619275</v>
      </c>
      <c r="AT4">
        <v>1.6129249999999999</v>
      </c>
      <c r="AU4">
        <v>1.6073500000000001</v>
      </c>
      <c r="AV4">
        <v>1.60155</v>
      </c>
      <c r="AW4">
        <v>1.5961749999999999</v>
      </c>
      <c r="AX4">
        <v>1.5913499999999901</v>
      </c>
      <c r="AY4">
        <v>1.5864499999999999</v>
      </c>
      <c r="BA4" t="s">
        <v>11</v>
      </c>
      <c r="BB4">
        <v>0.20094999999999996</v>
      </c>
      <c r="BC4">
        <v>0.32477500000000004</v>
      </c>
      <c r="BD4">
        <v>0.34592500000000004</v>
      </c>
      <c r="BE4">
        <v>0.36330000000000096</v>
      </c>
      <c r="BF4">
        <v>0.36802500000000105</v>
      </c>
    </row>
    <row r="5" spans="1:58">
      <c r="A5" s="10" t="s">
        <v>181</v>
      </c>
      <c r="B5">
        <v>3.03545</v>
      </c>
      <c r="C5">
        <v>2.9619</v>
      </c>
      <c r="D5">
        <v>2.858425</v>
      </c>
      <c r="E5">
        <v>2.7284999999999999</v>
      </c>
      <c r="F5">
        <v>2.59355</v>
      </c>
      <c r="G5">
        <v>2.4720499999999999</v>
      </c>
      <c r="H5">
        <v>2.3721749999999999</v>
      </c>
      <c r="I5">
        <v>2.2906749999999998</v>
      </c>
      <c r="J5">
        <v>2.22315</v>
      </c>
      <c r="K5">
        <v>2.1658750000000002</v>
      </c>
      <c r="L5">
        <v>2.1146500000000001</v>
      </c>
      <c r="M5">
        <v>2.06832499999999</v>
      </c>
      <c r="N5">
        <v>2.0249250000000001</v>
      </c>
      <c r="O5">
        <v>1.98475</v>
      </c>
      <c r="P5">
        <v>1.946075</v>
      </c>
      <c r="Q5">
        <v>1.9097999999999999</v>
      </c>
      <c r="R5">
        <v>1.875175</v>
      </c>
      <c r="S5">
        <v>1.8420999999999901</v>
      </c>
      <c r="T5">
        <v>1.810875</v>
      </c>
      <c r="U5">
        <v>1.7812999999999899</v>
      </c>
      <c r="V5">
        <v>1.7536499999999999</v>
      </c>
      <c r="W5">
        <v>1.727725</v>
      </c>
      <c r="X5">
        <v>1.7039</v>
      </c>
      <c r="Y5">
        <v>1.6817500000000001</v>
      </c>
      <c r="Z5">
        <v>1.661675</v>
      </c>
      <c r="AA5">
        <v>1.6431</v>
      </c>
      <c r="AB5">
        <v>1.6265749999999899</v>
      </c>
      <c r="AC5">
        <v>1.611375</v>
      </c>
      <c r="AD5">
        <v>1.598025</v>
      </c>
      <c r="AE5">
        <v>1.585575</v>
      </c>
      <c r="AF5">
        <v>1.574875</v>
      </c>
      <c r="AG5">
        <v>1.5646</v>
      </c>
      <c r="AH5">
        <v>1.5556749999999999</v>
      </c>
      <c r="AI5">
        <v>1.5473250000000001</v>
      </c>
      <c r="AJ5">
        <v>1.53975</v>
      </c>
      <c r="AK5">
        <v>1.533075</v>
      </c>
      <c r="AL5">
        <v>1.526025</v>
      </c>
      <c r="AM5">
        <v>1.520275</v>
      </c>
      <c r="AN5">
        <v>1.5143499999999901</v>
      </c>
      <c r="AO5">
        <v>1.50875</v>
      </c>
      <c r="AP5">
        <v>1.50345</v>
      </c>
      <c r="AQ5">
        <v>1.4992749999999999</v>
      </c>
      <c r="AR5">
        <v>1.4942</v>
      </c>
      <c r="AS5">
        <v>1.4899499999999899</v>
      </c>
      <c r="AT5">
        <v>1.485525</v>
      </c>
      <c r="AU5">
        <v>1.4816499999999999</v>
      </c>
      <c r="AV5">
        <v>1.477725</v>
      </c>
      <c r="AW5">
        <v>1.4739249999999999</v>
      </c>
      <c r="AX5">
        <v>1.47065</v>
      </c>
      <c r="AY5">
        <v>1.4672499999999999</v>
      </c>
      <c r="BA5" t="s">
        <v>12</v>
      </c>
      <c r="BB5">
        <v>0.20120000000000005</v>
      </c>
      <c r="BC5">
        <v>0.32479999999999998</v>
      </c>
      <c r="BD5">
        <v>0.34715000000000007</v>
      </c>
      <c r="BE5">
        <v>0.3640500000000001</v>
      </c>
      <c r="BF5">
        <v>0.36724999999999997</v>
      </c>
    </row>
    <row r="6" spans="1:58">
      <c r="A6" s="10" t="s">
        <v>8</v>
      </c>
      <c r="B6">
        <v>1.8728</v>
      </c>
      <c r="C6">
        <v>1.4579249999999999</v>
      </c>
      <c r="D6">
        <v>1.411475</v>
      </c>
      <c r="E6">
        <v>1.36005</v>
      </c>
      <c r="F6">
        <v>1.4030499999999999</v>
      </c>
      <c r="G6">
        <v>1.29145</v>
      </c>
      <c r="H6">
        <v>1.2586249999999899</v>
      </c>
      <c r="I6">
        <v>1.2536499999999999</v>
      </c>
      <c r="J6">
        <v>1.2817000000000001</v>
      </c>
      <c r="K6">
        <v>1.2856749999999999</v>
      </c>
      <c r="L6">
        <v>1.2408999999999999</v>
      </c>
      <c r="M6">
        <v>1.2258249999999999</v>
      </c>
      <c r="N6">
        <v>1.2199</v>
      </c>
      <c r="O6">
        <v>1.2143999999999999</v>
      </c>
      <c r="P6">
        <v>1.2084249999999901</v>
      </c>
      <c r="Q6">
        <v>1.203525</v>
      </c>
      <c r="R6">
        <v>1.200925</v>
      </c>
      <c r="S6">
        <v>1.1997500000000001</v>
      </c>
      <c r="T6">
        <v>1.1936499999999901</v>
      </c>
      <c r="U6">
        <v>1.1946000000000001</v>
      </c>
      <c r="V6">
        <v>1.1872</v>
      </c>
      <c r="W6">
        <v>1.1837500000000001</v>
      </c>
      <c r="X6">
        <v>1.1961250000000001</v>
      </c>
      <c r="Y6">
        <v>1.2358499999999999</v>
      </c>
      <c r="Z6">
        <v>1.2663</v>
      </c>
      <c r="AA6">
        <v>1.1865250000000001</v>
      </c>
      <c r="AB6">
        <v>1.163775</v>
      </c>
      <c r="AC6">
        <v>1.1747749999999999</v>
      </c>
      <c r="AD6">
        <v>1.1552</v>
      </c>
      <c r="AE6">
        <v>1.1422749999999999</v>
      </c>
      <c r="AF6">
        <v>1.178825</v>
      </c>
      <c r="AG6">
        <v>1.1391</v>
      </c>
      <c r="AH6">
        <v>1.1291</v>
      </c>
      <c r="AI6">
        <v>1.1726749999999999</v>
      </c>
      <c r="AJ6">
        <v>1.138325</v>
      </c>
      <c r="AK6">
        <v>1.1582999999999899</v>
      </c>
      <c r="AL6">
        <v>1.1379999999999999</v>
      </c>
      <c r="AM6">
        <v>1.135675</v>
      </c>
      <c r="AN6">
        <v>1.195675</v>
      </c>
      <c r="AO6">
        <v>1.301725</v>
      </c>
      <c r="AP6">
        <v>1.2056750000000001</v>
      </c>
      <c r="AQ6">
        <v>1.1766749999999999</v>
      </c>
      <c r="AR6">
        <v>1.1688000000000001</v>
      </c>
      <c r="AS6">
        <v>1.1632499999999999</v>
      </c>
      <c r="AT6">
        <v>1.1574249999999999</v>
      </c>
      <c r="AU6">
        <v>1.1557500000000001</v>
      </c>
      <c r="AV6">
        <v>1.1498999999999999</v>
      </c>
      <c r="AW6">
        <v>1.145025</v>
      </c>
      <c r="AX6">
        <v>1.1416249999999999</v>
      </c>
      <c r="AY6">
        <v>1.1395249999999999</v>
      </c>
      <c r="BA6" t="s">
        <v>13</v>
      </c>
      <c r="BB6">
        <v>-3.1224999999999836E-2</v>
      </c>
      <c r="BC6">
        <v>0.13252499999999001</v>
      </c>
      <c r="BD6">
        <v>3.7750000000098538E-3</v>
      </c>
      <c r="BE6">
        <v>0.18290000000000006</v>
      </c>
      <c r="BF6">
        <v>0.17922499999999997</v>
      </c>
    </row>
    <row r="7" spans="1:58">
      <c r="A7" s="10" t="s">
        <v>182</v>
      </c>
      <c r="B7">
        <v>1.85527499999999</v>
      </c>
      <c r="C7">
        <v>1.4356249999999999</v>
      </c>
      <c r="D7">
        <v>1.3777999999999999</v>
      </c>
      <c r="E7">
        <v>1.3494999999999999</v>
      </c>
      <c r="F7">
        <v>1.2819750000000001</v>
      </c>
      <c r="G7">
        <v>1.245525</v>
      </c>
      <c r="H7">
        <v>1.2235749999999901</v>
      </c>
      <c r="I7">
        <v>1.2129749999999999</v>
      </c>
      <c r="J7">
        <v>1.2585999999999999</v>
      </c>
      <c r="K7">
        <v>1.198375</v>
      </c>
      <c r="L7">
        <v>1.17885</v>
      </c>
      <c r="M7">
        <v>1.207325</v>
      </c>
      <c r="N7">
        <v>1.168825</v>
      </c>
      <c r="O7">
        <v>1.165225</v>
      </c>
      <c r="P7">
        <v>1.2338</v>
      </c>
      <c r="Q7">
        <v>1.1767999999999901</v>
      </c>
      <c r="R7">
        <v>1.1628750000000001</v>
      </c>
      <c r="S7">
        <v>1.1469499999999999</v>
      </c>
      <c r="T7">
        <v>1.139675</v>
      </c>
      <c r="U7">
        <v>1.1396500000000001</v>
      </c>
      <c r="V7">
        <v>1.1236999999999999</v>
      </c>
      <c r="W7">
        <v>1.126825</v>
      </c>
      <c r="X7">
        <v>1.1096249999999901</v>
      </c>
      <c r="Y7">
        <v>1.1087</v>
      </c>
      <c r="Z7">
        <v>1.10585</v>
      </c>
      <c r="AA7">
        <v>1.0979999999999901</v>
      </c>
      <c r="AB7">
        <v>1.0892500000000001</v>
      </c>
      <c r="AC7">
        <v>1.1279999999999999</v>
      </c>
      <c r="AD7">
        <v>1.0741750000000001</v>
      </c>
      <c r="AE7">
        <v>1.0681499999999999</v>
      </c>
      <c r="AF7">
        <v>1.0592250000000001</v>
      </c>
      <c r="AG7">
        <v>1.0875250000000001</v>
      </c>
      <c r="AH7">
        <v>1.0897749999999999</v>
      </c>
      <c r="AI7">
        <v>1.054225</v>
      </c>
      <c r="AJ7">
        <v>1.0539499999999999</v>
      </c>
      <c r="AK7">
        <v>1.06155</v>
      </c>
      <c r="AL7">
        <v>1.0461499999999999</v>
      </c>
      <c r="AM7">
        <v>1.0425249999999999</v>
      </c>
      <c r="AN7">
        <v>1.0439750000000001</v>
      </c>
      <c r="AO7">
        <v>1.0270250000000001</v>
      </c>
      <c r="AP7">
        <v>1.0327500000000001</v>
      </c>
      <c r="AQ7">
        <v>1.0201</v>
      </c>
      <c r="AR7">
        <v>1.01125</v>
      </c>
      <c r="AS7">
        <v>1.0329250000000001</v>
      </c>
      <c r="AT7">
        <v>1.003125</v>
      </c>
      <c r="AU7">
        <v>1.0286249999999999</v>
      </c>
      <c r="AV7">
        <v>1.0020500000000001</v>
      </c>
      <c r="AW7">
        <v>0.98285</v>
      </c>
      <c r="AX7">
        <v>1.0204249999999999</v>
      </c>
      <c r="AY7">
        <v>0.98089999999999999</v>
      </c>
      <c r="BA7" t="s">
        <v>8</v>
      </c>
      <c r="BB7">
        <v>8.7299999999999933E-2</v>
      </c>
      <c r="BC7">
        <v>5.4950000000000054E-2</v>
      </c>
      <c r="BD7">
        <v>7.4124999999999996E-2</v>
      </c>
      <c r="BE7">
        <v>0.27469999999999994</v>
      </c>
      <c r="BF7">
        <v>0.1586249999999999</v>
      </c>
    </row>
    <row r="8" spans="1:58">
      <c r="A8" s="10" t="s">
        <v>9</v>
      </c>
      <c r="B8">
        <v>1.7335750000000001</v>
      </c>
      <c r="C8">
        <v>1.3891249999999999</v>
      </c>
      <c r="D8">
        <v>1.2636749999999899</v>
      </c>
      <c r="E8">
        <v>1.1727999999999901</v>
      </c>
      <c r="F8">
        <v>1.1363000000000001</v>
      </c>
      <c r="G8">
        <v>1.1090499999999901</v>
      </c>
      <c r="H8">
        <v>1.1067499999999999</v>
      </c>
      <c r="I8">
        <v>1.0960000000000001</v>
      </c>
      <c r="J8">
        <v>1.05375</v>
      </c>
      <c r="K8">
        <v>1.034775</v>
      </c>
      <c r="L8">
        <v>1.0005999999999999</v>
      </c>
      <c r="M8">
        <v>0.97289999999999999</v>
      </c>
      <c r="N8">
        <v>0.93540000000000001</v>
      </c>
      <c r="O8">
        <v>0.99679999999999902</v>
      </c>
      <c r="P8">
        <v>0.99075000000000002</v>
      </c>
      <c r="Q8">
        <v>0.90825</v>
      </c>
      <c r="R8">
        <v>0.85822500000000002</v>
      </c>
      <c r="S8">
        <v>0.81220000000000003</v>
      </c>
      <c r="T8">
        <v>0.76995000000000002</v>
      </c>
      <c r="U8">
        <v>0.72794999999999999</v>
      </c>
      <c r="V8">
        <v>0.68274999999999997</v>
      </c>
      <c r="W8">
        <v>0.73534999999999995</v>
      </c>
      <c r="X8">
        <v>0.86552499999999999</v>
      </c>
      <c r="Y8">
        <v>0.792825</v>
      </c>
      <c r="Z8">
        <v>0.72664999999999902</v>
      </c>
      <c r="AA8">
        <v>0.66579999999999995</v>
      </c>
      <c r="AB8">
        <v>0.61314999999999997</v>
      </c>
      <c r="AC8">
        <v>0.56445000000000001</v>
      </c>
      <c r="AD8">
        <v>0.51652500000000001</v>
      </c>
      <c r="AE8">
        <v>0.47442499999999999</v>
      </c>
      <c r="AF8">
        <v>0.43692500000000001</v>
      </c>
      <c r="AG8">
        <v>0.39227499999999998</v>
      </c>
      <c r="AH8">
        <v>0.36709999999999998</v>
      </c>
      <c r="AI8">
        <v>0.34692499999999998</v>
      </c>
      <c r="AJ8">
        <v>0.31795000000000001</v>
      </c>
      <c r="AK8">
        <v>0.32837499999999997</v>
      </c>
      <c r="AL8">
        <v>0.29927500000000001</v>
      </c>
      <c r="AM8">
        <v>0.26237500000000002</v>
      </c>
      <c r="AN8">
        <v>0.246725</v>
      </c>
      <c r="AO8">
        <v>0.22312499999999899</v>
      </c>
      <c r="AP8">
        <v>0.260125</v>
      </c>
      <c r="AQ8">
        <v>0.22689999999999999</v>
      </c>
      <c r="AR8">
        <v>0.18692500000000001</v>
      </c>
      <c r="AS8">
        <v>0.151225</v>
      </c>
      <c r="AT8">
        <v>0.12695000000000001</v>
      </c>
      <c r="AU8">
        <v>0.10704999999999899</v>
      </c>
      <c r="AV8">
        <v>9.2149999999999996E-2</v>
      </c>
      <c r="AW8">
        <v>8.0475000000000005E-2</v>
      </c>
      <c r="AX8">
        <v>7.0324999999999999E-2</v>
      </c>
      <c r="AY8">
        <v>6.2975000000000003E-2</v>
      </c>
      <c r="BA8" t="s">
        <v>7</v>
      </c>
      <c r="BB8">
        <v>0.43449999999998967</v>
      </c>
      <c r="BC8">
        <v>0.20177500000001003</v>
      </c>
      <c r="BD8">
        <v>0.17077500000000012</v>
      </c>
      <c r="BE8">
        <v>0.13839999999999986</v>
      </c>
      <c r="BF8">
        <v>0.11919999999999997</v>
      </c>
    </row>
    <row r="9" spans="1:58">
      <c r="A9" s="10" t="s">
        <v>183</v>
      </c>
      <c r="B9">
        <v>1.7335750000000001</v>
      </c>
      <c r="C9">
        <v>1.3892</v>
      </c>
      <c r="D9">
        <v>1.26505</v>
      </c>
      <c r="E9">
        <v>1.187975</v>
      </c>
      <c r="F9">
        <v>1.1431499999999899</v>
      </c>
      <c r="G9">
        <v>1.1086499999999999</v>
      </c>
      <c r="H9">
        <v>1.085825</v>
      </c>
      <c r="I9">
        <v>1.0579000000000001</v>
      </c>
      <c r="J9">
        <v>1.050225</v>
      </c>
      <c r="K9">
        <v>1.054</v>
      </c>
      <c r="L9">
        <v>1.0732999999999999</v>
      </c>
      <c r="M9">
        <v>0.98872499999999997</v>
      </c>
      <c r="N9">
        <v>0.94582500000000003</v>
      </c>
      <c r="O9">
        <v>0.90442500000000003</v>
      </c>
      <c r="P9">
        <v>0.87847500000000001</v>
      </c>
      <c r="Q9">
        <v>0.83840000000000003</v>
      </c>
      <c r="R9">
        <v>0.78837500000000005</v>
      </c>
      <c r="S9">
        <v>0.75492499999999996</v>
      </c>
      <c r="T9">
        <v>0.7107</v>
      </c>
      <c r="U9">
        <v>0.66385000000000005</v>
      </c>
      <c r="V9">
        <v>0.61629999999999996</v>
      </c>
      <c r="W9">
        <v>0.57892500000000002</v>
      </c>
      <c r="X9">
        <v>0.59444999999999903</v>
      </c>
      <c r="Y9">
        <v>0.57682500000000003</v>
      </c>
      <c r="Z9">
        <v>0.54189999999999905</v>
      </c>
      <c r="AA9">
        <v>0.47017500000000001</v>
      </c>
      <c r="AB9">
        <v>0.42622500000000002</v>
      </c>
      <c r="AC9">
        <v>0.37757499999999999</v>
      </c>
      <c r="AD9">
        <v>0.33644999999999903</v>
      </c>
      <c r="AE9">
        <v>0.30457499999999998</v>
      </c>
      <c r="AF9">
        <v>0.26064999999999899</v>
      </c>
      <c r="AG9">
        <v>0.23405000000000001</v>
      </c>
      <c r="AH9">
        <v>0.22192500000000001</v>
      </c>
      <c r="AI9">
        <v>0.19905</v>
      </c>
      <c r="AJ9">
        <v>0.18770000000000001</v>
      </c>
      <c r="AK9">
        <v>0.15034999999999901</v>
      </c>
      <c r="AL9">
        <v>0.14424999999999999</v>
      </c>
      <c r="AM9">
        <v>0.13344999999999901</v>
      </c>
      <c r="AN9">
        <v>0.142625</v>
      </c>
      <c r="AO9">
        <v>0.11547499999999999</v>
      </c>
      <c r="AP9">
        <v>9.7699999999999995E-2</v>
      </c>
      <c r="AQ9">
        <v>8.2799999999999999E-2</v>
      </c>
      <c r="AR9">
        <v>7.0999999999999994E-2</v>
      </c>
      <c r="AS9">
        <v>6.0299999999999999E-2</v>
      </c>
      <c r="AT9">
        <v>5.3475000000000002E-2</v>
      </c>
      <c r="AU9">
        <v>4.7449999999999902E-2</v>
      </c>
      <c r="AV9">
        <v>4.3649999999999897E-2</v>
      </c>
      <c r="AW9">
        <v>4.1825000000000001E-2</v>
      </c>
      <c r="AX9">
        <v>3.8399999999999997E-2</v>
      </c>
      <c r="AY9">
        <v>3.6799999999999999E-2</v>
      </c>
      <c r="BA9" t="s">
        <v>15</v>
      </c>
      <c r="BB9">
        <v>6.6000000000099313E-3</v>
      </c>
      <c r="BC9">
        <v>0.19027499999999997</v>
      </c>
      <c r="BD9">
        <v>0.1918749999999998</v>
      </c>
      <c r="BE9">
        <v>1.1499999999999844E-3</v>
      </c>
      <c r="BF9">
        <v>0.11232500000000001</v>
      </c>
    </row>
    <row r="10" spans="1:58">
      <c r="A10" s="10" t="s">
        <v>10</v>
      </c>
      <c r="B10">
        <v>1.7334000000000001</v>
      </c>
      <c r="C10">
        <v>1.3892499999999901</v>
      </c>
      <c r="D10">
        <v>1.2641500000000001</v>
      </c>
      <c r="E10">
        <v>1.2223249999999899</v>
      </c>
      <c r="F10">
        <v>1.2371749999999999</v>
      </c>
      <c r="G10">
        <v>1.2033750000000001</v>
      </c>
      <c r="H10">
        <v>1.173325</v>
      </c>
      <c r="I10">
        <v>1.14432499999999</v>
      </c>
      <c r="J10">
        <v>1.1246</v>
      </c>
      <c r="K10">
        <v>1.1060999999999901</v>
      </c>
      <c r="L10">
        <v>1.092125</v>
      </c>
      <c r="M10">
        <v>1.0819999999999901</v>
      </c>
      <c r="N10">
        <v>1.06775</v>
      </c>
      <c r="O10">
        <v>1.0559000000000001</v>
      </c>
      <c r="P10">
        <v>1.0411249999999901</v>
      </c>
      <c r="Q10">
        <v>1.032125</v>
      </c>
      <c r="R10">
        <v>1.0201499999999999</v>
      </c>
      <c r="S10">
        <v>1.0087999999999999</v>
      </c>
      <c r="T10">
        <v>0.99739999999999995</v>
      </c>
      <c r="U10">
        <v>1.0053749999999999</v>
      </c>
      <c r="V10">
        <v>0.98342499999999999</v>
      </c>
      <c r="W10">
        <v>0.95902499999999902</v>
      </c>
      <c r="X10">
        <v>0.94377500000000003</v>
      </c>
      <c r="Y10">
        <v>0.92557499999999904</v>
      </c>
      <c r="Z10">
        <v>0.90325</v>
      </c>
      <c r="AA10">
        <v>0.88197499999999995</v>
      </c>
      <c r="AB10">
        <v>0.87685000000000002</v>
      </c>
      <c r="AC10">
        <v>0.84329999999999905</v>
      </c>
      <c r="AD10">
        <v>0.83562499999999995</v>
      </c>
      <c r="AE10">
        <v>0.79867499999999902</v>
      </c>
      <c r="AF10">
        <v>0.7883</v>
      </c>
      <c r="AG10">
        <v>0.78032499999999905</v>
      </c>
      <c r="AH10">
        <v>0.76144999999999996</v>
      </c>
      <c r="AI10">
        <v>0.72965000000000002</v>
      </c>
      <c r="AJ10">
        <v>0.72050000000000003</v>
      </c>
      <c r="AK10">
        <v>0.71537499999999998</v>
      </c>
      <c r="AL10">
        <v>0.702125</v>
      </c>
      <c r="AM10">
        <v>0.67572500000000002</v>
      </c>
      <c r="AN10">
        <v>0.63779999999999903</v>
      </c>
      <c r="AO10">
        <v>0.61934999999999996</v>
      </c>
      <c r="AP10">
        <v>0.59192500000000003</v>
      </c>
      <c r="AQ10">
        <v>0.57635000000000003</v>
      </c>
      <c r="AR10">
        <v>0.56115000000000004</v>
      </c>
      <c r="AS10">
        <v>0.54954999999999998</v>
      </c>
      <c r="AT10">
        <v>0.55222499999999997</v>
      </c>
      <c r="AU10">
        <v>0.50805</v>
      </c>
      <c r="AV10">
        <v>0.47194999999999998</v>
      </c>
      <c r="AW10">
        <v>0.45427499999999998</v>
      </c>
      <c r="AX10">
        <v>0.43185000000000001</v>
      </c>
      <c r="AY10">
        <v>0.44089999999999901</v>
      </c>
      <c r="BA10" t="s">
        <v>9</v>
      </c>
      <c r="BB10">
        <v>-1.9225000000000048E-2</v>
      </c>
      <c r="BC10">
        <v>6.4099999999999935E-2</v>
      </c>
      <c r="BD10">
        <v>0.16985</v>
      </c>
      <c r="BE10">
        <v>0.107649999999999</v>
      </c>
      <c r="BF10">
        <v>2.6175000000000004E-2</v>
      </c>
    </row>
    <row r="11" spans="1:58">
      <c r="A11" s="10" t="s">
        <v>184</v>
      </c>
      <c r="B11">
        <v>1.7336</v>
      </c>
      <c r="C11">
        <v>1.3891249999999999</v>
      </c>
      <c r="D11">
        <v>1.2651250000000001</v>
      </c>
      <c r="E11">
        <v>1.1806999999999901</v>
      </c>
      <c r="F11">
        <v>1.1660249999999901</v>
      </c>
      <c r="G11">
        <v>1.1366999999999901</v>
      </c>
      <c r="H11">
        <v>1.098125</v>
      </c>
      <c r="I11">
        <v>1.0744</v>
      </c>
      <c r="J11">
        <v>1.0478749999999999</v>
      </c>
      <c r="K11">
        <v>1.0280499999999999</v>
      </c>
      <c r="L11">
        <v>1.0053749999999999</v>
      </c>
      <c r="M11">
        <v>0.970225</v>
      </c>
      <c r="N11">
        <v>0.94894999999999996</v>
      </c>
      <c r="O11">
        <v>1.0609</v>
      </c>
      <c r="P11">
        <v>1.1850000000000001</v>
      </c>
      <c r="Q11">
        <v>1.03765</v>
      </c>
      <c r="R11">
        <v>0.98012500000000002</v>
      </c>
      <c r="S11">
        <v>0.92515000000000003</v>
      </c>
      <c r="T11">
        <v>0.87442500000000001</v>
      </c>
      <c r="U11">
        <v>0.82399999999999995</v>
      </c>
      <c r="V11">
        <v>0.77200000000000002</v>
      </c>
      <c r="W11">
        <v>0.75829999999999997</v>
      </c>
      <c r="X11">
        <v>0.72570000000000001</v>
      </c>
      <c r="Y11">
        <v>0.66984999999999995</v>
      </c>
      <c r="Z11">
        <v>0.64077499999999998</v>
      </c>
      <c r="AA11">
        <v>0.62590000000000001</v>
      </c>
      <c r="AB11">
        <v>0.575125</v>
      </c>
      <c r="AC11">
        <v>0.53825000000000001</v>
      </c>
      <c r="AD11">
        <v>0.48694999999999999</v>
      </c>
      <c r="AE11">
        <v>0.44242500000000001</v>
      </c>
      <c r="AF11">
        <v>0.41485</v>
      </c>
      <c r="AG11">
        <v>0.37274999999999903</v>
      </c>
      <c r="AH11">
        <v>0.33879999999999999</v>
      </c>
      <c r="AI11">
        <v>0.31509999999999899</v>
      </c>
      <c r="AJ11">
        <v>0.30147499999999999</v>
      </c>
      <c r="AK11">
        <v>0.29935</v>
      </c>
      <c r="AL11">
        <v>0.31029999999999902</v>
      </c>
      <c r="AM11">
        <v>0.30614999999999998</v>
      </c>
      <c r="AN11">
        <v>0.25895000000000001</v>
      </c>
      <c r="AO11">
        <v>0.21124999999999999</v>
      </c>
      <c r="AP11">
        <v>0.17874999999999899</v>
      </c>
      <c r="AQ11">
        <v>0.16200000000000001</v>
      </c>
      <c r="AR11">
        <v>0.13514999999999999</v>
      </c>
      <c r="AS11">
        <v>0.110125</v>
      </c>
      <c r="AT11">
        <v>9.4450000000000006E-2</v>
      </c>
      <c r="AU11">
        <v>8.0850000000000005E-2</v>
      </c>
      <c r="AV11">
        <v>7.2825000000000001E-2</v>
      </c>
      <c r="AW11">
        <v>6.4349999999999893E-2</v>
      </c>
      <c r="AX11">
        <v>5.6549999999999899E-2</v>
      </c>
      <c r="AY11">
        <v>5.2249999999999998E-2</v>
      </c>
      <c r="BA11" t="s">
        <v>6</v>
      </c>
      <c r="BB11">
        <v>5.5174999999999974E-2</v>
      </c>
      <c r="BC11">
        <v>-8.3024999999999016E-2</v>
      </c>
      <c r="BD11">
        <v>-0.27717499999999995</v>
      </c>
      <c r="BE11">
        <v>-9.4475000000000003E-2</v>
      </c>
      <c r="BF11">
        <v>-5.0349999999999999E-2</v>
      </c>
    </row>
    <row r="12" spans="1:58">
      <c r="A12" s="10" t="s">
        <v>11</v>
      </c>
      <c r="B12">
        <v>2.919575</v>
      </c>
      <c r="C12">
        <v>2.1668750000000001</v>
      </c>
      <c r="D12">
        <v>1.7074499999999999</v>
      </c>
      <c r="E12">
        <v>1.6434249999999999</v>
      </c>
      <c r="F12">
        <v>1.593575</v>
      </c>
      <c r="G12">
        <v>1.528475</v>
      </c>
      <c r="H12">
        <v>1.49705</v>
      </c>
      <c r="I12">
        <v>1.4889749999999999</v>
      </c>
      <c r="J12">
        <v>1.4714</v>
      </c>
      <c r="K12">
        <v>1.45455</v>
      </c>
      <c r="L12">
        <v>1.4461249999999899</v>
      </c>
      <c r="M12">
        <v>1.4370750000000001</v>
      </c>
      <c r="N12">
        <v>1.4282249999999901</v>
      </c>
      <c r="O12">
        <v>1.42035</v>
      </c>
      <c r="P12">
        <v>1.4137249999999999</v>
      </c>
      <c r="Q12">
        <v>1.4080999999999999</v>
      </c>
      <c r="R12">
        <v>1.401675</v>
      </c>
      <c r="S12">
        <v>1.3970499999999999</v>
      </c>
      <c r="T12">
        <v>1.3922000000000001</v>
      </c>
      <c r="U12">
        <v>1.3866750000000001</v>
      </c>
      <c r="V12">
        <v>1.385175</v>
      </c>
      <c r="W12">
        <v>1.3794500000000001</v>
      </c>
      <c r="X12">
        <v>1.375575</v>
      </c>
      <c r="Y12">
        <v>1.372225</v>
      </c>
      <c r="Z12">
        <v>1.36785</v>
      </c>
      <c r="AA12">
        <v>1.3645499999999999</v>
      </c>
      <c r="AB12">
        <v>1.3612</v>
      </c>
      <c r="AC12">
        <v>1.358325</v>
      </c>
      <c r="AD12">
        <v>1.356425</v>
      </c>
      <c r="AE12">
        <v>1.3524499999999999</v>
      </c>
      <c r="AF12">
        <v>1.3503750000000001</v>
      </c>
      <c r="AG12">
        <v>1.3469</v>
      </c>
      <c r="AH12">
        <v>1.3443750000000001</v>
      </c>
      <c r="AI12">
        <v>1.34249999999999</v>
      </c>
      <c r="AJ12">
        <v>1.3393999999999999</v>
      </c>
      <c r="AK12">
        <v>1.338125</v>
      </c>
      <c r="AL12">
        <v>1.33355</v>
      </c>
      <c r="AM12">
        <v>1.3315999999999999</v>
      </c>
      <c r="AN12">
        <v>1.329725</v>
      </c>
      <c r="AO12">
        <v>1.327075</v>
      </c>
      <c r="AP12">
        <v>1.3253249999999901</v>
      </c>
      <c r="AQ12">
        <v>1.322425</v>
      </c>
      <c r="AR12">
        <v>1.31975</v>
      </c>
      <c r="AS12">
        <v>1.3178000000000001</v>
      </c>
      <c r="AT12">
        <v>1.315275</v>
      </c>
      <c r="AU12">
        <v>1.313825</v>
      </c>
      <c r="AV12">
        <v>1.31175</v>
      </c>
      <c r="AW12">
        <v>1.30935</v>
      </c>
      <c r="AX12">
        <v>1.30585</v>
      </c>
      <c r="AY12">
        <v>1.304</v>
      </c>
      <c r="BA12" t="s">
        <v>16</v>
      </c>
      <c r="BB12">
        <v>-1.4674999999990002E-2</v>
      </c>
      <c r="BC12">
        <v>7.4750000000001204E-3</v>
      </c>
      <c r="BD12">
        <v>-1.8249999999899735E-3</v>
      </c>
      <c r="BE12">
        <v>-1.4350000000000085E-2</v>
      </c>
      <c r="BF12">
        <v>-8.4100000000000064E-2</v>
      </c>
    </row>
    <row r="13" spans="1:58">
      <c r="A13" s="10" t="s">
        <v>185</v>
      </c>
      <c r="B13">
        <v>2.1711499999999999</v>
      </c>
      <c r="C13">
        <v>1.5913249999999901</v>
      </c>
      <c r="D13">
        <v>1.4317</v>
      </c>
      <c r="E13">
        <v>1.3710249999999999</v>
      </c>
      <c r="F13">
        <v>1.3406</v>
      </c>
      <c r="G13">
        <v>1.317475</v>
      </c>
      <c r="H13">
        <v>1.299625</v>
      </c>
      <c r="I13">
        <v>1.2843249999999999</v>
      </c>
      <c r="J13">
        <v>1.2679749999999901</v>
      </c>
      <c r="K13">
        <v>1.2536</v>
      </c>
      <c r="L13">
        <v>1.239725</v>
      </c>
      <c r="M13">
        <v>1.223625</v>
      </c>
      <c r="N13">
        <v>1.208575</v>
      </c>
      <c r="O13">
        <v>1.1880500000000001</v>
      </c>
      <c r="P13">
        <v>1.158425</v>
      </c>
      <c r="Q13">
        <v>1.123</v>
      </c>
      <c r="R13">
        <v>1.101575</v>
      </c>
      <c r="S13">
        <v>1.0862749999999901</v>
      </c>
      <c r="T13">
        <v>1.0738749999999999</v>
      </c>
      <c r="U13">
        <v>1.0619000000000001</v>
      </c>
      <c r="V13">
        <v>1.0700749999999899</v>
      </c>
      <c r="W13">
        <v>1.0544750000000001</v>
      </c>
      <c r="X13">
        <v>1.0426500000000001</v>
      </c>
      <c r="Y13">
        <v>1.0322499999999999</v>
      </c>
      <c r="Z13">
        <v>1.0257000000000001</v>
      </c>
      <c r="AA13">
        <v>1.0224249999999999</v>
      </c>
      <c r="AB13">
        <v>1.013825</v>
      </c>
      <c r="AC13">
        <v>1.007925</v>
      </c>
      <c r="AD13">
        <v>1.0115749999999999</v>
      </c>
      <c r="AE13">
        <v>1.0065249999999999</v>
      </c>
      <c r="AF13">
        <v>1.0030250000000001</v>
      </c>
      <c r="AG13">
        <v>0.99554999999999905</v>
      </c>
      <c r="AH13">
        <v>0.98847499999999999</v>
      </c>
      <c r="AI13">
        <v>0.97970000000000002</v>
      </c>
      <c r="AJ13">
        <v>0.97364999999999902</v>
      </c>
      <c r="AK13">
        <v>0.98972499999999997</v>
      </c>
      <c r="AL13">
        <v>0.97614999999999996</v>
      </c>
      <c r="AM13">
        <v>0.97944999999999904</v>
      </c>
      <c r="AN13">
        <v>0.96744999999999903</v>
      </c>
      <c r="AO13">
        <v>0.96377499999999905</v>
      </c>
      <c r="AP13">
        <v>0.964175</v>
      </c>
      <c r="AQ13">
        <v>0.96030000000000004</v>
      </c>
      <c r="AR13">
        <v>0.967749999999999</v>
      </c>
      <c r="AS13">
        <v>0.95150000000000001</v>
      </c>
      <c r="AT13">
        <v>0.94824999999999904</v>
      </c>
      <c r="AU13">
        <v>0.95469999999999999</v>
      </c>
      <c r="AV13">
        <v>0.9466</v>
      </c>
      <c r="AW13">
        <v>0.95760000000000001</v>
      </c>
      <c r="AX13">
        <v>0.94550000000000001</v>
      </c>
      <c r="AY13">
        <v>0.935974999999999</v>
      </c>
      <c r="BA13" t="s">
        <v>14</v>
      </c>
      <c r="BB13">
        <v>-5.0575000000000037E-2</v>
      </c>
      <c r="BC13">
        <v>2.3924999999999974E-2</v>
      </c>
      <c r="BD13">
        <v>-0.12524999999999009</v>
      </c>
      <c r="BE13">
        <v>-0.14884999999999993</v>
      </c>
      <c r="BF13">
        <v>-0.15060000000000984</v>
      </c>
    </row>
    <row r="14" spans="1:58">
      <c r="A14" s="10" t="s">
        <v>12</v>
      </c>
      <c r="B14">
        <v>2.919575</v>
      </c>
      <c r="C14">
        <v>2.1668750000000001</v>
      </c>
      <c r="D14">
        <v>1.7074499999999999</v>
      </c>
      <c r="E14">
        <v>1.6434249999999999</v>
      </c>
      <c r="F14">
        <v>1.593575</v>
      </c>
      <c r="G14">
        <v>1.528475</v>
      </c>
      <c r="H14">
        <v>1.49705</v>
      </c>
      <c r="I14">
        <v>1.4889749999999999</v>
      </c>
      <c r="J14">
        <v>1.471425</v>
      </c>
      <c r="K14">
        <v>1.45455</v>
      </c>
      <c r="L14">
        <v>1.4461249999999899</v>
      </c>
      <c r="M14">
        <v>1.4370750000000001</v>
      </c>
      <c r="N14">
        <v>1.4282249999999901</v>
      </c>
      <c r="O14">
        <v>1.42035</v>
      </c>
      <c r="P14">
        <v>1.4137249999999999</v>
      </c>
      <c r="Q14">
        <v>1.4080999999999999</v>
      </c>
      <c r="R14">
        <v>1.401675</v>
      </c>
      <c r="S14">
        <v>1.3970750000000001</v>
      </c>
      <c r="T14">
        <v>1.3922000000000001</v>
      </c>
      <c r="U14">
        <v>1.3867</v>
      </c>
      <c r="V14">
        <v>1.385175</v>
      </c>
      <c r="W14">
        <v>1.3794249999999999</v>
      </c>
      <c r="X14">
        <v>1.375575</v>
      </c>
      <c r="Y14">
        <v>1.372225</v>
      </c>
      <c r="Z14">
        <v>1.36785</v>
      </c>
      <c r="AA14">
        <v>1.3645750000000001</v>
      </c>
      <c r="AB14">
        <v>1.3612</v>
      </c>
      <c r="AC14">
        <v>1.358325</v>
      </c>
      <c r="AD14">
        <v>1.3564499999999999</v>
      </c>
      <c r="AE14">
        <v>1.352425</v>
      </c>
      <c r="AF14">
        <v>1.3503750000000001</v>
      </c>
      <c r="AG14">
        <v>1.3469</v>
      </c>
      <c r="AH14">
        <v>1.344425</v>
      </c>
      <c r="AI14">
        <v>1.342525</v>
      </c>
      <c r="AJ14">
        <v>1.3394249999999901</v>
      </c>
      <c r="AK14">
        <v>1.338125</v>
      </c>
      <c r="AL14">
        <v>1.333575</v>
      </c>
      <c r="AM14">
        <v>1.3316250000000001</v>
      </c>
      <c r="AN14">
        <v>1.3296749999999999</v>
      </c>
      <c r="AO14">
        <v>1.3271250000000001</v>
      </c>
      <c r="AP14">
        <v>1.32534999999999</v>
      </c>
      <c r="AQ14">
        <v>1.3224499999999999</v>
      </c>
      <c r="AR14">
        <v>1.3197749999999999</v>
      </c>
      <c r="AS14">
        <v>1.31785</v>
      </c>
      <c r="AT14">
        <v>1.31524999999999</v>
      </c>
      <c r="AU14">
        <v>1.3138000000000001</v>
      </c>
      <c r="AV14">
        <v>1.3117749999999999</v>
      </c>
      <c r="AW14">
        <v>1.30935</v>
      </c>
      <c r="AX14">
        <v>1.3058749999999999</v>
      </c>
      <c r="AY14">
        <v>1.3039499999999999</v>
      </c>
    </row>
    <row r="15" spans="1:58">
      <c r="A15" s="10" t="s">
        <v>186</v>
      </c>
      <c r="B15">
        <v>2.170525</v>
      </c>
      <c r="C15">
        <v>1.5913249999999901</v>
      </c>
      <c r="D15">
        <v>1.4314749999999901</v>
      </c>
      <c r="E15">
        <v>1.3709499999999999</v>
      </c>
      <c r="F15">
        <v>1.340625</v>
      </c>
      <c r="G15">
        <v>1.3174250000000001</v>
      </c>
      <c r="H15">
        <v>1.2994749999999999</v>
      </c>
      <c r="I15">
        <v>1.2842499999999999</v>
      </c>
      <c r="J15">
        <v>1.2678749999999901</v>
      </c>
      <c r="K15">
        <v>1.25335</v>
      </c>
      <c r="L15">
        <v>1.2395499999999999</v>
      </c>
      <c r="M15">
        <v>1.2234749999999901</v>
      </c>
      <c r="N15">
        <v>1.208475</v>
      </c>
      <c r="O15">
        <v>1.1879999999999999</v>
      </c>
      <c r="P15">
        <v>1.1582250000000001</v>
      </c>
      <c r="Q15">
        <v>1.122725</v>
      </c>
      <c r="R15">
        <v>1.101375</v>
      </c>
      <c r="S15">
        <v>1.0862000000000001</v>
      </c>
      <c r="T15">
        <v>1.0738749999999999</v>
      </c>
      <c r="U15">
        <v>1.0619000000000001</v>
      </c>
      <c r="V15">
        <v>1.0602</v>
      </c>
      <c r="W15">
        <v>1.048225</v>
      </c>
      <c r="X15">
        <v>1.0418750000000001</v>
      </c>
      <c r="Y15">
        <v>1.034475</v>
      </c>
      <c r="Z15">
        <v>1.025725</v>
      </c>
      <c r="AA15">
        <v>1.023425</v>
      </c>
      <c r="AB15">
        <v>1.0144500000000001</v>
      </c>
      <c r="AC15">
        <v>1.0161249999999999</v>
      </c>
      <c r="AD15">
        <v>1.01685</v>
      </c>
      <c r="AE15">
        <v>1.0052749999999999</v>
      </c>
      <c r="AF15">
        <v>0.99862499999999998</v>
      </c>
      <c r="AG15">
        <v>0.99277499999999996</v>
      </c>
      <c r="AH15">
        <v>0.98497499999999905</v>
      </c>
      <c r="AI15">
        <v>0.97955000000000003</v>
      </c>
      <c r="AJ15">
        <v>0.97517500000000001</v>
      </c>
      <c r="AK15">
        <v>0.97860000000000003</v>
      </c>
      <c r="AL15">
        <v>0.97670000000000001</v>
      </c>
      <c r="AM15">
        <v>0.97042499999999998</v>
      </c>
      <c r="AN15">
        <v>0.97299999999999998</v>
      </c>
      <c r="AO15">
        <v>0.96307500000000001</v>
      </c>
      <c r="AP15">
        <v>0.96459999999999901</v>
      </c>
      <c r="AQ15">
        <v>0.95227499999999998</v>
      </c>
      <c r="AR15">
        <v>0.96362499999999995</v>
      </c>
      <c r="AS15">
        <v>0.94477499999999903</v>
      </c>
      <c r="AT15">
        <v>0.94237499999999996</v>
      </c>
      <c r="AU15">
        <v>0.95289999999999997</v>
      </c>
      <c r="AV15">
        <v>0.94282500000000002</v>
      </c>
      <c r="AW15">
        <v>0.95442499999999997</v>
      </c>
      <c r="AX15">
        <v>0.94624999999999904</v>
      </c>
      <c r="AY15">
        <v>0.93669999999999998</v>
      </c>
    </row>
    <row r="16" spans="1:58">
      <c r="A16" s="10" t="s">
        <v>13</v>
      </c>
      <c r="B16">
        <v>1.9592499999999999</v>
      </c>
      <c r="C16">
        <v>1.3943749999999999</v>
      </c>
      <c r="D16">
        <v>1.4053499999999901</v>
      </c>
      <c r="E16">
        <v>1.2114</v>
      </c>
      <c r="F16">
        <v>1.2184250000000001</v>
      </c>
      <c r="G16">
        <v>1.2691249999999901</v>
      </c>
      <c r="H16">
        <v>1.14784999999999</v>
      </c>
      <c r="I16">
        <v>1.151675</v>
      </c>
      <c r="J16">
        <v>1.31877499999999</v>
      </c>
      <c r="K16">
        <v>1.2586250000000001</v>
      </c>
      <c r="L16">
        <v>1.2638750000000001</v>
      </c>
      <c r="M16">
        <v>1.2756999999999901</v>
      </c>
      <c r="N16">
        <v>1.3027249999999999</v>
      </c>
      <c r="O16">
        <v>1.3371500000000001</v>
      </c>
      <c r="P16">
        <v>1.2397499999999999</v>
      </c>
      <c r="Q16">
        <v>1.2349749999999999</v>
      </c>
      <c r="R16">
        <v>1.23075</v>
      </c>
      <c r="S16">
        <v>1.2310999999999901</v>
      </c>
      <c r="T16">
        <v>1.22902499999999</v>
      </c>
      <c r="U16">
        <v>1.2239499999999901</v>
      </c>
      <c r="V16">
        <v>1.2236499999999999</v>
      </c>
      <c r="W16">
        <v>1.2256750000000001</v>
      </c>
      <c r="X16">
        <v>1.228675</v>
      </c>
      <c r="Y16">
        <v>1.2232749999999999</v>
      </c>
      <c r="Z16">
        <v>1.2239249999999999</v>
      </c>
      <c r="AA16">
        <v>1.2236499999999999</v>
      </c>
      <c r="AB16">
        <v>1.220575</v>
      </c>
      <c r="AC16">
        <v>1.2212750000000001</v>
      </c>
      <c r="AD16">
        <v>1.22295</v>
      </c>
      <c r="AE16">
        <v>1.2276499999999999</v>
      </c>
      <c r="AF16">
        <v>1.224175</v>
      </c>
      <c r="AG16">
        <v>1.2221249999999999</v>
      </c>
      <c r="AH16">
        <v>1.2248999999999901</v>
      </c>
      <c r="AI16">
        <v>1.2218500000000001</v>
      </c>
      <c r="AJ16">
        <v>1.2184250000000001</v>
      </c>
      <c r="AK16">
        <v>1.2221249999999999</v>
      </c>
      <c r="AL16">
        <v>1.225225</v>
      </c>
      <c r="AM16">
        <v>1.2254499999999999</v>
      </c>
      <c r="AN16">
        <v>1.2206999999999999</v>
      </c>
      <c r="AO16">
        <v>1.2222500000000001</v>
      </c>
      <c r="AP16">
        <v>1.2240249999999999</v>
      </c>
      <c r="AQ16">
        <v>1.2217</v>
      </c>
      <c r="AR16">
        <v>1.2231749999999999</v>
      </c>
      <c r="AS16">
        <v>1.2225999999999999</v>
      </c>
      <c r="AT16">
        <v>1.2194499999999999</v>
      </c>
      <c r="AU16">
        <v>1.2154499999999999</v>
      </c>
      <c r="AV16">
        <v>1.222</v>
      </c>
      <c r="AW16">
        <v>1.2318750000000001</v>
      </c>
      <c r="AX16">
        <v>1.2057</v>
      </c>
      <c r="AY16">
        <v>1.2195</v>
      </c>
    </row>
    <row r="17" spans="1:51">
      <c r="A17" s="10" t="s">
        <v>187</v>
      </c>
      <c r="B17">
        <v>1.95855</v>
      </c>
      <c r="C17">
        <v>1.3926499999999999</v>
      </c>
      <c r="D17">
        <v>1.4057500000000001</v>
      </c>
      <c r="E17">
        <v>1.2106749999999999</v>
      </c>
      <c r="F17">
        <v>1.2136750000000001</v>
      </c>
      <c r="G17">
        <v>1.20705</v>
      </c>
      <c r="H17">
        <v>1.1141749999999999</v>
      </c>
      <c r="I17">
        <v>1.069375</v>
      </c>
      <c r="J17">
        <v>1.094025</v>
      </c>
      <c r="K17">
        <v>1.2898499999999999</v>
      </c>
      <c r="L17">
        <v>1.2703499999999901</v>
      </c>
      <c r="M17">
        <v>1.2481249999999999</v>
      </c>
      <c r="N17">
        <v>1.243325</v>
      </c>
      <c r="O17">
        <v>1.248</v>
      </c>
      <c r="P17">
        <v>1.236575</v>
      </c>
      <c r="Q17">
        <v>1.2163249999999901</v>
      </c>
      <c r="R17">
        <v>1.2206999999999999</v>
      </c>
      <c r="S17">
        <v>1.2323500000000001</v>
      </c>
      <c r="T17">
        <v>1.125675</v>
      </c>
      <c r="U17">
        <v>1.0914250000000001</v>
      </c>
      <c r="V17">
        <v>1.1589</v>
      </c>
      <c r="W17">
        <v>1.2179</v>
      </c>
      <c r="X17">
        <v>1.1586749999999999</v>
      </c>
      <c r="Y17">
        <v>1.1062999999999901</v>
      </c>
      <c r="Z17">
        <v>1.0720000000000001</v>
      </c>
      <c r="AA17">
        <v>1.08145</v>
      </c>
      <c r="AB17">
        <v>1.08395</v>
      </c>
      <c r="AC17">
        <v>1.104625</v>
      </c>
      <c r="AD17">
        <v>1.2271999999999901</v>
      </c>
      <c r="AE17">
        <v>1.2238749999999901</v>
      </c>
      <c r="AF17">
        <v>1.2213000000000001</v>
      </c>
      <c r="AG17">
        <v>1.2177249999999999</v>
      </c>
      <c r="AH17">
        <v>1.242775</v>
      </c>
      <c r="AI17">
        <v>1.2064249999999901</v>
      </c>
      <c r="AJ17">
        <v>1.2222999999999999</v>
      </c>
      <c r="AK17">
        <v>1.1267499999999999</v>
      </c>
      <c r="AL17">
        <v>1.06734999999999</v>
      </c>
      <c r="AM17">
        <v>1.0515749999999999</v>
      </c>
      <c r="AN17">
        <v>1.0526249999999999</v>
      </c>
      <c r="AO17">
        <v>1.03935</v>
      </c>
      <c r="AP17">
        <v>1.050025</v>
      </c>
      <c r="AQ17">
        <v>1.040775</v>
      </c>
      <c r="AR17">
        <v>1.060225</v>
      </c>
      <c r="AS17">
        <v>1.1463999999999901</v>
      </c>
      <c r="AT17">
        <v>1.1486000000000001</v>
      </c>
      <c r="AU17">
        <v>1.15255</v>
      </c>
      <c r="AV17">
        <v>1.04965</v>
      </c>
      <c r="AW17">
        <v>1.0379499999999999</v>
      </c>
      <c r="AX17">
        <v>1.02355</v>
      </c>
      <c r="AY17">
        <v>1.0402750000000001</v>
      </c>
    </row>
    <row r="18" spans="1:51">
      <c r="A18" s="10" t="s">
        <v>14</v>
      </c>
      <c r="B18">
        <v>1.9592750000000001</v>
      </c>
      <c r="C18">
        <v>1.393675</v>
      </c>
      <c r="D18">
        <v>1.4052750000000001</v>
      </c>
      <c r="E18">
        <v>1.2114499999999999</v>
      </c>
      <c r="F18">
        <v>1.2185999999999999</v>
      </c>
      <c r="G18">
        <v>1.333375</v>
      </c>
      <c r="H18">
        <v>1.3091249999999901</v>
      </c>
      <c r="I18">
        <v>1.2902499999999999</v>
      </c>
      <c r="J18">
        <v>1.2775000000000001</v>
      </c>
      <c r="K18">
        <v>1.2666249999999999</v>
      </c>
      <c r="L18">
        <v>1.2617749999999901</v>
      </c>
      <c r="M18">
        <v>1.26122499999999</v>
      </c>
      <c r="N18">
        <v>1.3395250000000001</v>
      </c>
      <c r="O18">
        <v>1.271825</v>
      </c>
      <c r="P18">
        <v>1.24285</v>
      </c>
      <c r="Q18">
        <v>1.2339499999999901</v>
      </c>
      <c r="R18">
        <v>1.2184249999999901</v>
      </c>
      <c r="S18">
        <v>1.247625</v>
      </c>
      <c r="T18">
        <v>1.2459499999999999</v>
      </c>
      <c r="U18">
        <v>1.2500249999999999</v>
      </c>
      <c r="V18">
        <v>1.2156750000000001</v>
      </c>
      <c r="W18">
        <v>1.204825</v>
      </c>
      <c r="X18">
        <v>1.2417750000000001</v>
      </c>
      <c r="Y18">
        <v>1.2202999999999999</v>
      </c>
      <c r="Z18">
        <v>1.2728999999999999</v>
      </c>
      <c r="AA18">
        <v>1.221875</v>
      </c>
      <c r="AB18">
        <v>1.2561499999999901</v>
      </c>
      <c r="AC18">
        <v>1.214175</v>
      </c>
      <c r="AD18">
        <v>1.1449750000000001</v>
      </c>
      <c r="AE18">
        <v>1.083375</v>
      </c>
      <c r="AF18">
        <v>1.1305749999999899</v>
      </c>
      <c r="AG18">
        <v>1.205525</v>
      </c>
      <c r="AH18">
        <v>1.2140500000000001</v>
      </c>
      <c r="AI18">
        <v>1.0765750000000001</v>
      </c>
      <c r="AJ18">
        <v>1.2078</v>
      </c>
      <c r="AK18">
        <v>1.2384999999999999</v>
      </c>
      <c r="AL18">
        <v>1.1349750000000001</v>
      </c>
      <c r="AM18">
        <v>1.0707</v>
      </c>
      <c r="AN18">
        <v>1.0507</v>
      </c>
      <c r="AO18">
        <v>1.0432250000000001</v>
      </c>
      <c r="AP18">
        <v>1.06792499999999</v>
      </c>
      <c r="AQ18">
        <v>1.100975</v>
      </c>
      <c r="AR18">
        <v>1.123675</v>
      </c>
      <c r="AS18">
        <v>1.0606500000000001</v>
      </c>
      <c r="AT18">
        <v>1.07535</v>
      </c>
      <c r="AU18">
        <v>1.1072249999999999</v>
      </c>
      <c r="AV18">
        <v>1.0419</v>
      </c>
      <c r="AW18">
        <v>1.0546249999999999</v>
      </c>
      <c r="AX18">
        <v>1.03715</v>
      </c>
      <c r="AY18">
        <v>1.0373999999999901</v>
      </c>
    </row>
    <row r="19" spans="1:51">
      <c r="A19" s="10" t="s">
        <v>188</v>
      </c>
      <c r="B19">
        <v>1.95875</v>
      </c>
      <c r="C19">
        <v>1.3928</v>
      </c>
      <c r="D19">
        <v>1.4055500000000001</v>
      </c>
      <c r="E19">
        <v>1.2106749999999999</v>
      </c>
      <c r="F19">
        <v>1.213775</v>
      </c>
      <c r="G19">
        <v>1.2062499999999901</v>
      </c>
      <c r="H19">
        <v>1.1371749999999901</v>
      </c>
      <c r="I19">
        <v>1.068775</v>
      </c>
      <c r="J19">
        <v>1.4021249999999901</v>
      </c>
      <c r="K19">
        <v>1.3171999999999999</v>
      </c>
      <c r="L19">
        <v>1.2543500000000001</v>
      </c>
      <c r="M19">
        <v>1.339275</v>
      </c>
      <c r="N19">
        <v>1.2593000000000001</v>
      </c>
      <c r="O19">
        <v>1.244</v>
      </c>
      <c r="P19">
        <v>1.2392749999999999</v>
      </c>
      <c r="Q19">
        <v>1.23495</v>
      </c>
      <c r="R19">
        <v>1.2335</v>
      </c>
      <c r="S19">
        <v>1.22865</v>
      </c>
      <c r="T19">
        <v>1.22925</v>
      </c>
      <c r="U19">
        <v>1.2261</v>
      </c>
      <c r="V19">
        <v>1.2232499999999999</v>
      </c>
      <c r="W19">
        <v>1.2235</v>
      </c>
      <c r="X19">
        <v>1.2311749999999999</v>
      </c>
      <c r="Y19">
        <v>1.2219249999999999</v>
      </c>
      <c r="Z19">
        <v>1.2173499999999999</v>
      </c>
      <c r="AA19">
        <v>1.22265</v>
      </c>
      <c r="AB19">
        <v>1.2237</v>
      </c>
      <c r="AC19">
        <v>1.21875</v>
      </c>
      <c r="AD19">
        <v>1.2166250000000001</v>
      </c>
      <c r="AE19">
        <v>1.2086249999999901</v>
      </c>
      <c r="AF19">
        <v>1.2157750000000001</v>
      </c>
      <c r="AG19">
        <v>1.2095499999999999</v>
      </c>
      <c r="AH19">
        <v>1.2293499999999999</v>
      </c>
      <c r="AI19">
        <v>1.2224999999999999</v>
      </c>
      <c r="AJ19">
        <v>1.2076750000000001</v>
      </c>
      <c r="AK19">
        <v>1.1928749999999999</v>
      </c>
      <c r="AL19">
        <v>1.2114499999999999</v>
      </c>
      <c r="AM19">
        <v>1.2247250000000001</v>
      </c>
      <c r="AN19">
        <v>1.19275</v>
      </c>
      <c r="AO19">
        <v>1.192075</v>
      </c>
      <c r="AP19">
        <v>1.151</v>
      </c>
      <c r="AQ19">
        <v>1.189125</v>
      </c>
      <c r="AR19">
        <v>1.105</v>
      </c>
      <c r="AS19">
        <v>1.0810500000000001</v>
      </c>
      <c r="AT19">
        <v>1.080425</v>
      </c>
      <c r="AU19">
        <v>1.0818999999999901</v>
      </c>
      <c r="AV19">
        <v>1.0548</v>
      </c>
      <c r="AW19">
        <v>1.1619250000000001</v>
      </c>
      <c r="AX19">
        <v>1.2185250000000001</v>
      </c>
      <c r="AY19">
        <v>1.1879999999999999</v>
      </c>
    </row>
    <row r="20" spans="1:51">
      <c r="A20" s="10" t="s">
        <v>15</v>
      </c>
      <c r="B20">
        <v>3.2461250000000001</v>
      </c>
      <c r="C20">
        <v>1.6976249999999999</v>
      </c>
      <c r="D20">
        <v>1.39855</v>
      </c>
      <c r="E20">
        <v>1.3604750000000001</v>
      </c>
      <c r="F20">
        <v>1.345375</v>
      </c>
      <c r="G20">
        <v>1.3333999999999999</v>
      </c>
      <c r="H20">
        <v>1.3219000000000001</v>
      </c>
      <c r="I20">
        <v>1.3137999999999901</v>
      </c>
      <c r="J20">
        <v>1.3055749999999999</v>
      </c>
      <c r="K20">
        <v>1.2981</v>
      </c>
      <c r="L20">
        <v>1.2903249999999999</v>
      </c>
      <c r="M20">
        <v>1.2834749999999999</v>
      </c>
      <c r="N20">
        <v>1.27715</v>
      </c>
      <c r="O20">
        <v>1.27095</v>
      </c>
      <c r="P20">
        <v>1.2653000000000001</v>
      </c>
      <c r="Q20">
        <v>1.259325</v>
      </c>
      <c r="R20">
        <v>1.2545500000000001</v>
      </c>
      <c r="S20">
        <v>1.2502</v>
      </c>
      <c r="T20">
        <v>1.2514749999999999</v>
      </c>
      <c r="U20">
        <v>1.2728999999999999</v>
      </c>
      <c r="V20">
        <v>1.2578750000000001</v>
      </c>
      <c r="W20">
        <v>1.24455</v>
      </c>
      <c r="X20">
        <v>1.2378750000000001</v>
      </c>
      <c r="Y20">
        <v>1.2389999999999901</v>
      </c>
      <c r="Z20">
        <v>1.2371999999999901</v>
      </c>
      <c r="AA20">
        <v>1.23295</v>
      </c>
      <c r="AB20">
        <v>1.2311749999999999</v>
      </c>
      <c r="AC20">
        <v>1.2651249999999901</v>
      </c>
      <c r="AD20">
        <v>1.24715</v>
      </c>
      <c r="AE20">
        <v>1.2231749999999999</v>
      </c>
      <c r="AF20">
        <v>1.2264250000000001</v>
      </c>
      <c r="AG20">
        <v>1.2334000000000001</v>
      </c>
      <c r="AH20">
        <v>1.2355750000000001</v>
      </c>
      <c r="AI20">
        <v>1.2198249999999999</v>
      </c>
      <c r="AJ20">
        <v>1.2776749999999999</v>
      </c>
      <c r="AK20">
        <v>1.2237499999999999</v>
      </c>
      <c r="AL20">
        <v>1.246275</v>
      </c>
      <c r="AM20">
        <v>1.217325</v>
      </c>
      <c r="AN20">
        <v>1.2184250000000001</v>
      </c>
      <c r="AO20">
        <v>1.1996</v>
      </c>
      <c r="AP20">
        <v>1.2586999999999999</v>
      </c>
      <c r="AQ20">
        <v>1.167575</v>
      </c>
      <c r="AR20">
        <v>1.17329999999999</v>
      </c>
      <c r="AS20">
        <v>1.13245</v>
      </c>
      <c r="AT20">
        <v>1.26145</v>
      </c>
      <c r="AU20">
        <v>1.1642999999999999</v>
      </c>
      <c r="AV20">
        <v>1.1618250000000001</v>
      </c>
      <c r="AW20">
        <v>1.15615</v>
      </c>
      <c r="AX20">
        <v>1.1032500000000001</v>
      </c>
      <c r="AY20">
        <v>1.1415999999999999</v>
      </c>
    </row>
    <row r="21" spans="1:51">
      <c r="A21" s="10" t="s">
        <v>189</v>
      </c>
      <c r="B21">
        <v>3.2322500000000001</v>
      </c>
      <c r="C21">
        <v>1.8548249999999999</v>
      </c>
      <c r="D21">
        <v>1.4077</v>
      </c>
      <c r="E21">
        <v>1.3595999999999999</v>
      </c>
      <c r="F21">
        <v>1.34195</v>
      </c>
      <c r="G21">
        <v>1.329</v>
      </c>
      <c r="H21">
        <v>1.312425</v>
      </c>
      <c r="I21">
        <v>1.3059000000000001</v>
      </c>
      <c r="J21">
        <v>1.283725</v>
      </c>
      <c r="K21">
        <v>1.2914999999999901</v>
      </c>
      <c r="L21">
        <v>1.235625</v>
      </c>
      <c r="M21">
        <v>1.2607250000000001</v>
      </c>
      <c r="N21">
        <v>1.1856499999999901</v>
      </c>
      <c r="O21">
        <v>1.128125</v>
      </c>
      <c r="P21">
        <v>1.1340999999999899</v>
      </c>
      <c r="Q21">
        <v>1.112975</v>
      </c>
      <c r="R21">
        <v>1.086525</v>
      </c>
      <c r="S21">
        <v>1.09544999999999</v>
      </c>
      <c r="T21">
        <v>1.172925</v>
      </c>
      <c r="U21">
        <v>1.0826249999999999</v>
      </c>
      <c r="V21">
        <v>1.117575</v>
      </c>
      <c r="W21">
        <v>1.083825</v>
      </c>
      <c r="X21">
        <v>1.0607</v>
      </c>
      <c r="Y21">
        <v>1.095075</v>
      </c>
      <c r="Z21">
        <v>1.0800999999999901</v>
      </c>
      <c r="AA21">
        <v>1.06555</v>
      </c>
      <c r="AB21">
        <v>1.050675</v>
      </c>
      <c r="AC21">
        <v>1.046875</v>
      </c>
      <c r="AD21">
        <v>1.0381499999999999</v>
      </c>
      <c r="AE21">
        <v>1.0313000000000001</v>
      </c>
      <c r="AF21">
        <v>1.0307999999999999</v>
      </c>
      <c r="AG21">
        <v>1.1861250000000001</v>
      </c>
      <c r="AH21">
        <v>1.3424750000000001</v>
      </c>
      <c r="AI21">
        <v>1.1585749999999999</v>
      </c>
      <c r="AJ21">
        <v>1.04345</v>
      </c>
      <c r="AK21">
        <v>1.0483</v>
      </c>
      <c r="AL21">
        <v>1.0702750000000001</v>
      </c>
      <c r="AM21">
        <v>1.0485249999999999</v>
      </c>
      <c r="AN21">
        <v>1.195875</v>
      </c>
      <c r="AO21">
        <v>1.19845</v>
      </c>
      <c r="AP21">
        <v>1.058575</v>
      </c>
      <c r="AQ21">
        <v>1.04924999999999</v>
      </c>
      <c r="AR21">
        <v>1.028975</v>
      </c>
      <c r="AS21">
        <v>1.04165</v>
      </c>
      <c r="AT21">
        <v>1.177</v>
      </c>
      <c r="AU21">
        <v>1.086525</v>
      </c>
      <c r="AV21">
        <v>1.0507500000000001</v>
      </c>
      <c r="AW21">
        <v>1.03895</v>
      </c>
      <c r="AX21">
        <v>1.0221499999999999</v>
      </c>
      <c r="AY21">
        <v>1.0292749999999999</v>
      </c>
    </row>
    <row r="22" spans="1:51">
      <c r="A22" s="10" t="s">
        <v>16</v>
      </c>
      <c r="B22">
        <v>3.3070499999999998</v>
      </c>
      <c r="C22">
        <v>1.663875</v>
      </c>
      <c r="D22">
        <v>1.4004999999999901</v>
      </c>
      <c r="E22">
        <v>1.3620749999999999</v>
      </c>
      <c r="F22">
        <v>1.3441000000000001</v>
      </c>
      <c r="G22">
        <v>1.3327249999999999</v>
      </c>
      <c r="H22">
        <v>1.3211999999999999</v>
      </c>
      <c r="I22">
        <v>1.3128</v>
      </c>
      <c r="J22">
        <v>1.3041499999999999</v>
      </c>
      <c r="K22">
        <v>1.2974000000000001</v>
      </c>
      <c r="L22">
        <v>1.288775</v>
      </c>
      <c r="M22">
        <v>1.281625</v>
      </c>
      <c r="N22">
        <v>1.275425</v>
      </c>
      <c r="O22">
        <v>1.2682</v>
      </c>
      <c r="P22">
        <v>1.2623500000000001</v>
      </c>
      <c r="Q22">
        <v>1.2559</v>
      </c>
      <c r="R22">
        <v>1.281625</v>
      </c>
      <c r="S22">
        <v>1.2715749999999999</v>
      </c>
      <c r="T22">
        <v>1.24495</v>
      </c>
      <c r="U22">
        <v>1.2363500000000001</v>
      </c>
      <c r="V22">
        <v>1.233125</v>
      </c>
      <c r="W22">
        <v>1.2378750000000001</v>
      </c>
      <c r="X22">
        <v>1.2668999999999999</v>
      </c>
      <c r="Y22">
        <v>1.2354749999999901</v>
      </c>
      <c r="Z22">
        <v>1.2279500000000001</v>
      </c>
      <c r="AA22">
        <v>1.2356499999999999</v>
      </c>
      <c r="AB22">
        <v>1.2445249999999899</v>
      </c>
      <c r="AC22">
        <v>1.221025</v>
      </c>
      <c r="AD22">
        <v>1.178625</v>
      </c>
      <c r="AE22">
        <v>1.1811</v>
      </c>
      <c r="AF22">
        <v>1.105575</v>
      </c>
      <c r="AG22">
        <v>1.239425</v>
      </c>
      <c r="AH22">
        <v>1.2207999999999899</v>
      </c>
      <c r="AI22">
        <v>1.1445000000000001</v>
      </c>
      <c r="AJ22">
        <v>1.1659999999999999</v>
      </c>
      <c r="AK22">
        <v>1.08975</v>
      </c>
      <c r="AL22">
        <v>1.072875</v>
      </c>
      <c r="AM22">
        <v>1.0581750000000001</v>
      </c>
      <c r="AN22">
        <v>1.1199749999999999</v>
      </c>
      <c r="AO22">
        <v>1.1312249999999999</v>
      </c>
      <c r="AP22">
        <v>1.1621999999999999</v>
      </c>
      <c r="AQ22">
        <v>1.107075</v>
      </c>
      <c r="AR22">
        <v>1.1488749999999901</v>
      </c>
      <c r="AS22">
        <v>1.0980000000000001</v>
      </c>
      <c r="AT22">
        <v>1.0566500000000001</v>
      </c>
      <c r="AU22">
        <v>1.0635999999999901</v>
      </c>
      <c r="AV22">
        <v>1.039425</v>
      </c>
      <c r="AW22">
        <v>1.0295000000000001</v>
      </c>
      <c r="AX22">
        <v>1.055725</v>
      </c>
      <c r="AY22">
        <v>1.025725</v>
      </c>
    </row>
    <row r="23" spans="1:51">
      <c r="A23" s="10" t="s">
        <v>190</v>
      </c>
      <c r="B23">
        <v>3.3062749999999999</v>
      </c>
      <c r="C23">
        <v>1.6793</v>
      </c>
      <c r="D23">
        <v>1.3954500000000001</v>
      </c>
      <c r="E23">
        <v>1.3589499999999901</v>
      </c>
      <c r="F23">
        <v>1.3406499999999999</v>
      </c>
      <c r="G23">
        <v>1.3331500000000001</v>
      </c>
      <c r="H23">
        <v>1.316325</v>
      </c>
      <c r="I23">
        <v>1.3089249999999999</v>
      </c>
      <c r="J23">
        <v>1.2888999999999999</v>
      </c>
      <c r="K23">
        <v>1.3120749999999901</v>
      </c>
      <c r="L23">
        <v>1.2982499999999999</v>
      </c>
      <c r="M23">
        <v>1.2890999999999999</v>
      </c>
      <c r="N23">
        <v>1.250675</v>
      </c>
      <c r="O23">
        <v>1.2564499999999901</v>
      </c>
      <c r="P23">
        <v>1.3249</v>
      </c>
      <c r="Q23">
        <v>1.2701499999999999</v>
      </c>
      <c r="R23">
        <v>1.2578750000000001</v>
      </c>
      <c r="S23">
        <v>1.24925</v>
      </c>
      <c r="T23">
        <v>1.240075</v>
      </c>
      <c r="U23">
        <v>1.2288749999999999</v>
      </c>
      <c r="V23">
        <v>1.2210999999999901</v>
      </c>
      <c r="W23">
        <v>1.2136749999999901</v>
      </c>
      <c r="X23">
        <v>1.2103999999999999</v>
      </c>
      <c r="Y23">
        <v>1.2025999999999999</v>
      </c>
      <c r="Z23">
        <v>1.2000999999999999</v>
      </c>
      <c r="AA23">
        <v>1.1946749999999999</v>
      </c>
      <c r="AB23">
        <v>1.192475</v>
      </c>
      <c r="AC23">
        <v>1.1855249999999999</v>
      </c>
      <c r="AD23">
        <v>1.1861249999999901</v>
      </c>
      <c r="AE23">
        <v>1.18292499999999</v>
      </c>
      <c r="AF23">
        <v>1.1757</v>
      </c>
      <c r="AG23">
        <v>1.16995</v>
      </c>
      <c r="AH23">
        <v>1.1691749999999901</v>
      </c>
      <c r="AI23">
        <v>1.1803999999999999</v>
      </c>
      <c r="AJ23">
        <v>1.182275</v>
      </c>
      <c r="AK23">
        <v>1.1664000000000001</v>
      </c>
      <c r="AL23">
        <v>1.1552249999999999</v>
      </c>
      <c r="AM23">
        <v>1.1656500000000001</v>
      </c>
      <c r="AN23">
        <v>1.1698249999999999</v>
      </c>
      <c r="AO23">
        <v>1.145575</v>
      </c>
      <c r="AP23">
        <v>1.1609</v>
      </c>
      <c r="AQ23">
        <v>1.1323999999999901</v>
      </c>
      <c r="AR23">
        <v>1.1498999999999999</v>
      </c>
      <c r="AS23">
        <v>1.1380999999999999</v>
      </c>
      <c r="AT23">
        <v>1.126325</v>
      </c>
      <c r="AU23">
        <v>1.117475</v>
      </c>
      <c r="AV23">
        <v>1.12995</v>
      </c>
      <c r="AW23">
        <v>1.122325</v>
      </c>
      <c r="AX23">
        <v>1.09575</v>
      </c>
      <c r="AY23">
        <v>1.1098250000000001</v>
      </c>
    </row>
    <row r="24" spans="1:51">
      <c r="A24" s="10" t="s">
        <v>17</v>
      </c>
      <c r="B24">
        <v>3.0182000000000002</v>
      </c>
      <c r="C24">
        <v>2.9143750000000002</v>
      </c>
      <c r="D24">
        <v>2.8165749999999998</v>
      </c>
      <c r="E24">
        <v>2.724075</v>
      </c>
      <c r="F24">
        <v>2.6360250000000001</v>
      </c>
      <c r="G24">
        <v>2.5511499999999998</v>
      </c>
      <c r="H24">
        <v>2.4671249999999998</v>
      </c>
      <c r="I24">
        <v>2.3804500000000002</v>
      </c>
      <c r="J24">
        <v>2.2884500000000001</v>
      </c>
      <c r="K24">
        <v>2.1933750000000001</v>
      </c>
      <c r="L24">
        <v>2.1005250000000002</v>
      </c>
      <c r="M24">
        <v>2.016575</v>
      </c>
      <c r="N24">
        <v>1.9446749999999999</v>
      </c>
      <c r="O24">
        <v>1.88574999999999</v>
      </c>
      <c r="P24">
        <v>1.8371500000000001</v>
      </c>
      <c r="Q24">
        <v>1.79745</v>
      </c>
      <c r="R24">
        <v>1.764875</v>
      </c>
      <c r="S24">
        <v>1.73715</v>
      </c>
      <c r="T24">
        <v>1.7138249999999999</v>
      </c>
      <c r="U24">
        <v>1.693875</v>
      </c>
      <c r="V24">
        <v>1.6766999999999901</v>
      </c>
      <c r="W24">
        <v>1.661675</v>
      </c>
      <c r="X24">
        <v>1.6486749999999999</v>
      </c>
      <c r="Y24">
        <v>1.6371</v>
      </c>
      <c r="Z24">
        <v>1.6268749999999901</v>
      </c>
      <c r="AA24">
        <v>1.617475</v>
      </c>
      <c r="AB24">
        <v>1.6091249999999999</v>
      </c>
      <c r="AC24">
        <v>1.60155</v>
      </c>
      <c r="AD24">
        <v>1.5948</v>
      </c>
      <c r="AE24">
        <v>1.5880999999999901</v>
      </c>
      <c r="AF24">
        <v>1.5825</v>
      </c>
      <c r="AG24">
        <v>1.5766</v>
      </c>
      <c r="AH24">
        <v>1.5713999999999999</v>
      </c>
      <c r="AI24">
        <v>1.5664750000000001</v>
      </c>
      <c r="AJ24">
        <v>1.5617749999999999</v>
      </c>
      <c r="AK24">
        <v>1.55785</v>
      </c>
      <c r="AL24">
        <v>1.552975</v>
      </c>
      <c r="AM24">
        <v>1.5494999999999901</v>
      </c>
      <c r="AN24">
        <v>1.5454749999999999</v>
      </c>
      <c r="AO24">
        <v>1.5417000000000001</v>
      </c>
      <c r="AP24">
        <v>1.538225</v>
      </c>
      <c r="AQ24">
        <v>1.5356000000000001</v>
      </c>
      <c r="AR24">
        <v>1.5319499999999999</v>
      </c>
      <c r="AS24">
        <v>1.5289250000000001</v>
      </c>
      <c r="AT24">
        <v>1.5258</v>
      </c>
      <c r="AU24">
        <v>1.5232000000000001</v>
      </c>
      <c r="AV24">
        <v>1.5202</v>
      </c>
      <c r="AW24">
        <v>1.5174749999999999</v>
      </c>
      <c r="AX24">
        <v>1.5151749999999999</v>
      </c>
      <c r="AY24">
        <v>1.512675</v>
      </c>
    </row>
    <row r="25" spans="1:51">
      <c r="A25" s="10" t="s">
        <v>191</v>
      </c>
      <c r="B25">
        <v>2.6470500000000001</v>
      </c>
      <c r="C25">
        <v>1.7842249999999999</v>
      </c>
      <c r="D25">
        <v>1.5111000000000001</v>
      </c>
      <c r="E25">
        <v>1.4340999999999999</v>
      </c>
      <c r="F25">
        <v>1.41215</v>
      </c>
      <c r="G25">
        <v>1.39604999999999</v>
      </c>
      <c r="H25">
        <v>1.3806499999999999</v>
      </c>
      <c r="I25">
        <v>1.3783000000000001</v>
      </c>
      <c r="J25">
        <v>1.3492249999999999</v>
      </c>
      <c r="K25">
        <v>1.3631</v>
      </c>
      <c r="L25">
        <v>1.340975</v>
      </c>
      <c r="M25">
        <v>1.3363499999999999</v>
      </c>
      <c r="N25">
        <v>1.3169500000000001</v>
      </c>
      <c r="O25">
        <v>1.3068500000000001</v>
      </c>
      <c r="P25">
        <v>1.2996749999999999</v>
      </c>
      <c r="Q25">
        <v>1.2737499999999999</v>
      </c>
      <c r="R25">
        <v>1.2023999999999999</v>
      </c>
      <c r="S25">
        <v>1.1886749999999999</v>
      </c>
      <c r="T25">
        <v>1.3483000000000001</v>
      </c>
      <c r="U25">
        <v>1.2079249999999999</v>
      </c>
      <c r="V25">
        <v>1.1389</v>
      </c>
      <c r="W25">
        <v>1.1361000000000001</v>
      </c>
      <c r="X25">
        <v>1.1353</v>
      </c>
      <c r="Y25">
        <v>1.1275999999999999</v>
      </c>
      <c r="Z25">
        <v>1.240675</v>
      </c>
      <c r="AA25">
        <v>1.106975</v>
      </c>
      <c r="AB25">
        <v>1.09805</v>
      </c>
      <c r="AC25">
        <v>1.092425</v>
      </c>
      <c r="AD25">
        <v>1.0745499999999999</v>
      </c>
      <c r="AE25">
        <v>1.16055</v>
      </c>
      <c r="AF25">
        <v>1.1131499999999901</v>
      </c>
      <c r="AG25">
        <v>1.085825</v>
      </c>
      <c r="AH25">
        <v>1.2827</v>
      </c>
      <c r="AI25">
        <v>1.2480249999999999</v>
      </c>
      <c r="AJ25">
        <v>1.1896499999999901</v>
      </c>
      <c r="AK25">
        <v>1.2022250000000001</v>
      </c>
      <c r="AL25">
        <v>1.171125</v>
      </c>
      <c r="AM25">
        <v>1.184725</v>
      </c>
      <c r="AN25">
        <v>1.1578999999999999</v>
      </c>
      <c r="AO25">
        <v>1.1106749999999901</v>
      </c>
      <c r="AP25">
        <v>1.3341749999999899</v>
      </c>
      <c r="AQ25">
        <v>1.1799500000000001</v>
      </c>
      <c r="AR25">
        <v>1.1038749999999999</v>
      </c>
      <c r="AS25">
        <v>1.1133</v>
      </c>
      <c r="AT25">
        <v>1.1141000000000001</v>
      </c>
      <c r="AU25">
        <v>1.1072</v>
      </c>
      <c r="AV25">
        <v>1.109475</v>
      </c>
      <c r="AW25">
        <v>1.0683750000000001</v>
      </c>
      <c r="AX25">
        <v>1.111</v>
      </c>
      <c r="AY25">
        <v>1.0786499999999899</v>
      </c>
    </row>
  </sheetData>
  <sortState xmlns:xlrd2="http://schemas.microsoft.com/office/spreadsheetml/2017/richdata2" ref="BA2:BF24">
    <sortCondition descending="1" ref="BF2:BF24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59ED-7E7A-4310-A9CA-45150D8932E0}">
  <sheetPr>
    <tabColor theme="8" tint="-0.249977111117893"/>
  </sheetPr>
  <dimension ref="A1:BR62"/>
  <sheetViews>
    <sheetView topLeftCell="AR25" zoomScale="85" zoomScaleNormal="85" workbookViewId="0">
      <selection activeCell="BK63" sqref="BK63"/>
    </sheetView>
  </sheetViews>
  <sheetFormatPr defaultRowHeight="15"/>
  <cols>
    <col min="1" max="1" width="24.28515625" bestFit="1" customWidth="1"/>
    <col min="60" max="60" width="11.42578125" bestFit="1" customWidth="1"/>
  </cols>
  <sheetData>
    <row r="1" spans="1:70">
      <c r="A1" t="s">
        <v>0</v>
      </c>
      <c r="B1" t="s">
        <v>192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s="4" t="s">
        <v>209</v>
      </c>
      <c r="O1" t="s">
        <v>210</v>
      </c>
      <c r="P1" s="4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X1" t="s">
        <v>0</v>
      </c>
      <c r="Y1" t="s">
        <v>192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s="4" t="s">
        <v>209</v>
      </c>
      <c r="AL1" t="s">
        <v>210</v>
      </c>
      <c r="AM1" s="4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U1" t="s">
        <v>0</v>
      </c>
      <c r="AV1" t="s">
        <v>220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224</v>
      </c>
      <c r="BC1" t="s">
        <v>221</v>
      </c>
      <c r="BD1" t="s">
        <v>205</v>
      </c>
      <c r="BE1" t="s">
        <v>222</v>
      </c>
      <c r="BF1" t="s">
        <v>223</v>
      </c>
      <c r="BG1" t="s">
        <v>231</v>
      </c>
      <c r="BH1" t="s">
        <v>230</v>
      </c>
      <c r="BI1" t="s">
        <v>225</v>
      </c>
      <c r="BJ1" s="4" t="s">
        <v>226</v>
      </c>
      <c r="BK1" t="s">
        <v>227</v>
      </c>
      <c r="BL1" t="s">
        <v>228</v>
      </c>
      <c r="BM1" t="s">
        <v>229</v>
      </c>
      <c r="BN1" t="s">
        <v>221</v>
      </c>
      <c r="BO1" t="s">
        <v>216</v>
      </c>
      <c r="BP1" t="s">
        <v>217</v>
      </c>
      <c r="BR1" t="s">
        <v>219</v>
      </c>
    </row>
    <row r="2" spans="1:70">
      <c r="A2" t="s">
        <v>7</v>
      </c>
      <c r="B2" s="1">
        <v>0.34312999999999999</v>
      </c>
      <c r="C2">
        <v>1.38645</v>
      </c>
      <c r="D2">
        <v>0.67528999999999995</v>
      </c>
      <c r="E2" s="7">
        <v>1.89174</v>
      </c>
      <c r="F2">
        <v>0.57089000000000001</v>
      </c>
      <c r="G2">
        <v>4.6613249999999997</v>
      </c>
      <c r="H2">
        <v>1.8641333333333301</v>
      </c>
      <c r="I2">
        <v>0.59548000000000001</v>
      </c>
      <c r="J2">
        <v>3.5167000000000002</v>
      </c>
      <c r="K2">
        <v>3.5518749999999999</v>
      </c>
      <c r="L2">
        <v>3.2012499999999999</v>
      </c>
      <c r="M2">
        <v>1.88469999999999</v>
      </c>
      <c r="N2" s="4">
        <v>1.5870500000000001</v>
      </c>
      <c r="O2">
        <v>1.79755</v>
      </c>
      <c r="P2" s="4">
        <v>3.8180000000000001</v>
      </c>
      <c r="Q2">
        <v>0.66754999999999998</v>
      </c>
      <c r="R2" s="7">
        <v>2.63985</v>
      </c>
      <c r="S2">
        <v>2.5575000000000001</v>
      </c>
      <c r="T2">
        <v>0.61539999999999995</v>
      </c>
      <c r="U2">
        <v>1.2742</v>
      </c>
      <c r="V2">
        <v>0.67759999999999998</v>
      </c>
      <c r="X2" t="str">
        <f t="shared" ref="X2:X25" si="0">IF(MOD(ROW(),2)=0,A2,"")</f>
        <v>Adadelta</v>
      </c>
      <c r="Y2">
        <f t="shared" ref="Y2:Y25" si="1">IF(MOD(ROW(),2)=0,B2-B3,"")</f>
        <v>6.7180000000000017E-2</v>
      </c>
      <c r="Z2">
        <f t="shared" ref="Z2:Z25" si="2">IF(MOD(ROW(),2)=0,C2-C3,"")</f>
        <v>0.12909999999999999</v>
      </c>
      <c r="AA2">
        <f t="shared" ref="AA2:AA25" si="3">IF(MOD(ROW(),2)=0,D2-D3,"")</f>
        <v>-0.28863000000000005</v>
      </c>
      <c r="AB2">
        <f t="shared" ref="AB2:AB25" si="4">IF(MOD(ROW(),2)=0,E2-E3,"")</f>
        <v>0.11366999999999994</v>
      </c>
      <c r="AC2">
        <f t="shared" ref="AC2:AC25" si="5">IF(MOD(ROW(),2)=0,F2-F3,"")</f>
        <v>-4.0810000000000013E-2</v>
      </c>
      <c r="AD2">
        <f t="shared" ref="AD2:AD25" si="6">IF(MOD(ROW(),2)=0,G2-G3,"")</f>
        <v>5.0599999999999312E-2</v>
      </c>
      <c r="AE2">
        <f t="shared" ref="AE2:AE25" si="7">IF(MOD(ROW(),2)=0,H2-H3,"")</f>
        <v>0.1362333333333301</v>
      </c>
      <c r="AF2">
        <f t="shared" ref="AF2:AF25" si="8">IF(MOD(ROW(),2)=0,I2-I3,"")</f>
        <v>6.5500000000000558E-3</v>
      </c>
      <c r="AG2">
        <f t="shared" ref="AG2:AG25" si="9">IF(MOD(ROW(),2)=0,J2-J3,"")</f>
        <v>1.8299999999999983E-2</v>
      </c>
      <c r="AH2">
        <f t="shared" ref="AH2:AH25" si="10">IF(MOD(ROW(),2)=0,K2-K3,"")</f>
        <v>5.9474999999999945E-2</v>
      </c>
      <c r="AI2">
        <f t="shared" ref="AI2:AI25" si="11">IF(MOD(ROW(),2)=0,L2-L3,"")</f>
        <v>2.7200000000000113E-2</v>
      </c>
      <c r="AJ2">
        <f t="shared" ref="AJ2:AJ25" si="12">IF(MOD(ROW(),2)=0,M2-M3,"")</f>
        <v>0.16713333333333003</v>
      </c>
      <c r="AK2">
        <f t="shared" ref="AK2:AK25" si="13">IF(MOD(ROW(),2)=0,N2-N3,"")</f>
        <v>9.8750000000000115E-2</v>
      </c>
      <c r="AL2">
        <f t="shared" ref="AL2:AL25" si="14">IF(MOD(ROW(),2)=0,O2-O3,"")</f>
        <v>0.1702999999999999</v>
      </c>
      <c r="AM2">
        <f t="shared" ref="AM2:AM25" si="15">IF(MOD(ROW(),2)=0,P2-P3,"")</f>
        <v>0.27362500000000001</v>
      </c>
      <c r="AN2">
        <f t="shared" ref="AN2:AN25" si="16">IF(MOD(ROW(),2)=0,Q2-Q3,"")</f>
        <v>8.1999999999999851E-3</v>
      </c>
      <c r="AO2">
        <f t="shared" ref="AO2:AO25" si="17">IF(MOD(ROW(),2)=0,R2-R3,"")</f>
        <v>-7.3499999999899757E-3</v>
      </c>
      <c r="AP2">
        <f t="shared" ref="AP2:AP25" si="18">IF(MOD(ROW(),2)=0,S2-S3,"")</f>
        <v>0.13739999999999997</v>
      </c>
      <c r="AQ2">
        <f t="shared" ref="AQ2:AQ25" si="19">IF(MOD(ROW(),2)=0,T2-T3,"")</f>
        <v>0.10099999999999998</v>
      </c>
      <c r="AR2">
        <f t="shared" ref="AR2:AR25" si="20">IF(MOD(ROW(),2)=0,U2-U3,"")</f>
        <v>-0.13535000000000008</v>
      </c>
      <c r="AS2">
        <f t="shared" ref="AS2:AS25" si="21">IF(MOD(ROW(),2)=0,V2-V3,"")</f>
        <v>0.12735000000000096</v>
      </c>
      <c r="AU2" t="s">
        <v>17</v>
      </c>
      <c r="AV2" s="12">
        <v>0.14657000000000001</v>
      </c>
      <c r="AW2" s="12">
        <v>0.18290000000000006</v>
      </c>
      <c r="AX2" s="12">
        <v>7.264000000000001E-2</v>
      </c>
      <c r="AY2" s="12">
        <v>1.7142200000000001</v>
      </c>
      <c r="AZ2" s="12">
        <v>2.2709999999999897E-2</v>
      </c>
      <c r="BA2" s="12">
        <v>2.052975</v>
      </c>
      <c r="BB2" s="12">
        <v>1.75616666666666</v>
      </c>
      <c r="BC2" s="12">
        <v>0.39766000000000001</v>
      </c>
      <c r="BD2" s="12">
        <v>3.1557499999999998</v>
      </c>
      <c r="BE2" s="12">
        <v>2.010675</v>
      </c>
      <c r="BF2" s="12">
        <v>2.7732749999999902</v>
      </c>
      <c r="BG2" s="12">
        <v>0.83023333333332705</v>
      </c>
      <c r="BH2" s="12">
        <v>0.2920999999999998</v>
      </c>
      <c r="BI2" s="12">
        <v>0.4675000000000098</v>
      </c>
      <c r="BJ2" s="12">
        <v>3.2981250000000002</v>
      </c>
      <c r="BK2" s="12">
        <v>0.17169999999999996</v>
      </c>
      <c r="BL2" s="12">
        <v>2.29705</v>
      </c>
      <c r="BM2" s="12">
        <v>0.40290000000000026</v>
      </c>
      <c r="BN2" s="12">
        <v>0.46514999999999995</v>
      </c>
      <c r="BO2" s="12">
        <v>8.264999999999989E-2</v>
      </c>
      <c r="BP2" s="12">
        <v>0.27215</v>
      </c>
      <c r="BQ2" s="12"/>
      <c r="BR2" s="12">
        <f t="shared" ref="BR2:BR13" si="22">AVERAGE(AV2:BP2)</f>
        <v>1.0888142857142851</v>
      </c>
    </row>
    <row r="3" spans="1:70">
      <c r="A3" t="s">
        <v>139</v>
      </c>
      <c r="B3">
        <v>0.27594999999999997</v>
      </c>
      <c r="C3">
        <v>1.25735</v>
      </c>
      <c r="D3">
        <v>0.96392</v>
      </c>
      <c r="E3" s="7">
        <v>1.77807</v>
      </c>
      <c r="F3">
        <v>0.61170000000000002</v>
      </c>
      <c r="G3">
        <v>4.6107250000000004</v>
      </c>
      <c r="H3">
        <v>1.7279</v>
      </c>
      <c r="I3">
        <v>0.58892999999999995</v>
      </c>
      <c r="J3">
        <v>3.4984000000000002</v>
      </c>
      <c r="K3">
        <v>3.4923999999999999</v>
      </c>
      <c r="L3">
        <v>3.1740499999999998</v>
      </c>
      <c r="M3">
        <v>1.71756666666666</v>
      </c>
      <c r="N3" s="4">
        <v>1.4883</v>
      </c>
      <c r="O3">
        <v>1.6272500000000001</v>
      </c>
      <c r="P3" s="4">
        <v>3.5443750000000001</v>
      </c>
      <c r="Q3">
        <v>0.65934999999999999</v>
      </c>
      <c r="R3" s="7">
        <v>2.64719999999999</v>
      </c>
      <c r="S3">
        <v>2.4201000000000001</v>
      </c>
      <c r="T3">
        <v>0.51439999999999997</v>
      </c>
      <c r="U3">
        <v>1.4095500000000001</v>
      </c>
      <c r="V3">
        <v>0.55024999999999902</v>
      </c>
      <c r="X3" t="str">
        <f t="shared" si="0"/>
        <v/>
      </c>
      <c r="Y3" t="str">
        <f t="shared" si="1"/>
        <v/>
      </c>
      <c r="Z3" t="str">
        <f t="shared" si="2"/>
        <v/>
      </c>
      <c r="AA3" t="str">
        <f t="shared" si="3"/>
        <v/>
      </c>
      <c r="AB3" t="str">
        <f t="shared" si="4"/>
        <v/>
      </c>
      <c r="AC3" t="str">
        <f t="shared" si="5"/>
        <v/>
      </c>
      <c r="AD3" t="str">
        <f t="shared" si="6"/>
        <v/>
      </c>
      <c r="AE3" t="str">
        <f t="shared" si="7"/>
        <v/>
      </c>
      <c r="AF3" t="str">
        <f t="shared" si="8"/>
        <v/>
      </c>
      <c r="AG3" t="str">
        <f t="shared" si="9"/>
        <v/>
      </c>
      <c r="AH3" t="str">
        <f t="shared" si="10"/>
        <v/>
      </c>
      <c r="AI3" t="str">
        <f t="shared" si="11"/>
        <v/>
      </c>
      <c r="AJ3" t="str">
        <f t="shared" si="12"/>
        <v/>
      </c>
      <c r="AK3" t="str">
        <f t="shared" si="13"/>
        <v/>
      </c>
      <c r="AL3" t="str">
        <f t="shared" si="14"/>
        <v/>
      </c>
      <c r="AM3" t="str">
        <f t="shared" si="15"/>
        <v/>
      </c>
      <c r="AN3" t="str">
        <f t="shared" si="16"/>
        <v/>
      </c>
      <c r="AO3" t="str">
        <f t="shared" si="17"/>
        <v/>
      </c>
      <c r="AP3" t="str">
        <f t="shared" si="18"/>
        <v/>
      </c>
      <c r="AQ3" t="str">
        <f t="shared" si="19"/>
        <v/>
      </c>
      <c r="AR3" t="str">
        <f t="shared" si="20"/>
        <v/>
      </c>
      <c r="AS3" t="str">
        <f t="shared" si="21"/>
        <v/>
      </c>
      <c r="AU3" t="s">
        <v>11</v>
      </c>
      <c r="AV3" s="12">
        <v>7.8500000000000011E-3</v>
      </c>
      <c r="AW3" s="12">
        <v>0.26855000000000007</v>
      </c>
      <c r="AX3" s="12">
        <v>0.14454000000000011</v>
      </c>
      <c r="AY3" s="12">
        <v>0.88784999999999992</v>
      </c>
      <c r="AZ3" s="12">
        <v>3.4479999999999955E-2</v>
      </c>
      <c r="BA3" s="12">
        <v>1.8138000000000098</v>
      </c>
      <c r="BB3" s="12">
        <v>0.86783333333333301</v>
      </c>
      <c r="BC3" s="12">
        <v>0.22342000000000001</v>
      </c>
      <c r="BD3" s="12">
        <v>1.3694500000000009</v>
      </c>
      <c r="BE3" s="12">
        <v>1.83830000000001</v>
      </c>
      <c r="BF3" s="12">
        <v>0.95482500000000003</v>
      </c>
      <c r="BG3" s="12">
        <v>0.39253333333333007</v>
      </c>
      <c r="BH3" s="12">
        <v>-5.1299999999999901E-2</v>
      </c>
      <c r="BI3" s="12">
        <v>-9.155000000000002E-2</v>
      </c>
      <c r="BJ3" s="12">
        <v>2.330425</v>
      </c>
      <c r="BK3" s="12">
        <v>5.7099999999999984E-2</v>
      </c>
      <c r="BL3" s="12">
        <v>-0.61270000000001001</v>
      </c>
      <c r="BM3" s="12">
        <v>0.44710000000000005</v>
      </c>
      <c r="BN3" s="12">
        <v>0.2889500000000001</v>
      </c>
      <c r="BO3" s="12">
        <v>7.9699999999999882E-2</v>
      </c>
      <c r="BP3" s="12">
        <v>0.13324999999999998</v>
      </c>
      <c r="BQ3" s="12"/>
      <c r="BR3" s="12">
        <f t="shared" si="22"/>
        <v>0.54211460317460369</v>
      </c>
    </row>
    <row r="4" spans="1:70">
      <c r="A4" t="s">
        <v>8</v>
      </c>
      <c r="B4">
        <v>1.6299999999999999E-3</v>
      </c>
      <c r="C4" s="2">
        <v>0.81555</v>
      </c>
      <c r="D4">
        <v>0.31303999999999998</v>
      </c>
      <c r="E4" s="7">
        <v>1.19452</v>
      </c>
      <c r="F4">
        <v>0.52844999999999998</v>
      </c>
      <c r="G4">
        <v>1.5002</v>
      </c>
      <c r="H4">
        <v>0.93266666666666598</v>
      </c>
      <c r="I4">
        <v>0.33440999999999999</v>
      </c>
      <c r="J4">
        <v>2.6633</v>
      </c>
      <c r="K4" s="2">
        <v>0.30877500000000002</v>
      </c>
      <c r="L4">
        <v>1.0584499999999999</v>
      </c>
      <c r="M4" s="2">
        <v>4.4066666666666601E-2</v>
      </c>
      <c r="N4" s="4">
        <v>1.4024000000000001</v>
      </c>
      <c r="O4">
        <v>0.77980000000000005</v>
      </c>
      <c r="P4" s="4">
        <v>0.41567500000000002</v>
      </c>
      <c r="Q4">
        <v>0.49270000000000003</v>
      </c>
      <c r="R4" s="7">
        <v>2.266</v>
      </c>
      <c r="S4">
        <v>1.9244000000000001</v>
      </c>
      <c r="T4">
        <v>0.35465000000000002</v>
      </c>
      <c r="U4">
        <v>1.19025</v>
      </c>
      <c r="V4">
        <v>0.51359999999999995</v>
      </c>
      <c r="X4" t="str">
        <f t="shared" si="0"/>
        <v>Adagrad</v>
      </c>
      <c r="Y4">
        <f t="shared" si="1"/>
        <v>1.0000000000000026E-5</v>
      </c>
      <c r="Z4">
        <f t="shared" si="2"/>
        <v>-9.9999999999988987E-5</v>
      </c>
      <c r="AA4">
        <f t="shared" si="3"/>
        <v>2.9999999999974492E-5</v>
      </c>
      <c r="AB4">
        <f t="shared" si="4"/>
        <v>-8.9999999999923475E-5</v>
      </c>
      <c r="AC4">
        <f t="shared" si="5"/>
        <v>-4.3130000000000002E-2</v>
      </c>
      <c r="AD4">
        <f t="shared" si="6"/>
        <v>2.0500000000098773E-3</v>
      </c>
      <c r="AE4">
        <f t="shared" si="7"/>
        <v>0.24119999999999997</v>
      </c>
      <c r="AF4">
        <f t="shared" si="8"/>
        <v>7.0000000000958185E-5</v>
      </c>
      <c r="AG4">
        <f t="shared" si="9"/>
        <v>0.2642500000000001</v>
      </c>
      <c r="AH4">
        <f t="shared" si="10"/>
        <v>-2.0374999999999976E-2</v>
      </c>
      <c r="AI4">
        <f t="shared" si="11"/>
        <v>0.26402499999999984</v>
      </c>
      <c r="AJ4">
        <f t="shared" si="12"/>
        <v>-5.6333333333333999E-3</v>
      </c>
      <c r="AK4">
        <f t="shared" si="13"/>
        <v>0.22350000000000003</v>
      </c>
      <c r="AL4">
        <f t="shared" si="14"/>
        <v>1.8900000000001027E-2</v>
      </c>
      <c r="AM4">
        <f t="shared" si="15"/>
        <v>-0.45909999999999995</v>
      </c>
      <c r="AN4">
        <f t="shared" si="16"/>
        <v>8.2350000000000034E-2</v>
      </c>
      <c r="AO4">
        <f t="shared" si="17"/>
        <v>5.5000000000000604E-3</v>
      </c>
      <c r="AP4">
        <f t="shared" si="18"/>
        <v>0.24960000000000004</v>
      </c>
      <c r="AQ4">
        <f t="shared" si="19"/>
        <v>6.7650000000000043E-2</v>
      </c>
      <c r="AR4">
        <f t="shared" si="20"/>
        <v>1.8500000000009953E-2</v>
      </c>
      <c r="AS4">
        <f t="shared" si="21"/>
        <v>0.22604999999999997</v>
      </c>
      <c r="AU4" t="s">
        <v>12</v>
      </c>
      <c r="AV4" s="12">
        <v>7.8500000000000011E-3</v>
      </c>
      <c r="AW4" s="12">
        <v>0.28590000000000004</v>
      </c>
      <c r="AX4" s="12">
        <v>0.14429999999999898</v>
      </c>
      <c r="AY4" s="12">
        <v>0.89202999999999999</v>
      </c>
      <c r="AZ4" s="12">
        <v>3.4479999999999955E-2</v>
      </c>
      <c r="BA4" s="12">
        <v>1.76505</v>
      </c>
      <c r="BB4" s="12">
        <v>0.87231666666666696</v>
      </c>
      <c r="BC4" s="12">
        <v>0.22356000000000001</v>
      </c>
      <c r="BD4" s="12">
        <v>1.3950499999999999</v>
      </c>
      <c r="BE4" s="12">
        <v>1.8967000000000003</v>
      </c>
      <c r="BF4" s="12">
        <v>0.95719999999999994</v>
      </c>
      <c r="BG4" s="12">
        <v>0.32926666666666704</v>
      </c>
      <c r="BH4" s="12">
        <v>-5.535000000000001E-2</v>
      </c>
      <c r="BI4" s="12">
        <v>-0.14664999999999995</v>
      </c>
      <c r="BJ4" s="12">
        <v>2.3162750000000001</v>
      </c>
      <c r="BK4" s="12">
        <v>-8.0300000000000038E-2</v>
      </c>
      <c r="BL4" s="12">
        <v>-0.61790000000000989</v>
      </c>
      <c r="BM4" s="12">
        <v>0.44199999999999995</v>
      </c>
      <c r="BN4" s="12">
        <v>0.29249999999999998</v>
      </c>
      <c r="BO4" s="12">
        <v>8.1999999999999851E-2</v>
      </c>
      <c r="BP4" s="12">
        <v>-1.8372999999999999</v>
      </c>
      <c r="BQ4" s="12"/>
      <c r="BR4" s="12">
        <f t="shared" si="22"/>
        <v>0.43804658730158696</v>
      </c>
    </row>
    <row r="5" spans="1:70">
      <c r="A5" t="s">
        <v>135</v>
      </c>
      <c r="B5" s="1">
        <v>1.6199999999999999E-3</v>
      </c>
      <c r="C5">
        <v>0.81564999999999999</v>
      </c>
      <c r="D5">
        <v>0.31301000000000001</v>
      </c>
      <c r="E5" s="7">
        <v>1.1946099999999999</v>
      </c>
      <c r="F5">
        <v>0.57157999999999998</v>
      </c>
      <c r="G5" s="2">
        <v>1.4981499999999901</v>
      </c>
      <c r="H5">
        <v>0.69146666666666601</v>
      </c>
      <c r="I5">
        <v>0.33433999999999903</v>
      </c>
      <c r="J5">
        <v>2.3990499999999999</v>
      </c>
      <c r="K5">
        <v>0.32915</v>
      </c>
      <c r="L5">
        <v>0.79442500000000005</v>
      </c>
      <c r="M5">
        <v>4.9700000000000001E-2</v>
      </c>
      <c r="N5" s="4">
        <v>1.1789000000000001</v>
      </c>
      <c r="O5" s="2">
        <v>0.76089999999999902</v>
      </c>
      <c r="P5" s="4">
        <v>0.87477499999999997</v>
      </c>
      <c r="Q5">
        <v>0.41034999999999999</v>
      </c>
      <c r="R5" s="7">
        <v>2.2605</v>
      </c>
      <c r="S5">
        <v>1.6748000000000001</v>
      </c>
      <c r="T5">
        <v>0.28699999999999998</v>
      </c>
      <c r="U5">
        <v>1.1717499999999901</v>
      </c>
      <c r="V5" s="2">
        <v>0.28754999999999997</v>
      </c>
      <c r="X5" t="str">
        <f t="shared" si="0"/>
        <v/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  <c r="AF5" t="str">
        <f t="shared" si="8"/>
        <v/>
      </c>
      <c r="AG5" t="str">
        <f t="shared" si="9"/>
        <v/>
      </c>
      <c r="AH5" t="str">
        <f t="shared" si="10"/>
        <v/>
      </c>
      <c r="AI5" t="str">
        <f t="shared" si="11"/>
        <v/>
      </c>
      <c r="AJ5" t="str">
        <f t="shared" si="12"/>
        <v/>
      </c>
      <c r="AK5" t="str">
        <f t="shared" si="13"/>
        <v/>
      </c>
      <c r="AL5" t="str">
        <f t="shared" si="14"/>
        <v/>
      </c>
      <c r="AM5" t="str">
        <f t="shared" si="15"/>
        <v/>
      </c>
      <c r="AN5" t="str">
        <f t="shared" si="16"/>
        <v/>
      </c>
      <c r="AO5" t="str">
        <f t="shared" si="17"/>
        <v/>
      </c>
      <c r="AP5" t="str">
        <f t="shared" si="18"/>
        <v/>
      </c>
      <c r="AQ5" t="str">
        <f t="shared" si="19"/>
        <v/>
      </c>
      <c r="AR5" t="str">
        <f t="shared" si="20"/>
        <v/>
      </c>
      <c r="AS5" t="str">
        <f t="shared" si="21"/>
        <v/>
      </c>
      <c r="AU5" t="s">
        <v>14</v>
      </c>
      <c r="AV5" s="12">
        <v>4.6000000000000988E-4</v>
      </c>
      <c r="AW5" s="12">
        <v>1.3957999999999999</v>
      </c>
      <c r="AX5" s="12">
        <v>-1.1499999999999844E-3</v>
      </c>
      <c r="AY5" s="12">
        <v>7.0999999999998842E-4</v>
      </c>
      <c r="AZ5" s="12">
        <v>0.28106999999999999</v>
      </c>
      <c r="BA5" s="12">
        <v>-6.2499999999987566E-4</v>
      </c>
      <c r="BB5" s="12">
        <v>-2.0066666666666635E-2</v>
      </c>
      <c r="BC5" s="12">
        <v>-7.7000000000000679E-4</v>
      </c>
      <c r="BD5" s="12">
        <v>1.0699999999999044E-2</v>
      </c>
      <c r="BE5" s="12">
        <v>-4.650000000000043E-3</v>
      </c>
      <c r="BF5" s="12">
        <v>-1.1874999999999997E-2</v>
      </c>
      <c r="BG5" s="12">
        <v>1.6333333333330424E-3</v>
      </c>
      <c r="BH5" s="12">
        <v>-2.6949999999990037E-2</v>
      </c>
      <c r="BI5" s="12">
        <v>2.7050000000000018E-2</v>
      </c>
      <c r="BJ5" s="12">
        <v>2.0850000000000007E-2</v>
      </c>
      <c r="BK5" s="12">
        <v>-4.5999999999990493E-3</v>
      </c>
      <c r="BL5" s="12">
        <v>0.16674999999999995</v>
      </c>
      <c r="BM5" s="12">
        <v>-0.30590000000000028</v>
      </c>
      <c r="BN5" s="12">
        <v>4.7000000000000999E-3</v>
      </c>
      <c r="BO5" s="12">
        <v>0.94889999999999985</v>
      </c>
      <c r="BP5" s="12">
        <v>3.1000000000009909E-3</v>
      </c>
      <c r="BQ5" s="12"/>
      <c r="BR5" s="12">
        <f t="shared" si="22"/>
        <v>0.11833984126984178</v>
      </c>
    </row>
    <row r="6" spans="1:70">
      <c r="A6" t="s">
        <v>9</v>
      </c>
      <c r="B6">
        <v>1.56E-3</v>
      </c>
      <c r="C6">
        <v>1.3866000000000001</v>
      </c>
      <c r="D6">
        <v>5.7709999999999997E-2</v>
      </c>
      <c r="E6" s="7">
        <v>6.8489999999999995E-2</v>
      </c>
      <c r="F6">
        <v>0.53282999999999903</v>
      </c>
      <c r="G6">
        <v>2.05775</v>
      </c>
      <c r="H6">
        <v>6.9999999999999897E-3</v>
      </c>
      <c r="I6" s="2">
        <v>4.428E-2</v>
      </c>
      <c r="J6">
        <v>0.15225</v>
      </c>
      <c r="K6">
        <v>1.42415</v>
      </c>
      <c r="L6">
        <v>3.3149999999999999E-2</v>
      </c>
      <c r="M6">
        <v>0.71860000000000002</v>
      </c>
      <c r="N6" s="4">
        <v>1.47925</v>
      </c>
      <c r="O6">
        <v>0.95594999999999997</v>
      </c>
      <c r="P6" s="4">
        <v>0.1105</v>
      </c>
      <c r="Q6">
        <v>0.57494999999999996</v>
      </c>
      <c r="R6" s="7">
        <v>2.6321500000000002</v>
      </c>
      <c r="S6">
        <v>0.12570000000000001</v>
      </c>
      <c r="T6">
        <v>2.5000000000000001E-4</v>
      </c>
      <c r="U6">
        <v>1.2961499999999999</v>
      </c>
      <c r="V6">
        <v>0.43290000000000001</v>
      </c>
      <c r="X6" t="str">
        <f t="shared" si="0"/>
        <v>Adam</v>
      </c>
      <c r="Y6">
        <f t="shared" si="1"/>
        <v>1.0499999999999999E-3</v>
      </c>
      <c r="Z6">
        <f t="shared" si="2"/>
        <v>-4.9999999999883471E-5</v>
      </c>
      <c r="AA6">
        <f t="shared" si="3"/>
        <v>-2.400000000000041E-4</v>
      </c>
      <c r="AB6">
        <f t="shared" si="4"/>
        <v>-7.5000000000000067E-4</v>
      </c>
      <c r="AC6">
        <f t="shared" si="5"/>
        <v>0.26249999999999901</v>
      </c>
      <c r="AD6">
        <f t="shared" si="6"/>
        <v>-1.1849999999999916E-2</v>
      </c>
      <c r="AE6">
        <f t="shared" si="7"/>
        <v>-9.0000000000000115E-3</v>
      </c>
      <c r="AF6">
        <f t="shared" si="8"/>
        <v>-1.0999999999999899E-4</v>
      </c>
      <c r="AG6">
        <f t="shared" si="9"/>
        <v>-9.9500000000000144E-3</v>
      </c>
      <c r="AH6">
        <f t="shared" si="10"/>
        <v>-0.11617499999999992</v>
      </c>
      <c r="AI6">
        <f t="shared" si="11"/>
        <v>7.8000000000000985E-3</v>
      </c>
      <c r="AJ6">
        <f t="shared" si="12"/>
        <v>1.7666666666670272E-3</v>
      </c>
      <c r="AK6">
        <f t="shared" si="13"/>
        <v>6.4249999999999918E-2</v>
      </c>
      <c r="AL6">
        <f t="shared" si="14"/>
        <v>1.7899999999999916E-2</v>
      </c>
      <c r="AM6">
        <f t="shared" si="15"/>
        <v>-2.2525000000000003E-2</v>
      </c>
      <c r="AN6">
        <f t="shared" si="16"/>
        <v>8.5499999999999965E-2</v>
      </c>
      <c r="AO6">
        <f t="shared" si="17"/>
        <v>-5.1799999999999624E-2</v>
      </c>
      <c r="AP6">
        <f t="shared" si="18"/>
        <v>5.2299999999999999E-2</v>
      </c>
      <c r="AQ6">
        <f t="shared" si="19"/>
        <v>4.9999999999999996E-5</v>
      </c>
      <c r="AR6">
        <f t="shared" si="20"/>
        <v>1.9849999999999923E-2</v>
      </c>
      <c r="AS6">
        <f t="shared" si="21"/>
        <v>-6.2499999999999778E-3</v>
      </c>
      <c r="AU6" t="s">
        <v>7</v>
      </c>
      <c r="AV6" s="12">
        <v>6.7180000000000017E-2</v>
      </c>
      <c r="AW6" s="12">
        <v>0.12909999999999999</v>
      </c>
      <c r="AX6" s="12">
        <v>-0.28863000000000005</v>
      </c>
      <c r="AY6" s="12">
        <v>0.11366999999999994</v>
      </c>
      <c r="AZ6" s="12">
        <v>-4.0810000000000013E-2</v>
      </c>
      <c r="BA6" s="12">
        <v>5.0599999999999312E-2</v>
      </c>
      <c r="BB6" s="12">
        <v>0.1362333333333301</v>
      </c>
      <c r="BC6" s="12">
        <v>6.5500000000000558E-3</v>
      </c>
      <c r="BD6" s="12">
        <v>1.8299999999999983E-2</v>
      </c>
      <c r="BE6" s="12">
        <v>5.9474999999999945E-2</v>
      </c>
      <c r="BF6" s="12">
        <v>2.7200000000000113E-2</v>
      </c>
      <c r="BG6" s="12">
        <v>0.16713333333333003</v>
      </c>
      <c r="BH6" s="12">
        <v>9.8750000000000115E-2</v>
      </c>
      <c r="BI6" s="12">
        <v>0.1702999999999999</v>
      </c>
      <c r="BJ6" s="12">
        <v>0.27362500000000001</v>
      </c>
      <c r="BK6" s="12">
        <v>8.1999999999999851E-3</v>
      </c>
      <c r="BL6" s="12">
        <v>-7.3499999999899757E-3</v>
      </c>
      <c r="BM6" s="12">
        <v>0.13739999999999997</v>
      </c>
      <c r="BN6" s="12">
        <v>0.10099999999999998</v>
      </c>
      <c r="BO6" s="12">
        <v>-0.13535000000000008</v>
      </c>
      <c r="BP6" s="12">
        <v>0.12735000000000096</v>
      </c>
      <c r="BQ6" s="12"/>
      <c r="BR6" s="12">
        <f t="shared" si="22"/>
        <v>5.8091746031746209E-2</v>
      </c>
    </row>
    <row r="7" spans="1:70">
      <c r="A7" t="s">
        <v>130</v>
      </c>
      <c r="B7">
        <v>5.1000000000000004E-4</v>
      </c>
      <c r="C7">
        <v>1.3866499999999999</v>
      </c>
      <c r="D7">
        <v>5.7950000000000002E-2</v>
      </c>
      <c r="E7" s="7">
        <v>6.9239999999999996E-2</v>
      </c>
      <c r="F7">
        <v>0.27033000000000001</v>
      </c>
      <c r="G7">
        <v>2.0695999999999999</v>
      </c>
      <c r="H7">
        <v>1.6E-2</v>
      </c>
      <c r="I7">
        <v>4.4389999999999999E-2</v>
      </c>
      <c r="J7">
        <v>0.16220000000000001</v>
      </c>
      <c r="K7">
        <v>1.5403249999999999</v>
      </c>
      <c r="L7">
        <v>2.53499999999999E-2</v>
      </c>
      <c r="M7">
        <v>0.71683333333333299</v>
      </c>
      <c r="N7" s="4">
        <v>1.415</v>
      </c>
      <c r="O7">
        <v>0.93805000000000005</v>
      </c>
      <c r="P7" s="4">
        <v>0.133025</v>
      </c>
      <c r="Q7">
        <v>0.48945</v>
      </c>
      <c r="R7" s="7">
        <v>2.6839499999999998</v>
      </c>
      <c r="S7" s="2">
        <v>7.3400000000000007E-2</v>
      </c>
      <c r="T7" s="2">
        <v>2.0000000000000001E-4</v>
      </c>
      <c r="U7">
        <v>1.2763</v>
      </c>
      <c r="V7">
        <v>0.43914999999999998</v>
      </c>
      <c r="X7" t="str">
        <f t="shared" si="0"/>
        <v/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  <c r="AF7" t="str">
        <f t="shared" si="8"/>
        <v/>
      </c>
      <c r="AG7" t="str">
        <f t="shared" si="9"/>
        <v/>
      </c>
      <c r="AH7" t="str">
        <f t="shared" si="10"/>
        <v/>
      </c>
      <c r="AI7" t="str">
        <f t="shared" si="11"/>
        <v/>
      </c>
      <c r="AJ7" t="str">
        <f t="shared" si="12"/>
        <v/>
      </c>
      <c r="AK7" t="str">
        <f t="shared" si="13"/>
        <v/>
      </c>
      <c r="AL7" t="str">
        <f t="shared" si="14"/>
        <v/>
      </c>
      <c r="AM7" t="str">
        <f t="shared" si="15"/>
        <v/>
      </c>
      <c r="AN7" t="str">
        <f t="shared" si="16"/>
        <v/>
      </c>
      <c r="AO7" t="str">
        <f t="shared" si="17"/>
        <v/>
      </c>
      <c r="AP7" t="str">
        <f t="shared" si="18"/>
        <v/>
      </c>
      <c r="AQ7" t="str">
        <f t="shared" si="19"/>
        <v/>
      </c>
      <c r="AR7" t="str">
        <f t="shared" si="20"/>
        <v/>
      </c>
      <c r="AS7" t="str">
        <f t="shared" si="21"/>
        <v/>
      </c>
      <c r="AU7" t="s">
        <v>8</v>
      </c>
      <c r="AV7" s="12">
        <v>1.0000000000000026E-5</v>
      </c>
      <c r="AW7" s="12">
        <v>-9.9999999999988987E-5</v>
      </c>
      <c r="AX7" s="12">
        <v>2.9999999999974492E-5</v>
      </c>
      <c r="AY7" s="12">
        <v>-8.9999999999923475E-5</v>
      </c>
      <c r="AZ7" s="12">
        <v>-4.3130000000000002E-2</v>
      </c>
      <c r="BA7" s="12">
        <v>2.0500000000098773E-3</v>
      </c>
      <c r="BB7" s="12">
        <v>0.24119999999999997</v>
      </c>
      <c r="BC7" s="12">
        <v>7.0000000000958185E-5</v>
      </c>
      <c r="BD7" s="12">
        <v>0.2642500000000001</v>
      </c>
      <c r="BE7" s="12">
        <v>-2.0374999999999976E-2</v>
      </c>
      <c r="BF7" s="12">
        <v>0.26402499999999984</v>
      </c>
      <c r="BG7" s="12">
        <v>-5.6333333333333999E-3</v>
      </c>
      <c r="BH7" s="12">
        <v>0.22350000000000003</v>
      </c>
      <c r="BI7" s="12">
        <v>1.8900000000001027E-2</v>
      </c>
      <c r="BJ7" s="12">
        <v>-0.45909999999999995</v>
      </c>
      <c r="BK7" s="12">
        <v>8.2350000000000034E-2</v>
      </c>
      <c r="BL7" s="12">
        <v>5.5000000000000604E-3</v>
      </c>
      <c r="BM7" s="12">
        <v>0.24960000000000004</v>
      </c>
      <c r="BN7" s="12">
        <v>6.7650000000000043E-2</v>
      </c>
      <c r="BO7" s="12">
        <v>1.8500000000009953E-2</v>
      </c>
      <c r="BP7" s="12">
        <v>0.22604999999999997</v>
      </c>
      <c r="BQ7" s="12"/>
      <c r="BR7" s="12">
        <f t="shared" si="22"/>
        <v>5.4059841269842313E-2</v>
      </c>
    </row>
    <row r="8" spans="1:70">
      <c r="A8" t="s">
        <v>10</v>
      </c>
      <c r="B8">
        <v>4.0999999999999902E-4</v>
      </c>
      <c r="C8">
        <v>1.25515</v>
      </c>
      <c r="D8">
        <v>5.8699999999999898E-2</v>
      </c>
      <c r="E8" s="7">
        <v>7.2099999999999997E-2</v>
      </c>
      <c r="F8">
        <v>0.53522000000000003</v>
      </c>
      <c r="G8">
        <v>2.06785</v>
      </c>
      <c r="H8">
        <v>7.6E-3</v>
      </c>
      <c r="I8">
        <v>4.7620000000000003E-2</v>
      </c>
      <c r="J8">
        <v>0.15275</v>
      </c>
      <c r="K8">
        <v>1.4767999999999999</v>
      </c>
      <c r="L8">
        <v>2.8649999999999998E-2</v>
      </c>
      <c r="M8">
        <v>0.7016</v>
      </c>
      <c r="N8" s="4">
        <v>1.4862</v>
      </c>
      <c r="O8">
        <v>0.94845000000000002</v>
      </c>
      <c r="P8" s="4">
        <v>0.13192499999999999</v>
      </c>
      <c r="Q8">
        <v>0.41875000000000001</v>
      </c>
      <c r="R8" s="7">
        <v>2.6364999999999998</v>
      </c>
      <c r="S8">
        <v>0.88139999999999996</v>
      </c>
      <c r="T8">
        <v>3.9999999999999899E-4</v>
      </c>
      <c r="U8">
        <v>1.28165</v>
      </c>
      <c r="V8">
        <v>0.48089999999999999</v>
      </c>
      <c r="X8" t="str">
        <f t="shared" si="0"/>
        <v>AdamW</v>
      </c>
      <c r="Y8">
        <f t="shared" si="1"/>
        <v>-3.0999999999999995E-4</v>
      </c>
      <c r="Z8">
        <f t="shared" si="2"/>
        <v>-0.13145000000000007</v>
      </c>
      <c r="AA8">
        <f t="shared" si="3"/>
        <v>-4.3000000000010391E-4</v>
      </c>
      <c r="AB8">
        <f t="shared" si="4"/>
        <v>1.9900000000001028E-3</v>
      </c>
      <c r="AC8">
        <f t="shared" si="5"/>
        <v>0.26255000000000001</v>
      </c>
      <c r="AD8">
        <f t="shared" si="6"/>
        <v>3.852499999999992E-2</v>
      </c>
      <c r="AE8">
        <f t="shared" si="7"/>
        <v>-8.1333333333333015E-3</v>
      </c>
      <c r="AF8">
        <f t="shared" si="8"/>
        <v>7.6999999999999985E-4</v>
      </c>
      <c r="AG8">
        <f t="shared" si="9"/>
        <v>-1.2500000000000011E-3</v>
      </c>
      <c r="AH8">
        <f t="shared" si="10"/>
        <v>2.8924999999999867E-2</v>
      </c>
      <c r="AI8">
        <f t="shared" si="11"/>
        <v>1.2899999999999998E-2</v>
      </c>
      <c r="AJ8">
        <f t="shared" si="12"/>
        <v>-6.4333333333329579E-3</v>
      </c>
      <c r="AK8">
        <f t="shared" si="13"/>
        <v>4.764999999999997E-2</v>
      </c>
      <c r="AL8">
        <f t="shared" si="14"/>
        <v>-7.5499999999999456E-3</v>
      </c>
      <c r="AM8">
        <f t="shared" si="15"/>
        <v>-1.0675000000000018E-2</v>
      </c>
      <c r="AN8">
        <f t="shared" si="16"/>
        <v>4.3150000000000022E-2</v>
      </c>
      <c r="AO8">
        <f t="shared" si="17"/>
        <v>-6.6000000000001613E-3</v>
      </c>
      <c r="AP8">
        <f t="shared" si="18"/>
        <v>0.7772</v>
      </c>
      <c r="AQ8">
        <f t="shared" si="19"/>
        <v>9.9999999999999015E-5</v>
      </c>
      <c r="AR8">
        <f t="shared" si="20"/>
        <v>-1.6049999999990128E-2</v>
      </c>
      <c r="AS8">
        <f t="shared" si="21"/>
        <v>-5.974999999999997E-2</v>
      </c>
      <c r="AU8" t="s">
        <v>15</v>
      </c>
      <c r="AV8" s="12">
        <v>8.2000000000000107E-4</v>
      </c>
      <c r="AW8" s="12">
        <v>0.18595000000001005</v>
      </c>
      <c r="AX8" s="12">
        <v>6.0000000000004494E-5</v>
      </c>
      <c r="AY8" s="12">
        <v>1.4019999999999991E-2</v>
      </c>
      <c r="AZ8" s="12">
        <v>0.35693000000000003</v>
      </c>
      <c r="BA8" s="12">
        <v>4.4950000000000045E-2</v>
      </c>
      <c r="BB8" s="12">
        <v>8.6499999999999994E-2</v>
      </c>
      <c r="BC8" s="12">
        <v>8.7000000000000272E-4</v>
      </c>
      <c r="BD8" s="12">
        <v>1.0349999999999998E-2</v>
      </c>
      <c r="BE8" s="12">
        <v>5.0499999999997769E-3</v>
      </c>
      <c r="BF8" s="12">
        <v>1.2074999999999999E-2</v>
      </c>
      <c r="BG8" s="12">
        <v>-6.1666666666599923E-3</v>
      </c>
      <c r="BH8" s="12">
        <v>-4.550000000009824E-3</v>
      </c>
      <c r="BI8" s="12">
        <v>2.6999999999999247E-3</v>
      </c>
      <c r="BJ8" s="12">
        <v>6.3100000000000045E-2</v>
      </c>
      <c r="BK8" s="12">
        <v>5.2499999999999991E-2</v>
      </c>
      <c r="BL8" s="12">
        <v>-3.7999999999990264E-3</v>
      </c>
      <c r="BM8" s="12">
        <v>0.25019999999999998</v>
      </c>
      <c r="BN8" s="12">
        <v>-2.555E-2</v>
      </c>
      <c r="BO8" s="12">
        <v>1.6100000000009995E-2</v>
      </c>
      <c r="BP8" s="12">
        <v>1.4749999999999985E-2</v>
      </c>
      <c r="BQ8" s="12"/>
      <c r="BR8" s="12">
        <f t="shared" si="22"/>
        <v>5.1278968253969097E-2</v>
      </c>
    </row>
    <row r="9" spans="1:70">
      <c r="A9" t="s">
        <v>132</v>
      </c>
      <c r="B9">
        <v>7.1999999999999896E-4</v>
      </c>
      <c r="C9">
        <v>1.3866000000000001</v>
      </c>
      <c r="D9">
        <v>5.9130000000000002E-2</v>
      </c>
      <c r="E9" s="7">
        <v>7.0109999999999895E-2</v>
      </c>
      <c r="F9">
        <v>0.27267000000000002</v>
      </c>
      <c r="G9">
        <v>2.029325</v>
      </c>
      <c r="H9">
        <v>1.5733333333333301E-2</v>
      </c>
      <c r="I9">
        <v>4.6850000000000003E-2</v>
      </c>
      <c r="J9">
        <v>0.154</v>
      </c>
      <c r="K9">
        <v>1.447875</v>
      </c>
      <c r="L9">
        <v>1.575E-2</v>
      </c>
      <c r="M9">
        <v>0.70803333333333296</v>
      </c>
      <c r="N9" s="4">
        <v>1.43855</v>
      </c>
      <c r="O9">
        <v>0.95599999999999996</v>
      </c>
      <c r="P9" s="4">
        <v>0.1426</v>
      </c>
      <c r="Q9" s="2">
        <v>0.37559999999999999</v>
      </c>
      <c r="R9" s="7">
        <v>2.6431</v>
      </c>
      <c r="S9">
        <v>0.1042</v>
      </c>
      <c r="T9">
        <v>2.9999999999999997E-4</v>
      </c>
      <c r="U9">
        <v>1.2976999999999901</v>
      </c>
      <c r="V9">
        <v>0.54064999999999996</v>
      </c>
      <c r="X9" t="str">
        <f t="shared" si="0"/>
        <v/>
      </c>
      <c r="Y9" t="str">
        <f t="shared" si="1"/>
        <v/>
      </c>
      <c r="Z9" t="str">
        <f t="shared" si="2"/>
        <v/>
      </c>
      <c r="AA9" t="str">
        <f t="shared" si="3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  <c r="AF9" t="str">
        <f t="shared" si="8"/>
        <v/>
      </c>
      <c r="AG9" t="str">
        <f t="shared" si="9"/>
        <v/>
      </c>
      <c r="AH9" t="str">
        <f t="shared" si="10"/>
        <v/>
      </c>
      <c r="AI9" t="str">
        <f t="shared" si="11"/>
        <v/>
      </c>
      <c r="AJ9" t="str">
        <f t="shared" si="12"/>
        <v/>
      </c>
      <c r="AK9" t="str">
        <f t="shared" si="13"/>
        <v/>
      </c>
      <c r="AL9" t="str">
        <f t="shared" si="14"/>
        <v/>
      </c>
      <c r="AM9" t="str">
        <f t="shared" si="15"/>
        <v/>
      </c>
      <c r="AN9" t="str">
        <f t="shared" si="16"/>
        <v/>
      </c>
      <c r="AO9" t="str">
        <f t="shared" si="17"/>
        <v/>
      </c>
      <c r="AP9" t="str">
        <f t="shared" si="18"/>
        <v/>
      </c>
      <c r="AQ9" t="str">
        <f t="shared" si="19"/>
        <v/>
      </c>
      <c r="AR9" t="str">
        <f t="shared" si="20"/>
        <v/>
      </c>
      <c r="AS9" t="str">
        <f t="shared" si="21"/>
        <v/>
      </c>
      <c r="AU9" t="s">
        <v>10</v>
      </c>
      <c r="AV9" s="12">
        <v>-3.0999999999999995E-4</v>
      </c>
      <c r="AW9" s="12">
        <v>-0.13145000000000007</v>
      </c>
      <c r="AX9" s="12">
        <v>-4.3000000000010391E-4</v>
      </c>
      <c r="AY9" s="12">
        <v>1.9900000000001028E-3</v>
      </c>
      <c r="AZ9" s="12">
        <v>0.26255000000000001</v>
      </c>
      <c r="BA9" s="12">
        <v>3.852499999999992E-2</v>
      </c>
      <c r="BB9" s="12">
        <v>-8.1333333333333015E-3</v>
      </c>
      <c r="BC9" s="12">
        <v>7.6999999999999985E-4</v>
      </c>
      <c r="BD9" s="12">
        <v>-1.2500000000000011E-3</v>
      </c>
      <c r="BE9" s="12">
        <v>2.8924999999999867E-2</v>
      </c>
      <c r="BF9" s="12">
        <v>1.2899999999999998E-2</v>
      </c>
      <c r="BG9" s="12">
        <v>-6.4333333333329579E-3</v>
      </c>
      <c r="BH9" s="12">
        <v>4.764999999999997E-2</v>
      </c>
      <c r="BI9" s="12">
        <v>-7.5499999999999456E-3</v>
      </c>
      <c r="BJ9" s="12">
        <v>-1.0675000000000018E-2</v>
      </c>
      <c r="BK9" s="12">
        <v>4.3150000000000022E-2</v>
      </c>
      <c r="BL9" s="12">
        <v>-6.6000000000001613E-3</v>
      </c>
      <c r="BM9" s="12">
        <v>0.7772</v>
      </c>
      <c r="BN9" s="12">
        <v>9.9999999999999015E-5</v>
      </c>
      <c r="BO9" s="12">
        <v>-1.6049999999990128E-2</v>
      </c>
      <c r="BP9" s="12">
        <v>-5.974999999999997E-2</v>
      </c>
      <c r="BQ9" s="12"/>
      <c r="BR9" s="12">
        <f t="shared" si="22"/>
        <v>4.5958492063492527E-2</v>
      </c>
    </row>
    <row r="10" spans="1:70">
      <c r="A10" t="s">
        <v>6</v>
      </c>
      <c r="B10" s="1">
        <v>8.0999999999999996E-4</v>
      </c>
      <c r="C10">
        <v>1.2504</v>
      </c>
      <c r="D10">
        <v>5.4109999999999998E-2</v>
      </c>
      <c r="E10" s="7">
        <v>2.794E-2</v>
      </c>
      <c r="F10">
        <v>0.53110999999999997</v>
      </c>
      <c r="G10">
        <v>2.032975</v>
      </c>
      <c r="H10">
        <v>6.5333333333333302E-3</v>
      </c>
      <c r="I10">
        <v>4.5940000000000002E-2</v>
      </c>
      <c r="J10" s="2">
        <v>4.4649999999999898E-2</v>
      </c>
      <c r="K10">
        <v>1.4573749999999901</v>
      </c>
      <c r="L10" s="2">
        <v>1.03749999999999E-2</v>
      </c>
      <c r="M10">
        <v>0.71959999999999902</v>
      </c>
      <c r="N10" s="4">
        <v>1.4127999999999901</v>
      </c>
      <c r="O10">
        <v>0.96050000000000002</v>
      </c>
      <c r="P10" s="4">
        <v>0.118825</v>
      </c>
      <c r="Q10">
        <v>0.58914999999999995</v>
      </c>
      <c r="R10" s="7">
        <v>2.65225</v>
      </c>
      <c r="S10">
        <v>9.6299999999999997E-2</v>
      </c>
      <c r="T10">
        <v>6.4999999999999997E-4</v>
      </c>
      <c r="U10">
        <v>1.2379500000000001</v>
      </c>
      <c r="V10">
        <v>0.42869999999999903</v>
      </c>
      <c r="X10" t="str">
        <f t="shared" si="0"/>
        <v>AMSGrad</v>
      </c>
      <c r="Y10">
        <f t="shared" si="1"/>
        <v>2.5000000000000001E-4</v>
      </c>
      <c r="Z10">
        <f t="shared" si="2"/>
        <v>0.15644999999999998</v>
      </c>
      <c r="AA10">
        <f t="shared" si="3"/>
        <v>-3.6999999999989819E-4</v>
      </c>
      <c r="AB10">
        <f t="shared" si="4"/>
        <v>2.4600000000000004E-3</v>
      </c>
      <c r="AC10">
        <f t="shared" si="5"/>
        <v>0.26019999999999999</v>
      </c>
      <c r="AD10">
        <f t="shared" si="6"/>
        <v>-2.6475000000000026E-2</v>
      </c>
      <c r="AE10">
        <f t="shared" si="7"/>
        <v>-5.4666666666665694E-3</v>
      </c>
      <c r="AF10">
        <f t="shared" si="8"/>
        <v>-3.999999999999837E-5</v>
      </c>
      <c r="AG10">
        <f t="shared" si="9"/>
        <v>-1.5200000000000102E-2</v>
      </c>
      <c r="AH10">
        <f t="shared" si="10"/>
        <v>-3.9175000000009952E-2</v>
      </c>
      <c r="AI10">
        <f t="shared" si="11"/>
        <v>-5.2500000000010004E-4</v>
      </c>
      <c r="AJ10">
        <f t="shared" si="12"/>
        <v>1.6099999999999004E-2</v>
      </c>
      <c r="AK10">
        <f t="shared" si="13"/>
        <v>-5.0350000000009887E-2</v>
      </c>
      <c r="AL10">
        <f t="shared" si="14"/>
        <v>9.299999999999975E-3</v>
      </c>
      <c r="AM10">
        <f t="shared" si="15"/>
        <v>6.5999999999999948E-3</v>
      </c>
      <c r="AN10">
        <f t="shared" si="16"/>
        <v>1.1349999999999971E-2</v>
      </c>
      <c r="AO10">
        <f t="shared" si="17"/>
        <v>-2.8149999999989905E-2</v>
      </c>
      <c r="AP10">
        <f t="shared" si="18"/>
        <v>-0.10070000000000001</v>
      </c>
      <c r="AQ10">
        <f t="shared" si="19"/>
        <v>0</v>
      </c>
      <c r="AR10">
        <f t="shared" si="20"/>
        <v>-2.8049999999999908E-2</v>
      </c>
      <c r="AS10">
        <f t="shared" si="21"/>
        <v>-1.0250000000000981E-2</v>
      </c>
      <c r="AU10" t="s">
        <v>16</v>
      </c>
      <c r="AV10" s="12">
        <v>-1.8999999999999996E-4</v>
      </c>
      <c r="AW10" s="12">
        <v>-2.2399999999999975E-2</v>
      </c>
      <c r="AX10" s="12">
        <v>7.100000000000023E-4</v>
      </c>
      <c r="AY10" s="12">
        <v>-2.3399999999999949E-3</v>
      </c>
      <c r="AZ10" s="12">
        <v>0.36382000000000003</v>
      </c>
      <c r="BA10" s="12">
        <v>1.3374999999999915E-2</v>
      </c>
      <c r="BB10" s="12">
        <v>0.103433333333333</v>
      </c>
      <c r="BC10" s="12">
        <v>1.0900000000000007E-3</v>
      </c>
      <c r="BD10" s="12">
        <v>-1.3350000000000001E-2</v>
      </c>
      <c r="BE10" s="12">
        <v>-2.2699999999999942E-2</v>
      </c>
      <c r="BF10" s="12">
        <v>-1.0999999999998997E-3</v>
      </c>
      <c r="BG10" s="12">
        <v>-2.3600000000000065E-2</v>
      </c>
      <c r="BH10" s="12">
        <v>9.3550000000010014E-2</v>
      </c>
      <c r="BI10" s="12">
        <v>-2.6549999999999851E-2</v>
      </c>
      <c r="BJ10" s="12">
        <v>-1.1124999999999996E-2</v>
      </c>
      <c r="BK10" s="12">
        <v>-5.6900000000000006E-2</v>
      </c>
      <c r="BL10" s="12">
        <v>2.2000000000000353E-3</v>
      </c>
      <c r="BM10" s="12">
        <v>-0.1722999999999999</v>
      </c>
      <c r="BN10" s="12">
        <v>4.1000000000000003E-3</v>
      </c>
      <c r="BO10" s="12">
        <v>-7.0000000000991491E-4</v>
      </c>
      <c r="BP10" s="12">
        <v>0.13144999999999996</v>
      </c>
      <c r="BQ10" s="12"/>
      <c r="BR10" s="12">
        <f t="shared" si="22"/>
        <v>1.7165396825396827E-2</v>
      </c>
    </row>
    <row r="11" spans="1:70">
      <c r="A11" t="s">
        <v>131</v>
      </c>
      <c r="B11" s="1">
        <v>5.5999999999999995E-4</v>
      </c>
      <c r="C11">
        <v>1.09395</v>
      </c>
      <c r="D11">
        <v>5.4479999999999897E-2</v>
      </c>
      <c r="E11" s="8">
        <v>2.5479999999999999E-2</v>
      </c>
      <c r="F11">
        <v>0.27090999999999998</v>
      </c>
      <c r="G11">
        <v>2.05945</v>
      </c>
      <c r="H11">
        <v>1.19999999999999E-2</v>
      </c>
      <c r="I11">
        <v>4.598E-2</v>
      </c>
      <c r="J11">
        <v>5.985E-2</v>
      </c>
      <c r="K11">
        <v>1.49655</v>
      </c>
      <c r="L11">
        <v>1.09E-2</v>
      </c>
      <c r="M11">
        <v>0.70350000000000001</v>
      </c>
      <c r="N11" s="4">
        <v>1.46315</v>
      </c>
      <c r="O11">
        <v>0.95120000000000005</v>
      </c>
      <c r="P11" s="4">
        <v>0.11222500000000001</v>
      </c>
      <c r="Q11">
        <v>0.57779999999999998</v>
      </c>
      <c r="R11" s="7">
        <v>2.6803999999999899</v>
      </c>
      <c r="S11">
        <v>0.19700000000000001</v>
      </c>
      <c r="T11">
        <v>6.4999999999999997E-4</v>
      </c>
      <c r="U11">
        <v>1.266</v>
      </c>
      <c r="V11">
        <v>0.43895000000000001</v>
      </c>
      <c r="X11" t="str">
        <f t="shared" si="0"/>
        <v/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  <c r="AF11" t="str">
        <f t="shared" si="8"/>
        <v/>
      </c>
      <c r="AG11" t="str">
        <f t="shared" si="9"/>
        <v/>
      </c>
      <c r="AH11" t="str">
        <f t="shared" si="10"/>
        <v/>
      </c>
      <c r="AI11" t="str">
        <f t="shared" si="11"/>
        <v/>
      </c>
      <c r="AJ11" t="str">
        <f t="shared" si="12"/>
        <v/>
      </c>
      <c r="AK11" t="str">
        <f t="shared" si="13"/>
        <v/>
      </c>
      <c r="AL11" t="str">
        <f t="shared" si="14"/>
        <v/>
      </c>
      <c r="AM11" t="str">
        <f t="shared" si="15"/>
        <v/>
      </c>
      <c r="AN11" t="str">
        <f t="shared" si="16"/>
        <v/>
      </c>
      <c r="AO11" t="str">
        <f t="shared" si="17"/>
        <v/>
      </c>
      <c r="AP11" t="str">
        <f t="shared" si="18"/>
        <v/>
      </c>
      <c r="AQ11" t="str">
        <f t="shared" si="19"/>
        <v/>
      </c>
      <c r="AR11" t="str">
        <f t="shared" si="20"/>
        <v/>
      </c>
      <c r="AS11" t="str">
        <f t="shared" si="21"/>
        <v/>
      </c>
      <c r="AU11" t="s">
        <v>9</v>
      </c>
      <c r="AV11" s="12">
        <v>1.0499999999999999E-3</v>
      </c>
      <c r="AW11" s="12">
        <v>-4.9999999999883471E-5</v>
      </c>
      <c r="AX11" s="12">
        <v>-2.400000000000041E-4</v>
      </c>
      <c r="AY11" s="12">
        <v>-7.5000000000000067E-4</v>
      </c>
      <c r="AZ11" s="12">
        <v>0.26249999999999901</v>
      </c>
      <c r="BA11" s="12">
        <v>-1.1849999999999916E-2</v>
      </c>
      <c r="BB11" s="12">
        <v>-9.0000000000000115E-3</v>
      </c>
      <c r="BC11" s="12">
        <v>-1.0999999999999899E-4</v>
      </c>
      <c r="BD11" s="12">
        <v>-9.9500000000000144E-3</v>
      </c>
      <c r="BE11" s="12">
        <v>-0.11617499999999992</v>
      </c>
      <c r="BF11" s="12">
        <v>7.8000000000000985E-3</v>
      </c>
      <c r="BG11" s="12">
        <v>1.7666666666670272E-3</v>
      </c>
      <c r="BH11" s="12">
        <v>6.4249999999999918E-2</v>
      </c>
      <c r="BI11" s="12">
        <v>1.7899999999999916E-2</v>
      </c>
      <c r="BJ11" s="12">
        <v>-2.2525000000000003E-2</v>
      </c>
      <c r="BK11" s="12">
        <v>8.5499999999999965E-2</v>
      </c>
      <c r="BL11" s="12">
        <v>-5.1799999999999624E-2</v>
      </c>
      <c r="BM11" s="12">
        <v>5.2299999999999999E-2</v>
      </c>
      <c r="BN11" s="12">
        <v>4.9999999999999996E-5</v>
      </c>
      <c r="BO11" s="12">
        <v>1.9849999999999923E-2</v>
      </c>
      <c r="BP11" s="12">
        <v>-6.2499999999999778E-3</v>
      </c>
      <c r="BQ11" s="12"/>
      <c r="BR11" s="12">
        <f t="shared" si="22"/>
        <v>1.3536507936507928E-2</v>
      </c>
    </row>
    <row r="12" spans="1:70">
      <c r="A12" t="s">
        <v>11</v>
      </c>
      <c r="B12">
        <v>7.8700000000000003E-3</v>
      </c>
      <c r="C12">
        <v>1.3865000000000001</v>
      </c>
      <c r="D12">
        <v>0.1978</v>
      </c>
      <c r="E12" s="7">
        <v>0.96753999999999996</v>
      </c>
      <c r="F12">
        <v>0.60794999999999999</v>
      </c>
      <c r="G12">
        <v>3.9850249999999998</v>
      </c>
      <c r="H12">
        <v>0.98039999999999905</v>
      </c>
      <c r="I12">
        <v>0.29369000000000001</v>
      </c>
      <c r="J12">
        <v>1.5621499999999999</v>
      </c>
      <c r="K12">
        <v>3.0647250000000001</v>
      </c>
      <c r="L12">
        <v>0.99262499999999998</v>
      </c>
      <c r="M12">
        <v>1.18103333333333</v>
      </c>
      <c r="N12" s="5">
        <v>1.1714</v>
      </c>
      <c r="O12">
        <v>1.0463499999999999</v>
      </c>
      <c r="P12" s="4">
        <v>2.3941499999999998</v>
      </c>
      <c r="Q12">
        <v>0.51239999999999997</v>
      </c>
      <c r="R12" s="7">
        <v>1.4055499999999901</v>
      </c>
      <c r="S12">
        <v>2.3007</v>
      </c>
      <c r="T12">
        <v>0.30730000000000002</v>
      </c>
      <c r="U12">
        <v>1.17685</v>
      </c>
      <c r="V12">
        <v>0.43704999999999999</v>
      </c>
      <c r="X12" t="str">
        <f t="shared" si="0"/>
        <v>HeavyBall</v>
      </c>
      <c r="Y12">
        <f t="shared" si="1"/>
        <v>7.8500000000000011E-3</v>
      </c>
      <c r="Z12">
        <f t="shared" si="2"/>
        <v>0.26855000000000007</v>
      </c>
      <c r="AA12">
        <f t="shared" si="3"/>
        <v>0.14454000000000011</v>
      </c>
      <c r="AB12">
        <f t="shared" si="4"/>
        <v>0.88784999999999992</v>
      </c>
      <c r="AC12">
        <f t="shared" si="5"/>
        <v>3.4479999999999955E-2</v>
      </c>
      <c r="AD12">
        <f t="shared" si="6"/>
        <v>1.8138000000000098</v>
      </c>
      <c r="AE12">
        <f t="shared" si="7"/>
        <v>0.86783333333333301</v>
      </c>
      <c r="AF12">
        <f t="shared" si="8"/>
        <v>0.22342000000000001</v>
      </c>
      <c r="AG12">
        <f t="shared" si="9"/>
        <v>1.3694500000000009</v>
      </c>
      <c r="AH12">
        <f t="shared" si="10"/>
        <v>1.83830000000001</v>
      </c>
      <c r="AI12">
        <f t="shared" si="11"/>
        <v>0.95482500000000003</v>
      </c>
      <c r="AJ12">
        <f t="shared" si="12"/>
        <v>0.39253333333333007</v>
      </c>
      <c r="AK12">
        <f t="shared" si="13"/>
        <v>-5.1299999999999901E-2</v>
      </c>
      <c r="AL12">
        <f t="shared" si="14"/>
        <v>-9.155000000000002E-2</v>
      </c>
      <c r="AM12">
        <f t="shared" si="15"/>
        <v>2.330425</v>
      </c>
      <c r="AN12">
        <f t="shared" si="16"/>
        <v>5.7099999999999984E-2</v>
      </c>
      <c r="AO12">
        <f t="shared" si="17"/>
        <v>-0.61270000000001001</v>
      </c>
      <c r="AP12">
        <f t="shared" si="18"/>
        <v>0.44710000000000005</v>
      </c>
      <c r="AQ12">
        <f t="shared" si="19"/>
        <v>0.2889500000000001</v>
      </c>
      <c r="AR12">
        <f t="shared" si="20"/>
        <v>7.9699999999999882E-2</v>
      </c>
      <c r="AS12">
        <f t="shared" si="21"/>
        <v>0.13324999999999998</v>
      </c>
      <c r="AU12" t="s">
        <v>6</v>
      </c>
      <c r="AV12" s="12">
        <v>2.5000000000000001E-4</v>
      </c>
      <c r="AW12" s="12">
        <v>0.15644999999999998</v>
      </c>
      <c r="AX12" s="12">
        <v>-3.6999999999989819E-4</v>
      </c>
      <c r="AY12" s="12">
        <v>2.4600000000000004E-3</v>
      </c>
      <c r="AZ12" s="12">
        <v>0.26019999999999999</v>
      </c>
      <c r="BA12" s="12">
        <v>-2.6475000000000026E-2</v>
      </c>
      <c r="BB12" s="12">
        <v>-5.4666666666665694E-3</v>
      </c>
      <c r="BC12" s="12">
        <v>-3.999999999999837E-5</v>
      </c>
      <c r="BD12" s="12">
        <v>-1.5200000000000102E-2</v>
      </c>
      <c r="BE12" s="12">
        <v>-3.9175000000009952E-2</v>
      </c>
      <c r="BF12" s="12">
        <v>-5.2500000000010004E-4</v>
      </c>
      <c r="BG12" s="12">
        <v>1.6099999999999004E-2</v>
      </c>
      <c r="BH12" s="12">
        <v>-5.0350000000009887E-2</v>
      </c>
      <c r="BI12" s="12">
        <v>9.299999999999975E-3</v>
      </c>
      <c r="BJ12" s="12">
        <v>6.5999999999999948E-3</v>
      </c>
      <c r="BK12" s="12">
        <v>1.1349999999999971E-2</v>
      </c>
      <c r="BL12" s="12">
        <v>-2.8149999999989905E-2</v>
      </c>
      <c r="BM12" s="12">
        <v>-0.10070000000000001</v>
      </c>
      <c r="BN12" s="12">
        <v>0</v>
      </c>
      <c r="BO12" s="12">
        <v>-2.8049999999999908E-2</v>
      </c>
      <c r="BP12" s="12">
        <v>-1.0250000000000981E-2</v>
      </c>
      <c r="BQ12" s="12"/>
      <c r="BR12" s="12">
        <f t="shared" si="22"/>
        <v>7.521825396824838E-3</v>
      </c>
    </row>
    <row r="13" spans="1:70">
      <c r="A13" t="s">
        <v>136</v>
      </c>
      <c r="B13" s="3">
        <v>2.0000000000000002E-5</v>
      </c>
      <c r="C13">
        <v>1.11795</v>
      </c>
      <c r="D13">
        <v>5.3259999999999898E-2</v>
      </c>
      <c r="E13" s="7">
        <v>7.9689999999999997E-2</v>
      </c>
      <c r="F13">
        <v>0.57347000000000004</v>
      </c>
      <c r="G13">
        <v>2.17122499999999</v>
      </c>
      <c r="H13">
        <v>0.112566666666666</v>
      </c>
      <c r="I13">
        <v>7.0269999999999999E-2</v>
      </c>
      <c r="J13">
        <v>0.19269999999999901</v>
      </c>
      <c r="K13">
        <v>1.2264249999999901</v>
      </c>
      <c r="L13">
        <v>3.78E-2</v>
      </c>
      <c r="M13">
        <v>0.78849999999999998</v>
      </c>
      <c r="N13" s="4">
        <v>1.2226999999999999</v>
      </c>
      <c r="O13">
        <v>1.1378999999999999</v>
      </c>
      <c r="P13" s="5">
        <v>6.3725000000000004E-2</v>
      </c>
      <c r="Q13">
        <v>0.45529999999999998</v>
      </c>
      <c r="R13" s="7">
        <v>2.0182500000000001</v>
      </c>
      <c r="S13">
        <v>1.8535999999999999</v>
      </c>
      <c r="T13">
        <v>1.8349999999999901E-2</v>
      </c>
      <c r="U13">
        <v>1.0971500000000001</v>
      </c>
      <c r="V13">
        <v>0.30380000000000001</v>
      </c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  <c r="AF13" t="str">
        <f t="shared" si="8"/>
        <v/>
      </c>
      <c r="AG13" t="str">
        <f t="shared" si="9"/>
        <v/>
      </c>
      <c r="AH13" t="str">
        <f t="shared" si="10"/>
        <v/>
      </c>
      <c r="AI13" t="str">
        <f t="shared" si="11"/>
        <v/>
      </c>
      <c r="AJ13" t="str">
        <f t="shared" si="12"/>
        <v/>
      </c>
      <c r="AK13" t="str">
        <f t="shared" si="13"/>
        <v/>
      </c>
      <c r="AL13" t="str">
        <f t="shared" si="14"/>
        <v/>
      </c>
      <c r="AM13" t="str">
        <f t="shared" si="15"/>
        <v/>
      </c>
      <c r="AN13" t="str">
        <f t="shared" si="16"/>
        <v/>
      </c>
      <c r="AO13" t="str">
        <f t="shared" si="17"/>
        <v/>
      </c>
      <c r="AP13" t="str">
        <f t="shared" si="18"/>
        <v/>
      </c>
      <c r="AQ13" t="str">
        <f t="shared" si="19"/>
        <v/>
      </c>
      <c r="AR13" t="str">
        <f t="shared" si="20"/>
        <v/>
      </c>
      <c r="AS13" t="str">
        <f t="shared" si="21"/>
        <v/>
      </c>
      <c r="AU13" t="s">
        <v>13</v>
      </c>
      <c r="AV13" s="12">
        <v>5.7000000000000002E-3</v>
      </c>
      <c r="AW13" s="12">
        <v>7.6150000000010154E-2</v>
      </c>
      <c r="AX13" s="12">
        <v>-1.3900000000000023E-3</v>
      </c>
      <c r="AY13" s="12">
        <v>3.6900000000000266E-3</v>
      </c>
      <c r="AZ13" s="12">
        <v>0.27792000000000006</v>
      </c>
      <c r="BA13" s="12">
        <v>-7.0000000000098872E-3</v>
      </c>
      <c r="BB13" s="12">
        <v>-2.66666666666667E-4</v>
      </c>
      <c r="BC13" s="12">
        <v>2.0799999999999985E-3</v>
      </c>
      <c r="BD13" s="12">
        <v>3.839999999999999E-2</v>
      </c>
      <c r="BE13" s="12">
        <v>-1.7924999999999969E-2</v>
      </c>
      <c r="BF13" s="12">
        <v>5.7024999999999992E-2</v>
      </c>
      <c r="BG13" s="12">
        <v>1.9233333333333102E-2</v>
      </c>
      <c r="BH13" s="12">
        <v>3.2499999999989981E-2</v>
      </c>
      <c r="BI13" s="12">
        <v>1.3499999999999845E-2</v>
      </c>
      <c r="BJ13" s="12">
        <v>1.042499999999999E-2</v>
      </c>
      <c r="BK13" s="12">
        <v>-5.4999999999905125E-4</v>
      </c>
      <c r="BL13" s="12">
        <v>-0.14359999999999995</v>
      </c>
      <c r="BM13" s="12">
        <v>0.35329999999999995</v>
      </c>
      <c r="BN13" s="12">
        <v>5.1500000000000001E-3</v>
      </c>
      <c r="BO13" s="12">
        <v>-0.59615000000000018</v>
      </c>
      <c r="BP13" s="12">
        <v>-9.5150000000000068E-2</v>
      </c>
      <c r="BQ13" s="12"/>
      <c r="BR13" s="12">
        <f t="shared" si="22"/>
        <v>1.5734126984122529E-3</v>
      </c>
    </row>
    <row r="14" spans="1:70">
      <c r="A14" t="s">
        <v>13</v>
      </c>
      <c r="B14" s="1">
        <v>8.3000000000000001E-3</v>
      </c>
      <c r="C14">
        <v>1.4935</v>
      </c>
      <c r="D14">
        <v>0.13142999999999999</v>
      </c>
      <c r="E14" s="7">
        <v>0.26345000000000002</v>
      </c>
      <c r="F14">
        <v>0.55878000000000005</v>
      </c>
      <c r="G14">
        <v>2.7764249999999899</v>
      </c>
      <c r="H14">
        <v>3.9999999999999899E-4</v>
      </c>
      <c r="I14">
        <v>0.12342</v>
      </c>
      <c r="J14">
        <v>0.54374999999999996</v>
      </c>
      <c r="K14">
        <v>1.888225</v>
      </c>
      <c r="L14">
        <v>0.126525</v>
      </c>
      <c r="M14">
        <v>0.87349999999999905</v>
      </c>
      <c r="N14" s="4">
        <v>1.4952999999999901</v>
      </c>
      <c r="O14">
        <v>1.1034999999999999</v>
      </c>
      <c r="P14" s="4">
        <v>0.18002499999999999</v>
      </c>
      <c r="Q14">
        <v>0.5373</v>
      </c>
      <c r="R14" s="7">
        <v>1.3019499999999999</v>
      </c>
      <c r="S14">
        <v>2.423</v>
      </c>
      <c r="T14">
        <v>1.6E-2</v>
      </c>
      <c r="U14">
        <v>1.9857499999999999</v>
      </c>
      <c r="V14">
        <v>0.53664999999999996</v>
      </c>
      <c r="X14" t="str">
        <f t="shared" si="0"/>
        <v>NAdam</v>
      </c>
      <c r="Y14">
        <f t="shared" si="1"/>
        <v>5.7000000000000002E-3</v>
      </c>
      <c r="Z14">
        <f t="shared" si="2"/>
        <v>7.6150000000010154E-2</v>
      </c>
      <c r="AA14">
        <f t="shared" si="3"/>
        <v>-1.3900000000000023E-3</v>
      </c>
      <c r="AB14">
        <f t="shared" si="4"/>
        <v>3.6900000000000266E-3</v>
      </c>
      <c r="AC14">
        <f t="shared" si="5"/>
        <v>0.27792000000000006</v>
      </c>
      <c r="AD14">
        <f t="shared" si="6"/>
        <v>-7.0000000000098872E-3</v>
      </c>
      <c r="AE14">
        <f t="shared" si="7"/>
        <v>-2.66666666666667E-4</v>
      </c>
      <c r="AF14">
        <f t="shared" si="8"/>
        <v>2.0799999999999985E-3</v>
      </c>
      <c r="AG14">
        <f t="shared" si="9"/>
        <v>3.839999999999999E-2</v>
      </c>
      <c r="AH14">
        <f t="shared" si="10"/>
        <v>-1.7924999999999969E-2</v>
      </c>
      <c r="AI14">
        <f t="shared" si="11"/>
        <v>5.7024999999999992E-2</v>
      </c>
      <c r="AJ14">
        <f t="shared" si="12"/>
        <v>1.9233333333333102E-2</v>
      </c>
      <c r="AK14">
        <f t="shared" si="13"/>
        <v>3.2499999999989981E-2</v>
      </c>
      <c r="AL14">
        <f t="shared" si="14"/>
        <v>1.3499999999999845E-2</v>
      </c>
      <c r="AM14">
        <f t="shared" si="15"/>
        <v>1.042499999999999E-2</v>
      </c>
      <c r="AN14">
        <f t="shared" si="16"/>
        <v>-5.4999999999905125E-4</v>
      </c>
      <c r="AO14">
        <f t="shared" si="17"/>
        <v>-0.14359999999999995</v>
      </c>
      <c r="AP14">
        <f t="shared" si="18"/>
        <v>0.35329999999999995</v>
      </c>
      <c r="AQ14">
        <f t="shared" si="19"/>
        <v>5.1500000000000001E-3</v>
      </c>
      <c r="AR14">
        <f t="shared" si="20"/>
        <v>-0.59615000000000018</v>
      </c>
      <c r="AS14">
        <f t="shared" si="21"/>
        <v>-9.5150000000000068E-2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0">
      <c r="A15" t="s">
        <v>133</v>
      </c>
      <c r="B15">
        <v>2.5999999999999999E-3</v>
      </c>
      <c r="C15">
        <v>1.4173499999999899</v>
      </c>
      <c r="D15">
        <v>0.13281999999999999</v>
      </c>
      <c r="E15" s="7">
        <v>0.25975999999999999</v>
      </c>
      <c r="F15">
        <v>0.28086</v>
      </c>
      <c r="G15">
        <v>2.7834249999999998</v>
      </c>
      <c r="H15">
        <v>6.6666666666666599E-4</v>
      </c>
      <c r="I15">
        <v>0.12134</v>
      </c>
      <c r="J15">
        <v>0.50534999999999997</v>
      </c>
      <c r="K15">
        <v>1.90615</v>
      </c>
      <c r="L15">
        <v>6.9500000000000006E-2</v>
      </c>
      <c r="M15">
        <v>0.85426666666666595</v>
      </c>
      <c r="N15" s="4">
        <v>1.4628000000000001</v>
      </c>
      <c r="O15">
        <v>1.0900000000000001</v>
      </c>
      <c r="P15" s="4">
        <v>0.1696</v>
      </c>
      <c r="Q15">
        <v>0.53784999999999905</v>
      </c>
      <c r="R15" s="7">
        <v>1.4455499999999999</v>
      </c>
      <c r="S15">
        <v>2.0697000000000001</v>
      </c>
      <c r="T15">
        <v>1.085E-2</v>
      </c>
      <c r="U15">
        <v>2.5819000000000001</v>
      </c>
      <c r="V15">
        <v>0.63180000000000003</v>
      </c>
      <c r="X15" t="str">
        <f t="shared" si="0"/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  <c r="AQ15" t="str">
        <f t="shared" si="19"/>
        <v/>
      </c>
      <c r="AR15" t="str">
        <f t="shared" si="20"/>
        <v/>
      </c>
      <c r="AS15" t="str">
        <f t="shared" si="21"/>
        <v/>
      </c>
      <c r="AU15" t="s">
        <v>219</v>
      </c>
      <c r="AV15" s="12">
        <f>AVERAGE(AV2:AV13)</f>
        <v>1.9770000000000003E-2</v>
      </c>
      <c r="AW15" s="12">
        <f t="shared" ref="AW15:BP15" si="23">AVERAGE(AW2:AW13)</f>
        <v>0.21056666666666835</v>
      </c>
      <c r="AX15" s="12">
        <f t="shared" si="23"/>
        <v>5.8391666666665898E-3</v>
      </c>
      <c r="AY15" s="12">
        <f t="shared" si="23"/>
        <v>0.30228833333333338</v>
      </c>
      <c r="AZ15" s="12">
        <f t="shared" si="23"/>
        <v>0.17272666666666658</v>
      </c>
      <c r="BA15" s="12">
        <f t="shared" si="23"/>
        <v>0.47794791666666736</v>
      </c>
      <c r="BB15" s="12">
        <f t="shared" si="23"/>
        <v>0.3350624999999991</v>
      </c>
      <c r="BC15" s="12">
        <f t="shared" si="23"/>
        <v>7.126250000000009E-2</v>
      </c>
      <c r="BD15" s="12">
        <f t="shared" si="23"/>
        <v>0.51854166666666668</v>
      </c>
      <c r="BE15" s="12">
        <f t="shared" si="23"/>
        <v>0.46817708333333335</v>
      </c>
      <c r="BF15" s="12">
        <f t="shared" si="23"/>
        <v>0.42106874999999927</v>
      </c>
      <c r="BG15" s="12">
        <f t="shared" si="23"/>
        <v>0.14300555555555503</v>
      </c>
      <c r="BH15" s="12">
        <f t="shared" si="23"/>
        <v>5.5316666666665848E-2</v>
      </c>
      <c r="BI15" s="12">
        <f t="shared" si="23"/>
        <v>3.7904166666667551E-2</v>
      </c>
      <c r="BJ15" s="12">
        <f t="shared" si="23"/>
        <v>0.65133333333333332</v>
      </c>
      <c r="BK15" s="12">
        <f t="shared" si="23"/>
        <v>3.0791666666666814E-2</v>
      </c>
      <c r="BL15" s="12">
        <f t="shared" si="23"/>
        <v>8.330000000000011E-2</v>
      </c>
      <c r="BM15" s="12">
        <f t="shared" si="23"/>
        <v>0.21109166666666668</v>
      </c>
      <c r="BN15" s="12">
        <f t="shared" si="23"/>
        <v>0.10031666666666668</v>
      </c>
      <c r="BO15" s="12">
        <f t="shared" si="23"/>
        <v>3.9283333333334926E-2</v>
      </c>
      <c r="BP15" s="12">
        <f t="shared" si="23"/>
        <v>-9.1716666666666571E-2</v>
      </c>
      <c r="BQ15" s="12"/>
      <c r="BR15" s="12"/>
    </row>
    <row r="16" spans="1:70">
      <c r="A16" t="s">
        <v>14</v>
      </c>
      <c r="B16">
        <v>5.1999999999999998E-3</v>
      </c>
      <c r="C16">
        <v>1.3957999999999999</v>
      </c>
      <c r="D16">
        <v>0.13328000000000001</v>
      </c>
      <c r="E16" s="7">
        <v>0.2601</v>
      </c>
      <c r="F16">
        <v>0.56625999999999999</v>
      </c>
      <c r="G16">
        <v>2.8097750000000001</v>
      </c>
      <c r="H16" s="2">
        <v>3.6666666666666602E-4</v>
      </c>
      <c r="I16">
        <v>0.12357</v>
      </c>
      <c r="J16">
        <v>0.51879999999999904</v>
      </c>
      <c r="K16">
        <v>1.9863</v>
      </c>
      <c r="L16">
        <v>9.5100000000000004E-2</v>
      </c>
      <c r="M16">
        <v>0.87003333333333299</v>
      </c>
      <c r="N16" s="4">
        <v>1.492</v>
      </c>
      <c r="O16">
        <v>1.1032999999999999</v>
      </c>
      <c r="P16" s="4">
        <v>0.18695000000000001</v>
      </c>
      <c r="Q16">
        <v>0.52315</v>
      </c>
      <c r="R16" s="7">
        <v>1.45085</v>
      </c>
      <c r="S16">
        <v>2.0478999999999998</v>
      </c>
      <c r="T16">
        <v>2.69E-2</v>
      </c>
      <c r="U16">
        <v>2.2721499999999999</v>
      </c>
      <c r="V16">
        <v>0.57020000000000004</v>
      </c>
      <c r="X16" t="str">
        <f t="shared" si="0"/>
        <v>NAdamW</v>
      </c>
      <c r="Y16">
        <f t="shared" si="1"/>
        <v>4.6000000000000988E-4</v>
      </c>
      <c r="Z16">
        <f t="shared" si="2"/>
        <v>1.3957999999999999</v>
      </c>
      <c r="AA16">
        <f t="shared" si="3"/>
        <v>-1.1499999999999844E-3</v>
      </c>
      <c r="AB16">
        <f t="shared" si="4"/>
        <v>7.0999999999998842E-4</v>
      </c>
      <c r="AC16">
        <f t="shared" si="5"/>
        <v>0.28106999999999999</v>
      </c>
      <c r="AD16">
        <f t="shared" si="6"/>
        <v>-6.2499999999987566E-4</v>
      </c>
      <c r="AE16">
        <f t="shared" si="7"/>
        <v>-2.0066666666666635E-2</v>
      </c>
      <c r="AF16">
        <f t="shared" si="8"/>
        <v>-7.7000000000000679E-4</v>
      </c>
      <c r="AG16">
        <f t="shared" si="9"/>
        <v>1.0699999999999044E-2</v>
      </c>
      <c r="AH16">
        <f t="shared" si="10"/>
        <v>-4.650000000000043E-3</v>
      </c>
      <c r="AI16">
        <f t="shared" si="11"/>
        <v>-1.1874999999999997E-2</v>
      </c>
      <c r="AJ16">
        <f t="shared" si="12"/>
        <v>1.6333333333330424E-3</v>
      </c>
      <c r="AK16">
        <f t="shared" si="13"/>
        <v>-2.6949999999990037E-2</v>
      </c>
      <c r="AL16">
        <f t="shared" si="14"/>
        <v>2.7050000000000018E-2</v>
      </c>
      <c r="AM16">
        <f t="shared" si="15"/>
        <v>2.0850000000000007E-2</v>
      </c>
      <c r="AN16">
        <f t="shared" si="16"/>
        <v>-4.5999999999990493E-3</v>
      </c>
      <c r="AO16">
        <f t="shared" si="17"/>
        <v>0.16674999999999995</v>
      </c>
      <c r="AP16">
        <f t="shared" si="18"/>
        <v>-0.30590000000000028</v>
      </c>
      <c r="AQ16">
        <f t="shared" si="19"/>
        <v>4.7000000000000999E-3</v>
      </c>
      <c r="AR16">
        <f t="shared" si="20"/>
        <v>0.94889999999999985</v>
      </c>
      <c r="AS16">
        <f t="shared" si="21"/>
        <v>3.1000000000009909E-3</v>
      </c>
    </row>
    <row r="17" spans="1:62">
      <c r="A17" t="s">
        <v>134</v>
      </c>
      <c r="B17">
        <v>4.7399999999999899E-3</v>
      </c>
      <c r="D17">
        <v>0.13442999999999999</v>
      </c>
      <c r="E17" s="7">
        <v>0.25939000000000001</v>
      </c>
      <c r="F17">
        <v>0.28519</v>
      </c>
      <c r="G17">
        <v>2.8104</v>
      </c>
      <c r="H17">
        <v>2.04333333333333E-2</v>
      </c>
      <c r="I17">
        <v>0.12434000000000001</v>
      </c>
      <c r="J17">
        <v>0.5081</v>
      </c>
      <c r="K17">
        <v>1.99095</v>
      </c>
      <c r="L17">
        <v>0.106975</v>
      </c>
      <c r="M17">
        <v>0.86839999999999995</v>
      </c>
      <c r="N17" s="4">
        <v>1.51894999999999</v>
      </c>
      <c r="O17">
        <v>1.0762499999999999</v>
      </c>
      <c r="P17" s="4">
        <v>0.1661</v>
      </c>
      <c r="Q17">
        <v>0.52774999999999905</v>
      </c>
      <c r="R17" s="7">
        <v>1.2841</v>
      </c>
      <c r="S17">
        <v>2.3538000000000001</v>
      </c>
      <c r="T17">
        <v>2.21999999999999E-2</v>
      </c>
      <c r="U17">
        <v>1.32325</v>
      </c>
      <c r="V17">
        <v>0.56709999999999905</v>
      </c>
      <c r="X17" t="str">
        <f t="shared" si="0"/>
        <v/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  <c r="AF17" t="str">
        <f t="shared" si="8"/>
        <v/>
      </c>
      <c r="AG17" t="str">
        <f t="shared" si="9"/>
        <v/>
      </c>
      <c r="AH17" t="str">
        <f t="shared" si="10"/>
        <v/>
      </c>
      <c r="AI17" t="str">
        <f t="shared" si="11"/>
        <v/>
      </c>
      <c r="AJ17" t="str">
        <f t="shared" si="12"/>
        <v/>
      </c>
      <c r="AK17" t="str">
        <f t="shared" si="13"/>
        <v/>
      </c>
      <c r="AL17" t="str">
        <f t="shared" si="14"/>
        <v/>
      </c>
      <c r="AM17" t="str">
        <f t="shared" si="15"/>
        <v/>
      </c>
      <c r="AN17" t="str">
        <f t="shared" si="16"/>
        <v/>
      </c>
      <c r="AO17" t="str">
        <f t="shared" si="17"/>
        <v/>
      </c>
      <c r="AP17" t="str">
        <f t="shared" si="18"/>
        <v/>
      </c>
      <c r="AQ17" t="str">
        <f t="shared" si="19"/>
        <v/>
      </c>
      <c r="AR17" t="str">
        <f t="shared" si="20"/>
        <v/>
      </c>
      <c r="AS17" t="str">
        <f t="shared" si="21"/>
        <v/>
      </c>
    </row>
    <row r="18" spans="1:62">
      <c r="A18" t="s">
        <v>12</v>
      </c>
      <c r="B18">
        <v>7.8700000000000003E-3</v>
      </c>
      <c r="C18">
        <v>1.3865000000000001</v>
      </c>
      <c r="D18">
        <v>0.19780999999999899</v>
      </c>
      <c r="E18" s="7">
        <v>0.96745000000000003</v>
      </c>
      <c r="F18">
        <v>0.60794999999999999</v>
      </c>
      <c r="G18">
        <v>3.9767250000000001</v>
      </c>
      <c r="H18">
        <v>0.98176666666666601</v>
      </c>
      <c r="I18">
        <v>0.29363</v>
      </c>
      <c r="J18">
        <v>1.5589</v>
      </c>
      <c r="K18">
        <v>3.0761250000000002</v>
      </c>
      <c r="L18">
        <v>0.99339999999999995</v>
      </c>
      <c r="M18">
        <v>1.1835</v>
      </c>
      <c r="N18" s="4">
        <v>1.1720999999999999</v>
      </c>
      <c r="O18">
        <v>1.0319</v>
      </c>
      <c r="P18" s="4">
        <v>2.4047749999999999</v>
      </c>
      <c r="Q18">
        <v>0.51029999999999998</v>
      </c>
      <c r="R18" s="7">
        <v>1.4055499999999901</v>
      </c>
      <c r="S18">
        <v>2.3007</v>
      </c>
      <c r="T18">
        <v>0.30719999999999997</v>
      </c>
      <c r="U18">
        <v>1.17685</v>
      </c>
      <c r="V18">
        <v>0.58594999999999997</v>
      </c>
      <c r="X18" t="str">
        <f t="shared" si="0"/>
        <v>NAG</v>
      </c>
      <c r="Y18">
        <f t="shared" si="1"/>
        <v>7.8500000000000011E-3</v>
      </c>
      <c r="Z18">
        <f t="shared" si="2"/>
        <v>0.28590000000000004</v>
      </c>
      <c r="AA18">
        <f t="shared" si="3"/>
        <v>0.14429999999999898</v>
      </c>
      <c r="AB18">
        <f t="shared" si="4"/>
        <v>0.89202999999999999</v>
      </c>
      <c r="AC18">
        <f t="shared" si="5"/>
        <v>3.4479999999999955E-2</v>
      </c>
      <c r="AD18">
        <f t="shared" si="6"/>
        <v>1.76505</v>
      </c>
      <c r="AE18">
        <f t="shared" si="7"/>
        <v>0.87231666666666696</v>
      </c>
      <c r="AF18">
        <f t="shared" si="8"/>
        <v>0.22356000000000001</v>
      </c>
      <c r="AG18">
        <f t="shared" si="9"/>
        <v>1.3950499999999999</v>
      </c>
      <c r="AH18">
        <f t="shared" si="10"/>
        <v>1.8967000000000003</v>
      </c>
      <c r="AI18">
        <f t="shared" si="11"/>
        <v>0.95719999999999994</v>
      </c>
      <c r="AJ18">
        <f t="shared" si="12"/>
        <v>0.32926666666666704</v>
      </c>
      <c r="AK18">
        <f t="shared" si="13"/>
        <v>-5.535000000000001E-2</v>
      </c>
      <c r="AL18">
        <f t="shared" si="14"/>
        <v>-0.14664999999999995</v>
      </c>
      <c r="AM18">
        <f t="shared" si="15"/>
        <v>2.3162750000000001</v>
      </c>
      <c r="AN18">
        <f t="shared" si="16"/>
        <v>-8.0300000000000038E-2</v>
      </c>
      <c r="AO18">
        <f t="shared" si="17"/>
        <v>-0.61790000000000989</v>
      </c>
      <c r="AP18">
        <f t="shared" si="18"/>
        <v>0.44199999999999995</v>
      </c>
      <c r="AQ18">
        <f t="shared" si="19"/>
        <v>0.29249999999999998</v>
      </c>
      <c r="AR18">
        <f t="shared" si="20"/>
        <v>8.1999999999999851E-2</v>
      </c>
      <c r="AS18">
        <f t="shared" si="21"/>
        <v>-1.8372999999999999</v>
      </c>
    </row>
    <row r="19" spans="1:62">
      <c r="A19" t="s">
        <v>137</v>
      </c>
      <c r="B19" s="3">
        <v>2.0000000000000002E-5</v>
      </c>
      <c r="C19">
        <v>1.1006</v>
      </c>
      <c r="D19">
        <v>5.3510000000000002E-2</v>
      </c>
      <c r="E19" s="7">
        <v>7.5420000000000001E-2</v>
      </c>
      <c r="F19">
        <v>0.57347000000000004</v>
      </c>
      <c r="G19">
        <v>2.2116750000000001</v>
      </c>
      <c r="H19">
        <v>0.10944999999999901</v>
      </c>
      <c r="I19">
        <v>7.0069999999999993E-2</v>
      </c>
      <c r="J19">
        <v>0.16385</v>
      </c>
      <c r="K19">
        <v>1.1794249999999999</v>
      </c>
      <c r="L19">
        <v>3.6200000000000003E-2</v>
      </c>
      <c r="M19">
        <v>0.85423333333333296</v>
      </c>
      <c r="N19" s="4">
        <v>1.2274499999999999</v>
      </c>
      <c r="O19">
        <v>1.17855</v>
      </c>
      <c r="P19" s="4">
        <v>8.8499999999999995E-2</v>
      </c>
      <c r="Q19">
        <v>0.59060000000000001</v>
      </c>
      <c r="R19" s="7">
        <v>2.02345</v>
      </c>
      <c r="S19">
        <v>1.8587</v>
      </c>
      <c r="T19">
        <v>1.47E-2</v>
      </c>
      <c r="U19">
        <v>1.0948500000000001</v>
      </c>
      <c r="V19">
        <v>2.4232499999999999</v>
      </c>
      <c r="X19" t="str">
        <f t="shared" si="0"/>
        <v/>
      </c>
      <c r="Y19" t="str">
        <f t="shared" si="1"/>
        <v/>
      </c>
      <c r="Z19" t="str">
        <f t="shared" si="2"/>
        <v/>
      </c>
      <c r="AA19" t="str">
        <f t="shared" si="3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  <c r="AF19" t="str">
        <f t="shared" si="8"/>
        <v/>
      </c>
      <c r="AG19" t="str">
        <f t="shared" si="9"/>
        <v/>
      </c>
      <c r="AH19" t="str">
        <f t="shared" si="10"/>
        <v/>
      </c>
      <c r="AI19" t="str">
        <f t="shared" si="11"/>
        <v/>
      </c>
      <c r="AJ19" t="str">
        <f t="shared" si="12"/>
        <v/>
      </c>
      <c r="AK19" t="str">
        <f t="shared" si="13"/>
        <v/>
      </c>
      <c r="AL19" t="str">
        <f t="shared" si="14"/>
        <v/>
      </c>
      <c r="AM19" t="str">
        <f t="shared" si="15"/>
        <v/>
      </c>
      <c r="AN19" t="str">
        <f t="shared" si="16"/>
        <v/>
      </c>
      <c r="AO19" t="str">
        <f t="shared" si="17"/>
        <v/>
      </c>
      <c r="AP19" t="str">
        <f t="shared" si="18"/>
        <v/>
      </c>
      <c r="AQ19" t="str">
        <f t="shared" si="19"/>
        <v/>
      </c>
      <c r="AR19" t="str">
        <f t="shared" si="20"/>
        <v/>
      </c>
      <c r="AS19" t="str">
        <f t="shared" si="21"/>
        <v/>
      </c>
      <c r="BJ19" s="4"/>
    </row>
    <row r="20" spans="1:62">
      <c r="A20" t="s">
        <v>15</v>
      </c>
      <c r="B20">
        <v>1.2600000000000001E-3</v>
      </c>
      <c r="C20">
        <v>1.3621000000000001</v>
      </c>
      <c r="D20">
        <v>6.8290000000000003E-2</v>
      </c>
      <c r="E20" s="7">
        <v>0.10353999999999999</v>
      </c>
      <c r="F20">
        <v>0.60846</v>
      </c>
      <c r="G20">
        <v>2.9517250000000002</v>
      </c>
      <c r="H20">
        <v>0.15409999999999999</v>
      </c>
      <c r="I20">
        <v>5.7630000000000001E-2</v>
      </c>
      <c r="J20">
        <v>0.123</v>
      </c>
      <c r="K20">
        <v>2.2700749999999998</v>
      </c>
      <c r="L20">
        <v>3.3274999999999999E-2</v>
      </c>
      <c r="M20">
        <v>1.0580333333333301</v>
      </c>
      <c r="N20" s="4">
        <v>1.3925999999999901</v>
      </c>
      <c r="O20">
        <v>1.1471499999999999</v>
      </c>
      <c r="P20" s="4">
        <v>0.47210000000000002</v>
      </c>
      <c r="Q20">
        <v>0.44679999999999997</v>
      </c>
      <c r="R20" s="7">
        <v>0.36254999999999998</v>
      </c>
      <c r="S20">
        <v>2.2812999999999999</v>
      </c>
      <c r="T20">
        <v>1.9E-3</v>
      </c>
      <c r="U20">
        <v>1.0838000000000001</v>
      </c>
      <c r="V20">
        <v>0.42904999999999999</v>
      </c>
      <c r="X20" t="str">
        <f t="shared" si="0"/>
        <v>RMSProp</v>
      </c>
      <c r="Y20">
        <f t="shared" si="1"/>
        <v>8.2000000000000107E-4</v>
      </c>
      <c r="Z20">
        <f t="shared" si="2"/>
        <v>0.18595000000001005</v>
      </c>
      <c r="AA20">
        <f t="shared" si="3"/>
        <v>6.0000000000004494E-5</v>
      </c>
      <c r="AB20">
        <f t="shared" si="4"/>
        <v>1.4019999999999991E-2</v>
      </c>
      <c r="AC20">
        <f t="shared" si="5"/>
        <v>0.35693000000000003</v>
      </c>
      <c r="AD20">
        <f t="shared" si="6"/>
        <v>4.4950000000000045E-2</v>
      </c>
      <c r="AE20">
        <f t="shared" si="7"/>
        <v>8.6499999999999994E-2</v>
      </c>
      <c r="AF20">
        <f t="shared" si="8"/>
        <v>8.7000000000000272E-4</v>
      </c>
      <c r="AG20">
        <f t="shared" si="9"/>
        <v>1.0349999999999998E-2</v>
      </c>
      <c r="AH20">
        <f t="shared" si="10"/>
        <v>5.0499999999997769E-3</v>
      </c>
      <c r="AI20">
        <f t="shared" si="11"/>
        <v>1.2074999999999999E-2</v>
      </c>
      <c r="AJ20">
        <f t="shared" si="12"/>
        <v>-6.1666666666599923E-3</v>
      </c>
      <c r="AK20">
        <f t="shared" si="13"/>
        <v>-4.550000000009824E-3</v>
      </c>
      <c r="AL20">
        <f t="shared" si="14"/>
        <v>2.6999999999999247E-3</v>
      </c>
      <c r="AM20">
        <f t="shared" si="15"/>
        <v>6.3100000000000045E-2</v>
      </c>
      <c r="AN20">
        <f t="shared" si="16"/>
        <v>5.2499999999999991E-2</v>
      </c>
      <c r="AO20">
        <f t="shared" si="17"/>
        <v>-3.7999999999990264E-3</v>
      </c>
      <c r="AP20">
        <f t="shared" si="18"/>
        <v>0.25019999999999998</v>
      </c>
      <c r="AQ20">
        <f t="shared" si="19"/>
        <v>-2.555E-2</v>
      </c>
      <c r="AR20">
        <f t="shared" si="20"/>
        <v>1.6100000000009995E-2</v>
      </c>
      <c r="AS20">
        <f t="shared" si="21"/>
        <v>1.4749999999999985E-2</v>
      </c>
    </row>
    <row r="21" spans="1:62">
      <c r="A21" t="s">
        <v>129</v>
      </c>
      <c r="B21">
        <v>4.3999999999999899E-4</v>
      </c>
      <c r="C21">
        <v>1.17614999999999</v>
      </c>
      <c r="D21">
        <v>6.8229999999999999E-2</v>
      </c>
      <c r="E21" s="7">
        <v>8.9520000000000002E-2</v>
      </c>
      <c r="F21">
        <v>0.25152999999999998</v>
      </c>
      <c r="G21">
        <v>2.9067750000000001</v>
      </c>
      <c r="H21">
        <v>6.7599999999999993E-2</v>
      </c>
      <c r="I21">
        <v>5.6759999999999998E-2</v>
      </c>
      <c r="J21">
        <v>0.11265</v>
      </c>
      <c r="K21">
        <v>2.2650250000000001</v>
      </c>
      <c r="L21">
        <v>2.12E-2</v>
      </c>
      <c r="M21">
        <v>1.06419999999999</v>
      </c>
      <c r="N21" s="4">
        <v>1.3971499999999999</v>
      </c>
      <c r="O21">
        <v>1.14445</v>
      </c>
      <c r="P21" s="4">
        <v>0.40899999999999997</v>
      </c>
      <c r="Q21">
        <v>0.39429999999999998</v>
      </c>
      <c r="R21" s="7">
        <v>0.36634999999999901</v>
      </c>
      <c r="S21">
        <v>2.0310999999999999</v>
      </c>
      <c r="T21">
        <v>2.7449999999999999E-2</v>
      </c>
      <c r="U21" s="2">
        <v>1.0676999999999901</v>
      </c>
      <c r="V21">
        <v>0.4143</v>
      </c>
      <c r="X21" t="str">
        <f t="shared" si="0"/>
        <v/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  <c r="AP21" t="str">
        <f t="shared" si="18"/>
        <v/>
      </c>
      <c r="AQ21" t="str">
        <f t="shared" si="19"/>
        <v/>
      </c>
      <c r="AR21" t="str">
        <f t="shared" si="20"/>
        <v/>
      </c>
      <c r="AS21" t="str">
        <f t="shared" si="21"/>
        <v/>
      </c>
    </row>
    <row r="22" spans="1:62">
      <c r="A22" t="s">
        <v>16</v>
      </c>
      <c r="B22">
        <v>3.5999999999999899E-4</v>
      </c>
      <c r="C22">
        <v>1.2094499999999999</v>
      </c>
      <c r="D22">
        <v>7.0260000000000003E-2</v>
      </c>
      <c r="E22" s="7">
        <v>9.1800000000000007E-2</v>
      </c>
      <c r="F22">
        <v>0.60793999999999904</v>
      </c>
      <c r="G22">
        <v>2.9657</v>
      </c>
      <c r="H22">
        <v>0.190533333333333</v>
      </c>
      <c r="I22">
        <v>6.0580000000000002E-2</v>
      </c>
      <c r="J22">
        <v>0.1245</v>
      </c>
      <c r="K22">
        <v>2.2728250000000001</v>
      </c>
      <c r="L22">
        <v>5.7674999999999997E-2</v>
      </c>
      <c r="M22">
        <v>1.0573333333333299</v>
      </c>
      <c r="N22" s="4">
        <v>1.4486000000000001</v>
      </c>
      <c r="O22">
        <v>1.1294500000000001</v>
      </c>
      <c r="P22" s="4">
        <v>0.41167500000000001</v>
      </c>
      <c r="Q22">
        <v>0.46734999999999999</v>
      </c>
      <c r="R22" s="7">
        <v>0.39100000000000001</v>
      </c>
      <c r="S22">
        <v>2.0470000000000002</v>
      </c>
      <c r="T22">
        <v>4.45E-3</v>
      </c>
      <c r="U22">
        <v>1.0857999999999901</v>
      </c>
      <c r="V22">
        <v>0.50044999999999995</v>
      </c>
      <c r="X22" t="str">
        <f t="shared" si="0"/>
        <v>RMSPropMomentum</v>
      </c>
      <c r="Y22">
        <f t="shared" si="1"/>
        <v>-1.8999999999999996E-4</v>
      </c>
      <c r="Z22">
        <f t="shared" si="2"/>
        <v>-2.2399999999999975E-2</v>
      </c>
      <c r="AA22">
        <f t="shared" si="3"/>
        <v>7.100000000000023E-4</v>
      </c>
      <c r="AB22">
        <f t="shared" si="4"/>
        <v>-2.3399999999999949E-3</v>
      </c>
      <c r="AC22">
        <f t="shared" si="5"/>
        <v>0.36382000000000003</v>
      </c>
      <c r="AD22">
        <f t="shared" si="6"/>
        <v>1.3374999999999915E-2</v>
      </c>
      <c r="AE22">
        <f t="shared" si="7"/>
        <v>0.103433333333333</v>
      </c>
      <c r="AF22">
        <f t="shared" si="8"/>
        <v>1.0900000000000007E-3</v>
      </c>
      <c r="AG22">
        <f t="shared" si="9"/>
        <v>-1.3350000000000001E-2</v>
      </c>
      <c r="AH22">
        <f t="shared" si="10"/>
        <v>-2.2699999999999942E-2</v>
      </c>
      <c r="AI22">
        <f t="shared" si="11"/>
        <v>-1.0999999999998997E-3</v>
      </c>
      <c r="AJ22">
        <f t="shared" si="12"/>
        <v>-2.3600000000000065E-2</v>
      </c>
      <c r="AK22">
        <f t="shared" si="13"/>
        <v>9.3550000000010014E-2</v>
      </c>
      <c r="AL22">
        <f t="shared" si="14"/>
        <v>-2.6549999999999851E-2</v>
      </c>
      <c r="AM22">
        <f t="shared" si="15"/>
        <v>-1.1124999999999996E-2</v>
      </c>
      <c r="AN22">
        <f t="shared" si="16"/>
        <v>-5.6900000000000006E-2</v>
      </c>
      <c r="AO22">
        <f t="shared" si="17"/>
        <v>2.2000000000000353E-3</v>
      </c>
      <c r="AP22">
        <f t="shared" si="18"/>
        <v>-0.1722999999999999</v>
      </c>
      <c r="AQ22">
        <f t="shared" si="19"/>
        <v>4.1000000000000003E-3</v>
      </c>
      <c r="AR22">
        <f t="shared" si="20"/>
        <v>-7.0000000000991491E-4</v>
      </c>
      <c r="AS22">
        <f t="shared" si="21"/>
        <v>0.13144999999999996</v>
      </c>
    </row>
    <row r="23" spans="1:62">
      <c r="A23" t="s">
        <v>128</v>
      </c>
      <c r="B23">
        <v>5.4999999999999895E-4</v>
      </c>
      <c r="C23">
        <v>1.2318499999999999</v>
      </c>
      <c r="D23">
        <v>6.9550000000000001E-2</v>
      </c>
      <c r="E23" s="7">
        <v>9.4140000000000001E-2</v>
      </c>
      <c r="F23" s="2">
        <v>0.244119999999999</v>
      </c>
      <c r="G23">
        <v>2.9523250000000001</v>
      </c>
      <c r="H23">
        <v>8.7099999999999997E-2</v>
      </c>
      <c r="I23">
        <v>5.9490000000000001E-2</v>
      </c>
      <c r="J23">
        <v>0.13785</v>
      </c>
      <c r="K23">
        <v>2.295525</v>
      </c>
      <c r="L23">
        <v>5.8774999999999897E-2</v>
      </c>
      <c r="M23">
        <v>1.08093333333333</v>
      </c>
      <c r="N23" s="4">
        <v>1.3550499999999901</v>
      </c>
      <c r="O23">
        <v>1.1559999999999999</v>
      </c>
      <c r="P23" s="4">
        <v>0.42280000000000001</v>
      </c>
      <c r="Q23">
        <v>0.52424999999999999</v>
      </c>
      <c r="R23" s="7">
        <v>0.38879999999999998</v>
      </c>
      <c r="S23">
        <v>2.2193000000000001</v>
      </c>
      <c r="T23">
        <v>3.5E-4</v>
      </c>
      <c r="U23">
        <v>1.0865</v>
      </c>
      <c r="V23">
        <v>0.36899999999999999</v>
      </c>
      <c r="X23" t="str">
        <f t="shared" si="0"/>
        <v/>
      </c>
      <c r="Y23" t="str">
        <f t="shared" si="1"/>
        <v/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  <c r="AF23" t="str">
        <f t="shared" si="8"/>
        <v/>
      </c>
      <c r="AG23" t="str">
        <f t="shared" si="9"/>
        <v/>
      </c>
      <c r="AH23" t="str">
        <f t="shared" si="10"/>
        <v/>
      </c>
      <c r="AI23" t="str">
        <f t="shared" si="11"/>
        <v/>
      </c>
      <c r="AJ23" t="str">
        <f t="shared" si="12"/>
        <v/>
      </c>
      <c r="AK23" t="str">
        <f t="shared" si="13"/>
        <v/>
      </c>
      <c r="AL23" t="str">
        <f t="shared" si="14"/>
        <v/>
      </c>
      <c r="AM23" t="str">
        <f t="shared" si="15"/>
        <v/>
      </c>
      <c r="AN23" t="str">
        <f t="shared" si="16"/>
        <v/>
      </c>
      <c r="AO23" t="str">
        <f t="shared" si="17"/>
        <v/>
      </c>
      <c r="AP23" t="str">
        <f t="shared" si="18"/>
        <v/>
      </c>
      <c r="AQ23" t="str">
        <f t="shared" si="19"/>
        <v/>
      </c>
      <c r="AR23" t="str">
        <f t="shared" si="20"/>
        <v/>
      </c>
      <c r="AS23" t="str">
        <f t="shared" si="21"/>
        <v/>
      </c>
      <c r="AV23" t="s">
        <v>0</v>
      </c>
      <c r="AW23" t="s">
        <v>17</v>
      </c>
      <c r="AX23" t="s">
        <v>11</v>
      </c>
      <c r="AY23" t="s">
        <v>12</v>
      </c>
      <c r="AZ23" t="s">
        <v>14</v>
      </c>
      <c r="BA23" t="s">
        <v>7</v>
      </c>
      <c r="BB23" t="s">
        <v>8</v>
      </c>
      <c r="BC23" t="s">
        <v>15</v>
      </c>
      <c r="BD23" t="s">
        <v>10</v>
      </c>
      <c r="BE23" t="s">
        <v>16</v>
      </c>
      <c r="BF23" t="s">
        <v>9</v>
      </c>
      <c r="BG23" t="s">
        <v>6</v>
      </c>
      <c r="BH23" t="s">
        <v>13</v>
      </c>
      <c r="BJ23" t="s">
        <v>219</v>
      </c>
    </row>
    <row r="24" spans="1:62">
      <c r="A24" t="s">
        <v>17</v>
      </c>
      <c r="B24">
        <v>0.14666999999999999</v>
      </c>
      <c r="C24">
        <v>1.3865000000000001</v>
      </c>
      <c r="D24">
        <v>0.12331</v>
      </c>
      <c r="E24" s="7">
        <v>1.7749900000000001</v>
      </c>
      <c r="F24">
        <v>0.61217999999999995</v>
      </c>
      <c r="G24">
        <v>4.5959500000000002</v>
      </c>
      <c r="H24">
        <v>1.7911666666666599</v>
      </c>
      <c r="I24">
        <v>0.52246999999999999</v>
      </c>
      <c r="J24">
        <v>3.2449499999999998</v>
      </c>
      <c r="K24">
        <v>3.5194749999999999</v>
      </c>
      <c r="L24">
        <v>2.78364999999999</v>
      </c>
      <c r="M24">
        <v>1.7270666666666601</v>
      </c>
      <c r="N24" s="4">
        <v>1.5854999999999999</v>
      </c>
      <c r="O24">
        <v>1.6319999999999999</v>
      </c>
      <c r="P24" s="4">
        <v>3.6733250000000002</v>
      </c>
      <c r="Q24">
        <v>0.66479999999999995</v>
      </c>
      <c r="R24" s="7">
        <v>2.6027</v>
      </c>
      <c r="S24">
        <v>2.4443000000000001</v>
      </c>
      <c r="T24">
        <v>0.58104999999999996</v>
      </c>
      <c r="U24">
        <v>1.24095</v>
      </c>
      <c r="V24">
        <v>0.66915000000000002</v>
      </c>
      <c r="X24" t="str">
        <f t="shared" si="0"/>
        <v>SimpleSGD</v>
      </c>
      <c r="Y24">
        <f t="shared" si="1"/>
        <v>0.14657000000000001</v>
      </c>
      <c r="Z24">
        <f t="shared" si="2"/>
        <v>0.18290000000000006</v>
      </c>
      <c r="AA24">
        <f t="shared" si="3"/>
        <v>7.264000000000001E-2</v>
      </c>
      <c r="AB24">
        <f t="shared" si="4"/>
        <v>1.7142200000000001</v>
      </c>
      <c r="AC24">
        <f t="shared" si="5"/>
        <v>2.2709999999999897E-2</v>
      </c>
      <c r="AD24">
        <f t="shared" si="6"/>
        <v>2.052975</v>
      </c>
      <c r="AE24">
        <f t="shared" si="7"/>
        <v>1.75616666666666</v>
      </c>
      <c r="AF24">
        <f t="shared" si="8"/>
        <v>0.39766000000000001</v>
      </c>
      <c r="AG24">
        <f t="shared" si="9"/>
        <v>3.1557499999999998</v>
      </c>
      <c r="AH24">
        <f t="shared" si="10"/>
        <v>2.010675</v>
      </c>
      <c r="AI24">
        <f t="shared" si="11"/>
        <v>2.7732749999999902</v>
      </c>
      <c r="AJ24">
        <f t="shared" si="12"/>
        <v>0.83023333333332705</v>
      </c>
      <c r="AK24">
        <f t="shared" si="13"/>
        <v>0.2920999999999998</v>
      </c>
      <c r="AL24">
        <f t="shared" si="14"/>
        <v>0.4675000000000098</v>
      </c>
      <c r="AM24">
        <f t="shared" si="15"/>
        <v>3.2981250000000002</v>
      </c>
      <c r="AN24">
        <f t="shared" si="16"/>
        <v>0.17169999999999996</v>
      </c>
      <c r="AO24">
        <f t="shared" si="17"/>
        <v>2.29705</v>
      </c>
      <c r="AP24">
        <f t="shared" si="18"/>
        <v>0.40290000000000026</v>
      </c>
      <c r="AQ24">
        <f t="shared" si="19"/>
        <v>0.46514999999999995</v>
      </c>
      <c r="AR24">
        <f t="shared" si="20"/>
        <v>8.264999999999989E-2</v>
      </c>
      <c r="AS24">
        <f t="shared" si="21"/>
        <v>0.27215</v>
      </c>
      <c r="AV24" t="s">
        <v>226</v>
      </c>
      <c r="AW24">
        <v>3.2981250000000002</v>
      </c>
      <c r="AX24">
        <v>2.330425</v>
      </c>
      <c r="AY24">
        <v>2.3162750000000001</v>
      </c>
      <c r="AZ24">
        <v>2.0850000000000007E-2</v>
      </c>
      <c r="BA24">
        <v>0.27362500000000001</v>
      </c>
      <c r="BB24">
        <v>-0.45909999999999995</v>
      </c>
      <c r="BC24">
        <v>6.3100000000000045E-2</v>
      </c>
      <c r="BD24">
        <v>-1.0675000000000018E-2</v>
      </c>
      <c r="BE24">
        <v>-1.1124999999999996E-2</v>
      </c>
      <c r="BF24">
        <v>-2.2525000000000003E-2</v>
      </c>
      <c r="BG24">
        <v>6.5999999999999948E-3</v>
      </c>
      <c r="BH24">
        <v>1.042499999999999E-2</v>
      </c>
      <c r="BJ24">
        <v>0.65133333333333332</v>
      </c>
    </row>
    <row r="25" spans="1:62">
      <c r="A25" t="s">
        <v>138</v>
      </c>
      <c r="B25">
        <v>1E-4</v>
      </c>
      <c r="C25">
        <v>1.2036</v>
      </c>
      <c r="D25" s="2">
        <v>5.067E-2</v>
      </c>
      <c r="E25" s="7">
        <v>6.0769999999999998E-2</v>
      </c>
      <c r="F25">
        <v>0.58947000000000005</v>
      </c>
      <c r="G25">
        <v>2.5429750000000002</v>
      </c>
      <c r="H25">
        <v>3.5000000000000003E-2</v>
      </c>
      <c r="I25">
        <v>0.12481</v>
      </c>
      <c r="J25">
        <v>8.9200000000000002E-2</v>
      </c>
      <c r="K25">
        <v>1.5087999999999999</v>
      </c>
      <c r="L25" s="2">
        <v>1.03749999999999E-2</v>
      </c>
      <c r="M25">
        <v>0.89683333333333304</v>
      </c>
      <c r="N25" s="4">
        <v>1.2934000000000001</v>
      </c>
      <c r="O25">
        <v>1.1644999999999901</v>
      </c>
      <c r="P25" s="4">
        <v>0.37519999999999998</v>
      </c>
      <c r="Q25">
        <v>0.49309999999999998</v>
      </c>
      <c r="R25" s="8">
        <v>0.30564999999999998</v>
      </c>
      <c r="S25">
        <v>2.0413999999999999</v>
      </c>
      <c r="T25">
        <v>0.1159</v>
      </c>
      <c r="U25">
        <v>1.1583000000000001</v>
      </c>
      <c r="V25">
        <v>0.39700000000000002</v>
      </c>
      <c r="X25" t="str">
        <f t="shared" si="0"/>
        <v/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  <c r="AF25" t="str">
        <f t="shared" si="8"/>
        <v/>
      </c>
      <c r="AG25" t="str">
        <f t="shared" si="9"/>
        <v/>
      </c>
      <c r="AH25" t="str">
        <f t="shared" si="10"/>
        <v/>
      </c>
      <c r="AI25" t="str">
        <f t="shared" si="11"/>
        <v/>
      </c>
      <c r="AJ25" t="str">
        <f t="shared" si="12"/>
        <v/>
      </c>
      <c r="AK25" t="str">
        <f t="shared" si="13"/>
        <v/>
      </c>
      <c r="AL25" t="str">
        <f t="shared" si="14"/>
        <v/>
      </c>
      <c r="AM25" t="str">
        <f t="shared" si="15"/>
        <v/>
      </c>
      <c r="AN25" t="str">
        <f t="shared" si="16"/>
        <v/>
      </c>
      <c r="AO25" t="str">
        <f t="shared" si="17"/>
        <v/>
      </c>
      <c r="AP25" t="str">
        <f t="shared" si="18"/>
        <v/>
      </c>
      <c r="AQ25" t="str">
        <f t="shared" si="19"/>
        <v/>
      </c>
      <c r="AR25" t="str">
        <f t="shared" si="20"/>
        <v/>
      </c>
      <c r="AS25" t="str">
        <f t="shared" si="21"/>
        <v/>
      </c>
      <c r="AV25" t="s">
        <v>205</v>
      </c>
      <c r="AW25">
        <v>3.1557499999999998</v>
      </c>
      <c r="AX25">
        <v>1.3694500000000009</v>
      </c>
      <c r="AY25">
        <v>1.3950499999999999</v>
      </c>
      <c r="AZ25">
        <v>1.0699999999999044E-2</v>
      </c>
      <c r="BA25">
        <v>1.8299999999999983E-2</v>
      </c>
      <c r="BB25">
        <v>0.2642500000000001</v>
      </c>
      <c r="BC25">
        <v>1.0349999999999998E-2</v>
      </c>
      <c r="BD25">
        <v>-1.2500000000000011E-3</v>
      </c>
      <c r="BE25">
        <v>-1.3350000000000001E-2</v>
      </c>
      <c r="BF25">
        <v>-9.9500000000000144E-3</v>
      </c>
      <c r="BG25">
        <v>-1.5200000000000102E-2</v>
      </c>
      <c r="BH25">
        <v>3.839999999999999E-2</v>
      </c>
      <c r="BJ25">
        <v>0.51854166666666668</v>
      </c>
    </row>
    <row r="26" spans="1:62">
      <c r="AV26" t="s">
        <v>202</v>
      </c>
      <c r="AW26">
        <v>2.052975</v>
      </c>
      <c r="AX26">
        <v>1.8138000000000098</v>
      </c>
      <c r="AY26">
        <v>1.76505</v>
      </c>
      <c r="AZ26">
        <v>-6.2499999999987566E-4</v>
      </c>
      <c r="BA26">
        <v>5.0599999999999312E-2</v>
      </c>
      <c r="BB26">
        <v>2.0500000000098773E-3</v>
      </c>
      <c r="BC26">
        <v>4.4950000000000045E-2</v>
      </c>
      <c r="BD26">
        <v>3.852499999999992E-2</v>
      </c>
      <c r="BE26">
        <v>1.3374999999999915E-2</v>
      </c>
      <c r="BF26">
        <v>-1.1849999999999916E-2</v>
      </c>
      <c r="BG26">
        <v>-2.6475000000000026E-2</v>
      </c>
      <c r="BH26">
        <v>-7.0000000000098872E-3</v>
      </c>
      <c r="BJ26">
        <v>0.47794791666666736</v>
      </c>
    </row>
    <row r="27" spans="1:62">
      <c r="AV27" t="s">
        <v>222</v>
      </c>
      <c r="AW27">
        <v>2.010675</v>
      </c>
      <c r="AX27">
        <v>1.83830000000001</v>
      </c>
      <c r="AY27">
        <v>1.8967000000000003</v>
      </c>
      <c r="AZ27">
        <v>-4.650000000000043E-3</v>
      </c>
      <c r="BA27">
        <v>5.9474999999999945E-2</v>
      </c>
      <c r="BB27">
        <v>-2.0374999999999976E-2</v>
      </c>
      <c r="BC27">
        <v>5.0499999999997769E-3</v>
      </c>
      <c r="BD27">
        <v>2.8924999999999867E-2</v>
      </c>
      <c r="BE27">
        <v>-2.2699999999999942E-2</v>
      </c>
      <c r="BF27">
        <v>-0.11617499999999992</v>
      </c>
      <c r="BG27">
        <v>-3.9175000000009952E-2</v>
      </c>
      <c r="BH27">
        <v>-1.7924999999999969E-2</v>
      </c>
      <c r="BJ27">
        <v>0.46817708333333335</v>
      </c>
    </row>
    <row r="28" spans="1:62">
      <c r="AV28" t="s">
        <v>223</v>
      </c>
      <c r="AW28">
        <v>2.7732749999999902</v>
      </c>
      <c r="AX28">
        <v>0.95482500000000003</v>
      </c>
      <c r="AY28">
        <v>0.95719999999999994</v>
      </c>
      <c r="AZ28">
        <v>-1.1874999999999997E-2</v>
      </c>
      <c r="BA28">
        <v>2.7200000000000113E-2</v>
      </c>
      <c r="BB28">
        <v>0.26402499999999984</v>
      </c>
      <c r="BC28">
        <v>1.2074999999999999E-2</v>
      </c>
      <c r="BD28">
        <v>1.2899999999999998E-2</v>
      </c>
      <c r="BE28">
        <v>-1.0999999999998997E-3</v>
      </c>
      <c r="BF28">
        <v>7.8000000000000985E-3</v>
      </c>
      <c r="BG28">
        <v>-5.2500000000010004E-4</v>
      </c>
      <c r="BH28">
        <v>5.7024999999999992E-2</v>
      </c>
      <c r="BJ28">
        <v>0.42106874999999927</v>
      </c>
    </row>
    <row r="29" spans="1:62">
      <c r="AV29" t="s">
        <v>224</v>
      </c>
      <c r="AW29">
        <v>1.75616666666666</v>
      </c>
      <c r="AX29">
        <v>0.86783333333333301</v>
      </c>
      <c r="AY29">
        <v>0.87231666666666696</v>
      </c>
      <c r="AZ29">
        <v>-2.0066666666666635E-2</v>
      </c>
      <c r="BA29">
        <v>0.1362333333333301</v>
      </c>
      <c r="BB29">
        <v>0.24119999999999997</v>
      </c>
      <c r="BC29">
        <v>8.6499999999999994E-2</v>
      </c>
      <c r="BD29">
        <v>-8.1333333333333015E-3</v>
      </c>
      <c r="BE29">
        <v>0.103433333333333</v>
      </c>
      <c r="BF29">
        <v>-9.0000000000000115E-3</v>
      </c>
      <c r="BG29">
        <v>-5.4666666666665694E-3</v>
      </c>
      <c r="BH29">
        <v>-2.66666666666667E-4</v>
      </c>
      <c r="BJ29">
        <v>0.3350624999999991</v>
      </c>
    </row>
    <row r="30" spans="1:62">
      <c r="AV30" t="s">
        <v>200</v>
      </c>
      <c r="AW30">
        <v>1.7142200000000001</v>
      </c>
      <c r="AX30">
        <v>0.88784999999999992</v>
      </c>
      <c r="AY30">
        <v>0.89202999999999999</v>
      </c>
      <c r="AZ30">
        <v>7.0999999999998842E-4</v>
      </c>
      <c r="BA30">
        <v>0.11366999999999994</v>
      </c>
      <c r="BB30">
        <v>-8.9999999999923475E-5</v>
      </c>
      <c r="BC30">
        <v>1.4019999999999991E-2</v>
      </c>
      <c r="BD30">
        <v>1.9900000000001028E-3</v>
      </c>
      <c r="BE30">
        <v>-2.3399999999999949E-3</v>
      </c>
      <c r="BF30">
        <v>-7.5000000000000067E-4</v>
      </c>
      <c r="BG30">
        <v>2.4600000000000004E-3</v>
      </c>
      <c r="BH30">
        <v>3.6900000000000266E-3</v>
      </c>
      <c r="BJ30">
        <v>0.30228833333333338</v>
      </c>
    </row>
    <row r="31" spans="1:62">
      <c r="AV31" t="s">
        <v>229</v>
      </c>
      <c r="AW31">
        <v>0.40290000000000026</v>
      </c>
      <c r="AX31">
        <v>0.44710000000000005</v>
      </c>
      <c r="AY31">
        <v>0.44199999999999995</v>
      </c>
      <c r="AZ31">
        <v>-0.30590000000000028</v>
      </c>
      <c r="BA31">
        <v>0.13739999999999997</v>
      </c>
      <c r="BB31">
        <v>0.24960000000000004</v>
      </c>
      <c r="BC31">
        <v>0.25019999999999998</v>
      </c>
      <c r="BD31">
        <v>0.7772</v>
      </c>
      <c r="BE31">
        <v>-0.1722999999999999</v>
      </c>
      <c r="BF31">
        <v>5.2299999999999999E-2</v>
      </c>
      <c r="BG31">
        <v>-0.10070000000000001</v>
      </c>
      <c r="BH31">
        <v>0.35329999999999995</v>
      </c>
      <c r="BJ31">
        <v>0.21109166666666668</v>
      </c>
    </row>
    <row r="32" spans="1:62">
      <c r="AV32" t="s">
        <v>198</v>
      </c>
      <c r="AW32">
        <v>0.18290000000000006</v>
      </c>
      <c r="AX32">
        <v>0.26855000000000007</v>
      </c>
      <c r="AY32">
        <v>0.28590000000000004</v>
      </c>
      <c r="AZ32">
        <v>1.3957999999999999</v>
      </c>
      <c r="BA32">
        <v>0.12909999999999999</v>
      </c>
      <c r="BB32">
        <v>-9.9999999999988987E-5</v>
      </c>
      <c r="BC32">
        <v>0.18595000000001005</v>
      </c>
      <c r="BD32">
        <v>-0.13145000000000007</v>
      </c>
      <c r="BE32">
        <v>-2.2399999999999975E-2</v>
      </c>
      <c r="BF32">
        <v>-4.9999999999883471E-5</v>
      </c>
      <c r="BG32">
        <v>0.15644999999999998</v>
      </c>
      <c r="BH32">
        <v>7.6150000000010154E-2</v>
      </c>
      <c r="BJ32">
        <v>0.21056666666666835</v>
      </c>
    </row>
    <row r="33" spans="47:70">
      <c r="AV33" t="s">
        <v>201</v>
      </c>
      <c r="AW33">
        <v>2.2709999999999897E-2</v>
      </c>
      <c r="AX33">
        <v>3.4479999999999955E-2</v>
      </c>
      <c r="AY33">
        <v>3.4479999999999955E-2</v>
      </c>
      <c r="AZ33">
        <v>0.28106999999999999</v>
      </c>
      <c r="BA33">
        <v>-4.0810000000000013E-2</v>
      </c>
      <c r="BB33">
        <v>-4.3130000000000002E-2</v>
      </c>
      <c r="BC33">
        <v>0.35693000000000003</v>
      </c>
      <c r="BD33">
        <v>0.26255000000000001</v>
      </c>
      <c r="BE33">
        <v>0.36382000000000003</v>
      </c>
      <c r="BF33">
        <v>0.26249999999999901</v>
      </c>
      <c r="BG33">
        <v>0.26019999999999999</v>
      </c>
      <c r="BH33">
        <v>0.27792000000000006</v>
      </c>
      <c r="BJ33">
        <v>0.17272666666666658</v>
      </c>
    </row>
    <row r="34" spans="47:70">
      <c r="AV34" t="s">
        <v>231</v>
      </c>
      <c r="AW34">
        <v>0.83023333333332705</v>
      </c>
      <c r="AX34">
        <v>0.39253333333333007</v>
      </c>
      <c r="AY34">
        <v>0.32926666666666704</v>
      </c>
      <c r="AZ34">
        <v>1.6333333333330424E-3</v>
      </c>
      <c r="BA34">
        <v>0.16713333333333003</v>
      </c>
      <c r="BB34">
        <v>-5.6333333333333999E-3</v>
      </c>
      <c r="BC34">
        <v>-6.1666666666599923E-3</v>
      </c>
      <c r="BD34">
        <v>-6.4333333333329579E-3</v>
      </c>
      <c r="BE34">
        <v>-2.3600000000000065E-2</v>
      </c>
      <c r="BF34">
        <v>1.7666666666670272E-3</v>
      </c>
      <c r="BG34">
        <v>1.6099999999999004E-2</v>
      </c>
      <c r="BH34">
        <v>1.9233333333333102E-2</v>
      </c>
      <c r="BJ34">
        <v>0.14300555555555503</v>
      </c>
    </row>
    <row r="35" spans="47:70">
      <c r="AV35" t="s">
        <v>221</v>
      </c>
      <c r="AW35">
        <v>0.46514999999999995</v>
      </c>
      <c r="AX35">
        <v>0.2889500000000001</v>
      </c>
      <c r="AY35">
        <v>0.29249999999999998</v>
      </c>
      <c r="AZ35">
        <v>4.7000000000000999E-3</v>
      </c>
      <c r="BA35">
        <v>0.10099999999999998</v>
      </c>
      <c r="BB35">
        <v>6.7650000000000043E-2</v>
      </c>
      <c r="BC35">
        <v>-2.555E-2</v>
      </c>
      <c r="BD35">
        <v>9.9999999999999015E-5</v>
      </c>
      <c r="BE35">
        <v>4.1000000000000003E-3</v>
      </c>
      <c r="BF35">
        <v>4.9999999999999996E-5</v>
      </c>
      <c r="BG35">
        <v>0</v>
      </c>
      <c r="BH35">
        <v>5.1500000000000001E-3</v>
      </c>
      <c r="BJ35">
        <v>0.10031666666666668</v>
      </c>
    </row>
    <row r="36" spans="47:70">
      <c r="AV36" t="s">
        <v>228</v>
      </c>
      <c r="AW36">
        <v>2.29705</v>
      </c>
      <c r="AX36">
        <v>-0.61270000000001001</v>
      </c>
      <c r="AY36">
        <v>-0.61790000000000989</v>
      </c>
      <c r="AZ36">
        <v>0.16674999999999995</v>
      </c>
      <c r="BA36">
        <v>-7.3499999999899757E-3</v>
      </c>
      <c r="BB36">
        <v>5.5000000000000604E-3</v>
      </c>
      <c r="BC36">
        <v>-3.7999999999990264E-3</v>
      </c>
      <c r="BD36">
        <v>-6.6000000000001613E-3</v>
      </c>
      <c r="BE36">
        <v>2.2000000000000353E-3</v>
      </c>
      <c r="BF36">
        <v>-5.1799999999999624E-2</v>
      </c>
      <c r="BG36">
        <v>-2.8149999999989905E-2</v>
      </c>
      <c r="BH36">
        <v>-0.14359999999999995</v>
      </c>
      <c r="BJ36">
        <v>8.330000000000011E-2</v>
      </c>
    </row>
    <row r="37" spans="47:70">
      <c r="AV37" t="s">
        <v>221</v>
      </c>
      <c r="AW37">
        <v>0.39766000000000001</v>
      </c>
      <c r="AX37">
        <v>0.22342000000000001</v>
      </c>
      <c r="AY37">
        <v>0.22356000000000001</v>
      </c>
      <c r="AZ37">
        <v>-7.7000000000000679E-4</v>
      </c>
      <c r="BA37">
        <v>6.5500000000000558E-3</v>
      </c>
      <c r="BB37">
        <v>7.0000000000958185E-5</v>
      </c>
      <c r="BC37">
        <v>8.7000000000000272E-4</v>
      </c>
      <c r="BD37">
        <v>7.6999999999999985E-4</v>
      </c>
      <c r="BE37">
        <v>1.0900000000000007E-3</v>
      </c>
      <c r="BF37">
        <v>-1.0999999999999899E-4</v>
      </c>
      <c r="BG37">
        <v>-3.999999999999837E-5</v>
      </c>
      <c r="BH37">
        <v>2.0799999999999985E-3</v>
      </c>
      <c r="BJ37">
        <v>7.126250000000009E-2</v>
      </c>
    </row>
    <row r="38" spans="47:70">
      <c r="AV38" t="s">
        <v>230</v>
      </c>
      <c r="AW38">
        <v>0.2920999999999998</v>
      </c>
      <c r="AX38">
        <v>-5.1299999999999901E-2</v>
      </c>
      <c r="AY38">
        <v>-5.535000000000001E-2</v>
      </c>
      <c r="AZ38">
        <v>-2.6949999999990037E-2</v>
      </c>
      <c r="BA38">
        <v>9.8750000000000115E-2</v>
      </c>
      <c r="BB38">
        <v>0.22350000000000003</v>
      </c>
      <c r="BC38">
        <v>-4.550000000009824E-3</v>
      </c>
      <c r="BD38">
        <v>4.764999999999997E-2</v>
      </c>
      <c r="BE38">
        <v>9.3550000000010014E-2</v>
      </c>
      <c r="BF38">
        <v>6.4249999999999918E-2</v>
      </c>
      <c r="BG38">
        <v>-5.0350000000009887E-2</v>
      </c>
      <c r="BH38">
        <v>3.2499999999989981E-2</v>
      </c>
      <c r="BJ38">
        <v>5.5316666666665848E-2</v>
      </c>
    </row>
    <row r="39" spans="47:70">
      <c r="AV39" t="s">
        <v>216</v>
      </c>
      <c r="AW39">
        <v>8.264999999999989E-2</v>
      </c>
      <c r="AX39">
        <v>7.9699999999999882E-2</v>
      </c>
      <c r="AY39">
        <v>8.1999999999999851E-2</v>
      </c>
      <c r="AZ39">
        <v>0.94889999999999985</v>
      </c>
      <c r="BA39">
        <v>-0.13535000000000008</v>
      </c>
      <c r="BB39">
        <v>1.8500000000009953E-2</v>
      </c>
      <c r="BC39">
        <v>1.6100000000009995E-2</v>
      </c>
      <c r="BD39">
        <v>-1.6049999999990128E-2</v>
      </c>
      <c r="BE39">
        <v>-7.0000000000991491E-4</v>
      </c>
      <c r="BF39">
        <v>1.9849999999999923E-2</v>
      </c>
      <c r="BG39">
        <v>-2.8049999999999908E-2</v>
      </c>
      <c r="BH39">
        <v>-0.59615000000000018</v>
      </c>
      <c r="BJ39">
        <v>3.9283333333334926E-2</v>
      </c>
    </row>
    <row r="40" spans="47:70">
      <c r="AV40" t="s">
        <v>225</v>
      </c>
      <c r="AW40">
        <v>0.4675000000000098</v>
      </c>
      <c r="AX40">
        <v>-9.155000000000002E-2</v>
      </c>
      <c r="AY40">
        <v>-0.14664999999999995</v>
      </c>
      <c r="AZ40">
        <v>2.7050000000000018E-2</v>
      </c>
      <c r="BA40">
        <v>0.1702999999999999</v>
      </c>
      <c r="BB40">
        <v>1.8900000000001027E-2</v>
      </c>
      <c r="BC40">
        <v>2.6999999999999247E-3</v>
      </c>
      <c r="BD40">
        <v>-7.5499999999999456E-3</v>
      </c>
      <c r="BE40">
        <v>-2.6549999999999851E-2</v>
      </c>
      <c r="BF40">
        <v>1.7899999999999916E-2</v>
      </c>
      <c r="BG40">
        <v>9.299999999999975E-3</v>
      </c>
      <c r="BH40">
        <v>1.3499999999999845E-2</v>
      </c>
      <c r="BJ40">
        <v>3.7904166666667551E-2</v>
      </c>
    </row>
    <row r="41" spans="47:70">
      <c r="AV41" t="s">
        <v>227</v>
      </c>
      <c r="AW41">
        <v>0.17169999999999996</v>
      </c>
      <c r="AX41">
        <v>5.7099999999999984E-2</v>
      </c>
      <c r="AY41">
        <v>-8.0300000000000038E-2</v>
      </c>
      <c r="AZ41">
        <v>-4.5999999999990493E-3</v>
      </c>
      <c r="BA41">
        <v>8.1999999999999851E-3</v>
      </c>
      <c r="BB41">
        <v>8.2350000000000034E-2</v>
      </c>
      <c r="BC41">
        <v>5.2499999999999991E-2</v>
      </c>
      <c r="BD41">
        <v>4.3150000000000022E-2</v>
      </c>
      <c r="BE41">
        <v>-5.6900000000000006E-2</v>
      </c>
      <c r="BF41">
        <v>8.5499999999999965E-2</v>
      </c>
      <c r="BG41">
        <v>1.1349999999999971E-2</v>
      </c>
      <c r="BH41">
        <v>-5.4999999999905125E-4</v>
      </c>
      <c r="BJ41">
        <v>3.0791666666666814E-2</v>
      </c>
    </row>
    <row r="42" spans="47:70">
      <c r="AV42" t="s">
        <v>220</v>
      </c>
      <c r="AW42">
        <v>0.14657000000000001</v>
      </c>
      <c r="AX42">
        <v>7.8500000000000011E-3</v>
      </c>
      <c r="AY42">
        <v>7.8500000000000011E-3</v>
      </c>
      <c r="AZ42">
        <v>4.6000000000000988E-4</v>
      </c>
      <c r="BA42">
        <v>6.7180000000000017E-2</v>
      </c>
      <c r="BB42">
        <v>1.0000000000000026E-5</v>
      </c>
      <c r="BC42">
        <v>8.2000000000000107E-4</v>
      </c>
      <c r="BD42">
        <v>-3.0999999999999995E-4</v>
      </c>
      <c r="BE42">
        <v>-1.8999999999999996E-4</v>
      </c>
      <c r="BF42">
        <v>1.0499999999999999E-3</v>
      </c>
      <c r="BG42">
        <v>2.5000000000000001E-4</v>
      </c>
      <c r="BH42">
        <v>5.7000000000000002E-3</v>
      </c>
      <c r="BJ42">
        <v>1.9770000000000003E-2</v>
      </c>
    </row>
    <row r="43" spans="47:70">
      <c r="AV43" t="s">
        <v>199</v>
      </c>
      <c r="AW43">
        <v>7.264000000000001E-2</v>
      </c>
      <c r="AX43">
        <v>0.14454000000000011</v>
      </c>
      <c r="AY43">
        <v>0.14429999999999898</v>
      </c>
      <c r="AZ43">
        <v>-1.1499999999999844E-3</v>
      </c>
      <c r="BA43">
        <v>-0.28863000000000005</v>
      </c>
      <c r="BB43">
        <v>2.9999999999974492E-5</v>
      </c>
      <c r="BC43">
        <v>6.0000000000004494E-5</v>
      </c>
      <c r="BD43">
        <v>-4.3000000000010391E-4</v>
      </c>
      <c r="BE43">
        <v>7.100000000000023E-4</v>
      </c>
      <c r="BF43">
        <v>-2.400000000000041E-4</v>
      </c>
      <c r="BG43">
        <v>-3.6999999999989819E-4</v>
      </c>
      <c r="BH43">
        <v>-1.3900000000000023E-3</v>
      </c>
      <c r="BJ43">
        <v>5.8391666666665898E-3</v>
      </c>
    </row>
    <row r="44" spans="47:70">
      <c r="AV44" t="s">
        <v>217</v>
      </c>
      <c r="AW44">
        <v>0.27215</v>
      </c>
      <c r="AX44">
        <v>0.13324999999999998</v>
      </c>
      <c r="AY44">
        <v>-1.8372999999999999</v>
      </c>
      <c r="AZ44">
        <v>3.1000000000009909E-3</v>
      </c>
      <c r="BA44">
        <v>0.12735000000000096</v>
      </c>
      <c r="BB44">
        <v>0.22604999999999997</v>
      </c>
      <c r="BC44">
        <v>1.4749999999999985E-2</v>
      </c>
      <c r="BD44">
        <v>-5.974999999999997E-2</v>
      </c>
      <c r="BE44">
        <v>0.13144999999999996</v>
      </c>
      <c r="BF44">
        <v>-6.2499999999999778E-3</v>
      </c>
      <c r="BG44">
        <v>-1.0250000000000981E-2</v>
      </c>
      <c r="BH44">
        <v>-9.5150000000000068E-2</v>
      </c>
      <c r="BJ44">
        <v>-9.1716666666666571E-2</v>
      </c>
    </row>
    <row r="46" spans="47:70">
      <c r="AV46" t="s">
        <v>219</v>
      </c>
      <c r="AW46">
        <v>1.0888142857142851</v>
      </c>
      <c r="AX46">
        <v>0.54211460317460369</v>
      </c>
      <c r="AY46">
        <v>0.43804658730158696</v>
      </c>
      <c r="AZ46">
        <v>0.11833984126984178</v>
      </c>
      <c r="BA46">
        <v>5.8091746031746209E-2</v>
      </c>
      <c r="BB46">
        <v>5.4059841269842313E-2</v>
      </c>
      <c r="BC46">
        <v>5.1278968253969097E-2</v>
      </c>
      <c r="BD46">
        <v>4.5958492063492527E-2</v>
      </c>
      <c r="BE46">
        <v>1.7165396825396827E-2</v>
      </c>
      <c r="BF46">
        <v>1.3536507936507928E-2</v>
      </c>
      <c r="BG46">
        <v>7.521825396824838E-3</v>
      </c>
      <c r="BH46">
        <v>1.5734126984122529E-3</v>
      </c>
    </row>
    <row r="48" spans="47:70">
      <c r="AU48" t="s">
        <v>0</v>
      </c>
      <c r="AV48" t="s">
        <v>226</v>
      </c>
      <c r="AW48" t="s">
        <v>205</v>
      </c>
      <c r="AX48" t="s">
        <v>202</v>
      </c>
      <c r="AY48" t="s">
        <v>222</v>
      </c>
      <c r="AZ48" t="s">
        <v>223</v>
      </c>
      <c r="BA48" t="s">
        <v>224</v>
      </c>
      <c r="BB48" t="s">
        <v>200</v>
      </c>
      <c r="BC48" t="s">
        <v>229</v>
      </c>
      <c r="BD48" t="s">
        <v>198</v>
      </c>
      <c r="BE48" t="s">
        <v>201</v>
      </c>
      <c r="BF48" t="s">
        <v>231</v>
      </c>
      <c r="BG48" t="s">
        <v>221</v>
      </c>
      <c r="BH48" t="s">
        <v>228</v>
      </c>
      <c r="BI48" t="s">
        <v>221</v>
      </c>
      <c r="BJ48" t="s">
        <v>230</v>
      </c>
      <c r="BK48" t="s">
        <v>216</v>
      </c>
      <c r="BL48" t="s">
        <v>225</v>
      </c>
      <c r="BM48" t="s">
        <v>227</v>
      </c>
      <c r="BN48" t="s">
        <v>220</v>
      </c>
      <c r="BO48" t="s">
        <v>199</v>
      </c>
      <c r="BP48" t="s">
        <v>217</v>
      </c>
      <c r="BR48" t="s">
        <v>219</v>
      </c>
    </row>
    <row r="49" spans="47:70">
      <c r="AU49" t="s">
        <v>17</v>
      </c>
      <c r="AV49">
        <v>3.2981250000000002</v>
      </c>
      <c r="AW49">
        <v>3.1557499999999998</v>
      </c>
      <c r="AX49">
        <v>2.052975</v>
      </c>
      <c r="AY49">
        <v>2.010675</v>
      </c>
      <c r="AZ49">
        <v>2.7732749999999902</v>
      </c>
      <c r="BA49">
        <v>1.75616666666666</v>
      </c>
      <c r="BB49">
        <v>1.7142200000000001</v>
      </c>
      <c r="BC49">
        <v>0.40290000000000026</v>
      </c>
      <c r="BD49">
        <v>0.18290000000000006</v>
      </c>
      <c r="BE49">
        <v>2.2709999999999897E-2</v>
      </c>
      <c r="BF49">
        <v>0.83023333333332705</v>
      </c>
      <c r="BG49">
        <v>0.46514999999999995</v>
      </c>
      <c r="BH49">
        <v>2.29705</v>
      </c>
      <c r="BI49">
        <v>0.39766000000000001</v>
      </c>
      <c r="BJ49">
        <v>0.2920999999999998</v>
      </c>
      <c r="BK49">
        <v>8.264999999999989E-2</v>
      </c>
      <c r="BL49">
        <v>0.4675000000000098</v>
      </c>
      <c r="BM49">
        <v>0.17169999999999996</v>
      </c>
      <c r="BN49">
        <v>0.14657000000000001</v>
      </c>
      <c r="BO49">
        <v>7.264000000000001E-2</v>
      </c>
      <c r="BP49">
        <v>0.27215</v>
      </c>
      <c r="BR49">
        <v>1.0888142857142851</v>
      </c>
    </row>
    <row r="50" spans="47:70">
      <c r="AU50" t="s">
        <v>11</v>
      </c>
      <c r="AV50">
        <v>2.330425</v>
      </c>
      <c r="AW50">
        <v>1.3694500000000009</v>
      </c>
      <c r="AX50">
        <v>1.8138000000000098</v>
      </c>
      <c r="AY50">
        <v>1.83830000000001</v>
      </c>
      <c r="AZ50">
        <v>0.95482500000000003</v>
      </c>
      <c r="BA50">
        <v>0.86783333333333301</v>
      </c>
      <c r="BB50">
        <v>0.88784999999999992</v>
      </c>
      <c r="BC50">
        <v>0.44710000000000005</v>
      </c>
      <c r="BD50">
        <v>0.26855000000000007</v>
      </c>
      <c r="BE50">
        <v>3.4479999999999955E-2</v>
      </c>
      <c r="BF50">
        <v>0.39253333333333007</v>
      </c>
      <c r="BG50">
        <v>0.2889500000000001</v>
      </c>
      <c r="BH50">
        <v>-0.61270000000001001</v>
      </c>
      <c r="BI50">
        <v>0.22342000000000001</v>
      </c>
      <c r="BJ50">
        <v>-5.1299999999999901E-2</v>
      </c>
      <c r="BK50">
        <v>7.9699999999999882E-2</v>
      </c>
      <c r="BL50">
        <v>-9.155000000000002E-2</v>
      </c>
      <c r="BM50">
        <v>5.7099999999999984E-2</v>
      </c>
      <c r="BN50">
        <v>7.8500000000000011E-3</v>
      </c>
      <c r="BO50">
        <v>0.14454000000000011</v>
      </c>
      <c r="BP50">
        <v>0.13324999999999998</v>
      </c>
      <c r="BR50">
        <v>0.54211460317460369</v>
      </c>
    </row>
    <row r="51" spans="47:70">
      <c r="AU51" t="s">
        <v>12</v>
      </c>
      <c r="AV51">
        <v>2.3162750000000001</v>
      </c>
      <c r="AW51">
        <v>1.3950499999999999</v>
      </c>
      <c r="AX51">
        <v>1.76505</v>
      </c>
      <c r="AY51">
        <v>1.8967000000000003</v>
      </c>
      <c r="AZ51">
        <v>0.95719999999999994</v>
      </c>
      <c r="BA51">
        <v>0.87231666666666696</v>
      </c>
      <c r="BB51">
        <v>0.89202999999999999</v>
      </c>
      <c r="BC51">
        <v>0.44199999999999995</v>
      </c>
      <c r="BD51">
        <v>0.28590000000000004</v>
      </c>
      <c r="BE51">
        <v>3.4479999999999955E-2</v>
      </c>
      <c r="BF51">
        <v>0.32926666666666704</v>
      </c>
      <c r="BG51">
        <v>0.29249999999999998</v>
      </c>
      <c r="BH51">
        <v>-0.61790000000000989</v>
      </c>
      <c r="BI51">
        <v>0.22356000000000001</v>
      </c>
      <c r="BJ51">
        <v>-5.535000000000001E-2</v>
      </c>
      <c r="BK51">
        <v>8.1999999999999851E-2</v>
      </c>
      <c r="BL51">
        <v>-0.14664999999999995</v>
      </c>
      <c r="BM51">
        <v>-8.0300000000000038E-2</v>
      </c>
      <c r="BN51">
        <v>7.8500000000000011E-3</v>
      </c>
      <c r="BO51">
        <v>0.14429999999999898</v>
      </c>
      <c r="BP51">
        <v>-1.8372999999999999</v>
      </c>
      <c r="BR51">
        <v>0.43804658730158696</v>
      </c>
    </row>
    <row r="52" spans="47:70">
      <c r="AU52" t="s">
        <v>14</v>
      </c>
      <c r="AV52">
        <v>2.0850000000000007E-2</v>
      </c>
      <c r="AW52">
        <v>1.0699999999999044E-2</v>
      </c>
      <c r="AX52">
        <v>-6.2499999999987566E-4</v>
      </c>
      <c r="AY52">
        <v>-4.650000000000043E-3</v>
      </c>
      <c r="AZ52">
        <v>-1.1874999999999997E-2</v>
      </c>
      <c r="BA52">
        <v>-2.0066666666666635E-2</v>
      </c>
      <c r="BB52">
        <v>7.0999999999998842E-4</v>
      </c>
      <c r="BC52">
        <v>-0.30590000000000028</v>
      </c>
      <c r="BD52">
        <v>1.3957999999999999</v>
      </c>
      <c r="BE52">
        <v>0.28106999999999999</v>
      </c>
      <c r="BF52">
        <v>1.6333333333330424E-3</v>
      </c>
      <c r="BG52">
        <v>4.7000000000000999E-3</v>
      </c>
      <c r="BH52">
        <v>0.16674999999999995</v>
      </c>
      <c r="BI52">
        <v>-7.7000000000000679E-4</v>
      </c>
      <c r="BJ52">
        <v>-2.6949999999990037E-2</v>
      </c>
      <c r="BK52">
        <v>0.94889999999999985</v>
      </c>
      <c r="BL52">
        <v>2.7050000000000018E-2</v>
      </c>
      <c r="BM52">
        <v>-4.5999999999990493E-3</v>
      </c>
      <c r="BN52">
        <v>4.6000000000000988E-4</v>
      </c>
      <c r="BO52">
        <v>-1.1499999999999844E-3</v>
      </c>
      <c r="BP52">
        <v>3.1000000000009909E-3</v>
      </c>
      <c r="BR52">
        <v>0.11833984126984178</v>
      </c>
    </row>
    <row r="53" spans="47:70">
      <c r="AU53" t="s">
        <v>7</v>
      </c>
      <c r="AV53">
        <v>0.27362500000000001</v>
      </c>
      <c r="AW53">
        <v>1.8299999999999983E-2</v>
      </c>
      <c r="AX53">
        <v>5.0599999999999312E-2</v>
      </c>
      <c r="AY53">
        <v>5.9474999999999945E-2</v>
      </c>
      <c r="AZ53">
        <v>2.7200000000000113E-2</v>
      </c>
      <c r="BA53">
        <v>0.1362333333333301</v>
      </c>
      <c r="BB53">
        <v>0.11366999999999994</v>
      </c>
      <c r="BC53">
        <v>0.13739999999999997</v>
      </c>
      <c r="BD53">
        <v>0.12909999999999999</v>
      </c>
      <c r="BE53">
        <v>-4.0810000000000013E-2</v>
      </c>
      <c r="BF53">
        <v>0.16713333333333003</v>
      </c>
      <c r="BG53">
        <v>0.10099999999999998</v>
      </c>
      <c r="BH53">
        <v>-7.3499999999899757E-3</v>
      </c>
      <c r="BI53">
        <v>6.5500000000000558E-3</v>
      </c>
      <c r="BJ53">
        <v>9.8750000000000115E-2</v>
      </c>
      <c r="BK53">
        <v>-0.13535000000000008</v>
      </c>
      <c r="BL53">
        <v>0.1702999999999999</v>
      </c>
      <c r="BM53">
        <v>8.1999999999999851E-3</v>
      </c>
      <c r="BN53">
        <v>6.7180000000000017E-2</v>
      </c>
      <c r="BO53">
        <v>-0.28863000000000005</v>
      </c>
      <c r="BP53">
        <v>0.12735000000000096</v>
      </c>
      <c r="BR53">
        <v>5.8091746031746209E-2</v>
      </c>
    </row>
    <row r="54" spans="47:70">
      <c r="AU54" t="s">
        <v>8</v>
      </c>
      <c r="AV54">
        <v>-0.45909999999999995</v>
      </c>
      <c r="AW54">
        <v>0.2642500000000001</v>
      </c>
      <c r="AX54">
        <v>2.0500000000098773E-3</v>
      </c>
      <c r="AY54">
        <v>-2.0374999999999976E-2</v>
      </c>
      <c r="AZ54">
        <v>0.26402499999999984</v>
      </c>
      <c r="BA54">
        <v>0.24119999999999997</v>
      </c>
      <c r="BB54">
        <v>-8.9999999999923475E-5</v>
      </c>
      <c r="BC54">
        <v>0.24960000000000004</v>
      </c>
      <c r="BD54">
        <v>-9.9999999999988987E-5</v>
      </c>
      <c r="BE54">
        <v>-4.3130000000000002E-2</v>
      </c>
      <c r="BF54">
        <v>-5.6333333333333999E-3</v>
      </c>
      <c r="BG54">
        <v>6.7650000000000043E-2</v>
      </c>
      <c r="BH54">
        <v>5.5000000000000604E-3</v>
      </c>
      <c r="BI54">
        <v>7.0000000000958185E-5</v>
      </c>
      <c r="BJ54">
        <v>0.22350000000000003</v>
      </c>
      <c r="BK54">
        <v>1.8500000000009953E-2</v>
      </c>
      <c r="BL54">
        <v>1.8900000000001027E-2</v>
      </c>
      <c r="BM54">
        <v>8.2350000000000034E-2</v>
      </c>
      <c r="BN54">
        <v>1.0000000000000026E-5</v>
      </c>
      <c r="BO54">
        <v>2.9999999999974492E-5</v>
      </c>
      <c r="BP54">
        <v>0.22604999999999997</v>
      </c>
      <c r="BR54">
        <v>5.4059841269842313E-2</v>
      </c>
    </row>
    <row r="55" spans="47:70">
      <c r="AU55" t="s">
        <v>15</v>
      </c>
      <c r="AV55">
        <v>6.3100000000000045E-2</v>
      </c>
      <c r="AW55">
        <v>1.0349999999999998E-2</v>
      </c>
      <c r="AX55">
        <v>4.4950000000000045E-2</v>
      </c>
      <c r="AY55">
        <v>5.0499999999997769E-3</v>
      </c>
      <c r="AZ55">
        <v>1.2074999999999999E-2</v>
      </c>
      <c r="BA55">
        <v>8.6499999999999994E-2</v>
      </c>
      <c r="BB55">
        <v>1.4019999999999991E-2</v>
      </c>
      <c r="BC55">
        <v>0.25019999999999998</v>
      </c>
      <c r="BD55">
        <v>0.18595000000001005</v>
      </c>
      <c r="BE55">
        <v>0.35693000000000003</v>
      </c>
      <c r="BF55">
        <v>-6.1666666666599923E-3</v>
      </c>
      <c r="BG55">
        <v>-2.555E-2</v>
      </c>
      <c r="BH55">
        <v>-3.7999999999990264E-3</v>
      </c>
      <c r="BI55">
        <v>8.7000000000000272E-4</v>
      </c>
      <c r="BJ55">
        <v>-4.550000000009824E-3</v>
      </c>
      <c r="BK55">
        <v>1.6100000000009995E-2</v>
      </c>
      <c r="BL55">
        <v>2.6999999999999247E-3</v>
      </c>
      <c r="BM55">
        <v>5.2499999999999991E-2</v>
      </c>
      <c r="BN55">
        <v>8.2000000000000107E-4</v>
      </c>
      <c r="BO55">
        <v>6.0000000000004494E-5</v>
      </c>
      <c r="BP55">
        <v>1.4749999999999985E-2</v>
      </c>
      <c r="BR55">
        <v>5.1278968253969097E-2</v>
      </c>
    </row>
    <row r="56" spans="47:70">
      <c r="AU56" t="s">
        <v>10</v>
      </c>
      <c r="AV56">
        <v>-1.0675000000000018E-2</v>
      </c>
      <c r="AW56">
        <v>-1.2500000000000011E-3</v>
      </c>
      <c r="AX56">
        <v>3.852499999999992E-2</v>
      </c>
      <c r="AY56">
        <v>2.8924999999999867E-2</v>
      </c>
      <c r="AZ56">
        <v>1.2899999999999998E-2</v>
      </c>
      <c r="BA56">
        <v>-8.1333333333333015E-3</v>
      </c>
      <c r="BB56">
        <v>1.9900000000001028E-3</v>
      </c>
      <c r="BC56">
        <v>0.7772</v>
      </c>
      <c r="BD56">
        <v>-0.13145000000000007</v>
      </c>
      <c r="BE56">
        <v>0.26255000000000001</v>
      </c>
      <c r="BF56">
        <v>-6.4333333333329579E-3</v>
      </c>
      <c r="BG56">
        <v>9.9999999999999015E-5</v>
      </c>
      <c r="BH56">
        <v>-6.6000000000001613E-3</v>
      </c>
      <c r="BI56">
        <v>7.6999999999999985E-4</v>
      </c>
      <c r="BJ56">
        <v>4.764999999999997E-2</v>
      </c>
      <c r="BK56">
        <v>-1.6049999999990128E-2</v>
      </c>
      <c r="BL56">
        <v>-7.5499999999999456E-3</v>
      </c>
      <c r="BM56">
        <v>4.3150000000000022E-2</v>
      </c>
      <c r="BN56">
        <v>-3.0999999999999995E-4</v>
      </c>
      <c r="BO56">
        <v>-4.3000000000010391E-4</v>
      </c>
      <c r="BP56">
        <v>-5.974999999999997E-2</v>
      </c>
      <c r="BR56">
        <v>4.5958492063492527E-2</v>
      </c>
    </row>
    <row r="57" spans="47:70">
      <c r="AU57" t="s">
        <v>16</v>
      </c>
      <c r="AV57">
        <v>-1.1124999999999996E-2</v>
      </c>
      <c r="AW57">
        <v>-1.3350000000000001E-2</v>
      </c>
      <c r="AX57">
        <v>1.3374999999999915E-2</v>
      </c>
      <c r="AY57">
        <v>-2.2699999999999942E-2</v>
      </c>
      <c r="AZ57">
        <v>-1.0999999999998997E-3</v>
      </c>
      <c r="BA57">
        <v>0.103433333333333</v>
      </c>
      <c r="BB57">
        <v>-2.3399999999999949E-3</v>
      </c>
      <c r="BC57">
        <v>-0.1722999999999999</v>
      </c>
      <c r="BD57">
        <v>-2.2399999999999975E-2</v>
      </c>
      <c r="BE57">
        <v>0.36382000000000003</v>
      </c>
      <c r="BF57">
        <v>-2.3600000000000065E-2</v>
      </c>
      <c r="BG57">
        <v>4.1000000000000003E-3</v>
      </c>
      <c r="BH57">
        <v>2.2000000000000353E-3</v>
      </c>
      <c r="BI57">
        <v>1.0900000000000007E-3</v>
      </c>
      <c r="BJ57">
        <v>9.3550000000010014E-2</v>
      </c>
      <c r="BK57">
        <v>-7.0000000000991491E-4</v>
      </c>
      <c r="BL57">
        <v>-2.6549999999999851E-2</v>
      </c>
      <c r="BM57">
        <v>-5.6900000000000006E-2</v>
      </c>
      <c r="BN57">
        <v>-1.8999999999999996E-4</v>
      </c>
      <c r="BO57">
        <v>7.100000000000023E-4</v>
      </c>
      <c r="BP57">
        <v>0.13144999999999996</v>
      </c>
      <c r="BR57">
        <v>1.7165396825396827E-2</v>
      </c>
    </row>
    <row r="58" spans="47:70">
      <c r="AU58" t="s">
        <v>9</v>
      </c>
      <c r="AV58">
        <v>-2.2525000000000003E-2</v>
      </c>
      <c r="AW58">
        <v>-9.9500000000000144E-3</v>
      </c>
      <c r="AX58">
        <v>-1.1849999999999916E-2</v>
      </c>
      <c r="AY58">
        <v>-0.11617499999999992</v>
      </c>
      <c r="AZ58">
        <v>7.8000000000000985E-3</v>
      </c>
      <c r="BA58">
        <v>-9.0000000000000115E-3</v>
      </c>
      <c r="BB58">
        <v>-7.5000000000000067E-4</v>
      </c>
      <c r="BC58">
        <v>5.2299999999999999E-2</v>
      </c>
      <c r="BD58">
        <v>-4.9999999999883471E-5</v>
      </c>
      <c r="BE58">
        <v>0.26249999999999901</v>
      </c>
      <c r="BF58">
        <v>1.7666666666670272E-3</v>
      </c>
      <c r="BG58">
        <v>4.9999999999999996E-5</v>
      </c>
      <c r="BH58">
        <v>-5.1799999999999624E-2</v>
      </c>
      <c r="BI58">
        <v>-1.0999999999999899E-4</v>
      </c>
      <c r="BJ58">
        <v>6.4249999999999918E-2</v>
      </c>
      <c r="BK58">
        <v>1.9849999999999923E-2</v>
      </c>
      <c r="BL58">
        <v>1.7899999999999916E-2</v>
      </c>
      <c r="BM58">
        <v>8.5499999999999965E-2</v>
      </c>
      <c r="BN58">
        <v>1.0499999999999999E-3</v>
      </c>
      <c r="BO58">
        <v>-2.400000000000041E-4</v>
      </c>
      <c r="BP58">
        <v>-6.2499999999999778E-3</v>
      </c>
      <c r="BR58">
        <v>1.3536507936507928E-2</v>
      </c>
    </row>
    <row r="59" spans="47:70">
      <c r="AU59" t="s">
        <v>6</v>
      </c>
      <c r="AV59">
        <v>6.5999999999999948E-3</v>
      </c>
      <c r="AW59">
        <v>-1.5200000000000102E-2</v>
      </c>
      <c r="AX59">
        <v>-2.6475000000000026E-2</v>
      </c>
      <c r="AY59">
        <v>-3.9175000000009952E-2</v>
      </c>
      <c r="AZ59">
        <v>-5.2500000000010004E-4</v>
      </c>
      <c r="BA59">
        <v>-5.4666666666665694E-3</v>
      </c>
      <c r="BB59">
        <v>2.4600000000000004E-3</v>
      </c>
      <c r="BC59">
        <v>-0.10070000000000001</v>
      </c>
      <c r="BD59">
        <v>0.15644999999999998</v>
      </c>
      <c r="BE59">
        <v>0.26019999999999999</v>
      </c>
      <c r="BF59">
        <v>1.6099999999999004E-2</v>
      </c>
      <c r="BG59">
        <v>0</v>
      </c>
      <c r="BH59">
        <v>-2.8149999999989905E-2</v>
      </c>
      <c r="BI59">
        <v>-3.999999999999837E-5</v>
      </c>
      <c r="BJ59">
        <v>-5.0350000000009887E-2</v>
      </c>
      <c r="BK59">
        <v>-2.8049999999999908E-2</v>
      </c>
      <c r="BL59">
        <v>9.299999999999975E-3</v>
      </c>
      <c r="BM59">
        <v>1.1349999999999971E-2</v>
      </c>
      <c r="BN59">
        <v>2.5000000000000001E-4</v>
      </c>
      <c r="BO59">
        <v>-3.6999999999989819E-4</v>
      </c>
      <c r="BP59">
        <v>-1.0250000000000981E-2</v>
      </c>
      <c r="BR59">
        <v>7.521825396824838E-3</v>
      </c>
    </row>
    <row r="60" spans="47:70">
      <c r="AU60" t="s">
        <v>13</v>
      </c>
      <c r="AV60">
        <v>1.042499999999999E-2</v>
      </c>
      <c r="AW60">
        <v>3.839999999999999E-2</v>
      </c>
      <c r="AX60">
        <v>-7.0000000000098872E-3</v>
      </c>
      <c r="AY60">
        <v>-1.7924999999999969E-2</v>
      </c>
      <c r="AZ60">
        <v>5.7024999999999992E-2</v>
      </c>
      <c r="BA60">
        <v>-2.66666666666667E-4</v>
      </c>
      <c r="BB60">
        <v>3.6900000000000266E-3</v>
      </c>
      <c r="BC60">
        <v>0.35329999999999995</v>
      </c>
      <c r="BD60">
        <v>7.6150000000010154E-2</v>
      </c>
      <c r="BE60">
        <v>0.27792000000000006</v>
      </c>
      <c r="BF60">
        <v>1.9233333333333102E-2</v>
      </c>
      <c r="BG60">
        <v>5.1500000000000001E-3</v>
      </c>
      <c r="BH60">
        <v>-0.14359999999999995</v>
      </c>
      <c r="BI60">
        <v>2.0799999999999985E-3</v>
      </c>
      <c r="BJ60">
        <v>3.2499999999989981E-2</v>
      </c>
      <c r="BK60">
        <v>-0.59615000000000018</v>
      </c>
      <c r="BL60">
        <v>1.3499999999999845E-2</v>
      </c>
      <c r="BM60">
        <v>-5.4999999999905125E-4</v>
      </c>
      <c r="BN60">
        <v>5.7000000000000002E-3</v>
      </c>
      <c r="BO60">
        <v>-1.3900000000000023E-3</v>
      </c>
      <c r="BP60">
        <v>-9.5150000000000068E-2</v>
      </c>
      <c r="BR60">
        <v>1.5734126984122529E-3</v>
      </c>
    </row>
    <row r="62" spans="47:70">
      <c r="AU62" t="s">
        <v>219</v>
      </c>
      <c r="AV62">
        <v>0.65133333333333332</v>
      </c>
      <c r="AW62">
        <v>0.51854166666666668</v>
      </c>
      <c r="AX62">
        <v>0.47794791666666736</v>
      </c>
      <c r="AY62">
        <v>0.46817708333333335</v>
      </c>
      <c r="AZ62">
        <v>0.42106874999999927</v>
      </c>
      <c r="BA62">
        <v>0.3350624999999991</v>
      </c>
      <c r="BB62">
        <v>0.30228833333333338</v>
      </c>
      <c r="BC62">
        <v>0.21109166666666668</v>
      </c>
      <c r="BD62">
        <v>0.21056666666666835</v>
      </c>
      <c r="BE62">
        <v>0.17272666666666658</v>
      </c>
      <c r="BF62">
        <v>0.14300555555555503</v>
      </c>
      <c r="BG62">
        <v>0.10031666666666668</v>
      </c>
      <c r="BH62">
        <v>8.330000000000011E-2</v>
      </c>
      <c r="BI62">
        <v>7.126250000000009E-2</v>
      </c>
      <c r="BJ62">
        <v>5.5316666666665848E-2</v>
      </c>
      <c r="BK62">
        <v>3.9283333333334926E-2</v>
      </c>
      <c r="BL62">
        <v>3.7904166666667551E-2</v>
      </c>
      <c r="BM62">
        <v>3.0791666666666814E-2</v>
      </c>
      <c r="BN62">
        <v>1.9770000000000003E-2</v>
      </c>
      <c r="BO62">
        <v>5.8391666666665898E-3</v>
      </c>
      <c r="BP62">
        <v>-9.1716666666666571E-2</v>
      </c>
    </row>
  </sheetData>
  <sortState xmlns:xlrd2="http://schemas.microsoft.com/office/spreadsheetml/2017/richdata2" ref="AV24:BJ44">
    <sortCondition descending="1" ref="BJ24:BJ44"/>
  </sortState>
  <conditionalFormatting sqref="AV1:BP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:BP19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9E32-581A-414D-A68C-7818CBA37918}">
  <sheetPr>
    <tabColor theme="8" tint="-0.249977111117893"/>
  </sheetPr>
  <dimension ref="A1:BP57"/>
  <sheetViews>
    <sheetView topLeftCell="AO25" zoomScale="85" zoomScaleNormal="85" workbookViewId="0">
      <selection activeCell="AU43" sqref="AU43:BN43"/>
    </sheetView>
  </sheetViews>
  <sheetFormatPr defaultRowHeight="15"/>
  <cols>
    <col min="2" max="2" width="24.28515625" bestFit="1" customWidth="1"/>
    <col min="14" max="14" width="20.42578125" bestFit="1" customWidth="1"/>
    <col min="46" max="46" width="19.140625" bestFit="1" customWidth="1"/>
  </cols>
  <sheetData>
    <row r="1" spans="1:68">
      <c r="A1" t="s">
        <v>218</v>
      </c>
      <c r="B1" t="s">
        <v>0</v>
      </c>
      <c r="C1" t="s">
        <v>192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s="4" t="s">
        <v>209</v>
      </c>
      <c r="O1" t="s">
        <v>210</v>
      </c>
      <c r="P1" s="4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X1" t="s">
        <v>0</v>
      </c>
      <c r="Y1" t="s">
        <v>192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s="4" t="s">
        <v>209</v>
      </c>
      <c r="AK1" t="s">
        <v>210</v>
      </c>
      <c r="AL1" s="4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T1" t="s">
        <v>0</v>
      </c>
      <c r="AU1" t="s">
        <v>220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221</v>
      </c>
      <c r="BB1" t="s">
        <v>205</v>
      </c>
      <c r="BC1" t="s">
        <v>222</v>
      </c>
      <c r="BD1" t="s">
        <v>223</v>
      </c>
      <c r="BE1" t="s">
        <v>224</v>
      </c>
      <c r="BF1" t="s">
        <v>230</v>
      </c>
      <c r="BG1" t="s">
        <v>225</v>
      </c>
      <c r="BH1" s="4" t="s">
        <v>226</v>
      </c>
      <c r="BI1" t="s">
        <v>227</v>
      </c>
      <c r="BJ1" t="s">
        <v>228</v>
      </c>
      <c r="BK1" t="s">
        <v>229</v>
      </c>
      <c r="BL1" t="s">
        <v>221</v>
      </c>
      <c r="BM1" t="s">
        <v>216</v>
      </c>
      <c r="BN1" t="s">
        <v>217</v>
      </c>
      <c r="BP1" t="s">
        <v>219</v>
      </c>
    </row>
    <row r="2" spans="1:68">
      <c r="A2" t="b">
        <f t="shared" ref="A2:A25" si="0">ISERROR(FIND("ACSS",B2))</f>
        <v>1</v>
      </c>
      <c r="B2" t="s">
        <v>7</v>
      </c>
      <c r="C2">
        <f>_xlfn.RANK.EQ(O.Results!B2,O.Results!B$2:B$25,1)</f>
        <v>24</v>
      </c>
      <c r="D2">
        <f>_xlfn.RANK.EQ(O.Results!C2,O.Results!C$2:C$25,1)</f>
        <v>14</v>
      </c>
      <c r="E2">
        <f>_xlfn.RANK.EQ(O.Results!D2,O.Results!D$2:D$25,1)</f>
        <v>23</v>
      </c>
      <c r="F2">
        <f>_xlfn.RANK.EQ(O.Results!E2,O.Results!E$2:E$25,1)</f>
        <v>24</v>
      </c>
      <c r="G2">
        <f>_xlfn.RANK.EQ(O.Results!F2,O.Results!F$2:F$25,1)</f>
        <v>14</v>
      </c>
      <c r="H2">
        <f>_xlfn.RANK.EQ(O.Results!G2,O.Results!G$2:G$25,1)</f>
        <v>24</v>
      </c>
      <c r="I2">
        <f>_xlfn.RANK.EQ(O.Results!I2,O.Results!I$2:I$25,1)</f>
        <v>24</v>
      </c>
      <c r="J2">
        <f>_xlfn.RANK.EQ(O.Results!J2,O.Results!J$2:J$25,1)</f>
        <v>24</v>
      </c>
      <c r="K2">
        <f>_xlfn.RANK.EQ(O.Results!K2,O.Results!K$2:K$25,1)</f>
        <v>24</v>
      </c>
      <c r="L2">
        <f>_xlfn.RANK.EQ(O.Results!L2,O.Results!L$2:L$25,1)</f>
        <v>24</v>
      </c>
      <c r="M2">
        <f>_xlfn.RANK.EQ(O.Results!M2,O.Results!M$2:M$25,1)</f>
        <v>24</v>
      </c>
      <c r="N2">
        <f>_xlfn.RANK.EQ(O.Results!N2,O.Results!N$2:N$25,1)</f>
        <v>24</v>
      </c>
      <c r="O2">
        <f>_xlfn.RANK.EQ(O.Results!O2,O.Results!O$2:O$25,1)</f>
        <v>24</v>
      </c>
      <c r="P2">
        <f>_xlfn.RANK.EQ(O.Results!P2,O.Results!P$2:P$25,1)</f>
        <v>24</v>
      </c>
      <c r="Q2">
        <f>_xlfn.RANK.EQ(O.Results!Q2,O.Results!Q$2:Q$25,1)</f>
        <v>24</v>
      </c>
      <c r="R2">
        <f>_xlfn.RANK.EQ(O.Results!R2,O.Results!R$2:R$25,1)</f>
        <v>19</v>
      </c>
      <c r="S2">
        <f>_xlfn.RANK.EQ(O.Results!S2,O.Results!S$2:S$25,1)</f>
        <v>24</v>
      </c>
      <c r="T2">
        <f>_xlfn.RANK.EQ(O.Results!T2,O.Results!T$2:T$25,1)</f>
        <v>24</v>
      </c>
      <c r="U2">
        <f>_xlfn.RANK.EQ(O.Results!U2,O.Results!U$2:U$25,1)</f>
        <v>15</v>
      </c>
      <c r="V2">
        <f>_xlfn.RANK.EQ(O.Results!V2,O.Results!V$2:V$25,1)</f>
        <v>23</v>
      </c>
      <c r="X2" t="str">
        <f t="shared" ref="X2:X25" si="1">IF(MOD(ROW(),2)=0,B2,"")</f>
        <v>Adadelta</v>
      </c>
      <c r="Y2">
        <f t="shared" ref="Y2:Y25" si="2">IF(MOD(ROW(),2)=0,(C3&lt;C2)*1,"")</f>
        <v>1</v>
      </c>
      <c r="Z2">
        <f t="shared" ref="Z2:Z25" si="3">IF(MOD(ROW(),2)=0,(D3&lt;D2)*1,"")</f>
        <v>1</v>
      </c>
      <c r="AA2">
        <f t="shared" ref="AA2:AA25" si="4">IF(MOD(ROW(),2)=0,(E3&lt;E2)*1,"")</f>
        <v>0</v>
      </c>
      <c r="AB2">
        <f t="shared" ref="AB2:AB25" si="5">IF(MOD(ROW(),2)=0,(F3&lt;F2)*1,"")</f>
        <v>1</v>
      </c>
      <c r="AC2">
        <f t="shared" ref="AC2:AC25" si="6">IF(MOD(ROW(),2)=0,(G3&lt;G2)*1,"")</f>
        <v>0</v>
      </c>
      <c r="AD2">
        <f t="shared" ref="AD2:AD25" si="7">IF(MOD(ROW(),2)=0,(H3&lt;H2)*1,"")</f>
        <v>1</v>
      </c>
      <c r="AE2">
        <f t="shared" ref="AE2:AE25" si="8">IF(MOD(ROW(),2)=0,(I3&lt;I2)*1,"")</f>
        <v>1</v>
      </c>
      <c r="AF2">
        <f t="shared" ref="AF2:AF25" si="9">IF(MOD(ROW(),2)=0,(J3&lt;J2)*1,"")</f>
        <v>1</v>
      </c>
      <c r="AG2">
        <f t="shared" ref="AG2:AG25" si="10">IF(MOD(ROW(),2)=0,(K3&lt;K2)*1,"")</f>
        <v>1</v>
      </c>
      <c r="AH2">
        <f t="shared" ref="AH2:AH25" si="11">IF(MOD(ROW(),2)=0,(L3&lt;L2)*1,"")</f>
        <v>1</v>
      </c>
      <c r="AI2">
        <f t="shared" ref="AI2:AI25" si="12">IF(MOD(ROW(),2)=0,(M3&lt;M2)*1,"")</f>
        <v>1</v>
      </c>
      <c r="AJ2">
        <f t="shared" ref="AJ2:AJ25" si="13">IF(MOD(ROW(),2)=0,(N3&lt;N2)*1,"")</f>
        <v>1</v>
      </c>
      <c r="AK2">
        <f t="shared" ref="AK2:AK25" si="14">IF(MOD(ROW(),2)=0,(O3&lt;O2)*1,"")</f>
        <v>1</v>
      </c>
      <c r="AL2">
        <f t="shared" ref="AL2:AL25" si="15">IF(MOD(ROW(),2)=0,(P3&lt;P2)*1,"")</f>
        <v>1</v>
      </c>
      <c r="AM2">
        <f t="shared" ref="AM2:AM25" si="16">IF(MOD(ROW(),2)=0,(Q3&lt;Q2)*1,"")</f>
        <v>1</v>
      </c>
      <c r="AN2">
        <f t="shared" ref="AN2:AN25" si="17">IF(MOD(ROW(),2)=0,(R3&lt;R2)*1,"")</f>
        <v>0</v>
      </c>
      <c r="AO2">
        <f t="shared" ref="AO2:AO25" si="18">IF(MOD(ROW(),2)=0,(S3&lt;S2)*1,"")</f>
        <v>1</v>
      </c>
      <c r="AP2">
        <f t="shared" ref="AP2:AP25" si="19">IF(MOD(ROW(),2)=0,(T3&lt;T2)*1,"")</f>
        <v>1</v>
      </c>
      <c r="AQ2">
        <f t="shared" ref="AQ2:AQ25" si="20">IF(MOD(ROW(),2)=0,(U3&lt;U2)*1,"")</f>
        <v>0</v>
      </c>
      <c r="AR2">
        <f t="shared" ref="AR2:AR25" si="21">IF(MOD(ROW(),2)=0,(V3&lt;V2)*1,"")</f>
        <v>1</v>
      </c>
      <c r="AT2" t="s">
        <v>17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P2">
        <f t="shared" ref="BP2:BP13" si="22">AVERAGE(AU2:BN2)</f>
        <v>1</v>
      </c>
    </row>
    <row r="3" spans="1:68">
      <c r="A3" t="b">
        <f t="shared" si="0"/>
        <v>0</v>
      </c>
      <c r="B3" t="s">
        <v>139</v>
      </c>
      <c r="C3">
        <f>_xlfn.RANK.EQ(O.Results!B3,O.Results!B$2:B$25,1)</f>
        <v>23</v>
      </c>
      <c r="D3">
        <f>_xlfn.RANK.EQ(O.Results!C3,O.Results!C$2:C$25,1)</f>
        <v>12</v>
      </c>
      <c r="E3">
        <f>_xlfn.RANK.EQ(O.Results!D3,O.Results!D$2:D$25,1)</f>
        <v>24</v>
      </c>
      <c r="F3">
        <f>_xlfn.RANK.EQ(O.Results!E3,O.Results!E$2:E$25,1)</f>
        <v>23</v>
      </c>
      <c r="G3">
        <f>_xlfn.RANK.EQ(O.Results!F3,O.Results!F$2:F$25,1)</f>
        <v>23</v>
      </c>
      <c r="H3">
        <f>_xlfn.RANK.EQ(O.Results!G3,O.Results!G$2:G$25,1)</f>
        <v>23</v>
      </c>
      <c r="I3">
        <f>_xlfn.RANK.EQ(O.Results!I3,O.Results!I$2:I$25,1)</f>
        <v>23</v>
      </c>
      <c r="J3">
        <f>_xlfn.RANK.EQ(O.Results!J3,O.Results!J$2:J$25,1)</f>
        <v>23</v>
      </c>
      <c r="K3">
        <f>_xlfn.RANK.EQ(O.Results!K3,O.Results!K$2:K$25,1)</f>
        <v>22</v>
      </c>
      <c r="L3">
        <f>_xlfn.RANK.EQ(O.Results!L3,O.Results!L$2:L$25,1)</f>
        <v>23</v>
      </c>
      <c r="M3">
        <f>_xlfn.RANK.EQ(O.Results!M3,O.Results!M$2:M$25,1)</f>
        <v>22</v>
      </c>
      <c r="N3">
        <f>_xlfn.RANK.EQ(O.Results!N3,O.Results!N$2:N$25,1)</f>
        <v>19</v>
      </c>
      <c r="O3">
        <f>_xlfn.RANK.EQ(O.Results!O3,O.Results!O$2:O$25,1)</f>
        <v>22</v>
      </c>
      <c r="P3">
        <f>_xlfn.RANK.EQ(O.Results!P3,O.Results!P$2:P$25,1)</f>
        <v>22</v>
      </c>
      <c r="Q3">
        <f>_xlfn.RANK.EQ(O.Results!Q3,O.Results!Q$2:Q$25,1)</f>
        <v>22</v>
      </c>
      <c r="R3">
        <f>_xlfn.RANK.EQ(O.Results!R3,O.Results!R$2:R$25,1)</f>
        <v>21</v>
      </c>
      <c r="S3">
        <f>_xlfn.RANK.EQ(O.Results!S3,O.Results!S$2:S$25,1)</f>
        <v>21</v>
      </c>
      <c r="T3">
        <f>_xlfn.RANK.EQ(O.Results!T3,O.Results!T$2:T$25,1)</f>
        <v>22</v>
      </c>
      <c r="U3">
        <f>_xlfn.RANK.EQ(O.Results!U3,O.Results!U$2:U$25,1)</f>
        <v>21</v>
      </c>
      <c r="V3">
        <f>_xlfn.RANK.EQ(O.Results!V3,O.Results!V$2:V$25,1)</f>
        <v>17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R3" t="str">
        <f t="shared" si="21"/>
        <v/>
      </c>
      <c r="AT3" t="s">
        <v>11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1</v>
      </c>
      <c r="BN3">
        <v>1</v>
      </c>
      <c r="BP3">
        <f t="shared" si="22"/>
        <v>0.85</v>
      </c>
    </row>
    <row r="4" spans="1:68">
      <c r="A4" t="b">
        <f t="shared" si="0"/>
        <v>1</v>
      </c>
      <c r="B4" t="s">
        <v>8</v>
      </c>
      <c r="C4">
        <f>_xlfn.RANK.EQ(O.Results!B4,O.Results!B$2:B$25,1)</f>
        <v>15</v>
      </c>
      <c r="D4">
        <f>_xlfn.RANK.EQ(O.Results!C4,O.Results!C$2:C$25,1)</f>
        <v>1</v>
      </c>
      <c r="E4">
        <f>_xlfn.RANK.EQ(O.Results!D4,O.Results!D$2:D$25,1)</f>
        <v>22</v>
      </c>
      <c r="F4">
        <f>_xlfn.RANK.EQ(O.Results!E4,O.Results!E$2:E$25,1)</f>
        <v>20</v>
      </c>
      <c r="G4">
        <f>_xlfn.RANK.EQ(O.Results!F4,O.Results!F$2:F$25,1)</f>
        <v>8</v>
      </c>
      <c r="H4">
        <f>_xlfn.RANK.EQ(O.Results!G4,O.Results!G$2:G$25,1)</f>
        <v>2</v>
      </c>
      <c r="I4">
        <f>_xlfn.RANK.EQ(O.Results!I4,O.Results!I$2:I$25,1)</f>
        <v>21</v>
      </c>
      <c r="J4">
        <f>_xlfn.RANK.EQ(O.Results!J4,O.Results!J$2:J$25,1)</f>
        <v>21</v>
      </c>
      <c r="K4">
        <f>_xlfn.RANK.EQ(O.Results!K4,O.Results!K$2:K$25,1)</f>
        <v>1</v>
      </c>
      <c r="L4">
        <f>_xlfn.RANK.EQ(O.Results!L4,O.Results!L$2:L$25,1)</f>
        <v>21</v>
      </c>
      <c r="M4">
        <f>_xlfn.RANK.EQ(O.Results!M4,O.Results!M$2:M$25,1)</f>
        <v>1</v>
      </c>
      <c r="N4">
        <f>_xlfn.RANK.EQ(O.Results!N4,O.Results!N$2:N$25,1)</f>
        <v>10</v>
      </c>
      <c r="O4">
        <f>_xlfn.RANK.EQ(O.Results!O4,O.Results!O$2:O$25,1)</f>
        <v>2</v>
      </c>
      <c r="P4">
        <f>_xlfn.RANK.EQ(O.Results!P4,O.Results!P$2:P$25,1)</f>
        <v>16</v>
      </c>
      <c r="Q4">
        <f>_xlfn.RANK.EQ(O.Results!Q4,O.Results!Q$2:Q$25,1)</f>
        <v>9</v>
      </c>
      <c r="R4">
        <f>_xlfn.RANK.EQ(O.Results!R4,O.Results!R$2:R$25,1)</f>
        <v>15</v>
      </c>
      <c r="S4">
        <f>_xlfn.RANK.EQ(O.Results!S4,O.Results!S$2:S$25,1)</f>
        <v>10</v>
      </c>
      <c r="T4">
        <f>_xlfn.RANK.EQ(O.Results!T4,O.Results!T$2:T$25,1)</f>
        <v>21</v>
      </c>
      <c r="U4">
        <f>_xlfn.RANK.EQ(O.Results!U4,O.Results!U$2:U$25,1)</f>
        <v>11</v>
      </c>
      <c r="V4">
        <f>_xlfn.RANK.EQ(O.Results!V4,O.Results!V$2:V$25,1)</f>
        <v>14</v>
      </c>
      <c r="X4" t="str">
        <f t="shared" si="1"/>
        <v>Adagrad</v>
      </c>
      <c r="Y4">
        <f t="shared" si="2"/>
        <v>1</v>
      </c>
      <c r="Z4">
        <f t="shared" si="3"/>
        <v>0</v>
      </c>
      <c r="AA4">
        <f t="shared" si="4"/>
        <v>1</v>
      </c>
      <c r="AB4">
        <f t="shared" si="5"/>
        <v>0</v>
      </c>
      <c r="AC4">
        <f t="shared" si="6"/>
        <v>0</v>
      </c>
      <c r="AD4">
        <f t="shared" si="7"/>
        <v>1</v>
      </c>
      <c r="AE4">
        <f t="shared" si="8"/>
        <v>1</v>
      </c>
      <c r="AF4">
        <f t="shared" si="9"/>
        <v>1</v>
      </c>
      <c r="AG4">
        <f t="shared" si="10"/>
        <v>0</v>
      </c>
      <c r="AH4">
        <f t="shared" si="11"/>
        <v>1</v>
      </c>
      <c r="AI4">
        <f t="shared" si="12"/>
        <v>0</v>
      </c>
      <c r="AJ4">
        <f t="shared" si="13"/>
        <v>1</v>
      </c>
      <c r="AK4">
        <f t="shared" si="14"/>
        <v>1</v>
      </c>
      <c r="AL4">
        <f t="shared" si="15"/>
        <v>0</v>
      </c>
      <c r="AM4">
        <f t="shared" si="16"/>
        <v>1</v>
      </c>
      <c r="AN4">
        <f t="shared" si="17"/>
        <v>1</v>
      </c>
      <c r="AO4">
        <f t="shared" si="18"/>
        <v>1</v>
      </c>
      <c r="AP4">
        <f t="shared" si="19"/>
        <v>1</v>
      </c>
      <c r="AQ4">
        <f t="shared" si="20"/>
        <v>1</v>
      </c>
      <c r="AR4">
        <f t="shared" si="21"/>
        <v>1</v>
      </c>
      <c r="AT4" t="s">
        <v>7</v>
      </c>
      <c r="AU4">
        <v>1</v>
      </c>
      <c r="AV4">
        <v>1</v>
      </c>
      <c r="AW4">
        <v>0</v>
      </c>
      <c r="AX4">
        <v>1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M4">
        <v>0</v>
      </c>
      <c r="BN4">
        <v>1</v>
      </c>
      <c r="BP4">
        <f t="shared" si="22"/>
        <v>0.8</v>
      </c>
    </row>
    <row r="5" spans="1:68">
      <c r="A5" t="b">
        <f t="shared" si="0"/>
        <v>0</v>
      </c>
      <c r="B5" t="s">
        <v>135</v>
      </c>
      <c r="C5">
        <f>_xlfn.RANK.EQ(O.Results!B5,O.Results!B$2:B$25,1)</f>
        <v>14</v>
      </c>
      <c r="D5">
        <f>_xlfn.RANK.EQ(O.Results!C5,O.Results!C$2:C$25,1)</f>
        <v>2</v>
      </c>
      <c r="E5">
        <f>_xlfn.RANK.EQ(O.Results!D5,O.Results!D$2:D$25,1)</f>
        <v>21</v>
      </c>
      <c r="F5">
        <f>_xlfn.RANK.EQ(O.Results!E5,O.Results!E$2:E$25,1)</f>
        <v>21</v>
      </c>
      <c r="G5">
        <f>_xlfn.RANK.EQ(O.Results!F5,O.Results!F$2:F$25,1)</f>
        <v>15</v>
      </c>
      <c r="H5">
        <f>_xlfn.RANK.EQ(O.Results!G5,O.Results!G$2:G$25,1)</f>
        <v>1</v>
      </c>
      <c r="I5">
        <f>_xlfn.RANK.EQ(O.Results!I5,O.Results!I$2:I$25,1)</f>
        <v>20</v>
      </c>
      <c r="J5">
        <f>_xlfn.RANK.EQ(O.Results!J5,O.Results!J$2:J$25,1)</f>
        <v>20</v>
      </c>
      <c r="K5">
        <f>_xlfn.RANK.EQ(O.Results!K5,O.Results!K$2:K$25,1)</f>
        <v>2</v>
      </c>
      <c r="L5">
        <f>_xlfn.RANK.EQ(O.Results!L5,O.Results!L$2:L$25,1)</f>
        <v>18</v>
      </c>
      <c r="M5">
        <f>_xlfn.RANK.EQ(O.Results!M5,O.Results!M$2:M$25,1)</f>
        <v>2</v>
      </c>
      <c r="N5">
        <f>_xlfn.RANK.EQ(O.Results!N5,O.Results!N$2:N$25,1)</f>
        <v>3</v>
      </c>
      <c r="O5">
        <f>_xlfn.RANK.EQ(O.Results!O5,O.Results!O$2:O$25,1)</f>
        <v>1</v>
      </c>
      <c r="P5">
        <f>_xlfn.RANK.EQ(O.Results!P5,O.Results!P$2:P$25,1)</f>
        <v>19</v>
      </c>
      <c r="Q5">
        <f>_xlfn.RANK.EQ(O.Results!Q5,O.Results!Q$2:Q$25,1)</f>
        <v>3</v>
      </c>
      <c r="R5">
        <f>_xlfn.RANK.EQ(O.Results!R5,O.Results!R$2:R$25,1)</f>
        <v>14</v>
      </c>
      <c r="S5">
        <f>_xlfn.RANK.EQ(O.Results!S5,O.Results!S$2:S$25,1)</f>
        <v>7</v>
      </c>
      <c r="T5">
        <f>_xlfn.RANK.EQ(O.Results!T5,O.Results!T$2:T$25,1)</f>
        <v>18</v>
      </c>
      <c r="U5">
        <f>_xlfn.RANK.EQ(O.Results!U5,O.Results!U$2:U$25,1)</f>
        <v>8</v>
      </c>
      <c r="V5">
        <f>_xlfn.RANK.EQ(O.Results!V5,O.Results!V$2:V$25,1)</f>
        <v>1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14"/>
        <v/>
      </c>
      <c r="AL5" t="str">
        <f t="shared" si="15"/>
        <v/>
      </c>
      <c r="AM5" t="str">
        <f t="shared" si="16"/>
        <v/>
      </c>
      <c r="AN5" t="str">
        <f t="shared" si="17"/>
        <v/>
      </c>
      <c r="AO5" t="str">
        <f t="shared" si="18"/>
        <v/>
      </c>
      <c r="AP5" t="str">
        <f t="shared" si="19"/>
        <v/>
      </c>
      <c r="AQ5" t="str">
        <f t="shared" si="20"/>
        <v/>
      </c>
      <c r="AR5" t="str">
        <f t="shared" si="21"/>
        <v/>
      </c>
      <c r="AT5" t="s">
        <v>15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1</v>
      </c>
      <c r="BH5">
        <v>1</v>
      </c>
      <c r="BI5">
        <v>1</v>
      </c>
      <c r="BJ5">
        <v>0</v>
      </c>
      <c r="BK5">
        <v>1</v>
      </c>
      <c r="BL5">
        <v>0</v>
      </c>
      <c r="BM5">
        <v>1</v>
      </c>
      <c r="BN5">
        <v>1</v>
      </c>
      <c r="BP5">
        <f t="shared" si="22"/>
        <v>0.8</v>
      </c>
    </row>
    <row r="6" spans="1:68">
      <c r="A6" t="b">
        <f t="shared" si="0"/>
        <v>1</v>
      </c>
      <c r="B6" t="s">
        <v>9</v>
      </c>
      <c r="C6">
        <f>_xlfn.RANK.EQ(O.Results!B6,O.Results!B$2:B$25,1)</f>
        <v>13</v>
      </c>
      <c r="D6">
        <f>_xlfn.RANK.EQ(O.Results!C6,O.Results!C$2:C$25,1)</f>
        <v>18</v>
      </c>
      <c r="E6">
        <f>_xlfn.RANK.EQ(O.Results!D6,O.Results!D$2:D$25,1)</f>
        <v>6</v>
      </c>
      <c r="F6">
        <f>_xlfn.RANK.EQ(O.Results!E6,O.Results!E$2:E$25,1)</f>
        <v>4</v>
      </c>
      <c r="G6">
        <f>_xlfn.RANK.EQ(O.Results!F6,O.Results!F$2:F$25,1)</f>
        <v>10</v>
      </c>
      <c r="H6">
        <f>_xlfn.RANK.EQ(O.Results!G6,O.Results!G$2:G$25,1)</f>
        <v>5</v>
      </c>
      <c r="I6">
        <f>_xlfn.RANK.EQ(O.Results!I6,O.Results!I$2:I$25,1)</f>
        <v>1</v>
      </c>
      <c r="J6">
        <f>_xlfn.RANK.EQ(O.Results!J6,O.Results!J$2:J$25,1)</f>
        <v>8</v>
      </c>
      <c r="K6">
        <f>_xlfn.RANK.EQ(O.Results!K6,O.Results!K$2:K$25,1)</f>
        <v>5</v>
      </c>
      <c r="L6">
        <f>_xlfn.RANK.EQ(O.Results!L6,O.Results!L$2:L$25,1)</f>
        <v>8</v>
      </c>
      <c r="M6">
        <f>_xlfn.RANK.EQ(O.Results!M6,O.Results!M$2:M$25,1)</f>
        <v>7</v>
      </c>
      <c r="N6">
        <f>_xlfn.RANK.EQ(O.Results!N6,O.Results!N$2:N$25,1)</f>
        <v>17</v>
      </c>
      <c r="O6">
        <f>_xlfn.RANK.EQ(O.Results!O6,O.Results!O$2:O$25,1)</f>
        <v>6</v>
      </c>
      <c r="P6">
        <f>_xlfn.RANK.EQ(O.Results!P6,O.Results!P$2:P$25,1)</f>
        <v>3</v>
      </c>
      <c r="Q6">
        <f>_xlfn.RANK.EQ(O.Results!Q6,O.Results!Q$2:Q$25,1)</f>
        <v>18</v>
      </c>
      <c r="R6">
        <f>_xlfn.RANK.EQ(O.Results!R6,O.Results!R$2:R$25,1)</f>
        <v>17</v>
      </c>
      <c r="S6">
        <f>_xlfn.RANK.EQ(O.Results!S6,O.Results!S$2:S$25,1)</f>
        <v>4</v>
      </c>
      <c r="T6">
        <f>_xlfn.RANK.EQ(O.Results!T6,O.Results!T$2:T$25,1)</f>
        <v>2</v>
      </c>
      <c r="U6">
        <f>_xlfn.RANK.EQ(O.Results!U6,O.Results!U$2:U$25,1)</f>
        <v>18</v>
      </c>
      <c r="V6">
        <f>_xlfn.RANK.EQ(O.Results!V6,O.Results!V$2:V$25,1)</f>
        <v>8</v>
      </c>
      <c r="X6" t="str">
        <f t="shared" si="1"/>
        <v>Adam</v>
      </c>
      <c r="Y6">
        <f t="shared" si="2"/>
        <v>1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1</v>
      </c>
      <c r="AD6">
        <f t="shared" si="7"/>
        <v>0</v>
      </c>
      <c r="AE6">
        <f t="shared" si="8"/>
        <v>0</v>
      </c>
      <c r="AF6">
        <f t="shared" si="9"/>
        <v>0</v>
      </c>
      <c r="AG6">
        <f t="shared" si="10"/>
        <v>0</v>
      </c>
      <c r="AH6">
        <f t="shared" si="11"/>
        <v>1</v>
      </c>
      <c r="AI6">
        <f t="shared" si="12"/>
        <v>1</v>
      </c>
      <c r="AJ6">
        <f t="shared" si="13"/>
        <v>1</v>
      </c>
      <c r="AK6">
        <f t="shared" si="14"/>
        <v>1</v>
      </c>
      <c r="AL6">
        <f t="shared" si="15"/>
        <v>0</v>
      </c>
      <c r="AM6">
        <f t="shared" si="16"/>
        <v>1</v>
      </c>
      <c r="AN6">
        <f t="shared" si="17"/>
        <v>0</v>
      </c>
      <c r="AO6">
        <f t="shared" si="18"/>
        <v>1</v>
      </c>
      <c r="AP6">
        <f t="shared" si="19"/>
        <v>1</v>
      </c>
      <c r="AQ6">
        <f t="shared" si="20"/>
        <v>1</v>
      </c>
      <c r="AR6">
        <f t="shared" si="21"/>
        <v>0</v>
      </c>
      <c r="AT6" t="s">
        <v>12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P6">
        <f t="shared" si="22"/>
        <v>0.75</v>
      </c>
    </row>
    <row r="7" spans="1:68">
      <c r="A7" t="b">
        <f t="shared" si="0"/>
        <v>0</v>
      </c>
      <c r="B7" t="s">
        <v>130</v>
      </c>
      <c r="C7">
        <f>_xlfn.RANK.EQ(O.Results!B7,O.Results!B$2:B$25,1)</f>
        <v>7</v>
      </c>
      <c r="D7">
        <f>_xlfn.RANK.EQ(O.Results!C7,O.Results!C$2:C$25,1)</f>
        <v>20</v>
      </c>
      <c r="E7">
        <f>_xlfn.RANK.EQ(O.Results!D7,O.Results!D$2:D$25,1)</f>
        <v>7</v>
      </c>
      <c r="F7">
        <f>_xlfn.RANK.EQ(O.Results!E7,O.Results!E$2:E$25,1)</f>
        <v>5</v>
      </c>
      <c r="G7">
        <f>_xlfn.RANK.EQ(O.Results!F7,O.Results!F$2:F$25,1)</f>
        <v>3</v>
      </c>
      <c r="H7">
        <f>_xlfn.RANK.EQ(O.Results!G7,O.Results!G$2:G$25,1)</f>
        <v>8</v>
      </c>
      <c r="I7">
        <f>_xlfn.RANK.EQ(O.Results!I7,O.Results!I$2:I$25,1)</f>
        <v>2</v>
      </c>
      <c r="J7">
        <f>_xlfn.RANK.EQ(O.Results!J7,O.Results!J$2:J$25,1)</f>
        <v>11</v>
      </c>
      <c r="K7">
        <f>_xlfn.RANK.EQ(O.Results!K7,O.Results!K$2:K$25,1)</f>
        <v>11</v>
      </c>
      <c r="L7">
        <f>_xlfn.RANK.EQ(O.Results!L7,O.Results!L$2:L$25,1)</f>
        <v>6</v>
      </c>
      <c r="M7">
        <f>_xlfn.RANK.EQ(O.Results!M7,O.Results!M$2:M$25,1)</f>
        <v>6</v>
      </c>
      <c r="N7">
        <f>_xlfn.RANK.EQ(O.Results!N7,O.Results!N$2:N$25,1)</f>
        <v>12</v>
      </c>
      <c r="O7">
        <f>_xlfn.RANK.EQ(O.Results!O7,O.Results!O$2:O$25,1)</f>
        <v>3</v>
      </c>
      <c r="P7">
        <f>_xlfn.RANK.EQ(O.Results!P7,O.Results!P$2:P$25,1)</f>
        <v>7</v>
      </c>
      <c r="Q7">
        <f>_xlfn.RANK.EQ(O.Results!Q7,O.Results!Q$2:Q$25,1)</f>
        <v>8</v>
      </c>
      <c r="R7">
        <f>_xlfn.RANK.EQ(O.Results!R7,O.Results!R$2:R$25,1)</f>
        <v>24</v>
      </c>
      <c r="S7">
        <f>_xlfn.RANK.EQ(O.Results!S7,O.Results!S$2:S$25,1)</f>
        <v>1</v>
      </c>
      <c r="T7">
        <f>_xlfn.RANK.EQ(O.Results!T7,O.Results!T$2:T$25,1)</f>
        <v>1</v>
      </c>
      <c r="U7">
        <f>_xlfn.RANK.EQ(O.Results!U7,O.Results!U$2:U$25,1)</f>
        <v>16</v>
      </c>
      <c r="V7">
        <f>_xlfn.RANK.EQ(O.Results!V7,O.Results!V$2:V$25,1)</f>
        <v>11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14"/>
        <v/>
      </c>
      <c r="AL7" t="str">
        <f t="shared" si="15"/>
        <v/>
      </c>
      <c r="AM7" t="str">
        <f t="shared" si="16"/>
        <v/>
      </c>
      <c r="AN7" t="str">
        <f t="shared" si="17"/>
        <v/>
      </c>
      <c r="AO7" t="str">
        <f t="shared" si="18"/>
        <v/>
      </c>
      <c r="AP7" t="str">
        <f t="shared" si="19"/>
        <v/>
      </c>
      <c r="AQ7" t="str">
        <f t="shared" si="20"/>
        <v/>
      </c>
      <c r="AR7" t="str">
        <f t="shared" si="21"/>
        <v/>
      </c>
      <c r="AT7" t="s">
        <v>8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1</v>
      </c>
      <c r="BB7">
        <v>1</v>
      </c>
      <c r="BC7">
        <v>0</v>
      </c>
      <c r="BD7">
        <v>1</v>
      </c>
      <c r="BE7">
        <v>0</v>
      </c>
      <c r="BF7">
        <v>1</v>
      </c>
      <c r="BG7">
        <v>1</v>
      </c>
      <c r="BH7">
        <v>0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f t="shared" si="22"/>
        <v>0.7</v>
      </c>
    </row>
    <row r="8" spans="1:68">
      <c r="A8" t="b">
        <f t="shared" si="0"/>
        <v>1</v>
      </c>
      <c r="B8" t="s">
        <v>10</v>
      </c>
      <c r="C8">
        <f>_xlfn.RANK.EQ(O.Results!B8,O.Results!B$2:B$25,1)</f>
        <v>5</v>
      </c>
      <c r="D8">
        <f>_xlfn.RANK.EQ(O.Results!C8,O.Results!C$2:C$25,1)</f>
        <v>11</v>
      </c>
      <c r="E8">
        <f>_xlfn.RANK.EQ(O.Results!D8,O.Results!D$2:D$25,1)</f>
        <v>8</v>
      </c>
      <c r="F8">
        <f>_xlfn.RANK.EQ(O.Results!E8,O.Results!E$2:E$25,1)</f>
        <v>7</v>
      </c>
      <c r="G8">
        <f>_xlfn.RANK.EQ(O.Results!F8,O.Results!F$2:F$25,1)</f>
        <v>11</v>
      </c>
      <c r="H8">
        <f>_xlfn.RANK.EQ(O.Results!G8,O.Results!G$2:G$25,1)</f>
        <v>7</v>
      </c>
      <c r="I8">
        <f>_xlfn.RANK.EQ(O.Results!I8,O.Results!I$2:I$25,1)</f>
        <v>6</v>
      </c>
      <c r="J8">
        <f>_xlfn.RANK.EQ(O.Results!J8,O.Results!J$2:J$25,1)</f>
        <v>9</v>
      </c>
      <c r="K8">
        <f>_xlfn.RANK.EQ(O.Results!K8,O.Results!K$2:K$25,1)</f>
        <v>8</v>
      </c>
      <c r="L8">
        <f>_xlfn.RANK.EQ(O.Results!L8,O.Results!L$2:L$25,1)</f>
        <v>7</v>
      </c>
      <c r="M8">
        <f>_xlfn.RANK.EQ(O.Results!M8,O.Results!M$2:M$25,1)</f>
        <v>3</v>
      </c>
      <c r="N8">
        <f>_xlfn.RANK.EQ(O.Results!N8,O.Results!N$2:N$25,1)</f>
        <v>18</v>
      </c>
      <c r="O8">
        <f>_xlfn.RANK.EQ(O.Results!O8,O.Results!O$2:O$25,1)</f>
        <v>4</v>
      </c>
      <c r="P8">
        <f>_xlfn.RANK.EQ(O.Results!P8,O.Results!P$2:P$25,1)</f>
        <v>6</v>
      </c>
      <c r="Q8">
        <f>_xlfn.RANK.EQ(O.Results!Q8,O.Results!Q$2:Q$25,1)</f>
        <v>4</v>
      </c>
      <c r="R8">
        <f>_xlfn.RANK.EQ(O.Results!R8,O.Results!R$2:R$25,1)</f>
        <v>18</v>
      </c>
      <c r="S8">
        <f>_xlfn.RANK.EQ(O.Results!S8,O.Results!S$2:S$25,1)</f>
        <v>6</v>
      </c>
      <c r="T8">
        <f>_xlfn.RANK.EQ(O.Results!T8,O.Results!T$2:T$25,1)</f>
        <v>5</v>
      </c>
      <c r="U8">
        <f>_xlfn.RANK.EQ(O.Results!U8,O.Results!U$2:U$25,1)</f>
        <v>17</v>
      </c>
      <c r="V8">
        <f>_xlfn.RANK.EQ(O.Results!V8,O.Results!V$2:V$25,1)</f>
        <v>12</v>
      </c>
      <c r="X8" t="str">
        <f t="shared" si="1"/>
        <v>AdamW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1</v>
      </c>
      <c r="AC8">
        <f t="shared" si="6"/>
        <v>1</v>
      </c>
      <c r="AD8">
        <f t="shared" si="7"/>
        <v>1</v>
      </c>
      <c r="AE8">
        <f t="shared" si="8"/>
        <v>1</v>
      </c>
      <c r="AF8">
        <f t="shared" si="9"/>
        <v>0</v>
      </c>
      <c r="AG8">
        <f t="shared" si="10"/>
        <v>1</v>
      </c>
      <c r="AH8">
        <f t="shared" si="11"/>
        <v>1</v>
      </c>
      <c r="AI8">
        <f t="shared" si="12"/>
        <v>0</v>
      </c>
      <c r="AJ8">
        <f t="shared" si="13"/>
        <v>1</v>
      </c>
      <c r="AK8">
        <f t="shared" si="14"/>
        <v>0</v>
      </c>
      <c r="AL8">
        <f t="shared" si="15"/>
        <v>0</v>
      </c>
      <c r="AM8">
        <f t="shared" si="16"/>
        <v>1</v>
      </c>
      <c r="AN8">
        <f t="shared" si="17"/>
        <v>0</v>
      </c>
      <c r="AO8">
        <f t="shared" si="18"/>
        <v>1</v>
      </c>
      <c r="AP8">
        <f t="shared" si="19"/>
        <v>1</v>
      </c>
      <c r="AQ8">
        <f t="shared" si="20"/>
        <v>0</v>
      </c>
      <c r="AR8">
        <f t="shared" si="21"/>
        <v>0</v>
      </c>
      <c r="AT8" t="s">
        <v>13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P8">
        <f t="shared" si="22"/>
        <v>0.65</v>
      </c>
    </row>
    <row r="9" spans="1:68">
      <c r="A9" t="b">
        <f t="shared" si="0"/>
        <v>0</v>
      </c>
      <c r="B9" t="s">
        <v>132</v>
      </c>
      <c r="C9">
        <f>_xlfn.RANK.EQ(O.Results!B9,O.Results!B$2:B$25,1)</f>
        <v>10</v>
      </c>
      <c r="D9">
        <f>_xlfn.RANK.EQ(O.Results!C9,O.Results!C$2:C$25,1)</f>
        <v>18</v>
      </c>
      <c r="E9">
        <f>_xlfn.RANK.EQ(O.Results!D9,O.Results!D$2:D$25,1)</f>
        <v>9</v>
      </c>
      <c r="F9">
        <f>_xlfn.RANK.EQ(O.Results!E9,O.Results!E$2:E$25,1)</f>
        <v>6</v>
      </c>
      <c r="G9">
        <f>_xlfn.RANK.EQ(O.Results!F9,O.Results!F$2:F$25,1)</f>
        <v>5</v>
      </c>
      <c r="H9">
        <f>_xlfn.RANK.EQ(O.Results!G9,O.Results!G$2:G$25,1)</f>
        <v>3</v>
      </c>
      <c r="I9">
        <f>_xlfn.RANK.EQ(O.Results!I9,O.Results!I$2:I$25,1)</f>
        <v>5</v>
      </c>
      <c r="J9">
        <f>_xlfn.RANK.EQ(O.Results!J9,O.Results!J$2:J$25,1)</f>
        <v>10</v>
      </c>
      <c r="K9">
        <f>_xlfn.RANK.EQ(O.Results!K9,O.Results!K$2:K$25,1)</f>
        <v>6</v>
      </c>
      <c r="L9">
        <f>_xlfn.RANK.EQ(O.Results!L9,O.Results!L$2:L$25,1)</f>
        <v>4</v>
      </c>
      <c r="M9">
        <f>_xlfn.RANK.EQ(O.Results!M9,O.Results!M$2:M$25,1)</f>
        <v>5</v>
      </c>
      <c r="N9">
        <f>_xlfn.RANK.EQ(O.Results!N9,O.Results!N$2:N$25,1)</f>
        <v>13</v>
      </c>
      <c r="O9">
        <f>_xlfn.RANK.EQ(O.Results!O9,O.Results!O$2:O$25,1)</f>
        <v>7</v>
      </c>
      <c r="P9">
        <f>_xlfn.RANK.EQ(O.Results!P9,O.Results!P$2:P$25,1)</f>
        <v>8</v>
      </c>
      <c r="Q9">
        <f>_xlfn.RANK.EQ(O.Results!Q9,O.Results!Q$2:Q$25,1)</f>
        <v>1</v>
      </c>
      <c r="R9">
        <f>_xlfn.RANK.EQ(O.Results!R9,O.Results!R$2:R$25,1)</f>
        <v>20</v>
      </c>
      <c r="S9">
        <f>_xlfn.RANK.EQ(O.Results!S9,O.Results!S$2:S$25,1)</f>
        <v>3</v>
      </c>
      <c r="T9">
        <f>_xlfn.RANK.EQ(O.Results!T9,O.Results!T$2:T$25,1)</f>
        <v>3</v>
      </c>
      <c r="U9">
        <f>_xlfn.RANK.EQ(O.Results!U9,O.Results!U$2:U$25,1)</f>
        <v>19</v>
      </c>
      <c r="V9">
        <f>_xlfn.RANK.EQ(O.Results!V9,O.Results!V$2:V$25,1)</f>
        <v>16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F9" t="str">
        <f t="shared" si="9"/>
        <v/>
      </c>
      <c r="AG9" t="str">
        <f t="shared" si="10"/>
        <v/>
      </c>
      <c r="AH9" t="str">
        <f t="shared" si="11"/>
        <v/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/>
      </c>
      <c r="AM9" t="str">
        <f t="shared" si="16"/>
        <v/>
      </c>
      <c r="AN9" t="str">
        <f t="shared" si="17"/>
        <v/>
      </c>
      <c r="AO9" t="str">
        <f t="shared" si="18"/>
        <v/>
      </c>
      <c r="AP9" t="str">
        <f t="shared" si="19"/>
        <v/>
      </c>
      <c r="AQ9" t="str">
        <f t="shared" si="20"/>
        <v/>
      </c>
      <c r="AR9" t="str">
        <f t="shared" si="21"/>
        <v/>
      </c>
      <c r="AT9" t="s">
        <v>14</v>
      </c>
      <c r="AU9">
        <v>1</v>
      </c>
      <c r="AV9">
        <v>1</v>
      </c>
      <c r="AW9">
        <v>0</v>
      </c>
      <c r="AX9">
        <v>1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1</v>
      </c>
      <c r="BM9">
        <v>1</v>
      </c>
      <c r="BN9">
        <v>1</v>
      </c>
      <c r="BP9">
        <f t="shared" si="22"/>
        <v>0.6</v>
      </c>
    </row>
    <row r="10" spans="1:68">
      <c r="A10" t="b">
        <f t="shared" si="0"/>
        <v>1</v>
      </c>
      <c r="B10" t="s">
        <v>6</v>
      </c>
      <c r="C10">
        <f>_xlfn.RANK.EQ(O.Results!B10,O.Results!B$2:B$25,1)</f>
        <v>11</v>
      </c>
      <c r="D10">
        <f>_xlfn.RANK.EQ(O.Results!C10,O.Results!C$2:C$25,1)</f>
        <v>10</v>
      </c>
      <c r="E10">
        <f>_xlfn.RANK.EQ(O.Results!D10,O.Results!D$2:D$25,1)</f>
        <v>4</v>
      </c>
      <c r="F10">
        <f>_xlfn.RANK.EQ(O.Results!E10,O.Results!E$2:E$25,1)</f>
        <v>2</v>
      </c>
      <c r="G10">
        <f>_xlfn.RANK.EQ(O.Results!F10,O.Results!F$2:F$25,1)</f>
        <v>9</v>
      </c>
      <c r="H10">
        <f>_xlfn.RANK.EQ(O.Results!G10,O.Results!G$2:G$25,1)</f>
        <v>4</v>
      </c>
      <c r="I10">
        <f>_xlfn.RANK.EQ(O.Results!I10,O.Results!I$2:I$25,1)</f>
        <v>3</v>
      </c>
      <c r="J10">
        <f>_xlfn.RANK.EQ(O.Results!J10,O.Results!J$2:J$25,1)</f>
        <v>1</v>
      </c>
      <c r="K10">
        <f>_xlfn.RANK.EQ(O.Results!K10,O.Results!K$2:K$25,1)</f>
        <v>7</v>
      </c>
      <c r="L10">
        <f>_xlfn.RANK.EQ(O.Results!L10,O.Results!L$2:L$25,1)</f>
        <v>1</v>
      </c>
      <c r="M10">
        <f>_xlfn.RANK.EQ(O.Results!M10,O.Results!M$2:M$25,1)</f>
        <v>8</v>
      </c>
      <c r="N10">
        <f>_xlfn.RANK.EQ(O.Results!N10,O.Results!N$2:N$25,1)</f>
        <v>11</v>
      </c>
      <c r="O10">
        <f>_xlfn.RANK.EQ(O.Results!O10,O.Results!O$2:O$25,1)</f>
        <v>8</v>
      </c>
      <c r="P10">
        <f>_xlfn.RANK.EQ(O.Results!P10,O.Results!P$2:P$25,1)</f>
        <v>5</v>
      </c>
      <c r="Q10">
        <f>_xlfn.RANK.EQ(O.Results!Q10,O.Results!Q$2:Q$25,1)</f>
        <v>20</v>
      </c>
      <c r="R10">
        <f>_xlfn.RANK.EQ(O.Results!R10,O.Results!R$2:R$25,1)</f>
        <v>22</v>
      </c>
      <c r="S10">
        <f>_xlfn.RANK.EQ(O.Results!S10,O.Results!S$2:S$25,1)</f>
        <v>2</v>
      </c>
      <c r="T10">
        <f>_xlfn.RANK.EQ(O.Results!T10,O.Results!T$2:T$25,1)</f>
        <v>6</v>
      </c>
      <c r="U10">
        <f>_xlfn.RANK.EQ(O.Results!U10,O.Results!U$2:U$25,1)</f>
        <v>12</v>
      </c>
      <c r="V10">
        <f>_xlfn.RANK.EQ(O.Results!V10,O.Results!V$2:V$25,1)</f>
        <v>6</v>
      </c>
      <c r="X10" t="str">
        <f t="shared" si="1"/>
        <v>AMSGrad</v>
      </c>
      <c r="Y10">
        <f t="shared" si="2"/>
        <v>1</v>
      </c>
      <c r="Z10">
        <f t="shared" si="3"/>
        <v>1</v>
      </c>
      <c r="AA10">
        <f t="shared" si="4"/>
        <v>0</v>
      </c>
      <c r="AB10">
        <f t="shared" si="5"/>
        <v>1</v>
      </c>
      <c r="AC10">
        <f t="shared" si="6"/>
        <v>1</v>
      </c>
      <c r="AD10">
        <f t="shared" si="7"/>
        <v>0</v>
      </c>
      <c r="AE10">
        <f t="shared" si="8"/>
        <v>0</v>
      </c>
      <c r="AF10">
        <f t="shared" si="9"/>
        <v>0</v>
      </c>
      <c r="AG10">
        <f t="shared" si="10"/>
        <v>0</v>
      </c>
      <c r="AH10">
        <f t="shared" si="11"/>
        <v>0</v>
      </c>
      <c r="AI10">
        <f t="shared" si="12"/>
        <v>1</v>
      </c>
      <c r="AJ10">
        <f t="shared" si="13"/>
        <v>0</v>
      </c>
      <c r="AK10">
        <f t="shared" si="14"/>
        <v>1</v>
      </c>
      <c r="AL10">
        <f t="shared" si="15"/>
        <v>1</v>
      </c>
      <c r="AM10">
        <f t="shared" si="16"/>
        <v>1</v>
      </c>
      <c r="AN10">
        <f t="shared" si="17"/>
        <v>0</v>
      </c>
      <c r="AO10">
        <f t="shared" si="18"/>
        <v>0</v>
      </c>
      <c r="AP10">
        <f t="shared" si="19"/>
        <v>0</v>
      </c>
      <c r="AQ10">
        <f t="shared" si="20"/>
        <v>0</v>
      </c>
      <c r="AR10">
        <f t="shared" si="21"/>
        <v>0</v>
      </c>
      <c r="AT10" t="s">
        <v>9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0</v>
      </c>
      <c r="BP10">
        <f t="shared" si="22"/>
        <v>0.5</v>
      </c>
    </row>
    <row r="11" spans="1:68">
      <c r="A11" t="b">
        <f t="shared" si="0"/>
        <v>0</v>
      </c>
      <c r="B11" t="s">
        <v>131</v>
      </c>
      <c r="C11">
        <f>_xlfn.RANK.EQ(O.Results!B11,O.Results!B$2:B$25,1)</f>
        <v>9</v>
      </c>
      <c r="D11">
        <f>_xlfn.RANK.EQ(O.Results!C11,O.Results!C$2:C$25,1)</f>
        <v>3</v>
      </c>
      <c r="E11">
        <f>_xlfn.RANK.EQ(O.Results!D11,O.Results!D$2:D$25,1)</f>
        <v>5</v>
      </c>
      <c r="F11">
        <f>_xlfn.RANK.EQ(O.Results!E11,O.Results!E$2:E$25,1)</f>
        <v>1</v>
      </c>
      <c r="G11">
        <f>_xlfn.RANK.EQ(O.Results!F11,O.Results!F$2:F$25,1)</f>
        <v>4</v>
      </c>
      <c r="H11">
        <f>_xlfn.RANK.EQ(O.Results!G11,O.Results!G$2:G$25,1)</f>
        <v>6</v>
      </c>
      <c r="I11">
        <f>_xlfn.RANK.EQ(O.Results!I11,O.Results!I$2:I$25,1)</f>
        <v>4</v>
      </c>
      <c r="J11">
        <f>_xlfn.RANK.EQ(O.Results!J11,O.Results!J$2:J$25,1)</f>
        <v>2</v>
      </c>
      <c r="K11">
        <f>_xlfn.RANK.EQ(O.Results!K11,O.Results!K$2:K$25,1)</f>
        <v>9</v>
      </c>
      <c r="L11">
        <f>_xlfn.RANK.EQ(O.Results!L11,O.Results!L$2:L$25,1)</f>
        <v>3</v>
      </c>
      <c r="M11">
        <f>_xlfn.RANK.EQ(O.Results!M11,O.Results!M$2:M$25,1)</f>
        <v>4</v>
      </c>
      <c r="N11">
        <f>_xlfn.RANK.EQ(O.Results!N11,O.Results!N$2:N$25,1)</f>
        <v>16</v>
      </c>
      <c r="O11">
        <f>_xlfn.RANK.EQ(O.Results!O11,O.Results!O$2:O$25,1)</f>
        <v>5</v>
      </c>
      <c r="P11">
        <f>_xlfn.RANK.EQ(O.Results!P11,O.Results!P$2:P$25,1)</f>
        <v>4</v>
      </c>
      <c r="Q11">
        <f>_xlfn.RANK.EQ(O.Results!Q11,O.Results!Q$2:Q$25,1)</f>
        <v>19</v>
      </c>
      <c r="R11">
        <f>_xlfn.RANK.EQ(O.Results!R11,O.Results!R$2:R$25,1)</f>
        <v>23</v>
      </c>
      <c r="S11">
        <f>_xlfn.RANK.EQ(O.Results!S11,O.Results!S$2:S$25,1)</f>
        <v>5</v>
      </c>
      <c r="T11">
        <f>_xlfn.RANK.EQ(O.Results!T11,O.Results!T$2:T$25,1)</f>
        <v>6</v>
      </c>
      <c r="U11">
        <f>_xlfn.RANK.EQ(O.Results!U11,O.Results!U$2:U$25,1)</f>
        <v>14</v>
      </c>
      <c r="V11">
        <f>_xlfn.RANK.EQ(O.Results!V11,O.Results!V$2:V$25,1)</f>
        <v>10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/>
      </c>
      <c r="AM11" t="str">
        <f t="shared" si="16"/>
        <v/>
      </c>
      <c r="AN11" t="str">
        <f t="shared" si="17"/>
        <v/>
      </c>
      <c r="AO11" t="str">
        <f t="shared" si="18"/>
        <v/>
      </c>
      <c r="AP11" t="str">
        <f t="shared" si="19"/>
        <v/>
      </c>
      <c r="AQ11" t="str">
        <f t="shared" si="20"/>
        <v/>
      </c>
      <c r="AR11" t="str">
        <f t="shared" si="21"/>
        <v/>
      </c>
      <c r="AT11" t="s">
        <v>10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0</v>
      </c>
      <c r="BP11">
        <f t="shared" si="22"/>
        <v>0.5</v>
      </c>
    </row>
    <row r="12" spans="1:68">
      <c r="A12" t="b">
        <f t="shared" si="0"/>
        <v>1</v>
      </c>
      <c r="B12" t="s">
        <v>11</v>
      </c>
      <c r="C12">
        <f>_xlfn.RANK.EQ(O.Results!B12,O.Results!B$2:B$25,1)</f>
        <v>19</v>
      </c>
      <c r="D12">
        <f>_xlfn.RANK.EQ(O.Results!C12,O.Results!C$2:C$25,1)</f>
        <v>15</v>
      </c>
      <c r="E12">
        <f>_xlfn.RANK.EQ(O.Results!D12,O.Results!D$2:D$25,1)</f>
        <v>19</v>
      </c>
      <c r="F12">
        <f>_xlfn.RANK.EQ(O.Results!E12,O.Results!E$2:E$25,1)</f>
        <v>19</v>
      </c>
      <c r="G12">
        <f>_xlfn.RANK.EQ(O.Results!F12,O.Results!F$2:F$25,1)</f>
        <v>20</v>
      </c>
      <c r="H12">
        <f>_xlfn.RANK.EQ(O.Results!G12,O.Results!G$2:G$25,1)</f>
        <v>21</v>
      </c>
      <c r="I12">
        <f>_xlfn.RANK.EQ(O.Results!I12,O.Results!I$2:I$25,1)</f>
        <v>19</v>
      </c>
      <c r="J12">
        <f>_xlfn.RANK.EQ(O.Results!J12,O.Results!J$2:J$25,1)</f>
        <v>19</v>
      </c>
      <c r="K12">
        <f>_xlfn.RANK.EQ(O.Results!K12,O.Results!K$2:K$25,1)</f>
        <v>20</v>
      </c>
      <c r="L12">
        <f>_xlfn.RANK.EQ(O.Results!L12,O.Results!L$2:L$25,1)</f>
        <v>19</v>
      </c>
      <c r="M12">
        <f>_xlfn.RANK.EQ(O.Results!M12,O.Results!M$2:M$25,1)</f>
        <v>20</v>
      </c>
      <c r="N12">
        <f>_xlfn.RANK.EQ(O.Results!N12,O.Results!N$2:N$25,1)</f>
        <v>1</v>
      </c>
      <c r="O12">
        <f>_xlfn.RANK.EQ(O.Results!O12,O.Results!O$2:O$25,1)</f>
        <v>10</v>
      </c>
      <c r="P12">
        <f>_xlfn.RANK.EQ(O.Results!P12,O.Results!P$2:P$25,1)</f>
        <v>20</v>
      </c>
      <c r="Q12">
        <f>_xlfn.RANK.EQ(O.Results!Q12,O.Results!Q$2:Q$25,1)</f>
        <v>12</v>
      </c>
      <c r="R12">
        <f>_xlfn.RANK.EQ(O.Results!R12,O.Results!R$2:R$25,1)</f>
        <v>8</v>
      </c>
      <c r="S12">
        <f>_xlfn.RANK.EQ(O.Results!S12,O.Results!S$2:S$25,1)</f>
        <v>18</v>
      </c>
      <c r="T12">
        <f>_xlfn.RANK.EQ(O.Results!T12,O.Results!T$2:T$25,1)</f>
        <v>20</v>
      </c>
      <c r="U12">
        <f>_xlfn.RANK.EQ(O.Results!U12,O.Results!U$2:U$25,1)</f>
        <v>9</v>
      </c>
      <c r="V12">
        <f>_xlfn.RANK.EQ(O.Results!V12,O.Results!V$2:V$25,1)</f>
        <v>9</v>
      </c>
      <c r="X12" t="str">
        <f t="shared" si="1"/>
        <v>HeavyBall</v>
      </c>
      <c r="Y12">
        <f t="shared" si="2"/>
        <v>1</v>
      </c>
      <c r="Z12">
        <f t="shared" si="3"/>
        <v>1</v>
      </c>
      <c r="AA12">
        <f t="shared" si="4"/>
        <v>1</v>
      </c>
      <c r="AB12">
        <f t="shared" si="5"/>
        <v>1</v>
      </c>
      <c r="AC12">
        <f t="shared" si="6"/>
        <v>1</v>
      </c>
      <c r="AD12">
        <f t="shared" si="7"/>
        <v>1</v>
      </c>
      <c r="AE12">
        <f t="shared" si="8"/>
        <v>1</v>
      </c>
      <c r="AF12">
        <f t="shared" si="9"/>
        <v>1</v>
      </c>
      <c r="AG12">
        <f t="shared" si="10"/>
        <v>1</v>
      </c>
      <c r="AH12">
        <f t="shared" si="11"/>
        <v>1</v>
      </c>
      <c r="AI12">
        <f t="shared" si="12"/>
        <v>1</v>
      </c>
      <c r="AJ12">
        <f t="shared" si="13"/>
        <v>0</v>
      </c>
      <c r="AK12">
        <f t="shared" si="14"/>
        <v>0</v>
      </c>
      <c r="AL12">
        <f t="shared" si="15"/>
        <v>1</v>
      </c>
      <c r="AM12">
        <f t="shared" si="16"/>
        <v>1</v>
      </c>
      <c r="AN12">
        <f t="shared" si="17"/>
        <v>0</v>
      </c>
      <c r="AO12">
        <f t="shared" si="18"/>
        <v>1</v>
      </c>
      <c r="AP12">
        <f t="shared" si="19"/>
        <v>1</v>
      </c>
      <c r="AQ12">
        <f t="shared" si="20"/>
        <v>1</v>
      </c>
      <c r="AR12">
        <f t="shared" si="21"/>
        <v>1</v>
      </c>
      <c r="AT12" t="s">
        <v>6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P12">
        <f t="shared" si="22"/>
        <v>0.4</v>
      </c>
    </row>
    <row r="13" spans="1:68">
      <c r="A13" t="b">
        <f t="shared" si="0"/>
        <v>0</v>
      </c>
      <c r="B13" t="s">
        <v>136</v>
      </c>
      <c r="C13">
        <f>_xlfn.RANK.EQ(O.Results!B13,O.Results!B$2:B$25,1)</f>
        <v>1</v>
      </c>
      <c r="D13">
        <f>_xlfn.RANK.EQ(O.Results!C13,O.Results!C$2:C$25,1)</f>
        <v>5</v>
      </c>
      <c r="E13">
        <f>_xlfn.RANK.EQ(O.Results!D13,O.Results!D$2:D$25,1)</f>
        <v>2</v>
      </c>
      <c r="F13">
        <f>_xlfn.RANK.EQ(O.Results!E13,O.Results!E$2:E$25,1)</f>
        <v>9</v>
      </c>
      <c r="G13">
        <f>_xlfn.RANK.EQ(O.Results!F13,O.Results!F$2:F$25,1)</f>
        <v>16</v>
      </c>
      <c r="H13">
        <f>_xlfn.RANK.EQ(O.Results!G13,O.Results!G$2:G$25,1)</f>
        <v>9</v>
      </c>
      <c r="I13">
        <f>_xlfn.RANK.EQ(O.Results!I13,O.Results!I$2:I$25,1)</f>
        <v>12</v>
      </c>
      <c r="J13">
        <f>_xlfn.RANK.EQ(O.Results!J13,O.Results!J$2:J$25,1)</f>
        <v>13</v>
      </c>
      <c r="K13">
        <f>_xlfn.RANK.EQ(O.Results!K13,O.Results!K$2:K$25,1)</f>
        <v>4</v>
      </c>
      <c r="L13">
        <f>_xlfn.RANK.EQ(O.Results!L13,O.Results!L$2:L$25,1)</f>
        <v>11</v>
      </c>
      <c r="M13">
        <f>_xlfn.RANK.EQ(O.Results!M13,O.Results!M$2:M$25,1)</f>
        <v>9</v>
      </c>
      <c r="N13">
        <f>_xlfn.RANK.EQ(O.Results!N13,O.Results!N$2:N$25,1)</f>
        <v>4</v>
      </c>
      <c r="O13">
        <f>_xlfn.RANK.EQ(O.Results!O13,O.Results!O$2:O$25,1)</f>
        <v>16</v>
      </c>
      <c r="P13">
        <f>_xlfn.RANK.EQ(O.Results!P13,O.Results!P$2:P$25,1)</f>
        <v>1</v>
      </c>
      <c r="Q13">
        <f>_xlfn.RANK.EQ(O.Results!Q13,O.Results!Q$2:Q$25,1)</f>
        <v>6</v>
      </c>
      <c r="R13">
        <f>_xlfn.RANK.EQ(O.Results!R13,O.Results!R$2:R$25,1)</f>
        <v>12</v>
      </c>
      <c r="S13">
        <f>_xlfn.RANK.EQ(O.Results!S13,O.Results!S$2:S$25,1)</f>
        <v>8</v>
      </c>
      <c r="T13">
        <f>_xlfn.RANK.EQ(O.Results!T13,O.Results!T$2:T$25,1)</f>
        <v>13</v>
      </c>
      <c r="U13">
        <f>_xlfn.RANK.EQ(O.Results!U13,O.Results!U$2:U$25,1)</f>
        <v>6</v>
      </c>
      <c r="V13">
        <f>_xlfn.RANK.EQ(O.Results!V13,O.Results!V$2:V$25,1)</f>
        <v>2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/>
      </c>
      <c r="AM13" t="str">
        <f t="shared" si="16"/>
        <v/>
      </c>
      <c r="AN13" t="str">
        <f t="shared" si="17"/>
        <v/>
      </c>
      <c r="AO13" t="str">
        <f t="shared" si="18"/>
        <v/>
      </c>
      <c r="AP13" t="str">
        <f t="shared" si="19"/>
        <v/>
      </c>
      <c r="AQ13" t="str">
        <f t="shared" si="20"/>
        <v/>
      </c>
      <c r="AR13" t="str">
        <f t="shared" si="21"/>
        <v/>
      </c>
      <c r="AT13" t="s">
        <v>16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1</v>
      </c>
      <c r="BP13">
        <f t="shared" si="22"/>
        <v>0.4</v>
      </c>
    </row>
    <row r="14" spans="1:68">
      <c r="A14" t="b">
        <f t="shared" si="0"/>
        <v>1</v>
      </c>
      <c r="B14" t="s">
        <v>13</v>
      </c>
      <c r="C14">
        <f>_xlfn.RANK.EQ(O.Results!B14,O.Results!B$2:B$25,1)</f>
        <v>21</v>
      </c>
      <c r="D14">
        <f>_xlfn.RANK.EQ(O.Results!C14,O.Results!C$2:C$25,1)</f>
        <v>23</v>
      </c>
      <c r="E14">
        <f>_xlfn.RANK.EQ(O.Results!D14,O.Results!D$2:D$25,1)</f>
        <v>15</v>
      </c>
      <c r="F14">
        <f>_xlfn.RANK.EQ(O.Results!E14,O.Results!E$2:E$25,1)</f>
        <v>17</v>
      </c>
      <c r="G14">
        <f>_xlfn.RANK.EQ(O.Results!F14,O.Results!F$2:F$25,1)</f>
        <v>12</v>
      </c>
      <c r="H14">
        <f>_xlfn.RANK.EQ(O.Results!G14,O.Results!G$2:G$25,1)</f>
        <v>12</v>
      </c>
      <c r="I14">
        <f>_xlfn.RANK.EQ(O.Results!I14,O.Results!I$2:I$25,1)</f>
        <v>14</v>
      </c>
      <c r="J14">
        <f>_xlfn.RANK.EQ(O.Results!J14,O.Results!J$2:J$25,1)</f>
        <v>17</v>
      </c>
      <c r="K14">
        <f>_xlfn.RANK.EQ(O.Results!K14,O.Results!K$2:K$25,1)</f>
        <v>12</v>
      </c>
      <c r="L14">
        <f>_xlfn.RANK.EQ(O.Results!L14,O.Results!L$2:L$25,1)</f>
        <v>17</v>
      </c>
      <c r="M14">
        <f>_xlfn.RANK.EQ(O.Results!M14,O.Results!M$2:M$25,1)</f>
        <v>14</v>
      </c>
      <c r="N14">
        <f>_xlfn.RANK.EQ(O.Results!N14,O.Results!N$2:N$25,1)</f>
        <v>21</v>
      </c>
      <c r="O14">
        <f>_xlfn.RANK.EQ(O.Results!O14,O.Results!O$2:O$25,1)</f>
        <v>14</v>
      </c>
      <c r="P14">
        <f>_xlfn.RANK.EQ(O.Results!P14,O.Results!P$2:P$25,1)</f>
        <v>11</v>
      </c>
      <c r="Q14">
        <f>_xlfn.RANK.EQ(O.Results!Q14,O.Results!Q$2:Q$25,1)</f>
        <v>16</v>
      </c>
      <c r="R14">
        <f>_xlfn.RANK.EQ(O.Results!R14,O.Results!R$2:R$25,1)</f>
        <v>7</v>
      </c>
      <c r="S14">
        <f>_xlfn.RANK.EQ(O.Results!S14,O.Results!S$2:S$25,1)</f>
        <v>22</v>
      </c>
      <c r="T14">
        <f>_xlfn.RANK.EQ(O.Results!T14,O.Results!T$2:T$25,1)</f>
        <v>12</v>
      </c>
      <c r="U14">
        <f>_xlfn.RANK.EQ(O.Results!U14,O.Results!U$2:U$25,1)</f>
        <v>22</v>
      </c>
      <c r="V14">
        <f>_xlfn.RANK.EQ(O.Results!V14,O.Results!V$2:V$25,1)</f>
        <v>15</v>
      </c>
      <c r="X14" t="str">
        <f t="shared" si="1"/>
        <v>NAdam</v>
      </c>
      <c r="Y14">
        <f t="shared" si="2"/>
        <v>1</v>
      </c>
      <c r="Z14">
        <f t="shared" si="3"/>
        <v>1</v>
      </c>
      <c r="AA14">
        <f t="shared" si="4"/>
        <v>0</v>
      </c>
      <c r="AB14">
        <f t="shared" si="5"/>
        <v>1</v>
      </c>
      <c r="AC14">
        <f t="shared" si="6"/>
        <v>1</v>
      </c>
      <c r="AD14">
        <f t="shared" si="7"/>
        <v>0</v>
      </c>
      <c r="AE14">
        <f t="shared" si="8"/>
        <v>1</v>
      </c>
      <c r="AF14">
        <f t="shared" si="9"/>
        <v>1</v>
      </c>
      <c r="AG14">
        <f t="shared" si="10"/>
        <v>0</v>
      </c>
      <c r="AH14">
        <f t="shared" si="11"/>
        <v>1</v>
      </c>
      <c r="AI14">
        <f t="shared" si="12"/>
        <v>1</v>
      </c>
      <c r="AJ14">
        <f t="shared" si="13"/>
        <v>1</v>
      </c>
      <c r="AK14">
        <f t="shared" si="14"/>
        <v>1</v>
      </c>
      <c r="AL14">
        <f t="shared" si="15"/>
        <v>1</v>
      </c>
      <c r="AM14">
        <f t="shared" si="16"/>
        <v>0</v>
      </c>
      <c r="AN14">
        <f t="shared" si="17"/>
        <v>0</v>
      </c>
      <c r="AO14">
        <f t="shared" si="18"/>
        <v>1</v>
      </c>
      <c r="AP14">
        <f t="shared" si="19"/>
        <v>1</v>
      </c>
      <c r="AQ14">
        <f t="shared" si="20"/>
        <v>0</v>
      </c>
      <c r="AR14">
        <f t="shared" si="21"/>
        <v>0</v>
      </c>
    </row>
    <row r="15" spans="1:68">
      <c r="A15" t="b">
        <f t="shared" si="0"/>
        <v>0</v>
      </c>
      <c r="B15" t="s">
        <v>133</v>
      </c>
      <c r="C15">
        <f>_xlfn.RANK.EQ(O.Results!B15,O.Results!B$2:B$25,1)</f>
        <v>16</v>
      </c>
      <c r="D15">
        <f>_xlfn.RANK.EQ(O.Results!C15,O.Results!C$2:C$25,1)</f>
        <v>22</v>
      </c>
      <c r="E15">
        <f>_xlfn.RANK.EQ(O.Results!D15,O.Results!D$2:D$25,1)</f>
        <v>16</v>
      </c>
      <c r="F15">
        <f>_xlfn.RANK.EQ(O.Results!E15,O.Results!E$2:E$25,1)</f>
        <v>15</v>
      </c>
      <c r="G15">
        <f>_xlfn.RANK.EQ(O.Results!F15,O.Results!F$2:F$25,1)</f>
        <v>6</v>
      </c>
      <c r="H15">
        <f>_xlfn.RANK.EQ(O.Results!G15,O.Results!G$2:G$25,1)</f>
        <v>13</v>
      </c>
      <c r="I15">
        <f>_xlfn.RANK.EQ(O.Results!I15,O.Results!I$2:I$25,1)</f>
        <v>13</v>
      </c>
      <c r="J15">
        <f>_xlfn.RANK.EQ(O.Results!J15,O.Results!J$2:J$25,1)</f>
        <v>14</v>
      </c>
      <c r="K15">
        <f>_xlfn.RANK.EQ(O.Results!K15,O.Results!K$2:K$25,1)</f>
        <v>13</v>
      </c>
      <c r="L15">
        <f>_xlfn.RANK.EQ(O.Results!L15,O.Results!L$2:L$25,1)</f>
        <v>14</v>
      </c>
      <c r="M15">
        <f>_xlfn.RANK.EQ(O.Results!M15,O.Results!M$2:M$25,1)</f>
        <v>11</v>
      </c>
      <c r="N15">
        <f>_xlfn.RANK.EQ(O.Results!N15,O.Results!N$2:N$25,1)</f>
        <v>15</v>
      </c>
      <c r="O15">
        <f>_xlfn.RANK.EQ(O.Results!O15,O.Results!O$2:O$25,1)</f>
        <v>12</v>
      </c>
      <c r="P15">
        <f>_xlfn.RANK.EQ(O.Results!P15,O.Results!P$2:P$25,1)</f>
        <v>10</v>
      </c>
      <c r="Q15">
        <f>_xlfn.RANK.EQ(O.Results!Q15,O.Results!Q$2:Q$25,1)</f>
        <v>17</v>
      </c>
      <c r="R15">
        <f>_xlfn.RANK.EQ(O.Results!R15,O.Results!R$2:R$25,1)</f>
        <v>10</v>
      </c>
      <c r="S15">
        <f>_xlfn.RANK.EQ(O.Results!S15,O.Results!S$2:S$25,1)</f>
        <v>15</v>
      </c>
      <c r="T15">
        <f>_xlfn.RANK.EQ(O.Results!T15,O.Results!T$2:T$25,1)</f>
        <v>10</v>
      </c>
      <c r="U15">
        <f>_xlfn.RANK.EQ(O.Results!U15,O.Results!U$2:U$25,1)</f>
        <v>24</v>
      </c>
      <c r="V15">
        <f>_xlfn.RANK.EQ(O.Results!V15,O.Results!V$2:V$25,1)</f>
        <v>21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/>
      </c>
      <c r="AQ15" t="str">
        <f t="shared" si="20"/>
        <v/>
      </c>
      <c r="AR15" t="str">
        <f t="shared" si="21"/>
        <v/>
      </c>
      <c r="AU15">
        <f>AVERAGE(AU2:AU13)</f>
        <v>0.83333333333333337</v>
      </c>
      <c r="AV15">
        <f t="shared" ref="AV15:BN15" si="23">AVERAGE(AV2:AV13)</f>
        <v>0.66666666666666663</v>
      </c>
      <c r="AW15">
        <f t="shared" si="23"/>
        <v>0.5</v>
      </c>
      <c r="AX15">
        <f t="shared" si="23"/>
        <v>0.75</v>
      </c>
      <c r="AY15">
        <f t="shared" si="23"/>
        <v>0.83333333333333337</v>
      </c>
      <c r="AZ15">
        <f t="shared" si="23"/>
        <v>0.66666666666666663</v>
      </c>
      <c r="BA15">
        <f t="shared" si="23"/>
        <v>0.75</v>
      </c>
      <c r="BB15">
        <f t="shared" si="23"/>
        <v>0.66666666666666663</v>
      </c>
      <c r="BC15">
        <f t="shared" si="23"/>
        <v>0.5</v>
      </c>
      <c r="BD15">
        <f t="shared" si="23"/>
        <v>0.75</v>
      </c>
      <c r="BE15">
        <f t="shared" si="23"/>
        <v>0.66666666666666663</v>
      </c>
      <c r="BF15">
        <f t="shared" si="23"/>
        <v>0.58333333333333337</v>
      </c>
      <c r="BG15">
        <f t="shared" si="23"/>
        <v>0.66666666666666663</v>
      </c>
      <c r="BH15">
        <f t="shared" si="23"/>
        <v>0.66666666666666663</v>
      </c>
      <c r="BI15">
        <f t="shared" si="23"/>
        <v>0.66666666666666663</v>
      </c>
      <c r="BJ15">
        <f t="shared" si="23"/>
        <v>0.33333333333333331</v>
      </c>
      <c r="BK15">
        <f t="shared" si="23"/>
        <v>0.75</v>
      </c>
      <c r="BL15">
        <f t="shared" si="23"/>
        <v>0.83333333333333337</v>
      </c>
      <c r="BM15">
        <f t="shared" si="23"/>
        <v>0.58333333333333337</v>
      </c>
      <c r="BN15">
        <f t="shared" si="23"/>
        <v>0.58333333333333337</v>
      </c>
    </row>
    <row r="16" spans="1:68">
      <c r="A16" t="b">
        <f t="shared" si="0"/>
        <v>1</v>
      </c>
      <c r="B16" t="s">
        <v>14</v>
      </c>
      <c r="C16">
        <f>_xlfn.RANK.EQ(O.Results!B16,O.Results!B$2:B$25,1)</f>
        <v>18</v>
      </c>
      <c r="D16">
        <f>_xlfn.RANK.EQ(O.Results!C16,O.Results!C$2:C$25,1)</f>
        <v>21</v>
      </c>
      <c r="E16">
        <f>_xlfn.RANK.EQ(O.Results!D16,O.Results!D$2:D$25,1)</f>
        <v>17</v>
      </c>
      <c r="F16">
        <f>_xlfn.RANK.EQ(O.Results!E16,O.Results!E$2:E$25,1)</f>
        <v>16</v>
      </c>
      <c r="G16">
        <f>_xlfn.RANK.EQ(O.Results!F16,O.Results!F$2:F$25,1)</f>
        <v>13</v>
      </c>
      <c r="H16">
        <f>_xlfn.RANK.EQ(O.Results!G16,O.Results!G$2:G$25,1)</f>
        <v>14</v>
      </c>
      <c r="I16">
        <f>_xlfn.RANK.EQ(O.Results!I16,O.Results!I$2:I$25,1)</f>
        <v>15</v>
      </c>
      <c r="J16">
        <f>_xlfn.RANK.EQ(O.Results!J16,O.Results!J$2:J$25,1)</f>
        <v>16</v>
      </c>
      <c r="K16">
        <f>_xlfn.RANK.EQ(O.Results!K16,O.Results!K$2:K$25,1)</f>
        <v>14</v>
      </c>
      <c r="L16">
        <f>_xlfn.RANK.EQ(O.Results!L16,O.Results!L$2:L$25,1)</f>
        <v>15</v>
      </c>
      <c r="M16">
        <f>_xlfn.RANK.EQ(O.Results!M16,O.Results!M$2:M$25,1)</f>
        <v>13</v>
      </c>
      <c r="N16">
        <f>_xlfn.RANK.EQ(O.Results!N16,O.Results!N$2:N$25,1)</f>
        <v>20</v>
      </c>
      <c r="O16">
        <f>_xlfn.RANK.EQ(O.Results!O16,O.Results!O$2:O$25,1)</f>
        <v>13</v>
      </c>
      <c r="P16">
        <f>_xlfn.RANK.EQ(O.Results!P16,O.Results!P$2:P$25,1)</f>
        <v>12</v>
      </c>
      <c r="Q16">
        <f>_xlfn.RANK.EQ(O.Results!Q16,O.Results!Q$2:Q$25,1)</f>
        <v>13</v>
      </c>
      <c r="R16">
        <f>_xlfn.RANK.EQ(O.Results!R16,O.Results!R$2:R$25,1)</f>
        <v>11</v>
      </c>
      <c r="S16">
        <f>_xlfn.RANK.EQ(O.Results!S16,O.Results!S$2:S$25,1)</f>
        <v>14</v>
      </c>
      <c r="T16">
        <f>_xlfn.RANK.EQ(O.Results!T16,O.Results!T$2:T$25,1)</f>
        <v>15</v>
      </c>
      <c r="U16">
        <f>_xlfn.RANK.EQ(O.Results!U16,O.Results!U$2:U$25,1)</f>
        <v>23</v>
      </c>
      <c r="V16">
        <f>_xlfn.RANK.EQ(O.Results!V16,O.Results!V$2:V$25,1)</f>
        <v>19</v>
      </c>
      <c r="X16" t="str">
        <f t="shared" si="1"/>
        <v>NAdamW</v>
      </c>
      <c r="Y16">
        <f t="shared" si="2"/>
        <v>1</v>
      </c>
      <c r="Z16" t="e">
        <f t="shared" si="3"/>
        <v>#N/A</v>
      </c>
      <c r="AA16">
        <f t="shared" si="4"/>
        <v>0</v>
      </c>
      <c r="AB16">
        <f t="shared" si="5"/>
        <v>1</v>
      </c>
      <c r="AC16">
        <f t="shared" si="6"/>
        <v>1</v>
      </c>
      <c r="AD16">
        <f t="shared" si="7"/>
        <v>0</v>
      </c>
      <c r="AE16">
        <f t="shared" si="8"/>
        <v>0</v>
      </c>
      <c r="AF16">
        <f t="shared" si="9"/>
        <v>1</v>
      </c>
      <c r="AG16">
        <f t="shared" si="10"/>
        <v>0</v>
      </c>
      <c r="AH16">
        <f t="shared" si="11"/>
        <v>0</v>
      </c>
      <c r="AI16">
        <f t="shared" si="12"/>
        <v>1</v>
      </c>
      <c r="AJ16">
        <f t="shared" si="13"/>
        <v>0</v>
      </c>
      <c r="AK16">
        <f t="shared" si="14"/>
        <v>1</v>
      </c>
      <c r="AL16">
        <f t="shared" si="15"/>
        <v>1</v>
      </c>
      <c r="AM16">
        <f t="shared" si="16"/>
        <v>0</v>
      </c>
      <c r="AN16">
        <f t="shared" si="17"/>
        <v>1</v>
      </c>
      <c r="AO16">
        <f t="shared" si="18"/>
        <v>0</v>
      </c>
      <c r="AP16">
        <f t="shared" si="19"/>
        <v>1</v>
      </c>
      <c r="AQ16">
        <f t="shared" si="20"/>
        <v>1</v>
      </c>
      <c r="AR16">
        <f t="shared" si="21"/>
        <v>1</v>
      </c>
    </row>
    <row r="17" spans="1:60">
      <c r="A17" t="b">
        <f t="shared" si="0"/>
        <v>0</v>
      </c>
      <c r="B17" t="s">
        <v>134</v>
      </c>
      <c r="C17">
        <f>_xlfn.RANK.EQ(O.Results!B17,O.Results!B$2:B$25,1)</f>
        <v>17</v>
      </c>
      <c r="D17" t="e">
        <f>_xlfn.RANK.EQ(O.Results!C17,O.Results!C$2:C$25,1)</f>
        <v>#N/A</v>
      </c>
      <c r="E17">
        <f>_xlfn.RANK.EQ(O.Results!D17,O.Results!D$2:D$25,1)</f>
        <v>18</v>
      </c>
      <c r="F17">
        <f>_xlfn.RANK.EQ(O.Results!E17,O.Results!E$2:E$25,1)</f>
        <v>14</v>
      </c>
      <c r="G17">
        <f>_xlfn.RANK.EQ(O.Results!F17,O.Results!F$2:F$25,1)</f>
        <v>7</v>
      </c>
      <c r="H17">
        <f>_xlfn.RANK.EQ(O.Results!G17,O.Results!G$2:G$25,1)</f>
        <v>15</v>
      </c>
      <c r="I17">
        <f>_xlfn.RANK.EQ(O.Results!I17,O.Results!I$2:I$25,1)</f>
        <v>16</v>
      </c>
      <c r="J17">
        <f>_xlfn.RANK.EQ(O.Results!J17,O.Results!J$2:J$25,1)</f>
        <v>15</v>
      </c>
      <c r="K17">
        <f>_xlfn.RANK.EQ(O.Results!K17,O.Results!K$2:K$25,1)</f>
        <v>15</v>
      </c>
      <c r="L17">
        <f>_xlfn.RANK.EQ(O.Results!L17,O.Results!L$2:L$25,1)</f>
        <v>16</v>
      </c>
      <c r="M17">
        <f>_xlfn.RANK.EQ(O.Results!M17,O.Results!M$2:M$25,1)</f>
        <v>12</v>
      </c>
      <c r="N17">
        <f>_xlfn.RANK.EQ(O.Results!N17,O.Results!N$2:N$25,1)</f>
        <v>22</v>
      </c>
      <c r="O17">
        <f>_xlfn.RANK.EQ(O.Results!O17,O.Results!O$2:O$25,1)</f>
        <v>11</v>
      </c>
      <c r="P17">
        <f>_xlfn.RANK.EQ(O.Results!P17,O.Results!P$2:P$25,1)</f>
        <v>9</v>
      </c>
      <c r="Q17">
        <f>_xlfn.RANK.EQ(O.Results!Q17,O.Results!Q$2:Q$25,1)</f>
        <v>15</v>
      </c>
      <c r="R17">
        <f>_xlfn.RANK.EQ(O.Results!R17,O.Results!R$2:R$25,1)</f>
        <v>6</v>
      </c>
      <c r="S17">
        <f>_xlfn.RANK.EQ(O.Results!S17,O.Results!S$2:S$25,1)</f>
        <v>20</v>
      </c>
      <c r="T17">
        <f>_xlfn.RANK.EQ(O.Results!T17,O.Results!T$2:T$25,1)</f>
        <v>14</v>
      </c>
      <c r="U17">
        <f>_xlfn.RANK.EQ(O.Results!U17,O.Results!U$2:U$25,1)</f>
        <v>20</v>
      </c>
      <c r="V17">
        <f>_xlfn.RANK.EQ(O.Results!V17,O.Results!V$2:V$25,1)</f>
        <v>18</v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/>
      </c>
      <c r="AN17" t="str">
        <f t="shared" si="17"/>
        <v/>
      </c>
      <c r="AO17" t="str">
        <f t="shared" si="18"/>
        <v/>
      </c>
      <c r="AP17" t="str">
        <f t="shared" si="19"/>
        <v/>
      </c>
      <c r="AQ17" t="str">
        <f t="shared" si="20"/>
        <v/>
      </c>
      <c r="AR17" t="str">
        <f t="shared" si="21"/>
        <v/>
      </c>
    </row>
    <row r="18" spans="1:60">
      <c r="A18" t="b">
        <f t="shared" si="0"/>
        <v>1</v>
      </c>
      <c r="B18" t="s">
        <v>12</v>
      </c>
      <c r="C18">
        <f>_xlfn.RANK.EQ(O.Results!B18,O.Results!B$2:B$25,1)</f>
        <v>19</v>
      </c>
      <c r="D18">
        <f>_xlfn.RANK.EQ(O.Results!C18,O.Results!C$2:C$25,1)</f>
        <v>15</v>
      </c>
      <c r="E18">
        <f>_xlfn.RANK.EQ(O.Results!D18,O.Results!D$2:D$25,1)</f>
        <v>20</v>
      </c>
      <c r="F18">
        <f>_xlfn.RANK.EQ(O.Results!E18,O.Results!E$2:E$25,1)</f>
        <v>18</v>
      </c>
      <c r="G18">
        <f>_xlfn.RANK.EQ(O.Results!F18,O.Results!F$2:F$25,1)</f>
        <v>20</v>
      </c>
      <c r="H18">
        <f>_xlfn.RANK.EQ(O.Results!G18,O.Results!G$2:G$25,1)</f>
        <v>20</v>
      </c>
      <c r="I18">
        <f>_xlfn.RANK.EQ(O.Results!I18,O.Results!I$2:I$25,1)</f>
        <v>18</v>
      </c>
      <c r="J18">
        <f>_xlfn.RANK.EQ(O.Results!J18,O.Results!J$2:J$25,1)</f>
        <v>18</v>
      </c>
      <c r="K18">
        <f>_xlfn.RANK.EQ(O.Results!K18,O.Results!K$2:K$25,1)</f>
        <v>21</v>
      </c>
      <c r="L18">
        <f>_xlfn.RANK.EQ(O.Results!L18,O.Results!L$2:L$25,1)</f>
        <v>20</v>
      </c>
      <c r="M18">
        <f>_xlfn.RANK.EQ(O.Results!M18,O.Results!M$2:M$25,1)</f>
        <v>21</v>
      </c>
      <c r="N18">
        <f>_xlfn.RANK.EQ(O.Results!N18,O.Results!N$2:N$25,1)</f>
        <v>2</v>
      </c>
      <c r="O18">
        <f>_xlfn.RANK.EQ(O.Results!O18,O.Results!O$2:O$25,1)</f>
        <v>9</v>
      </c>
      <c r="P18">
        <f>_xlfn.RANK.EQ(O.Results!P18,O.Results!P$2:P$25,1)</f>
        <v>21</v>
      </c>
      <c r="Q18">
        <f>_xlfn.RANK.EQ(O.Results!Q18,O.Results!Q$2:Q$25,1)</f>
        <v>11</v>
      </c>
      <c r="R18">
        <f>_xlfn.RANK.EQ(O.Results!R18,O.Results!R$2:R$25,1)</f>
        <v>8</v>
      </c>
      <c r="S18">
        <f>_xlfn.RANK.EQ(O.Results!S18,O.Results!S$2:S$25,1)</f>
        <v>18</v>
      </c>
      <c r="T18">
        <f>_xlfn.RANK.EQ(O.Results!T18,O.Results!T$2:T$25,1)</f>
        <v>19</v>
      </c>
      <c r="U18">
        <f>_xlfn.RANK.EQ(O.Results!U18,O.Results!U$2:U$25,1)</f>
        <v>9</v>
      </c>
      <c r="V18">
        <f>_xlfn.RANK.EQ(O.Results!V18,O.Results!V$2:V$25,1)</f>
        <v>20</v>
      </c>
      <c r="X18" t="str">
        <f t="shared" si="1"/>
        <v>NAG</v>
      </c>
      <c r="Y18">
        <f t="shared" si="2"/>
        <v>1</v>
      </c>
      <c r="Z18">
        <f t="shared" si="3"/>
        <v>1</v>
      </c>
      <c r="AA18">
        <f t="shared" si="4"/>
        <v>1</v>
      </c>
      <c r="AB18">
        <f t="shared" si="5"/>
        <v>1</v>
      </c>
      <c r="AC18">
        <f t="shared" si="6"/>
        <v>1</v>
      </c>
      <c r="AD18">
        <f t="shared" si="7"/>
        <v>1</v>
      </c>
      <c r="AE18">
        <f t="shared" si="8"/>
        <v>1</v>
      </c>
      <c r="AF18">
        <f t="shared" si="9"/>
        <v>1</v>
      </c>
      <c r="AG18">
        <f t="shared" si="10"/>
        <v>1</v>
      </c>
      <c r="AH18">
        <f t="shared" si="11"/>
        <v>1</v>
      </c>
      <c r="AI18">
        <f t="shared" si="12"/>
        <v>1</v>
      </c>
      <c r="AJ18">
        <f t="shared" si="13"/>
        <v>0</v>
      </c>
      <c r="AK18">
        <f t="shared" si="14"/>
        <v>0</v>
      </c>
      <c r="AL18">
        <f t="shared" si="15"/>
        <v>1</v>
      </c>
      <c r="AM18">
        <f t="shared" si="16"/>
        <v>0</v>
      </c>
      <c r="AN18">
        <f t="shared" si="17"/>
        <v>0</v>
      </c>
      <c r="AO18">
        <f t="shared" si="18"/>
        <v>1</v>
      </c>
      <c r="AP18">
        <f t="shared" si="19"/>
        <v>1</v>
      </c>
      <c r="AQ18">
        <f t="shared" si="20"/>
        <v>1</v>
      </c>
      <c r="AR18">
        <f t="shared" si="21"/>
        <v>0</v>
      </c>
    </row>
    <row r="19" spans="1:60">
      <c r="A19" t="b">
        <f t="shared" si="0"/>
        <v>0</v>
      </c>
      <c r="B19" t="s">
        <v>137</v>
      </c>
      <c r="C19">
        <f>_xlfn.RANK.EQ(O.Results!B19,O.Results!B$2:B$25,1)</f>
        <v>1</v>
      </c>
      <c r="D19">
        <f>_xlfn.RANK.EQ(O.Results!C19,O.Results!C$2:C$25,1)</f>
        <v>4</v>
      </c>
      <c r="E19">
        <f>_xlfn.RANK.EQ(O.Results!D19,O.Results!D$2:D$25,1)</f>
        <v>3</v>
      </c>
      <c r="F19">
        <f>_xlfn.RANK.EQ(O.Results!E19,O.Results!E$2:E$25,1)</f>
        <v>8</v>
      </c>
      <c r="G19">
        <f>_xlfn.RANK.EQ(O.Results!F19,O.Results!F$2:F$25,1)</f>
        <v>16</v>
      </c>
      <c r="H19">
        <f>_xlfn.RANK.EQ(O.Results!G19,O.Results!G$2:G$25,1)</f>
        <v>10</v>
      </c>
      <c r="I19">
        <f>_xlfn.RANK.EQ(O.Results!I19,O.Results!I$2:I$25,1)</f>
        <v>11</v>
      </c>
      <c r="J19">
        <f>_xlfn.RANK.EQ(O.Results!J19,O.Results!J$2:J$25,1)</f>
        <v>12</v>
      </c>
      <c r="K19">
        <f>_xlfn.RANK.EQ(O.Results!K19,O.Results!K$2:K$25,1)</f>
        <v>3</v>
      </c>
      <c r="L19">
        <f>_xlfn.RANK.EQ(O.Results!L19,O.Results!L$2:L$25,1)</f>
        <v>10</v>
      </c>
      <c r="M19">
        <f>_xlfn.RANK.EQ(O.Results!M19,O.Results!M$2:M$25,1)</f>
        <v>10</v>
      </c>
      <c r="N19">
        <f>_xlfn.RANK.EQ(O.Results!N19,O.Results!N$2:N$25,1)</f>
        <v>5</v>
      </c>
      <c r="O19">
        <f>_xlfn.RANK.EQ(O.Results!O19,O.Results!O$2:O$25,1)</f>
        <v>21</v>
      </c>
      <c r="P19">
        <f>_xlfn.RANK.EQ(O.Results!P19,O.Results!P$2:P$25,1)</f>
        <v>2</v>
      </c>
      <c r="Q19">
        <f>_xlfn.RANK.EQ(O.Results!Q19,O.Results!Q$2:Q$25,1)</f>
        <v>21</v>
      </c>
      <c r="R19">
        <f>_xlfn.RANK.EQ(O.Results!R19,O.Results!R$2:R$25,1)</f>
        <v>13</v>
      </c>
      <c r="S19">
        <f>_xlfn.RANK.EQ(O.Results!S19,O.Results!S$2:S$25,1)</f>
        <v>9</v>
      </c>
      <c r="T19">
        <f>_xlfn.RANK.EQ(O.Results!T19,O.Results!T$2:T$25,1)</f>
        <v>11</v>
      </c>
      <c r="U19">
        <f>_xlfn.RANK.EQ(O.Results!U19,O.Results!U$2:U$25,1)</f>
        <v>5</v>
      </c>
      <c r="V19">
        <f>_xlfn.RANK.EQ(O.Results!V19,O.Results!V$2:V$25,1)</f>
        <v>24</v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/>
      </c>
      <c r="AO19" t="str">
        <f t="shared" si="18"/>
        <v/>
      </c>
      <c r="AP19" t="str">
        <f t="shared" si="19"/>
        <v/>
      </c>
      <c r="AQ19" t="str">
        <f t="shared" si="20"/>
        <v/>
      </c>
      <c r="AR19" t="str">
        <f t="shared" si="21"/>
        <v/>
      </c>
      <c r="AT19" t="s">
        <v>0</v>
      </c>
      <c r="AU19" t="s">
        <v>17</v>
      </c>
      <c r="AV19" t="s">
        <v>11</v>
      </c>
      <c r="AW19" t="s">
        <v>7</v>
      </c>
      <c r="AX19" t="s">
        <v>15</v>
      </c>
      <c r="AY19" t="s">
        <v>12</v>
      </c>
      <c r="AZ19" t="s">
        <v>8</v>
      </c>
      <c r="BA19" t="s">
        <v>13</v>
      </c>
      <c r="BB19" t="s">
        <v>14</v>
      </c>
      <c r="BC19" t="s">
        <v>9</v>
      </c>
      <c r="BD19" t="s">
        <v>10</v>
      </c>
      <c r="BE19" t="s">
        <v>6</v>
      </c>
      <c r="BF19" t="s">
        <v>16</v>
      </c>
    </row>
    <row r="20" spans="1:60">
      <c r="A20" t="b">
        <f t="shared" si="0"/>
        <v>1</v>
      </c>
      <c r="B20" t="s">
        <v>15</v>
      </c>
      <c r="C20">
        <f>_xlfn.RANK.EQ(O.Results!B20,O.Results!B$2:B$25,1)</f>
        <v>12</v>
      </c>
      <c r="D20">
        <f>_xlfn.RANK.EQ(O.Results!C20,O.Results!C$2:C$25,1)</f>
        <v>13</v>
      </c>
      <c r="E20">
        <f>_xlfn.RANK.EQ(O.Results!D20,O.Results!D$2:D$25,1)</f>
        <v>11</v>
      </c>
      <c r="F20">
        <f>_xlfn.RANK.EQ(O.Results!E20,O.Results!E$2:E$25,1)</f>
        <v>13</v>
      </c>
      <c r="G20">
        <f>_xlfn.RANK.EQ(O.Results!F20,O.Results!F$2:F$25,1)</f>
        <v>22</v>
      </c>
      <c r="H20">
        <f>_xlfn.RANK.EQ(O.Results!G20,O.Results!G$2:G$25,1)</f>
        <v>17</v>
      </c>
      <c r="I20">
        <f>_xlfn.RANK.EQ(O.Results!I20,O.Results!I$2:I$25,1)</f>
        <v>8</v>
      </c>
      <c r="J20">
        <f>_xlfn.RANK.EQ(O.Results!J20,O.Results!J$2:J$25,1)</f>
        <v>5</v>
      </c>
      <c r="K20">
        <f>_xlfn.RANK.EQ(O.Results!K20,O.Results!K$2:K$25,1)</f>
        <v>17</v>
      </c>
      <c r="L20">
        <f>_xlfn.RANK.EQ(O.Results!L20,O.Results!L$2:L$25,1)</f>
        <v>9</v>
      </c>
      <c r="M20">
        <f>_xlfn.RANK.EQ(O.Results!M20,O.Results!M$2:M$25,1)</f>
        <v>17</v>
      </c>
      <c r="N20">
        <f>_xlfn.RANK.EQ(O.Results!N20,O.Results!N$2:N$25,1)</f>
        <v>8</v>
      </c>
      <c r="O20">
        <f>_xlfn.RANK.EQ(O.Results!O20,O.Results!O$2:O$25,1)</f>
        <v>18</v>
      </c>
      <c r="P20">
        <f>_xlfn.RANK.EQ(O.Results!P20,O.Results!P$2:P$25,1)</f>
        <v>18</v>
      </c>
      <c r="Q20">
        <f>_xlfn.RANK.EQ(O.Results!Q20,O.Results!Q$2:Q$25,1)</f>
        <v>5</v>
      </c>
      <c r="R20">
        <f>_xlfn.RANK.EQ(O.Results!R20,O.Results!R$2:R$25,1)</f>
        <v>2</v>
      </c>
      <c r="S20">
        <f>_xlfn.RANK.EQ(O.Results!S20,O.Results!S$2:S$25,1)</f>
        <v>17</v>
      </c>
      <c r="T20">
        <f>_xlfn.RANK.EQ(O.Results!T20,O.Results!T$2:T$25,1)</f>
        <v>8</v>
      </c>
      <c r="U20">
        <f>_xlfn.RANK.EQ(O.Results!U20,O.Results!U$2:U$25,1)</f>
        <v>2</v>
      </c>
      <c r="V20">
        <f>_xlfn.RANK.EQ(O.Results!V20,O.Results!V$2:V$25,1)</f>
        <v>7</v>
      </c>
      <c r="X20" t="str">
        <f t="shared" si="1"/>
        <v>RMSProp</v>
      </c>
      <c r="Y20">
        <f t="shared" si="2"/>
        <v>1</v>
      </c>
      <c r="Z20">
        <f t="shared" si="3"/>
        <v>1</v>
      </c>
      <c r="AA20">
        <f t="shared" si="4"/>
        <v>1</v>
      </c>
      <c r="AB20">
        <f t="shared" si="5"/>
        <v>1</v>
      </c>
      <c r="AC20">
        <f t="shared" si="6"/>
        <v>1</v>
      </c>
      <c r="AD20">
        <f t="shared" si="7"/>
        <v>1</v>
      </c>
      <c r="AE20">
        <f t="shared" si="8"/>
        <v>1</v>
      </c>
      <c r="AF20">
        <f t="shared" si="9"/>
        <v>1</v>
      </c>
      <c r="AG20">
        <f t="shared" si="10"/>
        <v>1</v>
      </c>
      <c r="AH20">
        <f t="shared" si="11"/>
        <v>1</v>
      </c>
      <c r="AI20">
        <f t="shared" si="12"/>
        <v>0</v>
      </c>
      <c r="AJ20">
        <f t="shared" si="13"/>
        <v>0</v>
      </c>
      <c r="AK20">
        <f t="shared" si="14"/>
        <v>1</v>
      </c>
      <c r="AL20">
        <f t="shared" si="15"/>
        <v>1</v>
      </c>
      <c r="AM20">
        <f t="shared" si="16"/>
        <v>1</v>
      </c>
      <c r="AN20">
        <f t="shared" si="17"/>
        <v>0</v>
      </c>
      <c r="AO20">
        <f t="shared" si="18"/>
        <v>1</v>
      </c>
      <c r="AP20">
        <f t="shared" si="19"/>
        <v>0</v>
      </c>
      <c r="AQ20">
        <f t="shared" si="20"/>
        <v>1</v>
      </c>
      <c r="AR20">
        <f t="shared" si="21"/>
        <v>1</v>
      </c>
      <c r="AT20" t="s">
        <v>220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0</v>
      </c>
      <c r="BH20">
        <v>0.83333333333333337</v>
      </c>
    </row>
    <row r="21" spans="1:60">
      <c r="A21" t="b">
        <f t="shared" si="0"/>
        <v>0</v>
      </c>
      <c r="B21" t="s">
        <v>129</v>
      </c>
      <c r="C21">
        <f>_xlfn.RANK.EQ(O.Results!B21,O.Results!B$2:B$25,1)</f>
        <v>6</v>
      </c>
      <c r="D21">
        <f>_xlfn.RANK.EQ(O.Results!C21,O.Results!C$2:C$25,1)</f>
        <v>6</v>
      </c>
      <c r="E21">
        <f>_xlfn.RANK.EQ(O.Results!D21,O.Results!D$2:D$25,1)</f>
        <v>10</v>
      </c>
      <c r="F21">
        <f>_xlfn.RANK.EQ(O.Results!E21,O.Results!E$2:E$25,1)</f>
        <v>10</v>
      </c>
      <c r="G21">
        <f>_xlfn.RANK.EQ(O.Results!F21,O.Results!F$2:F$25,1)</f>
        <v>2</v>
      </c>
      <c r="H21">
        <f>_xlfn.RANK.EQ(O.Results!G21,O.Results!G$2:G$25,1)</f>
        <v>16</v>
      </c>
      <c r="I21">
        <f>_xlfn.RANK.EQ(O.Results!I21,O.Results!I$2:I$25,1)</f>
        <v>7</v>
      </c>
      <c r="J21">
        <f>_xlfn.RANK.EQ(O.Results!J21,O.Results!J$2:J$25,1)</f>
        <v>4</v>
      </c>
      <c r="K21">
        <f>_xlfn.RANK.EQ(O.Results!K21,O.Results!K$2:K$25,1)</f>
        <v>16</v>
      </c>
      <c r="L21">
        <f>_xlfn.RANK.EQ(O.Results!L21,O.Results!L$2:L$25,1)</f>
        <v>5</v>
      </c>
      <c r="M21">
        <f>_xlfn.RANK.EQ(O.Results!M21,O.Results!M$2:M$25,1)</f>
        <v>18</v>
      </c>
      <c r="N21">
        <f>_xlfn.RANK.EQ(O.Results!N21,O.Results!N$2:N$25,1)</f>
        <v>9</v>
      </c>
      <c r="O21">
        <f>_xlfn.RANK.EQ(O.Results!O21,O.Results!O$2:O$25,1)</f>
        <v>17</v>
      </c>
      <c r="P21">
        <f>_xlfn.RANK.EQ(O.Results!P21,O.Results!P$2:P$25,1)</f>
        <v>14</v>
      </c>
      <c r="Q21">
        <f>_xlfn.RANK.EQ(O.Results!Q21,O.Results!Q$2:Q$25,1)</f>
        <v>2</v>
      </c>
      <c r="R21">
        <f>_xlfn.RANK.EQ(O.Results!R21,O.Results!R$2:R$25,1)</f>
        <v>3</v>
      </c>
      <c r="S21">
        <f>_xlfn.RANK.EQ(O.Results!S21,O.Results!S$2:S$25,1)</f>
        <v>11</v>
      </c>
      <c r="T21">
        <f>_xlfn.RANK.EQ(O.Results!T21,O.Results!T$2:T$25,1)</f>
        <v>16</v>
      </c>
      <c r="U21">
        <f>_xlfn.RANK.EQ(O.Results!U21,O.Results!U$2:U$25,1)</f>
        <v>1</v>
      </c>
      <c r="V21">
        <f>_xlfn.RANK.EQ(O.Results!V21,O.Results!V$2:V$25,1)</f>
        <v>5</v>
      </c>
      <c r="X21" t="str">
        <f t="shared" si="1"/>
        <v/>
      </c>
      <c r="Y21" t="str">
        <f t="shared" si="2"/>
        <v/>
      </c>
      <c r="Z21" t="str">
        <f t="shared" si="3"/>
        <v/>
      </c>
      <c r="AA21" t="str">
        <f t="shared" si="4"/>
        <v/>
      </c>
      <c r="AB21" t="str">
        <f t="shared" si="5"/>
        <v/>
      </c>
      <c r="AC21" t="str">
        <f t="shared" si="6"/>
        <v/>
      </c>
      <c r="AD21" t="str">
        <f t="shared" si="7"/>
        <v/>
      </c>
      <c r="AE21" t="str">
        <f t="shared" si="8"/>
        <v/>
      </c>
      <c r="AF21" t="str">
        <f t="shared" si="9"/>
        <v/>
      </c>
      <c r="AG21" t="str">
        <f t="shared" si="10"/>
        <v/>
      </c>
      <c r="AH21" t="str">
        <f t="shared" si="11"/>
        <v/>
      </c>
      <c r="AI21" t="str">
        <f t="shared" si="12"/>
        <v/>
      </c>
      <c r="AJ21" t="str">
        <f t="shared" si="13"/>
        <v/>
      </c>
      <c r="AK21" t="str">
        <f t="shared" si="14"/>
        <v/>
      </c>
      <c r="AL21" t="str">
        <f t="shared" si="15"/>
        <v/>
      </c>
      <c r="AM21" t="str">
        <f t="shared" si="16"/>
        <v/>
      </c>
      <c r="AN21" t="str">
        <f t="shared" si="17"/>
        <v/>
      </c>
      <c r="AO21" t="str">
        <f t="shared" si="18"/>
        <v/>
      </c>
      <c r="AP21" t="str">
        <f t="shared" si="19"/>
        <v/>
      </c>
      <c r="AQ21" t="str">
        <f t="shared" si="20"/>
        <v/>
      </c>
      <c r="AR21" t="str">
        <f t="shared" si="21"/>
        <v/>
      </c>
      <c r="AT21" t="s">
        <v>201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H21">
        <v>0.83333333333333337</v>
      </c>
    </row>
    <row r="22" spans="1:60">
      <c r="A22" t="b">
        <f t="shared" si="0"/>
        <v>1</v>
      </c>
      <c r="B22" t="s">
        <v>16</v>
      </c>
      <c r="C22">
        <f>_xlfn.RANK.EQ(O.Results!B22,O.Results!B$2:B$25,1)</f>
        <v>4</v>
      </c>
      <c r="D22">
        <f>_xlfn.RANK.EQ(O.Results!C22,O.Results!C$2:C$25,1)</f>
        <v>8</v>
      </c>
      <c r="E22">
        <f>_xlfn.RANK.EQ(O.Results!D22,O.Results!D$2:D$25,1)</f>
        <v>13</v>
      </c>
      <c r="F22">
        <f>_xlfn.RANK.EQ(O.Results!E22,O.Results!E$2:E$25,1)</f>
        <v>11</v>
      </c>
      <c r="G22">
        <f>_xlfn.RANK.EQ(O.Results!F22,O.Results!F$2:F$25,1)</f>
        <v>19</v>
      </c>
      <c r="H22">
        <f>_xlfn.RANK.EQ(O.Results!G22,O.Results!G$2:G$25,1)</f>
        <v>19</v>
      </c>
      <c r="I22">
        <f>_xlfn.RANK.EQ(O.Results!I22,O.Results!I$2:I$25,1)</f>
        <v>10</v>
      </c>
      <c r="J22">
        <f>_xlfn.RANK.EQ(O.Results!J22,O.Results!J$2:J$25,1)</f>
        <v>6</v>
      </c>
      <c r="K22">
        <f>_xlfn.RANK.EQ(O.Results!K22,O.Results!K$2:K$25,1)</f>
        <v>18</v>
      </c>
      <c r="L22">
        <f>_xlfn.RANK.EQ(O.Results!L22,O.Results!L$2:L$25,1)</f>
        <v>12</v>
      </c>
      <c r="M22">
        <f>_xlfn.RANK.EQ(O.Results!M22,O.Results!M$2:M$25,1)</f>
        <v>16</v>
      </c>
      <c r="N22">
        <f>_xlfn.RANK.EQ(O.Results!N22,O.Results!N$2:N$25,1)</f>
        <v>14</v>
      </c>
      <c r="O22">
        <f>_xlfn.RANK.EQ(O.Results!O22,O.Results!O$2:O$25,1)</f>
        <v>15</v>
      </c>
      <c r="P22">
        <f>_xlfn.RANK.EQ(O.Results!P22,O.Results!P$2:P$25,1)</f>
        <v>15</v>
      </c>
      <c r="Q22">
        <f>_xlfn.RANK.EQ(O.Results!Q22,O.Results!Q$2:Q$25,1)</f>
        <v>7</v>
      </c>
      <c r="R22">
        <f>_xlfn.RANK.EQ(O.Results!R22,O.Results!R$2:R$25,1)</f>
        <v>5</v>
      </c>
      <c r="S22">
        <f>_xlfn.RANK.EQ(O.Results!S22,O.Results!S$2:S$25,1)</f>
        <v>13</v>
      </c>
      <c r="T22">
        <f>_xlfn.RANK.EQ(O.Results!T22,O.Results!T$2:T$25,1)</f>
        <v>9</v>
      </c>
      <c r="U22">
        <f>_xlfn.RANK.EQ(O.Results!U22,O.Results!U$2:U$25,1)</f>
        <v>3</v>
      </c>
      <c r="V22">
        <f>_xlfn.RANK.EQ(O.Results!V22,O.Results!V$2:V$25,1)</f>
        <v>13</v>
      </c>
      <c r="X22" t="str">
        <f t="shared" si="1"/>
        <v>RMSPropMomentum</v>
      </c>
      <c r="Y22">
        <f t="shared" si="2"/>
        <v>0</v>
      </c>
      <c r="Z22">
        <f t="shared" si="3"/>
        <v>0</v>
      </c>
      <c r="AA22">
        <f t="shared" si="4"/>
        <v>1</v>
      </c>
      <c r="AB22">
        <f t="shared" si="5"/>
        <v>0</v>
      </c>
      <c r="AC22">
        <f t="shared" si="6"/>
        <v>1</v>
      </c>
      <c r="AD22">
        <f t="shared" si="7"/>
        <v>1</v>
      </c>
      <c r="AE22">
        <f t="shared" si="8"/>
        <v>1</v>
      </c>
      <c r="AF22">
        <f t="shared" si="9"/>
        <v>0</v>
      </c>
      <c r="AG22">
        <f t="shared" si="10"/>
        <v>0</v>
      </c>
      <c r="AH22">
        <f t="shared" si="11"/>
        <v>0</v>
      </c>
      <c r="AI22">
        <f t="shared" si="12"/>
        <v>0</v>
      </c>
      <c r="AJ22">
        <f t="shared" si="13"/>
        <v>1</v>
      </c>
      <c r="AK22">
        <f t="shared" si="14"/>
        <v>0</v>
      </c>
      <c r="AL22">
        <f t="shared" si="15"/>
        <v>0</v>
      </c>
      <c r="AM22">
        <f t="shared" si="16"/>
        <v>0</v>
      </c>
      <c r="AN22">
        <f t="shared" si="17"/>
        <v>1</v>
      </c>
      <c r="AO22">
        <f t="shared" si="18"/>
        <v>0</v>
      </c>
      <c r="AP22">
        <f t="shared" si="19"/>
        <v>1</v>
      </c>
      <c r="AQ22">
        <f t="shared" si="20"/>
        <v>0</v>
      </c>
      <c r="AR22">
        <f t="shared" si="21"/>
        <v>1</v>
      </c>
      <c r="AT22" t="s">
        <v>221</v>
      </c>
      <c r="AU22">
        <v>1</v>
      </c>
      <c r="AV22">
        <v>1</v>
      </c>
      <c r="AW22">
        <v>1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H22">
        <v>0.83333333333333337</v>
      </c>
    </row>
    <row r="23" spans="1:60">
      <c r="A23" t="b">
        <f t="shared" si="0"/>
        <v>0</v>
      </c>
      <c r="B23" t="s">
        <v>128</v>
      </c>
      <c r="C23">
        <f>_xlfn.RANK.EQ(O.Results!B23,O.Results!B$2:B$25,1)</f>
        <v>8</v>
      </c>
      <c r="D23">
        <f>_xlfn.RANK.EQ(O.Results!C23,O.Results!C$2:C$25,1)</f>
        <v>9</v>
      </c>
      <c r="E23">
        <f>_xlfn.RANK.EQ(O.Results!D23,O.Results!D$2:D$25,1)</f>
        <v>12</v>
      </c>
      <c r="F23">
        <f>_xlfn.RANK.EQ(O.Results!E23,O.Results!E$2:E$25,1)</f>
        <v>12</v>
      </c>
      <c r="G23">
        <f>_xlfn.RANK.EQ(O.Results!F23,O.Results!F$2:F$25,1)</f>
        <v>1</v>
      </c>
      <c r="H23">
        <f>_xlfn.RANK.EQ(O.Results!G23,O.Results!G$2:G$25,1)</f>
        <v>18</v>
      </c>
      <c r="I23">
        <f>_xlfn.RANK.EQ(O.Results!I23,O.Results!I$2:I$25,1)</f>
        <v>9</v>
      </c>
      <c r="J23">
        <f>_xlfn.RANK.EQ(O.Results!J23,O.Results!J$2:J$25,1)</f>
        <v>7</v>
      </c>
      <c r="K23">
        <f>_xlfn.RANK.EQ(O.Results!K23,O.Results!K$2:K$25,1)</f>
        <v>19</v>
      </c>
      <c r="L23">
        <f>_xlfn.RANK.EQ(O.Results!L23,O.Results!L$2:L$25,1)</f>
        <v>13</v>
      </c>
      <c r="M23">
        <f>_xlfn.RANK.EQ(O.Results!M23,O.Results!M$2:M$25,1)</f>
        <v>19</v>
      </c>
      <c r="N23">
        <f>_xlfn.RANK.EQ(O.Results!N23,O.Results!N$2:N$25,1)</f>
        <v>7</v>
      </c>
      <c r="O23">
        <f>_xlfn.RANK.EQ(O.Results!O23,O.Results!O$2:O$25,1)</f>
        <v>19</v>
      </c>
      <c r="P23">
        <f>_xlfn.RANK.EQ(O.Results!P23,O.Results!P$2:P$25,1)</f>
        <v>17</v>
      </c>
      <c r="Q23">
        <f>_xlfn.RANK.EQ(O.Results!Q23,O.Results!Q$2:Q$25,1)</f>
        <v>14</v>
      </c>
      <c r="R23">
        <f>_xlfn.RANK.EQ(O.Results!R23,O.Results!R$2:R$25,1)</f>
        <v>4</v>
      </c>
      <c r="S23">
        <f>_xlfn.RANK.EQ(O.Results!S23,O.Results!S$2:S$25,1)</f>
        <v>16</v>
      </c>
      <c r="T23">
        <f>_xlfn.RANK.EQ(O.Results!T23,O.Results!T$2:T$25,1)</f>
        <v>4</v>
      </c>
      <c r="U23">
        <f>_xlfn.RANK.EQ(O.Results!U23,O.Results!U$2:U$25,1)</f>
        <v>4</v>
      </c>
      <c r="V23">
        <f>_xlfn.RANK.EQ(O.Results!V23,O.Results!V$2:V$25,1)</f>
        <v>3</v>
      </c>
      <c r="X23" t="str">
        <f t="shared" si="1"/>
        <v/>
      </c>
      <c r="Y23" t="str">
        <f t="shared" si="2"/>
        <v/>
      </c>
      <c r="Z23" t="str">
        <f t="shared" si="3"/>
        <v/>
      </c>
      <c r="AA23" t="str">
        <f t="shared" si="4"/>
        <v/>
      </c>
      <c r="AB23" t="str">
        <f t="shared" si="5"/>
        <v/>
      </c>
      <c r="AC23" t="str">
        <f t="shared" si="6"/>
        <v/>
      </c>
      <c r="AD23" t="str">
        <f t="shared" si="7"/>
        <v/>
      </c>
      <c r="AE23" t="str">
        <f t="shared" si="8"/>
        <v/>
      </c>
      <c r="AF23" t="str">
        <f t="shared" si="9"/>
        <v/>
      </c>
      <c r="AG23" t="str">
        <f t="shared" si="10"/>
        <v/>
      </c>
      <c r="AH23" t="str">
        <f t="shared" si="11"/>
        <v/>
      </c>
      <c r="AI23" t="str">
        <f t="shared" si="12"/>
        <v/>
      </c>
      <c r="AJ23" t="str">
        <f t="shared" si="13"/>
        <v/>
      </c>
      <c r="AK23" t="str">
        <f t="shared" si="14"/>
        <v/>
      </c>
      <c r="AL23" t="str">
        <f t="shared" si="15"/>
        <v/>
      </c>
      <c r="AM23" t="str">
        <f t="shared" si="16"/>
        <v/>
      </c>
      <c r="AN23" t="str">
        <f t="shared" si="17"/>
        <v/>
      </c>
      <c r="AO23" t="str">
        <f t="shared" si="18"/>
        <v/>
      </c>
      <c r="AP23" t="str">
        <f t="shared" si="19"/>
        <v/>
      </c>
      <c r="AQ23" t="str">
        <f t="shared" si="20"/>
        <v/>
      </c>
      <c r="AR23" t="str">
        <f t="shared" si="21"/>
        <v/>
      </c>
      <c r="AT23" t="s">
        <v>200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0</v>
      </c>
      <c r="BH23">
        <v>0.75</v>
      </c>
    </row>
    <row r="24" spans="1:60">
      <c r="A24" t="b">
        <f t="shared" si="0"/>
        <v>1</v>
      </c>
      <c r="B24" t="s">
        <v>17</v>
      </c>
      <c r="C24">
        <f>_xlfn.RANK.EQ(O.Results!B24,O.Results!B$2:B$25,1)</f>
        <v>22</v>
      </c>
      <c r="D24">
        <f>_xlfn.RANK.EQ(O.Results!C24,O.Results!C$2:C$25,1)</f>
        <v>15</v>
      </c>
      <c r="E24">
        <f>_xlfn.RANK.EQ(O.Results!D24,O.Results!D$2:D$25,1)</f>
        <v>14</v>
      </c>
      <c r="F24">
        <f>_xlfn.RANK.EQ(O.Results!E24,O.Results!E$2:E$25,1)</f>
        <v>22</v>
      </c>
      <c r="G24">
        <f>_xlfn.RANK.EQ(O.Results!F24,O.Results!F$2:F$25,1)</f>
        <v>24</v>
      </c>
      <c r="H24">
        <f>_xlfn.RANK.EQ(O.Results!G24,O.Results!G$2:G$25,1)</f>
        <v>22</v>
      </c>
      <c r="I24">
        <f>_xlfn.RANK.EQ(O.Results!I24,O.Results!I$2:I$25,1)</f>
        <v>22</v>
      </c>
      <c r="J24">
        <f>_xlfn.RANK.EQ(O.Results!J24,O.Results!J$2:J$25,1)</f>
        <v>22</v>
      </c>
      <c r="K24">
        <f>_xlfn.RANK.EQ(O.Results!K24,O.Results!K$2:K$25,1)</f>
        <v>23</v>
      </c>
      <c r="L24">
        <f>_xlfn.RANK.EQ(O.Results!L24,O.Results!L$2:L$25,1)</f>
        <v>22</v>
      </c>
      <c r="M24">
        <f>_xlfn.RANK.EQ(O.Results!M24,O.Results!M$2:M$25,1)</f>
        <v>23</v>
      </c>
      <c r="N24">
        <f>_xlfn.RANK.EQ(O.Results!N24,O.Results!N$2:N$25,1)</f>
        <v>23</v>
      </c>
      <c r="O24">
        <f>_xlfn.RANK.EQ(O.Results!O24,O.Results!O$2:O$25,1)</f>
        <v>23</v>
      </c>
      <c r="P24">
        <f>_xlfn.RANK.EQ(O.Results!P24,O.Results!P$2:P$25,1)</f>
        <v>23</v>
      </c>
      <c r="Q24">
        <f>_xlfn.RANK.EQ(O.Results!Q24,O.Results!Q$2:Q$25,1)</f>
        <v>23</v>
      </c>
      <c r="R24">
        <f>_xlfn.RANK.EQ(O.Results!R24,O.Results!R$2:R$25,1)</f>
        <v>16</v>
      </c>
      <c r="S24">
        <f>_xlfn.RANK.EQ(O.Results!S24,O.Results!S$2:S$25,1)</f>
        <v>23</v>
      </c>
      <c r="T24">
        <f>_xlfn.RANK.EQ(O.Results!T24,O.Results!T$2:T$25,1)</f>
        <v>23</v>
      </c>
      <c r="U24">
        <f>_xlfn.RANK.EQ(O.Results!U24,O.Results!U$2:U$25,1)</f>
        <v>13</v>
      </c>
      <c r="V24">
        <f>_xlfn.RANK.EQ(O.Results!V24,O.Results!V$2:V$25,1)</f>
        <v>22</v>
      </c>
      <c r="X24" t="str">
        <f t="shared" si="1"/>
        <v>SimpleSGD</v>
      </c>
      <c r="Y24">
        <f t="shared" si="2"/>
        <v>1</v>
      </c>
      <c r="Z24">
        <f t="shared" si="3"/>
        <v>1</v>
      </c>
      <c r="AA24">
        <f t="shared" si="4"/>
        <v>1</v>
      </c>
      <c r="AB24">
        <f t="shared" si="5"/>
        <v>1</v>
      </c>
      <c r="AC24">
        <f t="shared" si="6"/>
        <v>1</v>
      </c>
      <c r="AD24">
        <f t="shared" si="7"/>
        <v>1</v>
      </c>
      <c r="AE24">
        <f t="shared" si="8"/>
        <v>1</v>
      </c>
      <c r="AF24">
        <f t="shared" si="9"/>
        <v>1</v>
      </c>
      <c r="AG24">
        <f t="shared" si="10"/>
        <v>1</v>
      </c>
      <c r="AH24">
        <f t="shared" si="11"/>
        <v>1</v>
      </c>
      <c r="AI24">
        <f t="shared" si="12"/>
        <v>1</v>
      </c>
      <c r="AJ24">
        <f t="shared" si="13"/>
        <v>1</v>
      </c>
      <c r="AK24">
        <f t="shared" si="14"/>
        <v>1</v>
      </c>
      <c r="AL24">
        <f t="shared" si="15"/>
        <v>1</v>
      </c>
      <c r="AM24">
        <f t="shared" si="16"/>
        <v>1</v>
      </c>
      <c r="AN24">
        <f t="shared" si="17"/>
        <v>1</v>
      </c>
      <c r="AO24">
        <f t="shared" si="18"/>
        <v>1</v>
      </c>
      <c r="AP24">
        <f t="shared" si="19"/>
        <v>1</v>
      </c>
      <c r="AQ24">
        <f t="shared" si="20"/>
        <v>1</v>
      </c>
      <c r="AR24">
        <f t="shared" si="21"/>
        <v>1</v>
      </c>
      <c r="AT24" t="s">
        <v>221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1</v>
      </c>
      <c r="BH24">
        <v>0.75</v>
      </c>
    </row>
    <row r="25" spans="1:60">
      <c r="A25" t="b">
        <f t="shared" si="0"/>
        <v>0</v>
      </c>
      <c r="B25" t="s">
        <v>138</v>
      </c>
      <c r="C25">
        <f>_xlfn.RANK.EQ(O.Results!B25,O.Results!B$2:B$25,1)</f>
        <v>3</v>
      </c>
      <c r="D25">
        <f>_xlfn.RANK.EQ(O.Results!C25,O.Results!C$2:C$25,1)</f>
        <v>7</v>
      </c>
      <c r="E25">
        <f>_xlfn.RANK.EQ(O.Results!D25,O.Results!D$2:D$25,1)</f>
        <v>1</v>
      </c>
      <c r="F25">
        <f>_xlfn.RANK.EQ(O.Results!E25,O.Results!E$2:E$25,1)</f>
        <v>3</v>
      </c>
      <c r="G25">
        <f>_xlfn.RANK.EQ(O.Results!F25,O.Results!F$2:F$25,1)</f>
        <v>18</v>
      </c>
      <c r="H25">
        <f>_xlfn.RANK.EQ(O.Results!G25,O.Results!G$2:G$25,1)</f>
        <v>11</v>
      </c>
      <c r="I25">
        <f>_xlfn.RANK.EQ(O.Results!I25,O.Results!I$2:I$25,1)</f>
        <v>17</v>
      </c>
      <c r="J25">
        <f>_xlfn.RANK.EQ(O.Results!J25,O.Results!J$2:J$25,1)</f>
        <v>3</v>
      </c>
      <c r="K25">
        <f>_xlfn.RANK.EQ(O.Results!K25,O.Results!K$2:K$25,1)</f>
        <v>10</v>
      </c>
      <c r="L25">
        <f>_xlfn.RANK.EQ(O.Results!L25,O.Results!L$2:L$25,1)</f>
        <v>1</v>
      </c>
      <c r="M25">
        <f>_xlfn.RANK.EQ(O.Results!M25,O.Results!M$2:M$25,1)</f>
        <v>15</v>
      </c>
      <c r="N25">
        <f>_xlfn.RANK.EQ(O.Results!N25,O.Results!N$2:N$25,1)</f>
        <v>6</v>
      </c>
      <c r="O25">
        <f>_xlfn.RANK.EQ(O.Results!O25,O.Results!O$2:O$25,1)</f>
        <v>20</v>
      </c>
      <c r="P25">
        <f>_xlfn.RANK.EQ(O.Results!P25,O.Results!P$2:P$25,1)</f>
        <v>13</v>
      </c>
      <c r="Q25">
        <f>_xlfn.RANK.EQ(O.Results!Q25,O.Results!Q$2:Q$25,1)</f>
        <v>10</v>
      </c>
      <c r="R25">
        <f>_xlfn.RANK.EQ(O.Results!R25,O.Results!R$2:R$25,1)</f>
        <v>1</v>
      </c>
      <c r="S25">
        <f>_xlfn.RANK.EQ(O.Results!S25,O.Results!S$2:S$25,1)</f>
        <v>12</v>
      </c>
      <c r="T25">
        <f>_xlfn.RANK.EQ(O.Results!T25,O.Results!T$2:T$25,1)</f>
        <v>17</v>
      </c>
      <c r="U25">
        <f>_xlfn.RANK.EQ(O.Results!U25,O.Results!U$2:U$25,1)</f>
        <v>7</v>
      </c>
      <c r="V25">
        <f>_xlfn.RANK.EQ(O.Results!V25,O.Results!V$2:V$25,1)</f>
        <v>4</v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 t="str">
        <f t="shared" si="8"/>
        <v/>
      </c>
      <c r="AF25" t="str">
        <f t="shared" si="9"/>
        <v/>
      </c>
      <c r="AG25" t="str">
        <f t="shared" si="10"/>
        <v/>
      </c>
      <c r="AH25" t="str">
        <f t="shared" si="11"/>
        <v/>
      </c>
      <c r="AI25" t="str">
        <f t="shared" si="12"/>
        <v/>
      </c>
      <c r="AJ25" t="str">
        <f t="shared" si="13"/>
        <v/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/>
      </c>
      <c r="AQ25" t="str">
        <f t="shared" si="20"/>
        <v/>
      </c>
      <c r="AR25" t="str">
        <f t="shared" si="21"/>
        <v/>
      </c>
      <c r="AT25" t="s">
        <v>223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0</v>
      </c>
      <c r="BH25">
        <v>0.75</v>
      </c>
    </row>
    <row r="26" spans="1:60">
      <c r="AT26" t="s">
        <v>229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0</v>
      </c>
      <c r="BH26">
        <v>0.75</v>
      </c>
    </row>
    <row r="27" spans="1:60">
      <c r="AT27" t="s">
        <v>198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0</v>
      </c>
      <c r="BH27">
        <v>0.66666666666666663</v>
      </c>
    </row>
    <row r="28" spans="1:60">
      <c r="AT28" t="s">
        <v>202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1</v>
      </c>
      <c r="BH28">
        <v>0.66666666666666663</v>
      </c>
    </row>
    <row r="29" spans="1:60">
      <c r="AT29" t="s">
        <v>205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H29">
        <v>0.66666666666666663</v>
      </c>
    </row>
    <row r="30" spans="1:60">
      <c r="N30" s="4"/>
      <c r="P30" s="4"/>
      <c r="AT30" t="s">
        <v>224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0</v>
      </c>
      <c r="BH30">
        <v>0.66666666666666663</v>
      </c>
    </row>
    <row r="31" spans="1:60">
      <c r="AT31" t="s">
        <v>225</v>
      </c>
      <c r="AU31">
        <v>1</v>
      </c>
      <c r="AV31">
        <v>0</v>
      </c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1</v>
      </c>
      <c r="BF31">
        <v>0</v>
      </c>
      <c r="BH31">
        <v>0.66666666666666663</v>
      </c>
    </row>
    <row r="32" spans="1:60">
      <c r="AT32" t="s">
        <v>226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0</v>
      </c>
      <c r="BH32">
        <v>0.66666666666666663</v>
      </c>
    </row>
    <row r="33" spans="46:68">
      <c r="AT33" t="s">
        <v>227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0</v>
      </c>
      <c r="BH33">
        <v>0.66666666666666663</v>
      </c>
    </row>
    <row r="34" spans="46:68">
      <c r="AT34" t="s">
        <v>230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1</v>
      </c>
      <c r="BE34">
        <v>0</v>
      </c>
      <c r="BF34">
        <v>1</v>
      </c>
      <c r="BH34">
        <v>0.58333333333333337</v>
      </c>
    </row>
    <row r="35" spans="46:68">
      <c r="AT35" t="s">
        <v>216</v>
      </c>
      <c r="AU35">
        <v>1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H35">
        <v>0.58333333333333337</v>
      </c>
    </row>
    <row r="36" spans="46:68">
      <c r="AT36" t="s">
        <v>217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1</v>
      </c>
      <c r="BH36">
        <v>0.58333333333333337</v>
      </c>
    </row>
    <row r="37" spans="46:68">
      <c r="AT37" t="s">
        <v>199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H37">
        <v>0.5</v>
      </c>
    </row>
    <row r="38" spans="46:68">
      <c r="AT38" t="s">
        <v>222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H38">
        <v>0.5</v>
      </c>
    </row>
    <row r="39" spans="46:68">
      <c r="AT39" t="s">
        <v>228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1</v>
      </c>
      <c r="BH39">
        <v>0.33333333333333331</v>
      </c>
    </row>
    <row r="41" spans="46:68">
      <c r="AT41" t="s">
        <v>219</v>
      </c>
      <c r="AU41">
        <v>1</v>
      </c>
      <c r="AV41">
        <v>0.85</v>
      </c>
      <c r="AW41">
        <v>0.8</v>
      </c>
      <c r="AX41">
        <v>0.8</v>
      </c>
      <c r="AY41">
        <v>0.75</v>
      </c>
      <c r="AZ41">
        <v>0.7</v>
      </c>
      <c r="BA41">
        <v>0.65</v>
      </c>
      <c r="BB41">
        <v>0.6</v>
      </c>
      <c r="BC41">
        <v>0.5</v>
      </c>
      <c r="BD41">
        <v>0.5</v>
      </c>
      <c r="BE41">
        <v>0.4</v>
      </c>
      <c r="BF41">
        <v>0.4</v>
      </c>
    </row>
    <row r="43" spans="46:68">
      <c r="AT43" t="s">
        <v>0</v>
      </c>
      <c r="AU43" t="s">
        <v>220</v>
      </c>
      <c r="AV43" t="s">
        <v>201</v>
      </c>
      <c r="AW43" t="s">
        <v>221</v>
      </c>
      <c r="AX43" t="s">
        <v>200</v>
      </c>
      <c r="AY43" t="s">
        <v>221</v>
      </c>
      <c r="AZ43" t="s">
        <v>223</v>
      </c>
      <c r="BA43" t="s">
        <v>229</v>
      </c>
      <c r="BB43" t="s">
        <v>198</v>
      </c>
      <c r="BC43" t="s">
        <v>202</v>
      </c>
      <c r="BD43" t="s">
        <v>205</v>
      </c>
      <c r="BE43" t="s">
        <v>224</v>
      </c>
      <c r="BF43" t="s">
        <v>225</v>
      </c>
      <c r="BG43" t="s">
        <v>226</v>
      </c>
      <c r="BH43" t="s">
        <v>227</v>
      </c>
      <c r="BI43" t="s">
        <v>230</v>
      </c>
      <c r="BJ43" t="s">
        <v>216</v>
      </c>
      <c r="BK43" t="s">
        <v>217</v>
      </c>
      <c r="BL43" t="s">
        <v>199</v>
      </c>
      <c r="BM43" t="s">
        <v>222</v>
      </c>
      <c r="BN43" t="s">
        <v>228</v>
      </c>
      <c r="BP43" t="s">
        <v>219</v>
      </c>
    </row>
    <row r="44" spans="46:68">
      <c r="AT44" t="s">
        <v>17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P44">
        <v>1</v>
      </c>
    </row>
    <row r="45" spans="46:68">
      <c r="AT45" t="s">
        <v>11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1</v>
      </c>
      <c r="BH45">
        <v>1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0</v>
      </c>
      <c r="BP45">
        <v>0.85</v>
      </c>
    </row>
    <row r="46" spans="46:68">
      <c r="AT46" t="s">
        <v>7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0</v>
      </c>
      <c r="BK46">
        <v>1</v>
      </c>
      <c r="BL46">
        <v>0</v>
      </c>
      <c r="BM46">
        <v>1</v>
      </c>
      <c r="BN46">
        <v>0</v>
      </c>
      <c r="BP46">
        <v>0.8</v>
      </c>
    </row>
    <row r="47" spans="46:68">
      <c r="AT47" t="s">
        <v>15</v>
      </c>
      <c r="AU47">
        <v>1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0</v>
      </c>
      <c r="BP47">
        <v>0.8</v>
      </c>
    </row>
    <row r="48" spans="46:68">
      <c r="AT48" t="s">
        <v>12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1</v>
      </c>
      <c r="BN48">
        <v>0</v>
      </c>
      <c r="BP48">
        <v>0.75</v>
      </c>
    </row>
    <row r="49" spans="46:68">
      <c r="AT49" t="s">
        <v>8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0</v>
      </c>
      <c r="BN49">
        <v>1</v>
      </c>
      <c r="BP49">
        <v>0.7</v>
      </c>
    </row>
    <row r="50" spans="46:68">
      <c r="AT50" t="s">
        <v>13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P50">
        <v>0.65</v>
      </c>
    </row>
    <row r="51" spans="46:68">
      <c r="AT51" t="s">
        <v>14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0</v>
      </c>
      <c r="BN51">
        <v>1</v>
      </c>
      <c r="BP51">
        <v>0.6</v>
      </c>
    </row>
    <row r="52" spans="46:68">
      <c r="AT52" t="s">
        <v>9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P52">
        <v>0.5</v>
      </c>
    </row>
    <row r="53" spans="46:68">
      <c r="AT53" t="s">
        <v>10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P53">
        <v>0.5</v>
      </c>
    </row>
    <row r="54" spans="46:68">
      <c r="AT54" t="s">
        <v>6</v>
      </c>
      <c r="AU54">
        <v>1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v>0.4</v>
      </c>
    </row>
    <row r="55" spans="46:68">
      <c r="AT55" t="s">
        <v>16</v>
      </c>
      <c r="AU55">
        <v>0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1</v>
      </c>
      <c r="BM55">
        <v>0</v>
      </c>
      <c r="BN55">
        <v>1</v>
      </c>
      <c r="BP55">
        <v>0.4</v>
      </c>
    </row>
    <row r="57" spans="46:68">
      <c r="AU57">
        <v>0.83333333333333337</v>
      </c>
      <c r="AV57">
        <v>0.83333333333333337</v>
      </c>
      <c r="AW57">
        <v>0.83333333333333337</v>
      </c>
      <c r="AX57">
        <v>0.75</v>
      </c>
      <c r="AY57">
        <v>0.75</v>
      </c>
      <c r="AZ57">
        <v>0.75</v>
      </c>
      <c r="BA57">
        <v>0.75</v>
      </c>
      <c r="BB57">
        <v>0.66666666666666663</v>
      </c>
      <c r="BC57">
        <v>0.66666666666666663</v>
      </c>
      <c r="BD57">
        <v>0.66666666666666663</v>
      </c>
      <c r="BE57">
        <v>0.66666666666666663</v>
      </c>
      <c r="BF57">
        <v>0.66666666666666663</v>
      </c>
      <c r="BG57">
        <v>0.66666666666666663</v>
      </c>
      <c r="BH57">
        <v>0.66666666666666663</v>
      </c>
      <c r="BI57">
        <v>0.58333333333333337</v>
      </c>
      <c r="BJ57">
        <v>0.58333333333333337</v>
      </c>
      <c r="BK57">
        <v>0.58333333333333337</v>
      </c>
      <c r="BL57">
        <v>0.5</v>
      </c>
      <c r="BM57">
        <v>0.5</v>
      </c>
      <c r="BN57">
        <v>0.33333333333333331</v>
      </c>
    </row>
  </sheetData>
  <sortState xmlns:xlrd2="http://schemas.microsoft.com/office/spreadsheetml/2017/richdata2" ref="AT20:BH41">
    <sortCondition descending="1" ref="BH20:BH41"/>
  </sortState>
  <conditionalFormatting sqref="C2:V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:BN1 BP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BN1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{095F8D87-2CC4-4C23-98D9-949FB59288CD}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F8D87-2CC4-4C23-98D9-949FB59288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AU2:BN13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46AB-A1E9-43E4-AD9E-AB291185A495}">
  <dimension ref="B5:Y30"/>
  <sheetViews>
    <sheetView topLeftCell="C1" workbookViewId="0">
      <selection activeCell="O5" sqref="O5:Y30"/>
    </sheetView>
  </sheetViews>
  <sheetFormatPr defaultRowHeight="15"/>
  <cols>
    <col min="2" max="2" width="24.28515625" bestFit="1" customWidth="1"/>
    <col min="15" max="15" width="14.85546875" customWidth="1"/>
  </cols>
  <sheetData>
    <row r="5" spans="2:25">
      <c r="C5" s="15" t="s">
        <v>207</v>
      </c>
      <c r="D5" s="15"/>
      <c r="E5" s="15" t="s">
        <v>233</v>
      </c>
      <c r="F5" s="15"/>
      <c r="G5" s="15" t="s">
        <v>202</v>
      </c>
      <c r="H5" s="15"/>
      <c r="I5" s="15" t="s">
        <v>232</v>
      </c>
      <c r="J5" s="15"/>
      <c r="K5" s="15" t="s">
        <v>239</v>
      </c>
      <c r="L5" s="15"/>
      <c r="M5" s="15"/>
      <c r="N5" s="15"/>
      <c r="P5" s="15" t="s">
        <v>207</v>
      </c>
      <c r="Q5" s="15"/>
      <c r="R5" s="15" t="s">
        <v>233</v>
      </c>
      <c r="S5" s="15"/>
      <c r="T5" s="15" t="s">
        <v>202</v>
      </c>
      <c r="U5" s="15"/>
      <c r="V5" s="15" t="s">
        <v>232</v>
      </c>
      <c r="W5" s="15"/>
      <c r="X5" s="15" t="s">
        <v>239</v>
      </c>
      <c r="Y5" s="15"/>
    </row>
    <row r="6" spans="2:25">
      <c r="B6" t="s">
        <v>0</v>
      </c>
      <c r="C6" s="13" t="s">
        <v>123</v>
      </c>
      <c r="D6" s="13" t="s">
        <v>119</v>
      </c>
      <c r="E6" t="s">
        <v>123</v>
      </c>
      <c r="F6" t="s">
        <v>119</v>
      </c>
      <c r="G6" t="s">
        <v>123</v>
      </c>
      <c r="H6" t="s">
        <v>119</v>
      </c>
      <c r="I6" t="s">
        <v>123</v>
      </c>
      <c r="J6" t="s">
        <v>119</v>
      </c>
      <c r="K6" t="s">
        <v>123</v>
      </c>
      <c r="L6" t="s">
        <v>119</v>
      </c>
      <c r="O6" t="s">
        <v>0</v>
      </c>
      <c r="P6" s="13" t="s">
        <v>123</v>
      </c>
      <c r="Q6" s="13" t="s">
        <v>119</v>
      </c>
      <c r="R6" t="s">
        <v>123</v>
      </c>
      <c r="S6" t="s">
        <v>119</v>
      </c>
      <c r="T6" t="s">
        <v>123</v>
      </c>
      <c r="U6" t="s">
        <v>119</v>
      </c>
      <c r="V6" t="s">
        <v>123</v>
      </c>
      <c r="W6" t="s">
        <v>119</v>
      </c>
      <c r="X6" t="s">
        <v>123</v>
      </c>
      <c r="Y6" t="s">
        <v>119</v>
      </c>
    </row>
    <row r="7" spans="2:25">
      <c r="B7" t="s">
        <v>7</v>
      </c>
      <c r="C7" s="13">
        <v>4.1165250000000002</v>
      </c>
      <c r="D7" s="13">
        <v>3.8180000000000001</v>
      </c>
      <c r="E7" s="13">
        <v>2.09863</v>
      </c>
      <c r="F7" s="13">
        <v>1.89174</v>
      </c>
      <c r="G7" s="13">
        <v>4.7077249999999999</v>
      </c>
      <c r="H7" s="13">
        <v>4.6613249999999997</v>
      </c>
      <c r="I7" s="13">
        <v>1.08826</v>
      </c>
      <c r="J7" s="13">
        <v>0.67528999999999995</v>
      </c>
      <c r="K7" s="13">
        <v>2.0670333333333302</v>
      </c>
      <c r="L7" s="13">
        <v>1.8641333333333301</v>
      </c>
      <c r="N7" t="b">
        <v>0</v>
      </c>
      <c r="O7" t="s">
        <v>139</v>
      </c>
      <c r="P7" s="14">
        <v>23</v>
      </c>
      <c r="Q7" s="14">
        <v>22</v>
      </c>
      <c r="R7" s="14">
        <v>22</v>
      </c>
      <c r="S7" s="14">
        <v>23</v>
      </c>
      <c r="T7" s="14">
        <v>23</v>
      </c>
      <c r="U7" s="14">
        <v>23</v>
      </c>
      <c r="V7" s="14">
        <v>24</v>
      </c>
      <c r="W7" s="14">
        <v>24</v>
      </c>
      <c r="X7" s="14">
        <v>22</v>
      </c>
      <c r="Y7" s="14">
        <v>22</v>
      </c>
    </row>
    <row r="8" spans="2:25">
      <c r="B8" t="s">
        <v>139</v>
      </c>
      <c r="C8" s="13">
        <v>3.9245999999999999</v>
      </c>
      <c r="D8" s="13">
        <v>3.5443750000000001</v>
      </c>
      <c r="E8" s="13">
        <v>1.9429099999999999</v>
      </c>
      <c r="F8" s="13">
        <v>1.77807</v>
      </c>
      <c r="G8" s="13">
        <v>4.6860749999999998</v>
      </c>
      <c r="H8" s="13">
        <v>4.6107250000000004</v>
      </c>
      <c r="I8" s="13">
        <v>1.4809699999999999</v>
      </c>
      <c r="J8" s="13">
        <v>0.96392</v>
      </c>
      <c r="K8" s="13">
        <v>1.9256</v>
      </c>
      <c r="L8" s="13">
        <v>1.7279</v>
      </c>
      <c r="N8" t="b">
        <v>0</v>
      </c>
      <c r="O8" t="s">
        <v>135</v>
      </c>
      <c r="P8" s="14">
        <v>14</v>
      </c>
      <c r="Q8" s="14">
        <v>19</v>
      </c>
      <c r="R8" s="14">
        <v>20</v>
      </c>
      <c r="S8" s="14">
        <v>21</v>
      </c>
      <c r="T8" s="14">
        <v>2</v>
      </c>
      <c r="U8" s="14">
        <v>1</v>
      </c>
      <c r="V8" s="14">
        <v>20</v>
      </c>
      <c r="W8" s="14">
        <v>20</v>
      </c>
      <c r="X8" s="14">
        <v>16</v>
      </c>
      <c r="Y8" s="14">
        <v>18</v>
      </c>
    </row>
    <row r="9" spans="2:25">
      <c r="B9" t="s">
        <v>8</v>
      </c>
      <c r="C9" s="13">
        <v>1.4172750000000001</v>
      </c>
      <c r="D9" s="13">
        <v>0.41567500000000002</v>
      </c>
      <c r="E9" s="13">
        <v>1.28247</v>
      </c>
      <c r="F9" s="13">
        <v>1.19452</v>
      </c>
      <c r="G9" s="13">
        <v>2.466475</v>
      </c>
      <c r="H9" s="13">
        <v>1.5002</v>
      </c>
      <c r="I9" s="13">
        <v>0.35274</v>
      </c>
      <c r="J9" s="13">
        <v>0.31303999999999998</v>
      </c>
      <c r="K9" s="13">
        <v>1.1638999999999999</v>
      </c>
      <c r="L9" s="13">
        <v>0.93266666666666598</v>
      </c>
      <c r="N9" t="b">
        <v>0</v>
      </c>
      <c r="O9" t="s">
        <v>130</v>
      </c>
      <c r="P9" s="14">
        <v>5</v>
      </c>
      <c r="Q9" s="14">
        <v>7</v>
      </c>
      <c r="R9" s="14">
        <v>7</v>
      </c>
      <c r="S9" s="14">
        <v>5</v>
      </c>
      <c r="T9" s="14">
        <v>8</v>
      </c>
      <c r="U9" s="14">
        <v>8</v>
      </c>
      <c r="V9" s="14">
        <v>7</v>
      </c>
      <c r="W9" s="14">
        <v>7</v>
      </c>
      <c r="X9" s="14">
        <v>9</v>
      </c>
      <c r="Y9" s="14">
        <v>9</v>
      </c>
    </row>
    <row r="10" spans="2:25">
      <c r="B10" t="s">
        <v>135</v>
      </c>
      <c r="C10" s="13">
        <v>1.56975</v>
      </c>
      <c r="D10" s="13">
        <v>0.87477499999999997</v>
      </c>
      <c r="E10" s="13">
        <v>1.2823599999999999</v>
      </c>
      <c r="F10" s="13">
        <v>1.1946099999999999</v>
      </c>
      <c r="G10" s="13">
        <v>2.4697499999999999</v>
      </c>
      <c r="H10" s="13">
        <v>1.4981499999999901</v>
      </c>
      <c r="I10" s="13">
        <v>0.35272999999999999</v>
      </c>
      <c r="J10" s="13">
        <v>0.31301000000000001</v>
      </c>
      <c r="K10" s="13">
        <v>0.99346666666666605</v>
      </c>
      <c r="L10" s="13">
        <v>0.69146666666666601</v>
      </c>
      <c r="N10" t="b">
        <v>0</v>
      </c>
      <c r="O10" t="s">
        <v>132</v>
      </c>
      <c r="P10" s="14">
        <v>4</v>
      </c>
      <c r="Q10" s="14">
        <v>8</v>
      </c>
      <c r="R10" s="14">
        <v>11</v>
      </c>
      <c r="S10" s="14">
        <v>6</v>
      </c>
      <c r="T10" s="14">
        <v>3</v>
      </c>
      <c r="U10" s="14">
        <v>3</v>
      </c>
      <c r="V10" s="14">
        <v>8</v>
      </c>
      <c r="W10" s="14">
        <v>9</v>
      </c>
      <c r="X10" s="14">
        <v>13</v>
      </c>
      <c r="Y10" s="14">
        <v>8</v>
      </c>
    </row>
    <row r="11" spans="2:25">
      <c r="B11" t="s">
        <v>9</v>
      </c>
      <c r="C11" s="13">
        <v>1.0437749999999999</v>
      </c>
      <c r="D11" s="13">
        <v>0.1105</v>
      </c>
      <c r="E11" s="13">
        <v>0.38977000000000001</v>
      </c>
      <c r="F11" s="13">
        <v>6.8489999999999995E-2</v>
      </c>
      <c r="G11" s="13">
        <v>2.8395250000000001</v>
      </c>
      <c r="H11" s="13">
        <v>2.05775</v>
      </c>
      <c r="I11" s="13">
        <v>9.6640000000000004E-2</v>
      </c>
      <c r="J11" s="13">
        <v>5.7709999999999997E-2</v>
      </c>
      <c r="K11" s="13">
        <v>0.60326666666666595</v>
      </c>
      <c r="L11" s="13">
        <v>6.9999999999999897E-3</v>
      </c>
      <c r="N11" t="b">
        <v>0</v>
      </c>
      <c r="O11" t="s">
        <v>131</v>
      </c>
      <c r="P11" s="14">
        <v>2</v>
      </c>
      <c r="Q11" s="14">
        <v>4</v>
      </c>
      <c r="R11" s="14">
        <v>9</v>
      </c>
      <c r="S11" s="14">
        <v>1</v>
      </c>
      <c r="T11" s="14">
        <v>4</v>
      </c>
      <c r="U11" s="14">
        <v>6</v>
      </c>
      <c r="V11" s="14">
        <v>5</v>
      </c>
      <c r="W11" s="14">
        <v>5</v>
      </c>
      <c r="X11" s="14">
        <v>14</v>
      </c>
      <c r="Y11" s="14">
        <v>7</v>
      </c>
    </row>
    <row r="12" spans="2:25">
      <c r="B12" t="s">
        <v>130</v>
      </c>
      <c r="C12" s="13">
        <v>1.0631249999999901</v>
      </c>
      <c r="D12" s="13">
        <v>0.133025</v>
      </c>
      <c r="E12" s="13">
        <v>0.38754999999999901</v>
      </c>
      <c r="F12" s="13">
        <v>6.9239999999999996E-2</v>
      </c>
      <c r="G12" s="13">
        <v>2.864125</v>
      </c>
      <c r="H12" s="13">
        <v>2.0695999999999999</v>
      </c>
      <c r="I12" s="13">
        <v>9.6829999999999999E-2</v>
      </c>
      <c r="J12" s="13">
        <v>5.7950000000000002E-2</v>
      </c>
      <c r="K12" s="13">
        <v>0.59489999999999998</v>
      </c>
      <c r="L12" s="13">
        <v>1.6E-2</v>
      </c>
      <c r="N12" t="b">
        <v>0</v>
      </c>
      <c r="O12" t="s">
        <v>136</v>
      </c>
      <c r="P12" s="14">
        <v>10</v>
      </c>
      <c r="Q12" s="14">
        <v>1</v>
      </c>
      <c r="R12" s="14">
        <v>5</v>
      </c>
      <c r="S12" s="14">
        <v>9</v>
      </c>
      <c r="T12" s="14">
        <v>9</v>
      </c>
      <c r="U12" s="14">
        <v>9</v>
      </c>
      <c r="V12" s="14">
        <v>2</v>
      </c>
      <c r="W12" s="14">
        <v>2</v>
      </c>
      <c r="X12" s="14">
        <v>18</v>
      </c>
      <c r="Y12" s="14">
        <v>15</v>
      </c>
    </row>
    <row r="13" spans="2:25">
      <c r="B13" t="s">
        <v>10</v>
      </c>
      <c r="C13" s="13">
        <v>1.0731999999999999</v>
      </c>
      <c r="D13" s="13">
        <v>0.13192499999999999</v>
      </c>
      <c r="E13" s="13">
        <v>0.39928999999999998</v>
      </c>
      <c r="F13" s="13">
        <v>7.2099999999999997E-2</v>
      </c>
      <c r="G13" s="13">
        <v>2.8422499999999999</v>
      </c>
      <c r="H13" s="13">
        <v>2.06785</v>
      </c>
      <c r="I13" s="13">
        <v>9.7250000000000003E-2</v>
      </c>
      <c r="J13" s="13">
        <v>5.8699999999999898E-2</v>
      </c>
      <c r="K13" s="13">
        <v>0.60236666666666605</v>
      </c>
      <c r="L13" s="13">
        <v>7.6E-3</v>
      </c>
      <c r="N13" t="b">
        <v>0</v>
      </c>
      <c r="O13" t="s">
        <v>133</v>
      </c>
      <c r="P13" s="14">
        <v>8</v>
      </c>
      <c r="Q13" s="14">
        <v>10</v>
      </c>
      <c r="R13" s="14">
        <v>1</v>
      </c>
      <c r="S13" s="14">
        <v>15</v>
      </c>
      <c r="T13" s="14">
        <v>15</v>
      </c>
      <c r="U13" s="14">
        <v>13</v>
      </c>
      <c r="V13" s="14">
        <v>14</v>
      </c>
      <c r="W13" s="14">
        <v>15</v>
      </c>
      <c r="X13" s="14">
        <v>2</v>
      </c>
      <c r="Y13" s="14">
        <v>1</v>
      </c>
    </row>
    <row r="14" spans="2:25">
      <c r="B14" t="s">
        <v>132</v>
      </c>
      <c r="C14" s="13">
        <v>1.0579000000000001</v>
      </c>
      <c r="D14" s="13">
        <v>0.1426</v>
      </c>
      <c r="E14" s="13">
        <v>0.39401999999999998</v>
      </c>
      <c r="F14" s="13">
        <v>7.0109999999999895E-2</v>
      </c>
      <c r="G14" s="13">
        <v>2.82404999999999</v>
      </c>
      <c r="H14" s="13">
        <v>2.029325</v>
      </c>
      <c r="I14" s="13">
        <v>9.6949999999999995E-2</v>
      </c>
      <c r="J14" s="13">
        <v>5.9130000000000002E-2</v>
      </c>
      <c r="K14" s="13">
        <v>0.60983333333333301</v>
      </c>
      <c r="L14" s="13">
        <v>1.5733333333333301E-2</v>
      </c>
      <c r="N14" t="b">
        <v>0</v>
      </c>
      <c r="O14" t="s">
        <v>134</v>
      </c>
      <c r="P14" s="14">
        <v>7</v>
      </c>
      <c r="Q14" s="14">
        <v>9</v>
      </c>
      <c r="R14" s="14">
        <v>4</v>
      </c>
      <c r="S14" s="14">
        <v>14</v>
      </c>
      <c r="T14" s="14">
        <v>13</v>
      </c>
      <c r="U14" s="14">
        <v>15</v>
      </c>
      <c r="V14" s="14">
        <v>17</v>
      </c>
      <c r="W14" s="14">
        <v>17</v>
      </c>
      <c r="X14" s="14">
        <v>1</v>
      </c>
      <c r="Y14" s="14">
        <v>10</v>
      </c>
    </row>
    <row r="15" spans="2:25">
      <c r="B15" t="s">
        <v>6</v>
      </c>
      <c r="C15" s="13">
        <v>1.04895</v>
      </c>
      <c r="D15" s="13">
        <v>0.118825</v>
      </c>
      <c r="E15" s="13">
        <v>0.3906</v>
      </c>
      <c r="F15" s="13">
        <v>2.794E-2</v>
      </c>
      <c r="G15" s="13">
        <v>2.8418749999999999</v>
      </c>
      <c r="H15" s="13">
        <v>2.032975</v>
      </c>
      <c r="I15" s="13">
        <v>9.4750000000000001E-2</v>
      </c>
      <c r="J15" s="13">
        <v>5.4109999999999998E-2</v>
      </c>
      <c r="K15" s="13">
        <v>0.59853333333333303</v>
      </c>
      <c r="L15" s="13">
        <v>6.5333333333333302E-3</v>
      </c>
      <c r="N15" t="b">
        <v>0</v>
      </c>
      <c r="O15" t="s">
        <v>137</v>
      </c>
      <c r="P15" s="14">
        <v>11</v>
      </c>
      <c r="Q15" s="14">
        <v>2</v>
      </c>
      <c r="R15" s="14">
        <v>6</v>
      </c>
      <c r="S15" s="14">
        <v>8</v>
      </c>
      <c r="T15" s="14">
        <v>10</v>
      </c>
      <c r="U15" s="14">
        <v>10</v>
      </c>
      <c r="V15" s="14">
        <v>1</v>
      </c>
      <c r="W15" s="14">
        <v>3</v>
      </c>
      <c r="X15" s="14">
        <v>19</v>
      </c>
      <c r="Y15" s="14">
        <v>14</v>
      </c>
    </row>
    <row r="16" spans="2:25">
      <c r="B16" t="s">
        <v>131</v>
      </c>
      <c r="C16" s="13">
        <v>1.045925</v>
      </c>
      <c r="D16" s="13">
        <v>0.11222500000000001</v>
      </c>
      <c r="E16" s="13">
        <v>0.39034000000000002</v>
      </c>
      <c r="F16" s="13">
        <v>2.5479999999999999E-2</v>
      </c>
      <c r="G16" s="13">
        <v>2.8391000000000002</v>
      </c>
      <c r="H16" s="13">
        <v>2.05945</v>
      </c>
      <c r="I16" s="13">
        <v>9.5259999999999997E-2</v>
      </c>
      <c r="J16" s="13">
        <v>5.4479999999999897E-2</v>
      </c>
      <c r="K16" s="13">
        <v>0.62729999999999997</v>
      </c>
      <c r="L16" s="13">
        <v>1.19999999999999E-2</v>
      </c>
      <c r="N16" t="b">
        <v>0</v>
      </c>
      <c r="O16" t="s">
        <v>129</v>
      </c>
      <c r="P16" s="14">
        <v>16</v>
      </c>
      <c r="Q16" s="14">
        <v>14</v>
      </c>
      <c r="R16" s="14">
        <v>15</v>
      </c>
      <c r="S16" s="14">
        <v>10</v>
      </c>
      <c r="T16" s="14">
        <v>16</v>
      </c>
      <c r="U16" s="14">
        <v>16</v>
      </c>
      <c r="V16" s="14">
        <v>11</v>
      </c>
      <c r="W16" s="14">
        <v>10</v>
      </c>
      <c r="X16" s="14">
        <v>5</v>
      </c>
      <c r="Y16" s="14">
        <v>12</v>
      </c>
    </row>
    <row r="17" spans="2:25">
      <c r="B17" t="s">
        <v>11</v>
      </c>
      <c r="C17" s="13">
        <v>2.9992999999999999</v>
      </c>
      <c r="D17" s="13">
        <v>2.3941499999999998</v>
      </c>
      <c r="E17" s="13">
        <v>1.2563599999999999</v>
      </c>
      <c r="F17" s="13">
        <v>0.96753999999999996</v>
      </c>
      <c r="G17" s="13">
        <v>4.3929999999999998</v>
      </c>
      <c r="H17" s="13">
        <v>3.9850249999999998</v>
      </c>
      <c r="I17" s="13">
        <v>0.27445999999999998</v>
      </c>
      <c r="J17" s="13">
        <v>0.1978</v>
      </c>
      <c r="K17" s="13">
        <v>1.3962000000000001</v>
      </c>
      <c r="L17" s="13">
        <v>0.98039999999999905</v>
      </c>
      <c r="N17" t="b">
        <v>0</v>
      </c>
      <c r="O17" t="s">
        <v>128</v>
      </c>
      <c r="P17" s="14">
        <v>18</v>
      </c>
      <c r="Q17" s="14">
        <v>17</v>
      </c>
      <c r="R17" s="14">
        <v>14</v>
      </c>
      <c r="S17" s="14">
        <v>12</v>
      </c>
      <c r="T17" s="14">
        <v>18</v>
      </c>
      <c r="U17" s="14">
        <v>18</v>
      </c>
      <c r="V17" s="14">
        <v>12</v>
      </c>
      <c r="W17" s="14">
        <v>12</v>
      </c>
      <c r="X17" s="14">
        <v>7</v>
      </c>
      <c r="Y17" s="14">
        <v>13</v>
      </c>
    </row>
    <row r="18" spans="2:25">
      <c r="B18" t="s">
        <v>136</v>
      </c>
      <c r="C18" s="13">
        <v>1.2599499999999999</v>
      </c>
      <c r="D18" s="13">
        <v>6.3725000000000004E-2</v>
      </c>
      <c r="E18" s="13">
        <v>0.34443000000000001</v>
      </c>
      <c r="F18" s="13">
        <v>7.9689999999999997E-2</v>
      </c>
      <c r="G18" s="13">
        <v>3.217025</v>
      </c>
      <c r="H18" s="13">
        <v>2.17122499999999</v>
      </c>
      <c r="I18" s="13">
        <v>8.8569999999999996E-2</v>
      </c>
      <c r="J18" s="13">
        <v>5.3259999999999898E-2</v>
      </c>
      <c r="K18" s="13">
        <v>1.1906333333333301</v>
      </c>
      <c r="L18" s="13">
        <v>0.112566666666666</v>
      </c>
      <c r="N18" t="b">
        <v>0</v>
      </c>
      <c r="O18" t="s">
        <v>138</v>
      </c>
      <c r="P18" s="14">
        <v>17</v>
      </c>
      <c r="Q18" s="14">
        <v>13</v>
      </c>
      <c r="R18" s="14">
        <v>17</v>
      </c>
      <c r="S18" s="14">
        <v>3</v>
      </c>
      <c r="T18" s="14">
        <v>11</v>
      </c>
      <c r="U18" s="14">
        <v>11</v>
      </c>
      <c r="V18" s="14">
        <v>3</v>
      </c>
      <c r="W18" s="14">
        <v>1</v>
      </c>
      <c r="X18" s="14">
        <v>15</v>
      </c>
      <c r="Y18" s="14">
        <v>11</v>
      </c>
    </row>
    <row r="19" spans="2:25">
      <c r="B19" t="s">
        <v>13</v>
      </c>
      <c r="C19" s="13">
        <v>1.2750250000000001</v>
      </c>
      <c r="D19" s="13">
        <v>0.18002499999999999</v>
      </c>
      <c r="E19" s="13">
        <v>0.33681</v>
      </c>
      <c r="F19" s="13">
        <v>0.26345000000000002</v>
      </c>
      <c r="G19" s="13">
        <v>3.4651000000000001</v>
      </c>
      <c r="H19" s="13">
        <v>2.7764249999999899</v>
      </c>
      <c r="I19" s="13">
        <v>0.12249</v>
      </c>
      <c r="J19" s="13">
        <v>0.13142999999999999</v>
      </c>
      <c r="K19" s="13">
        <v>0.2157</v>
      </c>
      <c r="L19" s="13">
        <v>3.9999999999999899E-4</v>
      </c>
      <c r="N19" t="b">
        <v>1</v>
      </c>
      <c r="O19" t="s">
        <v>7</v>
      </c>
      <c r="P19" s="14">
        <v>24</v>
      </c>
      <c r="Q19" s="14">
        <v>24</v>
      </c>
      <c r="R19" s="14">
        <v>24</v>
      </c>
      <c r="S19" s="14">
        <v>24</v>
      </c>
      <c r="T19" s="14">
        <v>24</v>
      </c>
      <c r="U19" s="14">
        <v>24</v>
      </c>
      <c r="V19" s="14">
        <v>23</v>
      </c>
      <c r="W19" s="14">
        <v>23</v>
      </c>
      <c r="X19" s="14">
        <v>24</v>
      </c>
      <c r="Y19" s="14">
        <v>24</v>
      </c>
    </row>
    <row r="20" spans="2:25">
      <c r="B20" t="s">
        <v>133</v>
      </c>
      <c r="C20" s="13">
        <v>1.2075</v>
      </c>
      <c r="D20" s="13">
        <v>0.1696</v>
      </c>
      <c r="E20" s="13">
        <v>0.33632000000000001</v>
      </c>
      <c r="F20" s="13">
        <v>0.25975999999999999</v>
      </c>
      <c r="G20" s="13">
        <v>3.4654250000000002</v>
      </c>
      <c r="H20" s="13">
        <v>2.7834249999999998</v>
      </c>
      <c r="I20" s="13">
        <v>0.12195</v>
      </c>
      <c r="J20" s="13">
        <v>0.13281999999999999</v>
      </c>
      <c r="K20" s="13">
        <v>0.15970000000000001</v>
      </c>
      <c r="L20" s="13">
        <v>6.6666666666666602E-5</v>
      </c>
      <c r="N20" t="b">
        <v>1</v>
      </c>
      <c r="O20" t="s">
        <v>8</v>
      </c>
      <c r="P20" s="14">
        <v>13</v>
      </c>
      <c r="Q20" s="14">
        <v>16</v>
      </c>
      <c r="R20" s="14">
        <v>21</v>
      </c>
      <c r="S20" s="14">
        <v>20</v>
      </c>
      <c r="T20" s="14">
        <v>1</v>
      </c>
      <c r="U20" s="14">
        <v>2</v>
      </c>
      <c r="V20" s="14">
        <v>21</v>
      </c>
      <c r="W20" s="14">
        <v>21</v>
      </c>
      <c r="X20" s="14">
        <v>17</v>
      </c>
      <c r="Y20" s="14">
        <v>19</v>
      </c>
    </row>
    <row r="21" spans="2:25">
      <c r="B21" t="s">
        <v>14</v>
      </c>
      <c r="C21" s="13">
        <v>1.259725</v>
      </c>
      <c r="D21" s="13">
        <v>0.18695000000000001</v>
      </c>
      <c r="E21" s="13">
        <v>0.34006999999999998</v>
      </c>
      <c r="F21" s="13">
        <v>0.2601</v>
      </c>
      <c r="G21" s="13">
        <v>3.4506250000000001</v>
      </c>
      <c r="H21" s="13">
        <v>2.8097750000000001</v>
      </c>
      <c r="I21" s="13">
        <v>0.12286999999999999</v>
      </c>
      <c r="J21" s="13">
        <v>0.13328000000000001</v>
      </c>
      <c r="K21" s="13">
        <v>0.16469999999999901</v>
      </c>
      <c r="L21" s="13">
        <v>3.6666666666666602E-4</v>
      </c>
      <c r="N21" t="b">
        <v>1</v>
      </c>
      <c r="O21" t="s">
        <v>9</v>
      </c>
      <c r="P21" s="14">
        <v>1</v>
      </c>
      <c r="Q21" s="14">
        <v>3</v>
      </c>
      <c r="R21" s="14">
        <v>8</v>
      </c>
      <c r="S21" s="14">
        <v>4</v>
      </c>
      <c r="T21" s="14">
        <v>5</v>
      </c>
      <c r="U21" s="14">
        <v>5</v>
      </c>
      <c r="V21" s="14">
        <v>6</v>
      </c>
      <c r="W21" s="14">
        <v>6</v>
      </c>
      <c r="X21" s="14">
        <v>12</v>
      </c>
      <c r="Y21" s="14">
        <v>5</v>
      </c>
    </row>
    <row r="22" spans="2:25">
      <c r="B22" t="s">
        <v>134</v>
      </c>
      <c r="C22" s="13">
        <v>1.1957249999999999</v>
      </c>
      <c r="D22" s="13">
        <v>0.1661</v>
      </c>
      <c r="E22" s="13">
        <v>0.34373999999999999</v>
      </c>
      <c r="F22" s="13">
        <v>0.25939000000000001</v>
      </c>
      <c r="G22" s="13">
        <v>3.4579249999999999</v>
      </c>
      <c r="H22" s="13">
        <v>2.8104</v>
      </c>
      <c r="I22" s="13">
        <v>0.12318</v>
      </c>
      <c r="J22" s="13">
        <v>0.13442999999999999</v>
      </c>
      <c r="K22" s="13">
        <v>0.11963333333333299</v>
      </c>
      <c r="L22" s="13">
        <v>2.04333333333333E-2</v>
      </c>
      <c r="N22" t="b">
        <v>1</v>
      </c>
      <c r="O22" t="s">
        <v>10</v>
      </c>
      <c r="P22" s="14">
        <v>6</v>
      </c>
      <c r="Q22" s="14">
        <v>6</v>
      </c>
      <c r="R22" s="14">
        <v>12</v>
      </c>
      <c r="S22" s="14">
        <v>7</v>
      </c>
      <c r="T22" s="14">
        <v>7</v>
      </c>
      <c r="U22" s="14">
        <v>7</v>
      </c>
      <c r="V22" s="14">
        <v>9</v>
      </c>
      <c r="W22" s="14">
        <v>8</v>
      </c>
      <c r="X22" s="14">
        <v>11</v>
      </c>
      <c r="Y22" s="14">
        <v>6</v>
      </c>
    </row>
    <row r="23" spans="2:25">
      <c r="B23" t="s">
        <v>12</v>
      </c>
      <c r="C23" s="13">
        <v>3.0151249999999998</v>
      </c>
      <c r="D23" s="13">
        <v>2.4047749999999999</v>
      </c>
      <c r="E23" s="13">
        <v>1.2563599999999999</v>
      </c>
      <c r="F23" s="13">
        <v>0.96745000000000003</v>
      </c>
      <c r="G23" s="13">
        <v>4.3956749999999998</v>
      </c>
      <c r="H23" s="13">
        <v>3.9767250000000001</v>
      </c>
      <c r="I23" s="13">
        <v>0.27445999999999998</v>
      </c>
      <c r="J23" s="13">
        <v>0.19780999999999899</v>
      </c>
      <c r="K23" s="13">
        <v>1.3960666666666599</v>
      </c>
      <c r="L23" s="13">
        <v>0.98176666666666601</v>
      </c>
      <c r="N23" t="b">
        <v>1</v>
      </c>
      <c r="O23" t="s">
        <v>6</v>
      </c>
      <c r="P23" s="14">
        <v>3</v>
      </c>
      <c r="Q23" s="14">
        <v>5</v>
      </c>
      <c r="R23" s="14">
        <v>10</v>
      </c>
      <c r="S23" s="14">
        <v>2</v>
      </c>
      <c r="T23" s="14">
        <v>6</v>
      </c>
      <c r="U23" s="14">
        <v>4</v>
      </c>
      <c r="V23" s="14">
        <v>4</v>
      </c>
      <c r="W23" s="14">
        <v>4</v>
      </c>
      <c r="X23" s="14">
        <v>10</v>
      </c>
      <c r="Y23" s="14">
        <v>4</v>
      </c>
    </row>
    <row r="24" spans="2:25">
      <c r="B24" t="s">
        <v>137</v>
      </c>
      <c r="C24" s="13">
        <v>1.27155</v>
      </c>
      <c r="D24" s="13">
        <v>8.8499999999999995E-2</v>
      </c>
      <c r="E24" s="13">
        <v>0.34505999999999998</v>
      </c>
      <c r="F24" s="13">
        <v>7.5420000000000001E-2</v>
      </c>
      <c r="G24" s="13">
        <v>3.252675</v>
      </c>
      <c r="H24" s="13">
        <v>2.2116750000000001</v>
      </c>
      <c r="I24" s="13">
        <v>8.8459999999999997E-2</v>
      </c>
      <c r="J24" s="13">
        <v>5.3510000000000002E-2</v>
      </c>
      <c r="K24" s="13">
        <v>1.3581333333333301</v>
      </c>
      <c r="L24" s="13">
        <v>0.10944999999999901</v>
      </c>
      <c r="N24" t="b">
        <v>1</v>
      </c>
      <c r="O24" t="s">
        <v>11</v>
      </c>
      <c r="P24" s="14">
        <v>20</v>
      </c>
      <c r="Q24" s="14">
        <v>20</v>
      </c>
      <c r="R24" s="14">
        <v>18</v>
      </c>
      <c r="S24" s="14">
        <v>19</v>
      </c>
      <c r="T24" s="14">
        <v>20</v>
      </c>
      <c r="U24" s="14">
        <v>21</v>
      </c>
      <c r="V24" s="14">
        <v>18</v>
      </c>
      <c r="W24" s="14">
        <v>18</v>
      </c>
      <c r="X24" s="14">
        <v>21</v>
      </c>
      <c r="Y24" s="14">
        <v>20</v>
      </c>
    </row>
    <row r="25" spans="2:25">
      <c r="B25" t="s">
        <v>15</v>
      </c>
      <c r="C25" s="13">
        <v>1.6733</v>
      </c>
      <c r="D25" s="13">
        <v>0.47210000000000002</v>
      </c>
      <c r="E25" s="13">
        <v>0.52523999999999904</v>
      </c>
      <c r="F25" s="13">
        <v>0.10353999999999999</v>
      </c>
      <c r="G25" s="13">
        <v>3.59795</v>
      </c>
      <c r="H25" s="13">
        <v>2.9517250000000002</v>
      </c>
      <c r="I25" s="13">
        <v>0.10897</v>
      </c>
      <c r="J25" s="13">
        <v>6.8290000000000003E-2</v>
      </c>
      <c r="K25" s="13">
        <v>0.35273333333333301</v>
      </c>
      <c r="L25" s="13">
        <v>0.15409999999999999</v>
      </c>
      <c r="N25" t="b">
        <v>1</v>
      </c>
      <c r="O25" t="s">
        <v>13</v>
      </c>
      <c r="P25" s="14">
        <v>12</v>
      </c>
      <c r="Q25" s="14">
        <v>11</v>
      </c>
      <c r="R25" s="14">
        <v>2</v>
      </c>
      <c r="S25" s="14">
        <v>17</v>
      </c>
      <c r="T25" s="14">
        <v>14</v>
      </c>
      <c r="U25" s="14">
        <v>12</v>
      </c>
      <c r="V25" s="14">
        <v>15</v>
      </c>
      <c r="W25" s="14">
        <v>14</v>
      </c>
      <c r="X25" s="14">
        <v>4</v>
      </c>
      <c r="Y25" s="14">
        <v>3</v>
      </c>
    </row>
    <row r="26" spans="2:25">
      <c r="B26" t="s">
        <v>129</v>
      </c>
      <c r="C26" s="13">
        <v>1.6179749999999999</v>
      </c>
      <c r="D26" s="13">
        <v>0.40899999999999997</v>
      </c>
      <c r="E26" s="13">
        <v>0.50005999999999995</v>
      </c>
      <c r="F26" s="13">
        <v>8.9520000000000002E-2</v>
      </c>
      <c r="G26" s="13">
        <v>3.5829499999999999</v>
      </c>
      <c r="H26" s="13">
        <v>2.9067750000000001</v>
      </c>
      <c r="I26" s="13">
        <v>0.10902000000000001</v>
      </c>
      <c r="J26" s="13">
        <v>6.8229999999999999E-2</v>
      </c>
      <c r="K26" s="13">
        <v>0.34353333333333302</v>
      </c>
      <c r="L26" s="13">
        <v>6.7599999999999993E-2</v>
      </c>
      <c r="N26" t="b">
        <v>1</v>
      </c>
      <c r="O26" t="s">
        <v>14</v>
      </c>
      <c r="P26" s="14">
        <v>9</v>
      </c>
      <c r="Q26" s="14">
        <v>12</v>
      </c>
      <c r="R26" s="14">
        <v>3</v>
      </c>
      <c r="S26" s="14">
        <v>16</v>
      </c>
      <c r="T26" s="14">
        <v>12</v>
      </c>
      <c r="U26" s="14">
        <v>14</v>
      </c>
      <c r="V26" s="14">
        <v>16</v>
      </c>
      <c r="W26" s="14">
        <v>16</v>
      </c>
      <c r="X26" s="14">
        <v>3</v>
      </c>
      <c r="Y26" s="14">
        <v>2</v>
      </c>
    </row>
    <row r="27" spans="2:25">
      <c r="B27" t="s">
        <v>16</v>
      </c>
      <c r="C27" s="13">
        <v>1.5966</v>
      </c>
      <c r="D27" s="13">
        <v>0.41167500000000001</v>
      </c>
      <c r="E27" s="13">
        <v>0.49295</v>
      </c>
      <c r="F27" s="13">
        <v>9.1800000000000007E-2</v>
      </c>
      <c r="G27" s="13">
        <v>3.6062500000000002</v>
      </c>
      <c r="H27" s="13">
        <v>2.9657</v>
      </c>
      <c r="I27" s="13">
        <v>0.11012999999999901</v>
      </c>
      <c r="J27" s="13">
        <v>7.0260000000000003E-2</v>
      </c>
      <c r="K27" s="13">
        <v>0.3967</v>
      </c>
      <c r="L27" s="13">
        <v>0.190533333333333</v>
      </c>
      <c r="N27" t="b">
        <v>1</v>
      </c>
      <c r="O27" t="s">
        <v>12</v>
      </c>
      <c r="P27" s="14">
        <v>21</v>
      </c>
      <c r="Q27" s="14">
        <v>21</v>
      </c>
      <c r="R27" s="14">
        <v>18</v>
      </c>
      <c r="S27" s="14">
        <v>18</v>
      </c>
      <c r="T27" s="14">
        <v>21</v>
      </c>
      <c r="U27" s="14">
        <v>20</v>
      </c>
      <c r="V27" s="14">
        <v>18</v>
      </c>
      <c r="W27" s="14">
        <v>19</v>
      </c>
      <c r="X27" s="14">
        <v>20</v>
      </c>
      <c r="Y27" s="14">
        <v>21</v>
      </c>
    </row>
    <row r="28" spans="2:25">
      <c r="B28" t="s">
        <v>128</v>
      </c>
      <c r="C28" s="13">
        <v>1.623275</v>
      </c>
      <c r="D28" s="13">
        <v>0.42280000000000001</v>
      </c>
      <c r="E28" s="13">
        <v>0.49562999999999902</v>
      </c>
      <c r="F28" s="13">
        <v>9.4140000000000001E-2</v>
      </c>
      <c r="G28" s="13">
        <v>3.6005750000000001</v>
      </c>
      <c r="H28" s="13">
        <v>2.9523250000000001</v>
      </c>
      <c r="I28" s="13">
        <v>0.10940999999999999</v>
      </c>
      <c r="J28" s="13">
        <v>6.9550000000000001E-2</v>
      </c>
      <c r="K28" s="13">
        <v>0.36109999999999998</v>
      </c>
      <c r="L28" s="13">
        <v>8.7099999999999997E-2</v>
      </c>
      <c r="N28" t="b">
        <v>1</v>
      </c>
      <c r="O28" t="s">
        <v>15</v>
      </c>
      <c r="P28" s="14">
        <v>19</v>
      </c>
      <c r="Q28" s="14">
        <v>18</v>
      </c>
      <c r="R28" s="14">
        <v>16</v>
      </c>
      <c r="S28" s="14">
        <v>13</v>
      </c>
      <c r="T28" s="14">
        <v>17</v>
      </c>
      <c r="U28" s="14">
        <v>17</v>
      </c>
      <c r="V28" s="14">
        <v>10</v>
      </c>
      <c r="W28" s="14">
        <v>11</v>
      </c>
      <c r="X28" s="14">
        <v>6</v>
      </c>
      <c r="Y28" s="14">
        <v>16</v>
      </c>
    </row>
    <row r="29" spans="2:25">
      <c r="B29" t="s">
        <v>17</v>
      </c>
      <c r="C29" s="13">
        <v>3.9039999999999999</v>
      </c>
      <c r="D29" s="13">
        <v>3.6733250000000002</v>
      </c>
      <c r="E29" s="13">
        <v>2.04054</v>
      </c>
      <c r="F29" s="13">
        <v>1.7749900000000001</v>
      </c>
      <c r="G29" s="13">
        <v>4.6657250000000001</v>
      </c>
      <c r="H29" s="13">
        <v>4.5959500000000002</v>
      </c>
      <c r="I29" s="13">
        <v>0.57009999999999905</v>
      </c>
      <c r="J29" s="13">
        <v>0.41048000000000001</v>
      </c>
      <c r="K29" s="13">
        <v>2.0196666666666601</v>
      </c>
      <c r="L29" s="13">
        <v>1.7911666666666599</v>
      </c>
      <c r="N29" t="b">
        <v>1</v>
      </c>
      <c r="O29" t="s">
        <v>16</v>
      </c>
      <c r="P29" s="14">
        <v>15</v>
      </c>
      <c r="Q29" s="14">
        <v>15</v>
      </c>
      <c r="R29" s="14">
        <v>13</v>
      </c>
      <c r="S29" s="14">
        <v>11</v>
      </c>
      <c r="T29" s="14">
        <v>19</v>
      </c>
      <c r="U29" s="14">
        <v>19</v>
      </c>
      <c r="V29" s="14">
        <v>13</v>
      </c>
      <c r="W29" s="14">
        <v>13</v>
      </c>
      <c r="X29" s="14">
        <v>8</v>
      </c>
      <c r="Y29" s="14">
        <v>17</v>
      </c>
    </row>
    <row r="30" spans="2:25">
      <c r="B30" t="s">
        <v>138</v>
      </c>
      <c r="C30" s="13">
        <v>1.620525</v>
      </c>
      <c r="D30" s="13">
        <v>0.37519999999999998</v>
      </c>
      <c r="E30" s="13">
        <v>0.56559000000000004</v>
      </c>
      <c r="F30" s="13">
        <v>6.0769999999999998E-2</v>
      </c>
      <c r="G30" s="13">
        <v>3.4482499999999998</v>
      </c>
      <c r="H30" s="13">
        <v>2.5429750000000002</v>
      </c>
      <c r="I30" s="13">
        <v>9.0359999999999996E-2</v>
      </c>
      <c r="J30" s="13">
        <v>5.067E-2</v>
      </c>
      <c r="K30" s="13">
        <v>0.94716666666666605</v>
      </c>
      <c r="L30" s="13">
        <v>3.5000000000000003E-2</v>
      </c>
      <c r="N30" t="b">
        <v>1</v>
      </c>
      <c r="O30" t="s">
        <v>17</v>
      </c>
      <c r="P30" s="14">
        <v>22</v>
      </c>
      <c r="Q30" s="14">
        <v>23</v>
      </c>
      <c r="R30" s="14">
        <v>23</v>
      </c>
      <c r="S30" s="14">
        <v>22</v>
      </c>
      <c r="T30" s="14">
        <v>22</v>
      </c>
      <c r="U30" s="14">
        <v>22</v>
      </c>
      <c r="V30" s="14">
        <v>22</v>
      </c>
      <c r="W30" s="14">
        <v>22</v>
      </c>
      <c r="X30" s="14">
        <v>23</v>
      </c>
      <c r="Y30" s="14">
        <v>23</v>
      </c>
    </row>
  </sheetData>
  <sortState xmlns:xlrd2="http://schemas.microsoft.com/office/spreadsheetml/2017/richdata2" ref="N7:Y30">
    <sortCondition ref="N7:N30"/>
    <sortCondition ref="O7:O30"/>
  </sortState>
  <mergeCells count="11">
    <mergeCell ref="X5:Y5"/>
    <mergeCell ref="E5:F5"/>
    <mergeCell ref="I5:J5"/>
    <mergeCell ref="C5:D5"/>
    <mergeCell ref="G5:H5"/>
    <mergeCell ref="K5:L5"/>
    <mergeCell ref="M5:N5"/>
    <mergeCell ref="P5:Q5"/>
    <mergeCell ref="R5:S5"/>
    <mergeCell ref="T5:U5"/>
    <mergeCell ref="V5:W5"/>
  </mergeCells>
  <conditionalFormatting sqref="N6:Y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Y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9080-5063-4017-B299-A7CA5B97A18F}">
  <sheetPr>
    <tabColor theme="3" tint="0.249977111117893"/>
  </sheetPr>
  <dimension ref="A1:U26"/>
  <sheetViews>
    <sheetView workbookViewId="0">
      <selection activeCellId="2" sqref="K1:K26 F1:F26 A1:A26"/>
    </sheetView>
  </sheetViews>
  <sheetFormatPr defaultRowHeight="15"/>
  <cols>
    <col min="1" max="1" width="17.42578125" bestFit="1" customWidth="1"/>
  </cols>
  <sheetData>
    <row r="1" spans="1:21">
      <c r="A1" s="10" t="s">
        <v>0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s="10" t="s">
        <v>191</v>
      </c>
      <c r="B2">
        <v>0.39650999999999997</v>
      </c>
      <c r="C2">
        <v>0.17593</v>
      </c>
      <c r="D2">
        <v>0.13056999999999999</v>
      </c>
      <c r="E2">
        <v>0.10600999999999999</v>
      </c>
      <c r="F2">
        <v>9.0359999999999996E-2</v>
      </c>
      <c r="G2">
        <v>7.8769999999999896E-2</v>
      </c>
      <c r="H2">
        <v>6.973E-2</v>
      </c>
      <c r="I2">
        <v>6.1949999999999901E-2</v>
      </c>
      <c r="J2">
        <v>5.586E-2</v>
      </c>
      <c r="K2">
        <v>5.067E-2</v>
      </c>
      <c r="L2">
        <v>3.5126596444542899E-3</v>
      </c>
      <c r="M2">
        <v>2.5403630536685999E-3</v>
      </c>
      <c r="N2">
        <v>2.1401194151521399E-3</v>
      </c>
      <c r="O2">
        <v>2.1824807495650902E-3</v>
      </c>
      <c r="P2">
        <v>2.3358082113050199E-3</v>
      </c>
      <c r="Q2">
        <v>2.0412686686905601E-3</v>
      </c>
      <c r="R2">
        <v>2.1878706035270402E-3</v>
      </c>
      <c r="S2">
        <v>1.55008960314485E-3</v>
      </c>
      <c r="T2">
        <v>1.67544355652797E-3</v>
      </c>
      <c r="U2">
        <v>2.11715217528956E-3</v>
      </c>
    </row>
    <row r="3" spans="1:21">
      <c r="A3" s="10" t="s">
        <v>185</v>
      </c>
      <c r="B3">
        <v>0.33451999999999998</v>
      </c>
      <c r="C3">
        <v>0.15764</v>
      </c>
      <c r="D3">
        <v>0.12197</v>
      </c>
      <c r="E3">
        <v>0.10183</v>
      </c>
      <c r="F3">
        <v>8.8569999999999996E-2</v>
      </c>
      <c r="G3">
        <v>7.9200000000000007E-2</v>
      </c>
      <c r="H3">
        <v>7.0669999999999997E-2</v>
      </c>
      <c r="I3">
        <v>6.429E-2</v>
      </c>
      <c r="J3">
        <v>5.8869999999999999E-2</v>
      </c>
      <c r="K3">
        <v>5.3259999999999898E-2</v>
      </c>
      <c r="L3">
        <v>7.44622201000092E-3</v>
      </c>
      <c r="M3">
        <v>4.3025057298690002E-3</v>
      </c>
      <c r="N3">
        <v>4.4098500856352999E-3</v>
      </c>
      <c r="O3">
        <v>3.4826713884603001E-3</v>
      </c>
      <c r="P3">
        <v>4.4251930278049198E-3</v>
      </c>
      <c r="Q3">
        <v>4.2915938505149499E-3</v>
      </c>
      <c r="R3">
        <v>3.510001582779E-3</v>
      </c>
      <c r="S3">
        <v>4.8353903668680101E-3</v>
      </c>
      <c r="T3">
        <v>4.2557281659220403E-3</v>
      </c>
      <c r="U3">
        <v>3.9721810409675696E-3</v>
      </c>
    </row>
    <row r="4" spans="1:21">
      <c r="A4" s="10" t="s">
        <v>186</v>
      </c>
      <c r="B4">
        <v>0.33463999999999999</v>
      </c>
      <c r="C4">
        <v>0.15740000000000001</v>
      </c>
      <c r="D4">
        <v>0.12209</v>
      </c>
      <c r="E4">
        <v>0.10172</v>
      </c>
      <c r="F4">
        <v>8.8459999999999997E-2</v>
      </c>
      <c r="G4">
        <v>7.9159999999999994E-2</v>
      </c>
      <c r="H4">
        <v>7.0749999999999993E-2</v>
      </c>
      <c r="I4">
        <v>6.4070000000000002E-2</v>
      </c>
      <c r="J4">
        <v>5.8650000000000001E-2</v>
      </c>
      <c r="K4">
        <v>5.3510000000000002E-2</v>
      </c>
      <c r="L4">
        <v>7.5997368375490502E-3</v>
      </c>
      <c r="M4">
        <v>4.9475021756213199E-3</v>
      </c>
      <c r="N4">
        <v>4.2193864746219003E-3</v>
      </c>
      <c r="O4">
        <v>3.9608641032537802E-3</v>
      </c>
      <c r="P4">
        <v>4.3202880562398602E-3</v>
      </c>
      <c r="Q4">
        <v>4.3484863266811903E-3</v>
      </c>
      <c r="R4">
        <v>3.9010682297715899E-3</v>
      </c>
      <c r="S4">
        <v>4.1931293008126199E-3</v>
      </c>
      <c r="T4">
        <v>4.3856457778631503E-3</v>
      </c>
      <c r="U4">
        <v>3.6957783723835201E-3</v>
      </c>
    </row>
    <row r="5" spans="1:21">
      <c r="A5" s="10" t="s">
        <v>6</v>
      </c>
      <c r="B5">
        <v>0.38229000000000002</v>
      </c>
      <c r="C5">
        <v>0.19563999999999901</v>
      </c>
      <c r="D5">
        <v>0.14118999999999901</v>
      </c>
      <c r="E5">
        <v>0.11287</v>
      </c>
      <c r="F5">
        <v>9.4750000000000001E-2</v>
      </c>
      <c r="G5">
        <v>8.2960000000000006E-2</v>
      </c>
      <c r="H5">
        <v>7.2669999999999998E-2</v>
      </c>
      <c r="I5">
        <v>6.5310000000000007E-2</v>
      </c>
      <c r="J5">
        <v>5.876E-2</v>
      </c>
      <c r="K5">
        <v>5.4109999999999998E-2</v>
      </c>
      <c r="L5">
        <v>5.5167321244857601E-3</v>
      </c>
      <c r="M5">
        <v>5.3145920717293802E-3</v>
      </c>
      <c r="N5">
        <v>3.9658122329059601E-3</v>
      </c>
      <c r="O5">
        <v>3.9001566920089498E-3</v>
      </c>
      <c r="P5">
        <v>3.1570907846025201E-3</v>
      </c>
      <c r="Q5">
        <v>3.3596296092145502E-3</v>
      </c>
      <c r="R5">
        <v>3.0074167578763599E-3</v>
      </c>
      <c r="S5">
        <v>2.7746671472048301E-3</v>
      </c>
      <c r="T5">
        <v>2.7236413534498598E-3</v>
      </c>
      <c r="U5">
        <v>2.7646378103148E-3</v>
      </c>
    </row>
    <row r="6" spans="1:21">
      <c r="A6" s="10" t="s">
        <v>180</v>
      </c>
      <c r="B6">
        <v>0.38224000000000002</v>
      </c>
      <c r="C6">
        <v>0.19603999999999999</v>
      </c>
      <c r="D6">
        <v>0.1416</v>
      </c>
      <c r="E6">
        <v>0.11305</v>
      </c>
      <c r="F6">
        <v>9.5259999999999997E-2</v>
      </c>
      <c r="G6">
        <v>8.3339999999999997E-2</v>
      </c>
      <c r="H6">
        <v>7.3499999999999996E-2</v>
      </c>
      <c r="I6">
        <v>6.5659999999999996E-2</v>
      </c>
      <c r="J6">
        <v>5.9399999999999897E-2</v>
      </c>
      <c r="K6">
        <v>5.4479999999999897E-2</v>
      </c>
      <c r="L6">
        <v>5.0855350423201998E-3</v>
      </c>
      <c r="M6">
        <v>5.5114426423577998E-3</v>
      </c>
      <c r="N6">
        <v>4.6038631121651996E-3</v>
      </c>
      <c r="O6">
        <v>4.0754686165451496E-3</v>
      </c>
      <c r="P6">
        <v>3.3616133692684499E-3</v>
      </c>
      <c r="Q6">
        <v>3.2978781056915902E-3</v>
      </c>
      <c r="R6">
        <v>2.9540932054805901E-3</v>
      </c>
      <c r="S6">
        <v>2.6098956982139199E-3</v>
      </c>
      <c r="T6">
        <v>2.9303014634447801E-3</v>
      </c>
      <c r="U6">
        <v>2.66866591722863E-3</v>
      </c>
    </row>
    <row r="7" spans="1:21">
      <c r="A7" s="10" t="s">
        <v>9</v>
      </c>
      <c r="B7">
        <v>0.3821</v>
      </c>
      <c r="C7">
        <v>0.19528000000000001</v>
      </c>
      <c r="D7">
        <v>0.14119999999999999</v>
      </c>
      <c r="E7">
        <v>0.113579999999999</v>
      </c>
      <c r="F7">
        <v>9.6640000000000004E-2</v>
      </c>
      <c r="G7">
        <v>8.5010000000000002E-2</v>
      </c>
      <c r="H7">
        <v>7.5300000000000006E-2</v>
      </c>
      <c r="I7">
        <v>6.7879999999999996E-2</v>
      </c>
      <c r="J7">
        <v>6.2439999999999898E-2</v>
      </c>
      <c r="K7">
        <v>5.7709999999999997E-2</v>
      </c>
      <c r="L7">
        <v>5.37359800836976E-3</v>
      </c>
      <c r="M7">
        <v>5.1744672296876199E-3</v>
      </c>
      <c r="N7">
        <v>4.2429025704371504E-3</v>
      </c>
      <c r="O7">
        <v>4.0731642081638002E-3</v>
      </c>
      <c r="P7">
        <v>2.8087957087216801E-3</v>
      </c>
      <c r="Q7">
        <v>2.9164095124732401E-3</v>
      </c>
      <c r="R7">
        <v>2.9024893530286101E-3</v>
      </c>
      <c r="S7">
        <v>2.77920852042447E-3</v>
      </c>
      <c r="T7">
        <v>2.88490323350137E-3</v>
      </c>
      <c r="U7">
        <v>2.33497561253026E-3</v>
      </c>
    </row>
    <row r="8" spans="1:21">
      <c r="A8" s="10" t="s">
        <v>183</v>
      </c>
      <c r="B8">
        <v>0.38230999999999998</v>
      </c>
      <c r="C8">
        <v>0.19535</v>
      </c>
      <c r="D8">
        <v>0.14123999999999901</v>
      </c>
      <c r="E8">
        <v>0.11385000000000001</v>
      </c>
      <c r="F8">
        <v>9.6829999999999999E-2</v>
      </c>
      <c r="G8">
        <v>8.5339999999999999E-2</v>
      </c>
      <c r="H8">
        <v>7.5499999999999998E-2</v>
      </c>
      <c r="I8">
        <v>6.8679999999999894E-2</v>
      </c>
      <c r="J8">
        <v>6.2349999999999899E-2</v>
      </c>
      <c r="K8">
        <v>5.7950000000000002E-2</v>
      </c>
      <c r="L8">
        <v>5.6921876286714296E-3</v>
      </c>
      <c r="M8">
        <v>5.4371663371445399E-3</v>
      </c>
      <c r="N8">
        <v>4.4736760921838996E-3</v>
      </c>
      <c r="O8">
        <v>4.1385048293100003E-3</v>
      </c>
      <c r="P8">
        <v>2.9382723570908799E-3</v>
      </c>
      <c r="Q8">
        <v>3.02368428687035E-3</v>
      </c>
      <c r="R8">
        <v>2.7908580918579299E-3</v>
      </c>
      <c r="S8">
        <v>2.41145414866448E-3</v>
      </c>
      <c r="T8">
        <v>2.59326049597798E-3</v>
      </c>
      <c r="U8">
        <v>2.6030964467554899E-3</v>
      </c>
    </row>
    <row r="9" spans="1:21">
      <c r="A9" s="10" t="s">
        <v>10</v>
      </c>
      <c r="B9">
        <v>0.38242999999999999</v>
      </c>
      <c r="C9">
        <v>0.19519</v>
      </c>
      <c r="D9">
        <v>0.1416</v>
      </c>
      <c r="E9">
        <v>0.11413</v>
      </c>
      <c r="F9">
        <v>9.7250000000000003E-2</v>
      </c>
      <c r="G9">
        <v>8.5650000000000004E-2</v>
      </c>
      <c r="H9">
        <v>7.603E-2</v>
      </c>
      <c r="I9">
        <v>6.93E-2</v>
      </c>
      <c r="J9">
        <v>6.3380000000000006E-2</v>
      </c>
      <c r="K9">
        <v>5.8699999999999898E-2</v>
      </c>
      <c r="L9">
        <v>5.1781699899138799E-3</v>
      </c>
      <c r="M9">
        <v>4.9074659675052397E-3</v>
      </c>
      <c r="N9">
        <v>4.1774527060292497E-3</v>
      </c>
      <c r="O9">
        <v>3.9539150780516803E-3</v>
      </c>
      <c r="P9">
        <v>2.78856793195201E-3</v>
      </c>
      <c r="Q9">
        <v>2.9923049458383802E-3</v>
      </c>
      <c r="R9">
        <v>2.97995152831569E-3</v>
      </c>
      <c r="S9">
        <v>2.6599916457679899E-3</v>
      </c>
      <c r="T9">
        <v>2.8169329262712401E-3</v>
      </c>
      <c r="U9">
        <v>2.64826987547215E-3</v>
      </c>
    </row>
    <row r="10" spans="1:21">
      <c r="A10" s="10" t="s">
        <v>184</v>
      </c>
      <c r="B10">
        <v>0.38208999999999999</v>
      </c>
      <c r="C10">
        <v>0.19511999999999999</v>
      </c>
      <c r="D10">
        <v>0.14147999999999999</v>
      </c>
      <c r="E10">
        <v>0.11425</v>
      </c>
      <c r="F10">
        <v>9.6949999999999995E-2</v>
      </c>
      <c r="G10">
        <v>8.5419999999999996E-2</v>
      </c>
      <c r="H10">
        <v>7.5639999999999999E-2</v>
      </c>
      <c r="I10">
        <v>6.9089999999999999E-2</v>
      </c>
      <c r="J10">
        <v>6.3129999999999895E-2</v>
      </c>
      <c r="K10">
        <v>5.9130000000000002E-2</v>
      </c>
      <c r="L10">
        <v>5.9195439013491804E-3</v>
      </c>
      <c r="M10">
        <v>5.7584334289418901E-3</v>
      </c>
      <c r="N10">
        <v>4.5293610047236303E-3</v>
      </c>
      <c r="O10">
        <v>3.9972907491616499E-3</v>
      </c>
      <c r="P10">
        <v>2.9751750648771302E-3</v>
      </c>
      <c r="Q10">
        <v>3.0382012222146598E-3</v>
      </c>
      <c r="R10">
        <v>2.7403162834485498E-3</v>
      </c>
      <c r="S10">
        <v>2.7674496883914202E-3</v>
      </c>
      <c r="T10">
        <v>2.6882666865059601E-3</v>
      </c>
      <c r="U10">
        <v>2.5690681406126798E-3</v>
      </c>
    </row>
    <row r="11" spans="1:21">
      <c r="A11" s="10" t="s">
        <v>189</v>
      </c>
      <c r="B11">
        <v>0.39926</v>
      </c>
      <c r="C11">
        <v>0.20882999999999999</v>
      </c>
      <c r="D11">
        <v>0.15436</v>
      </c>
      <c r="E11">
        <v>0.12608</v>
      </c>
      <c r="F11">
        <v>0.10902000000000001</v>
      </c>
      <c r="G11">
        <v>9.647E-2</v>
      </c>
      <c r="H11">
        <v>8.7179999999999994E-2</v>
      </c>
      <c r="I11">
        <v>7.9549999999999996E-2</v>
      </c>
      <c r="J11">
        <v>7.3380000000000001E-2</v>
      </c>
      <c r="K11">
        <v>6.8229999999999999E-2</v>
      </c>
      <c r="L11">
        <v>6.2191817968461297E-3</v>
      </c>
      <c r="M11">
        <v>5.2645670920472296E-3</v>
      </c>
      <c r="N11">
        <v>5.2938538786869499E-3</v>
      </c>
      <c r="O11">
        <v>5.0699112418266202E-3</v>
      </c>
      <c r="P11">
        <v>4.5418547361671998E-3</v>
      </c>
      <c r="Q11">
        <v>4.4607049766700402E-3</v>
      </c>
      <c r="R11">
        <v>4.7029069024735401E-3</v>
      </c>
      <c r="S11">
        <v>3.50911511479587E-3</v>
      </c>
      <c r="T11">
        <v>3.7305942332734698E-3</v>
      </c>
      <c r="U11">
        <v>3.6603126763828302E-3</v>
      </c>
    </row>
    <row r="12" spans="1:21">
      <c r="A12" s="10" t="s">
        <v>15</v>
      </c>
      <c r="B12">
        <v>0.39966000000000002</v>
      </c>
      <c r="C12">
        <v>0.21042</v>
      </c>
      <c r="D12">
        <v>0.15572</v>
      </c>
      <c r="E12">
        <v>0.12669</v>
      </c>
      <c r="F12">
        <v>0.10897</v>
      </c>
      <c r="G12">
        <v>9.6360000000000001E-2</v>
      </c>
      <c r="H12">
        <v>8.6870000000000003E-2</v>
      </c>
      <c r="I12">
        <v>7.9329999999999998E-2</v>
      </c>
      <c r="J12">
        <v>7.3509999999999895E-2</v>
      </c>
      <c r="K12">
        <v>6.8290000000000003E-2</v>
      </c>
      <c r="L12">
        <v>6.9744294868230201E-3</v>
      </c>
      <c r="M12">
        <v>6.44891033000493E-3</v>
      </c>
      <c r="N12">
        <v>4.7269440445175696E-3</v>
      </c>
      <c r="O12">
        <v>3.84113698445308E-3</v>
      </c>
      <c r="P12">
        <v>3.41891795748303E-3</v>
      </c>
      <c r="Q12">
        <v>2.9511579648221699E-3</v>
      </c>
      <c r="R12">
        <v>3.31295437135295E-3</v>
      </c>
      <c r="S12">
        <v>2.5987390104518799E-3</v>
      </c>
      <c r="T12">
        <v>2.7327031793933699E-3</v>
      </c>
      <c r="U12">
        <v>2.5141598994495098E-3</v>
      </c>
    </row>
    <row r="13" spans="1:21">
      <c r="A13" s="10" t="s">
        <v>190</v>
      </c>
      <c r="B13">
        <v>0.39422999999999903</v>
      </c>
      <c r="C13">
        <v>0.20635999999999999</v>
      </c>
      <c r="D13">
        <v>0.15312000000000001</v>
      </c>
      <c r="E13">
        <v>0.12590000000000001</v>
      </c>
      <c r="F13">
        <v>0.10940999999999999</v>
      </c>
      <c r="G13">
        <v>9.7350000000000006E-2</v>
      </c>
      <c r="H13">
        <v>8.8179999999999994E-2</v>
      </c>
      <c r="I13">
        <v>8.072E-2</v>
      </c>
      <c r="J13">
        <v>7.4639999999999998E-2</v>
      </c>
      <c r="K13">
        <v>6.9550000000000001E-2</v>
      </c>
      <c r="L13">
        <v>8.5864298621591197E-3</v>
      </c>
      <c r="M13">
        <v>6.5141214125757404E-3</v>
      </c>
      <c r="N13">
        <v>6.0945877629253898E-3</v>
      </c>
      <c r="O13">
        <v>6.22075379498159E-3</v>
      </c>
      <c r="P13">
        <v>5.7579799698621098E-3</v>
      </c>
      <c r="Q13">
        <v>5.1848604395661104E-3</v>
      </c>
      <c r="R13">
        <v>5.3619648140086299E-3</v>
      </c>
      <c r="S13">
        <v>4.9618097056976602E-3</v>
      </c>
      <c r="T13">
        <v>5.0277452423747697E-3</v>
      </c>
      <c r="U13">
        <v>4.8817688051224399E-3</v>
      </c>
    </row>
    <row r="14" spans="1:21">
      <c r="A14" s="10" t="s">
        <v>16</v>
      </c>
      <c r="B14">
        <v>0.39360000000000001</v>
      </c>
      <c r="C14">
        <v>0.20554</v>
      </c>
      <c r="D14">
        <v>0.15267999999999901</v>
      </c>
      <c r="E14">
        <v>0.12597</v>
      </c>
      <c r="F14">
        <v>0.11012999999999901</v>
      </c>
      <c r="G14">
        <v>9.8290000000000002E-2</v>
      </c>
      <c r="H14">
        <v>8.9259999999999895E-2</v>
      </c>
      <c r="I14">
        <v>8.1699999999999995E-2</v>
      </c>
      <c r="J14">
        <v>7.5469999999999995E-2</v>
      </c>
      <c r="K14">
        <v>7.0260000000000003E-2</v>
      </c>
      <c r="L14">
        <v>9.1321167072894796E-3</v>
      </c>
      <c r="M14">
        <v>7.1447261046950596E-3</v>
      </c>
      <c r="N14">
        <v>6.2017560237224399E-3</v>
      </c>
      <c r="O14">
        <v>5.8846410255851602E-3</v>
      </c>
      <c r="P14">
        <v>5.1404820353304903E-3</v>
      </c>
      <c r="Q14">
        <v>4.8594581316576098E-3</v>
      </c>
      <c r="R14">
        <v>4.8309649369688203E-3</v>
      </c>
      <c r="S14">
        <v>4.2692700390894204E-3</v>
      </c>
      <c r="T14">
        <v>4.3307812997964504E-3</v>
      </c>
      <c r="U14">
        <v>4.09775006016174E-3</v>
      </c>
    </row>
    <row r="15" spans="1:21">
      <c r="A15" s="10" t="s">
        <v>23</v>
      </c>
      <c r="B15">
        <v>1.5110300000000001</v>
      </c>
      <c r="C15">
        <v>0.38729999999999998</v>
      </c>
      <c r="D15">
        <v>0.28420999999999902</v>
      </c>
      <c r="E15">
        <v>0.23752000000000001</v>
      </c>
      <c r="F15">
        <v>0.20485</v>
      </c>
      <c r="G15">
        <v>0.18046000000000001</v>
      </c>
      <c r="H15">
        <v>0.16148000000000001</v>
      </c>
      <c r="I15">
        <v>0.14627999999999999</v>
      </c>
      <c r="J15">
        <v>0.13371</v>
      </c>
      <c r="K15">
        <v>0.12331</v>
      </c>
      <c r="L15">
        <v>0.94794292145325498</v>
      </c>
      <c r="M15">
        <v>2.1348484203281899E-2</v>
      </c>
      <c r="N15">
        <v>4.1007993800666999E-3</v>
      </c>
      <c r="O15">
        <v>4.2065557301801003E-3</v>
      </c>
      <c r="P15">
        <v>4.1371622050762101E-3</v>
      </c>
      <c r="Q15">
        <v>3.8973495267082899E-3</v>
      </c>
      <c r="R15">
        <v>3.74842189016478E-3</v>
      </c>
      <c r="S15">
        <v>3.3976462440931002E-3</v>
      </c>
      <c r="T15">
        <v>2.9471078101156001E-3</v>
      </c>
      <c r="U15">
        <v>2.74244416533864E-3</v>
      </c>
    </row>
    <row r="16" spans="1:21">
      <c r="A16" s="10" t="s">
        <v>13</v>
      </c>
      <c r="B16">
        <v>0.34122999999999998</v>
      </c>
      <c r="C16">
        <v>0.16886999999999999</v>
      </c>
      <c r="D16">
        <v>0.13739999999999999</v>
      </c>
      <c r="E16">
        <v>0.12631999999999999</v>
      </c>
      <c r="F16">
        <v>0.12249</v>
      </c>
      <c r="G16">
        <v>0.12197</v>
      </c>
      <c r="H16">
        <v>0.12092</v>
      </c>
      <c r="I16">
        <v>0.12472999999999999</v>
      </c>
      <c r="J16">
        <v>0.13025</v>
      </c>
      <c r="K16">
        <v>0.13142999999999999</v>
      </c>
      <c r="L16">
        <v>4.9772928831287797E-3</v>
      </c>
      <c r="M16">
        <v>4.3289849977923203E-3</v>
      </c>
      <c r="N16">
        <v>2.6956755492207598E-3</v>
      </c>
      <c r="O16">
        <v>2.1462111317906698E-3</v>
      </c>
      <c r="P16">
        <v>2.1676664360038801E-3</v>
      </c>
      <c r="Q16">
        <v>2.5144250502517102E-3</v>
      </c>
      <c r="R16">
        <v>2.76317048173128E-3</v>
      </c>
      <c r="S16">
        <v>4.2481499241172902E-3</v>
      </c>
      <c r="T16">
        <v>2.40011573795005E-3</v>
      </c>
      <c r="U16">
        <v>3.0430430675741499E-3</v>
      </c>
    </row>
    <row r="17" spans="1:21">
      <c r="A17" s="10" t="s">
        <v>187</v>
      </c>
      <c r="B17">
        <v>0.34136</v>
      </c>
      <c r="C17">
        <v>0.16883999999999999</v>
      </c>
      <c r="D17">
        <v>0.13722999999999999</v>
      </c>
      <c r="E17">
        <v>0.12647</v>
      </c>
      <c r="F17">
        <v>0.12195</v>
      </c>
      <c r="G17">
        <v>0.12214999999999999</v>
      </c>
      <c r="H17">
        <v>0.12292</v>
      </c>
      <c r="I17">
        <v>0.12606999999999999</v>
      </c>
      <c r="J17">
        <v>0.12845999999999999</v>
      </c>
      <c r="K17">
        <v>0.13281999999999999</v>
      </c>
      <c r="L17">
        <v>4.5707281209404101E-3</v>
      </c>
      <c r="M17">
        <v>3.7202747807715099E-3</v>
      </c>
      <c r="N17">
        <v>2.0912781843753902E-3</v>
      </c>
      <c r="O17">
        <v>1.3283657461541001E-3</v>
      </c>
      <c r="P17">
        <v>2.8076284971088601E-3</v>
      </c>
      <c r="Q17">
        <v>2.0807317089054098E-3</v>
      </c>
      <c r="R17">
        <v>2.2039358732352699E-3</v>
      </c>
      <c r="S17">
        <v>3.99167188586993E-3</v>
      </c>
      <c r="T17">
        <v>4.75025145533253E-3</v>
      </c>
      <c r="U17">
        <v>4.3460838055017301E-3</v>
      </c>
    </row>
    <row r="18" spans="1:21">
      <c r="A18" s="10" t="s">
        <v>14</v>
      </c>
      <c r="B18">
        <v>0.34081</v>
      </c>
      <c r="C18">
        <v>0.16921</v>
      </c>
      <c r="D18">
        <v>0.13739999999999999</v>
      </c>
      <c r="E18">
        <v>0.12617999999999999</v>
      </c>
      <c r="F18">
        <v>0.12286999999999999</v>
      </c>
      <c r="G18">
        <v>0.12161</v>
      </c>
      <c r="H18">
        <v>0.12179</v>
      </c>
      <c r="I18">
        <v>0.12503999999999901</v>
      </c>
      <c r="J18">
        <v>0.12858</v>
      </c>
      <c r="K18">
        <v>0.13328000000000001</v>
      </c>
      <c r="L18">
        <v>4.4955410006904499E-3</v>
      </c>
      <c r="M18">
        <v>3.9093761934894701E-3</v>
      </c>
      <c r="N18">
        <v>3.1601687718643499E-3</v>
      </c>
      <c r="O18">
        <v>2.3999074056212199E-3</v>
      </c>
      <c r="P18">
        <v>3.0775350887069001E-3</v>
      </c>
      <c r="Q18">
        <v>2.5937745982769298E-3</v>
      </c>
      <c r="R18">
        <v>2.4415159225366499E-3</v>
      </c>
      <c r="S18">
        <v>3.6878780408853501E-3</v>
      </c>
      <c r="T18">
        <v>2.9954780735116202E-3</v>
      </c>
      <c r="U18">
        <v>4.9930618528781197E-3</v>
      </c>
    </row>
    <row r="19" spans="1:21">
      <c r="A19" s="10" t="s">
        <v>188</v>
      </c>
      <c r="B19">
        <v>0.34112999999999999</v>
      </c>
      <c r="C19">
        <v>0.16885</v>
      </c>
      <c r="D19">
        <v>0.13744999999999999</v>
      </c>
      <c r="E19">
        <v>0.12675</v>
      </c>
      <c r="F19">
        <v>0.12318</v>
      </c>
      <c r="G19">
        <v>0.12175</v>
      </c>
      <c r="H19">
        <v>0.12175</v>
      </c>
      <c r="I19">
        <v>0.12509000000000001</v>
      </c>
      <c r="J19">
        <v>0.12931999999999999</v>
      </c>
      <c r="K19">
        <v>0.13442999999999999</v>
      </c>
      <c r="L19">
        <v>4.4010226084399903E-3</v>
      </c>
      <c r="M19">
        <v>3.8422360387901401E-3</v>
      </c>
      <c r="N19">
        <v>2.5833870962147401E-3</v>
      </c>
      <c r="O19">
        <v>1.63043961351941E-3</v>
      </c>
      <c r="P19">
        <v>2.2991785972869098E-3</v>
      </c>
      <c r="Q19">
        <v>2.2366890212494402E-3</v>
      </c>
      <c r="R19">
        <v>2.2707071830403601E-3</v>
      </c>
      <c r="S19">
        <v>3.1806533221266798E-3</v>
      </c>
      <c r="T19">
        <v>3.2450988685503298E-3</v>
      </c>
      <c r="U19">
        <v>3.6212490171823901E-3</v>
      </c>
    </row>
    <row r="20" spans="1:21">
      <c r="A20" s="10" t="s">
        <v>11</v>
      </c>
      <c r="B20">
        <v>0.77725999999999995</v>
      </c>
      <c r="C20">
        <v>0.36868000000000001</v>
      </c>
      <c r="D20">
        <v>0.32253999999999999</v>
      </c>
      <c r="E20">
        <v>0.29565000000000002</v>
      </c>
      <c r="F20">
        <v>0.27445999999999998</v>
      </c>
      <c r="G20">
        <v>0.25613000000000002</v>
      </c>
      <c r="H20">
        <v>0.23913000000000001</v>
      </c>
      <c r="I20">
        <v>0.22388</v>
      </c>
      <c r="J20">
        <v>0.21010999999999999</v>
      </c>
      <c r="K20">
        <v>0.1978</v>
      </c>
      <c r="L20">
        <v>1.15828609016368E-2</v>
      </c>
      <c r="M20">
        <v>1.6226179121681401E-3</v>
      </c>
      <c r="N20">
        <v>2.60563491942622E-3</v>
      </c>
      <c r="O20">
        <v>3.2132538026119102E-3</v>
      </c>
      <c r="P20">
        <v>3.8378813599866902E-3</v>
      </c>
      <c r="Q20">
        <v>4.1109744722037699E-3</v>
      </c>
      <c r="R20">
        <v>4.2838326557210604E-3</v>
      </c>
      <c r="S20">
        <v>4.2165810267983097E-3</v>
      </c>
      <c r="T20">
        <v>3.9458698519957399E-3</v>
      </c>
      <c r="U20">
        <v>3.7458124767680398E-3</v>
      </c>
    </row>
    <row r="21" spans="1:21">
      <c r="A21" s="10" t="s">
        <v>12</v>
      </c>
      <c r="B21">
        <v>0.77725999999999995</v>
      </c>
      <c r="C21">
        <v>0.36867</v>
      </c>
      <c r="D21">
        <v>0.32255</v>
      </c>
      <c r="E21">
        <v>0.29565000000000002</v>
      </c>
      <c r="F21">
        <v>0.27445999999999998</v>
      </c>
      <c r="G21">
        <v>0.25613999999999998</v>
      </c>
      <c r="H21">
        <v>0.23913999999999999</v>
      </c>
      <c r="I21">
        <v>0.22388</v>
      </c>
      <c r="J21">
        <v>0.21012</v>
      </c>
      <c r="K21">
        <v>0.19780999999999899</v>
      </c>
      <c r="L21">
        <v>1.15828609016368E-2</v>
      </c>
      <c r="M21">
        <v>1.6337074401495499E-3</v>
      </c>
      <c r="N21">
        <v>2.5846770698784698E-3</v>
      </c>
      <c r="O21">
        <v>3.19869765164927E-3</v>
      </c>
      <c r="P21">
        <v>3.8204711751300899E-3</v>
      </c>
      <c r="Q21">
        <v>4.0925949388295503E-3</v>
      </c>
      <c r="R21">
        <v>4.2937163390237999E-3</v>
      </c>
      <c r="S21">
        <v>4.2073480694824498E-3</v>
      </c>
      <c r="T21">
        <v>3.91997732419745E-3</v>
      </c>
      <c r="U21">
        <v>3.7400089126453499E-3</v>
      </c>
    </row>
    <row r="22" spans="1:21">
      <c r="A22" s="10" t="s">
        <v>182</v>
      </c>
      <c r="B22">
        <v>0.69869999999999999</v>
      </c>
      <c r="C22">
        <v>0.43940000000000001</v>
      </c>
      <c r="D22">
        <v>0.39262000000000002</v>
      </c>
      <c r="E22">
        <v>0.36851</v>
      </c>
      <c r="F22">
        <v>0.35272999999999999</v>
      </c>
      <c r="G22">
        <v>0.3412</v>
      </c>
      <c r="H22">
        <v>0.33222999999999903</v>
      </c>
      <c r="I22">
        <v>0.32485999999999998</v>
      </c>
      <c r="J22">
        <v>0.31857000000000002</v>
      </c>
      <c r="K22">
        <v>0.31301000000000001</v>
      </c>
      <c r="L22">
        <v>1.3927829854088599E-2</v>
      </c>
      <c r="M22">
        <v>7.0109438261430302E-3</v>
      </c>
      <c r="N22">
        <v>5.5957920698404204E-3</v>
      </c>
      <c r="O22">
        <v>5.2079959890750796E-3</v>
      </c>
      <c r="P22">
        <v>5.0682124834874201E-3</v>
      </c>
      <c r="Q22">
        <v>4.9810752966714996E-3</v>
      </c>
      <c r="R22">
        <v>5.0334547446725404E-3</v>
      </c>
      <c r="S22">
        <v>5.2292340633106997E-3</v>
      </c>
      <c r="T22">
        <v>5.3682295860822604E-3</v>
      </c>
      <c r="U22">
        <v>5.5530672205147697E-3</v>
      </c>
    </row>
    <row r="23" spans="1:21">
      <c r="A23" s="10" t="s">
        <v>8</v>
      </c>
      <c r="B23">
        <v>0.69823999999999997</v>
      </c>
      <c r="C23">
        <v>0.43924000000000002</v>
      </c>
      <c r="D23">
        <v>0.39256000000000002</v>
      </c>
      <c r="E23">
        <v>0.36846999999999902</v>
      </c>
      <c r="F23">
        <v>0.35274</v>
      </c>
      <c r="G23">
        <v>0.34125</v>
      </c>
      <c r="H23">
        <v>0.33223999999999998</v>
      </c>
      <c r="I23">
        <v>0.32488</v>
      </c>
      <c r="J23">
        <v>0.31861</v>
      </c>
      <c r="K23">
        <v>0.31303999999999998</v>
      </c>
      <c r="L23">
        <v>1.40889397124915E-2</v>
      </c>
      <c r="M23">
        <v>6.9944740092923599E-3</v>
      </c>
      <c r="N23">
        <v>5.50902290187046E-3</v>
      </c>
      <c r="O23">
        <v>4.9472888198150104E-3</v>
      </c>
      <c r="P23">
        <v>4.7649647311274598E-3</v>
      </c>
      <c r="Q23">
        <v>4.7359734421177201E-3</v>
      </c>
      <c r="R23">
        <v>4.8092965528581701E-3</v>
      </c>
      <c r="S23">
        <v>5.0589414790931098E-3</v>
      </c>
      <c r="T23">
        <v>5.1336471765532797E-3</v>
      </c>
      <c r="U23">
        <v>5.3549976657324598E-3</v>
      </c>
    </row>
    <row r="24" spans="1:21">
      <c r="A24" s="10" t="s">
        <v>17</v>
      </c>
      <c r="B24">
        <v>1.90543</v>
      </c>
      <c r="C24">
        <v>1.20431</v>
      </c>
      <c r="D24">
        <v>0.83287</v>
      </c>
      <c r="E24">
        <v>0.66185000000000005</v>
      </c>
      <c r="F24">
        <v>0.57009999999999905</v>
      </c>
      <c r="G24">
        <v>0.51366999999999996</v>
      </c>
      <c r="H24">
        <v>0.475469999999999</v>
      </c>
      <c r="I24">
        <v>0.44794999999999902</v>
      </c>
      <c r="J24">
        <v>0.42702000000000001</v>
      </c>
      <c r="K24">
        <v>0.41048000000000001</v>
      </c>
      <c r="L24">
        <v>3.0168160184023299E-2</v>
      </c>
      <c r="M24">
        <v>3.2927207594935802E-2</v>
      </c>
      <c r="N24">
        <v>1.81425252438083E-2</v>
      </c>
      <c r="O24">
        <v>1.0953665038596801E-2</v>
      </c>
      <c r="P24">
        <v>7.5614519475796296E-3</v>
      </c>
      <c r="Q24">
        <v>5.6119020344660804E-3</v>
      </c>
      <c r="R24">
        <v>4.3011755499062203E-3</v>
      </c>
      <c r="S24">
        <v>3.4961089482134101E-3</v>
      </c>
      <c r="T24">
        <v>2.8125907392769801E-3</v>
      </c>
      <c r="U24">
        <v>2.4036083984986601E-3</v>
      </c>
    </row>
    <row r="25" spans="1:21">
      <c r="A25" s="10" t="s">
        <v>7</v>
      </c>
      <c r="B25">
        <v>2.1278199999999998</v>
      </c>
      <c r="C25">
        <v>1.78443</v>
      </c>
      <c r="D25">
        <v>1.4900800000000001</v>
      </c>
      <c r="E25">
        <v>1.2608299999999999</v>
      </c>
      <c r="F25">
        <v>1.08826</v>
      </c>
      <c r="G25">
        <v>0.95833999999999997</v>
      </c>
      <c r="H25">
        <v>0.85956999999999995</v>
      </c>
      <c r="I25">
        <v>0.78315000000000001</v>
      </c>
      <c r="J25">
        <v>0.72319999999999995</v>
      </c>
      <c r="K25">
        <v>0.67528999999999995</v>
      </c>
      <c r="L25">
        <v>2.4038478413669299E-2</v>
      </c>
      <c r="M25">
        <v>3.8741452103800998E-2</v>
      </c>
      <c r="N25">
        <v>4.1355499432763801E-2</v>
      </c>
      <c r="O25">
        <v>3.7303114257838103E-2</v>
      </c>
      <c r="P25">
        <v>3.1889294616079297E-2</v>
      </c>
      <c r="Q25">
        <v>2.6687958166767101E-2</v>
      </c>
      <c r="R25">
        <v>2.2667845557578201E-2</v>
      </c>
      <c r="S25">
        <v>1.9456061609003299E-2</v>
      </c>
      <c r="T25">
        <v>1.6840625483237399E-2</v>
      </c>
      <c r="U25">
        <v>1.49256267316763E-2</v>
      </c>
    </row>
    <row r="26" spans="1:21">
      <c r="A26" s="10" t="s">
        <v>181</v>
      </c>
      <c r="B26">
        <v>2.1994400000000001</v>
      </c>
      <c r="C26">
        <v>1.99861</v>
      </c>
      <c r="D26">
        <v>1.8120000000000001</v>
      </c>
      <c r="E26">
        <v>1.63747</v>
      </c>
      <c r="F26">
        <v>1.4809699999999999</v>
      </c>
      <c r="G26">
        <v>1.3443099999999999</v>
      </c>
      <c r="H26">
        <v>1.22604</v>
      </c>
      <c r="I26">
        <v>1.1245799999999999</v>
      </c>
      <c r="J26">
        <v>1.0378700000000001</v>
      </c>
      <c r="K26">
        <v>0.96392</v>
      </c>
      <c r="L26">
        <v>1.9240709157639899E-2</v>
      </c>
      <c r="M26">
        <v>2.77685053412834E-2</v>
      </c>
      <c r="N26">
        <v>3.2409737905622002E-2</v>
      </c>
      <c r="O26">
        <v>3.43838802670993E-2</v>
      </c>
      <c r="P26">
        <v>3.3731753915594402E-2</v>
      </c>
      <c r="Q26">
        <v>3.1872609278536003E-2</v>
      </c>
      <c r="R26">
        <v>2.94605272638944E-2</v>
      </c>
      <c r="S26">
        <v>2.7117186022479801E-2</v>
      </c>
      <c r="T26">
        <v>2.4938548919739002E-2</v>
      </c>
      <c r="U26">
        <v>2.3072244027065099E-2</v>
      </c>
    </row>
  </sheetData>
  <sortState xmlns:xlrd2="http://schemas.microsoft.com/office/spreadsheetml/2017/richdata2" ref="A2:U26">
    <sortCondition ref="K2:K26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4572-03BA-4665-B85F-4E8129197498}">
  <dimension ref="A1:AZ88"/>
  <sheetViews>
    <sheetView tabSelected="1" topLeftCell="AB57" workbookViewId="0">
      <selection activeCell="AD81" sqref="AD81"/>
    </sheetView>
  </sheetViews>
  <sheetFormatPr defaultRowHeight="15"/>
  <cols>
    <col min="1" max="1" width="26.5703125" style="17" bestFit="1" customWidth="1"/>
    <col min="28" max="28" width="13.5703125" customWidth="1"/>
    <col min="29" max="50" width="8" customWidth="1"/>
    <col min="51" max="52" width="8.7109375" customWidth="1"/>
    <col min="55" max="55" width="11.140625" bestFit="1" customWidth="1"/>
    <col min="56" max="56" width="5.28515625" bestFit="1" customWidth="1"/>
    <col min="57" max="57" width="5.85546875" customWidth="1"/>
    <col min="58" max="59" width="4.42578125" bestFit="1" customWidth="1"/>
    <col min="60" max="60" width="4.85546875" bestFit="1" customWidth="1"/>
    <col min="61" max="61" width="4.5703125" bestFit="1" customWidth="1"/>
    <col min="62" max="62" width="5.140625" bestFit="1" customWidth="1"/>
    <col min="63" max="63" width="6.28515625" bestFit="1" customWidth="1"/>
    <col min="64" max="64" width="4.85546875" bestFit="1" customWidth="1"/>
    <col min="65" max="65" width="5" bestFit="1" customWidth="1"/>
    <col min="66" max="66" width="3.5703125" bestFit="1" customWidth="1"/>
    <col min="67" max="67" width="4.28515625" bestFit="1" customWidth="1"/>
    <col min="68" max="69" width="4.42578125" bestFit="1" customWidth="1"/>
    <col min="70" max="70" width="5" bestFit="1" customWidth="1"/>
    <col min="71" max="71" width="7" bestFit="1" customWidth="1"/>
    <col min="72" max="72" width="5.85546875" bestFit="1" customWidth="1"/>
    <col min="73" max="73" width="4.7109375" bestFit="1" customWidth="1"/>
    <col min="74" max="74" width="4.5703125" bestFit="1" customWidth="1"/>
    <col min="75" max="75" width="5.5703125" bestFit="1" customWidth="1"/>
    <col min="76" max="76" width="5.85546875" bestFit="1" customWidth="1"/>
    <col min="77" max="78" width="4.7109375" bestFit="1" customWidth="1"/>
    <col min="79" max="79" width="4.42578125" bestFit="1" customWidth="1"/>
  </cols>
  <sheetData>
    <row r="1" spans="1:52">
      <c r="A1" s="16"/>
      <c r="B1" t="s">
        <v>205</v>
      </c>
      <c r="C1" t="s">
        <v>228</v>
      </c>
      <c r="D1" t="s">
        <v>240</v>
      </c>
      <c r="E1" t="s">
        <v>241</v>
      </c>
      <c r="F1" t="s">
        <v>242</v>
      </c>
      <c r="G1" t="s">
        <v>243</v>
      </c>
      <c r="H1" t="s">
        <v>227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199</v>
      </c>
      <c r="S1" t="s">
        <v>225</v>
      </c>
      <c r="T1" t="s">
        <v>253</v>
      </c>
      <c r="U1" t="s">
        <v>254</v>
      </c>
      <c r="V1" t="s">
        <v>224</v>
      </c>
      <c r="W1" t="s">
        <v>255</v>
      </c>
      <c r="X1" t="s">
        <v>229</v>
      </c>
      <c r="Y1" t="s">
        <v>256</v>
      </c>
      <c r="Z1" t="s">
        <v>257</v>
      </c>
      <c r="AC1" t="s">
        <v>205</v>
      </c>
      <c r="AD1" t="s">
        <v>228</v>
      </c>
      <c r="AE1" t="s">
        <v>240</v>
      </c>
      <c r="AF1" t="s">
        <v>241</v>
      </c>
      <c r="AG1" t="s">
        <v>242</v>
      </c>
      <c r="AH1" t="s">
        <v>243</v>
      </c>
      <c r="AI1" t="s">
        <v>227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199</v>
      </c>
      <c r="AS1" t="s">
        <v>225</v>
      </c>
      <c r="AT1" t="s">
        <v>253</v>
      </c>
      <c r="AU1" t="s">
        <v>254</v>
      </c>
      <c r="AV1" t="s">
        <v>224</v>
      </c>
      <c r="AW1" t="s">
        <v>255</v>
      </c>
      <c r="AX1" t="s">
        <v>229</v>
      </c>
      <c r="AZ1" t="s">
        <v>258</v>
      </c>
    </row>
    <row r="2" spans="1:52">
      <c r="A2" s="16" t="s">
        <v>6</v>
      </c>
      <c r="B2">
        <v>1</v>
      </c>
      <c r="C2">
        <v>22</v>
      </c>
      <c r="D2">
        <v>5</v>
      </c>
      <c r="E2">
        <v>6</v>
      </c>
      <c r="F2">
        <v>2</v>
      </c>
      <c r="G2">
        <v>12</v>
      </c>
      <c r="H2">
        <v>20</v>
      </c>
      <c r="I2">
        <v>1.5</v>
      </c>
      <c r="J2">
        <v>7</v>
      </c>
      <c r="K2">
        <v>2</v>
      </c>
      <c r="L2">
        <v>1.5</v>
      </c>
      <c r="M2">
        <v>3</v>
      </c>
      <c r="N2">
        <v>11</v>
      </c>
      <c r="O2">
        <v>6.5</v>
      </c>
      <c r="P2">
        <v>4</v>
      </c>
      <c r="Q2">
        <v>10</v>
      </c>
      <c r="R2">
        <v>4</v>
      </c>
      <c r="S2">
        <v>8</v>
      </c>
      <c r="T2">
        <v>8</v>
      </c>
      <c r="U2">
        <v>9</v>
      </c>
      <c r="V2">
        <v>4</v>
      </c>
      <c r="W2">
        <v>11</v>
      </c>
      <c r="X2">
        <v>14</v>
      </c>
      <c r="Y2">
        <v>7.5</v>
      </c>
      <c r="Z2">
        <f>MEDIAN(B2:X2)</f>
        <v>6.5</v>
      </c>
      <c r="AB2" t="s">
        <v>17</v>
      </c>
      <c r="AC2">
        <v>19</v>
      </c>
      <c r="AD2">
        <v>15</v>
      </c>
      <c r="AE2">
        <v>10</v>
      </c>
      <c r="AF2">
        <v>18</v>
      </c>
      <c r="AG2">
        <v>20</v>
      </c>
      <c r="AH2">
        <v>6</v>
      </c>
      <c r="AI2">
        <v>13</v>
      </c>
      <c r="AJ2">
        <v>13</v>
      </c>
      <c r="AK2">
        <v>11</v>
      </c>
      <c r="AL2">
        <v>20.5</v>
      </c>
      <c r="AM2">
        <v>6</v>
      </c>
      <c r="AN2">
        <v>17</v>
      </c>
      <c r="AO2">
        <v>6</v>
      </c>
      <c r="AP2">
        <v>11</v>
      </c>
      <c r="AQ2">
        <v>9</v>
      </c>
      <c r="AR2">
        <v>22</v>
      </c>
      <c r="AS2">
        <v>3</v>
      </c>
      <c r="AT2">
        <v>8</v>
      </c>
      <c r="AU2">
        <v>6</v>
      </c>
      <c r="AV2">
        <v>12</v>
      </c>
      <c r="AW2">
        <v>19</v>
      </c>
      <c r="AX2">
        <v>11</v>
      </c>
      <c r="AZ2">
        <f>AVERAGE(AC2:AX2)</f>
        <v>12.522727272727273</v>
      </c>
    </row>
    <row r="3" spans="1:52">
      <c r="A3" s="16" t="s">
        <v>180</v>
      </c>
      <c r="B3">
        <v>2</v>
      </c>
      <c r="C3">
        <v>23</v>
      </c>
      <c r="D3">
        <v>4</v>
      </c>
      <c r="E3">
        <v>10</v>
      </c>
      <c r="F3">
        <v>1</v>
      </c>
      <c r="G3">
        <v>14</v>
      </c>
      <c r="H3">
        <v>19</v>
      </c>
      <c r="I3">
        <v>1.5</v>
      </c>
      <c r="J3">
        <v>9</v>
      </c>
      <c r="K3">
        <v>5</v>
      </c>
      <c r="L3">
        <v>3</v>
      </c>
      <c r="M3">
        <v>4</v>
      </c>
      <c r="N3">
        <v>16</v>
      </c>
      <c r="O3">
        <v>6.5</v>
      </c>
      <c r="P3">
        <v>6</v>
      </c>
      <c r="Q3">
        <v>3</v>
      </c>
      <c r="R3">
        <v>5</v>
      </c>
      <c r="S3">
        <v>5</v>
      </c>
      <c r="T3">
        <v>4</v>
      </c>
      <c r="U3">
        <v>4</v>
      </c>
      <c r="V3">
        <v>7</v>
      </c>
      <c r="W3">
        <v>9</v>
      </c>
      <c r="X3">
        <v>5</v>
      </c>
      <c r="Y3">
        <v>7.2173913043478199</v>
      </c>
      <c r="Z3">
        <f t="shared" ref="Z3:Z25" si="0">MEDIAN(B3:X3)</f>
        <v>5</v>
      </c>
      <c r="AB3" t="s">
        <v>11</v>
      </c>
      <c r="AC3">
        <v>6</v>
      </c>
      <c r="AD3">
        <v>-3.5</v>
      </c>
      <c r="AE3">
        <v>19</v>
      </c>
      <c r="AF3">
        <v>7</v>
      </c>
      <c r="AG3">
        <v>10</v>
      </c>
      <c r="AH3">
        <v>3.5</v>
      </c>
      <c r="AI3">
        <v>6</v>
      </c>
      <c r="AJ3">
        <v>16</v>
      </c>
      <c r="AK3">
        <v>10.5</v>
      </c>
      <c r="AL3">
        <v>8</v>
      </c>
      <c r="AM3">
        <v>7</v>
      </c>
      <c r="AN3">
        <v>-3</v>
      </c>
      <c r="AO3">
        <v>7</v>
      </c>
      <c r="AP3">
        <v>12</v>
      </c>
      <c r="AQ3">
        <v>11</v>
      </c>
      <c r="AR3">
        <v>17</v>
      </c>
      <c r="AS3">
        <v>-6</v>
      </c>
      <c r="AT3">
        <v>11</v>
      </c>
      <c r="AU3">
        <v>4</v>
      </c>
      <c r="AV3">
        <v>5</v>
      </c>
      <c r="AW3">
        <v>18</v>
      </c>
      <c r="AX3">
        <v>9</v>
      </c>
      <c r="AZ3">
        <f>AVERAGE(AC3:AX3)</f>
        <v>7.9318181818181817</v>
      </c>
    </row>
    <row r="4" spans="1:52">
      <c r="A4" s="16" t="s">
        <v>7</v>
      </c>
      <c r="B4">
        <v>24</v>
      </c>
      <c r="C4">
        <v>19</v>
      </c>
      <c r="D4">
        <v>24</v>
      </c>
      <c r="E4">
        <v>23</v>
      </c>
      <c r="F4">
        <v>25</v>
      </c>
      <c r="G4">
        <v>15</v>
      </c>
      <c r="H4">
        <v>24</v>
      </c>
      <c r="I4">
        <v>18</v>
      </c>
      <c r="J4">
        <v>24</v>
      </c>
      <c r="K4">
        <v>24</v>
      </c>
      <c r="L4">
        <v>24</v>
      </c>
      <c r="M4">
        <v>25</v>
      </c>
      <c r="N4">
        <v>24</v>
      </c>
      <c r="O4">
        <v>24</v>
      </c>
      <c r="P4">
        <v>24</v>
      </c>
      <c r="Q4">
        <v>14</v>
      </c>
      <c r="R4">
        <v>24</v>
      </c>
      <c r="S4">
        <v>24</v>
      </c>
      <c r="T4">
        <v>24</v>
      </c>
      <c r="U4">
        <v>14</v>
      </c>
      <c r="V4">
        <v>24</v>
      </c>
      <c r="W4">
        <v>24</v>
      </c>
      <c r="X4">
        <v>23</v>
      </c>
      <c r="Y4">
        <v>22.260869565217298</v>
      </c>
      <c r="Z4">
        <f t="shared" si="0"/>
        <v>24</v>
      </c>
      <c r="AB4" t="s">
        <v>12</v>
      </c>
      <c r="AC4">
        <v>6</v>
      </c>
      <c r="AD4">
        <v>-4.5</v>
      </c>
      <c r="AE4">
        <v>19</v>
      </c>
      <c r="AF4">
        <v>-4</v>
      </c>
      <c r="AG4">
        <v>10</v>
      </c>
      <c r="AH4">
        <v>4.5</v>
      </c>
      <c r="AI4">
        <v>-10</v>
      </c>
      <c r="AJ4">
        <v>18</v>
      </c>
      <c r="AK4">
        <v>9.5</v>
      </c>
      <c r="AL4">
        <v>10</v>
      </c>
      <c r="AM4">
        <v>7</v>
      </c>
      <c r="AN4">
        <v>-3</v>
      </c>
      <c r="AO4">
        <v>8</v>
      </c>
      <c r="AP4">
        <v>10</v>
      </c>
      <c r="AQ4">
        <v>12</v>
      </c>
      <c r="AR4">
        <v>17</v>
      </c>
      <c r="AS4">
        <v>-12</v>
      </c>
      <c r="AT4">
        <v>11</v>
      </c>
      <c r="AU4">
        <v>4</v>
      </c>
      <c r="AV4">
        <v>7</v>
      </c>
      <c r="AW4">
        <v>18</v>
      </c>
      <c r="AX4">
        <v>9</v>
      </c>
      <c r="AZ4">
        <f>AVERAGE(AC4:AX4)</f>
        <v>6.6590909090909092</v>
      </c>
    </row>
    <row r="5" spans="1:52">
      <c r="A5" s="16" t="s">
        <v>181</v>
      </c>
      <c r="B5">
        <v>23</v>
      </c>
      <c r="C5">
        <v>21</v>
      </c>
      <c r="D5">
        <v>22</v>
      </c>
      <c r="E5">
        <v>17</v>
      </c>
      <c r="F5">
        <v>24</v>
      </c>
      <c r="G5">
        <v>21</v>
      </c>
      <c r="H5">
        <v>22</v>
      </c>
      <c r="I5">
        <v>23</v>
      </c>
      <c r="J5">
        <v>22</v>
      </c>
      <c r="K5">
        <v>21</v>
      </c>
      <c r="L5">
        <v>23</v>
      </c>
      <c r="M5">
        <v>24</v>
      </c>
      <c r="N5">
        <v>19</v>
      </c>
      <c r="O5">
        <v>22</v>
      </c>
      <c r="P5">
        <v>23</v>
      </c>
      <c r="Q5">
        <v>12</v>
      </c>
      <c r="R5">
        <v>25</v>
      </c>
      <c r="S5">
        <v>22</v>
      </c>
      <c r="T5">
        <v>22</v>
      </c>
      <c r="U5">
        <v>23</v>
      </c>
      <c r="V5">
        <v>22</v>
      </c>
      <c r="W5">
        <v>23</v>
      </c>
      <c r="X5">
        <v>24</v>
      </c>
      <c r="Y5">
        <v>21.739130434782599</v>
      </c>
      <c r="Z5">
        <f t="shared" si="0"/>
        <v>22</v>
      </c>
      <c r="AB5" t="s">
        <v>15</v>
      </c>
      <c r="AC5">
        <v>1</v>
      </c>
      <c r="AD5">
        <v>-1</v>
      </c>
      <c r="AE5">
        <v>4</v>
      </c>
      <c r="AF5">
        <v>2</v>
      </c>
      <c r="AG5">
        <v>3</v>
      </c>
      <c r="AH5">
        <v>1</v>
      </c>
      <c r="AI5">
        <v>3</v>
      </c>
      <c r="AJ5">
        <v>1</v>
      </c>
      <c r="AK5">
        <v>6</v>
      </c>
      <c r="AL5">
        <v>4</v>
      </c>
      <c r="AM5">
        <v>1</v>
      </c>
      <c r="AN5">
        <v>-1</v>
      </c>
      <c r="AO5">
        <v>-8</v>
      </c>
      <c r="AP5">
        <v>1</v>
      </c>
      <c r="AQ5">
        <v>7</v>
      </c>
      <c r="AR5">
        <v>1</v>
      </c>
      <c r="AS5">
        <v>1</v>
      </c>
      <c r="AT5">
        <v>-1</v>
      </c>
      <c r="AU5">
        <v>20</v>
      </c>
      <c r="AV5">
        <v>4</v>
      </c>
      <c r="AW5">
        <v>6</v>
      </c>
      <c r="AX5">
        <v>9</v>
      </c>
      <c r="AZ5">
        <f>AVERAGE(AC5:AX5)</f>
        <v>2.9090909090909092</v>
      </c>
    </row>
    <row r="6" spans="1:52">
      <c r="A6" s="16" t="s">
        <v>8</v>
      </c>
      <c r="B6">
        <v>21</v>
      </c>
      <c r="C6">
        <v>15</v>
      </c>
      <c r="D6">
        <v>16</v>
      </c>
      <c r="E6">
        <v>14</v>
      </c>
      <c r="F6">
        <v>20</v>
      </c>
      <c r="G6">
        <v>11</v>
      </c>
      <c r="H6">
        <v>9</v>
      </c>
      <c r="I6">
        <v>14</v>
      </c>
      <c r="J6">
        <v>1</v>
      </c>
      <c r="K6">
        <v>10</v>
      </c>
      <c r="L6">
        <v>21</v>
      </c>
      <c r="M6">
        <v>22</v>
      </c>
      <c r="N6">
        <v>10</v>
      </c>
      <c r="O6">
        <v>21</v>
      </c>
      <c r="P6">
        <v>2</v>
      </c>
      <c r="Q6">
        <v>1</v>
      </c>
      <c r="R6">
        <v>22</v>
      </c>
      <c r="S6">
        <v>2</v>
      </c>
      <c r="T6">
        <v>1</v>
      </c>
      <c r="U6">
        <v>8</v>
      </c>
      <c r="V6">
        <v>19</v>
      </c>
      <c r="W6">
        <v>15</v>
      </c>
      <c r="X6">
        <v>11</v>
      </c>
      <c r="Y6">
        <v>12.434782608695601</v>
      </c>
      <c r="Z6">
        <f t="shared" si="0"/>
        <v>14</v>
      </c>
      <c r="AB6" t="s">
        <v>8</v>
      </c>
      <c r="AC6">
        <v>1</v>
      </c>
      <c r="AD6">
        <v>1</v>
      </c>
      <c r="AE6">
        <v>-3</v>
      </c>
      <c r="AF6">
        <v>13</v>
      </c>
      <c r="AG6">
        <v>-1</v>
      </c>
      <c r="AH6">
        <v>3</v>
      </c>
      <c r="AI6">
        <v>6</v>
      </c>
      <c r="AJ6">
        <v>-1</v>
      </c>
      <c r="AK6">
        <v>3</v>
      </c>
      <c r="AL6">
        <v>3</v>
      </c>
      <c r="AM6">
        <v>1</v>
      </c>
      <c r="AN6">
        <v>7</v>
      </c>
      <c r="AO6">
        <v>3</v>
      </c>
      <c r="AP6">
        <v>1</v>
      </c>
      <c r="AQ6">
        <v>-1</v>
      </c>
      <c r="AR6">
        <v>1</v>
      </c>
      <c r="AS6">
        <v>1</v>
      </c>
      <c r="AT6">
        <v>-1</v>
      </c>
      <c r="AU6">
        <v>-7</v>
      </c>
      <c r="AV6">
        <v>1</v>
      </c>
      <c r="AW6">
        <v>1</v>
      </c>
      <c r="AX6">
        <v>2</v>
      </c>
      <c r="AZ6">
        <f>AVERAGE(AC6:AX6)</f>
        <v>1.5454545454545454</v>
      </c>
    </row>
    <row r="7" spans="1:52">
      <c r="A7" s="16" t="s">
        <v>182</v>
      </c>
      <c r="B7">
        <v>20</v>
      </c>
      <c r="C7">
        <v>14</v>
      </c>
      <c r="D7">
        <v>19</v>
      </c>
      <c r="E7">
        <v>1</v>
      </c>
      <c r="F7">
        <v>21</v>
      </c>
      <c r="G7">
        <v>8</v>
      </c>
      <c r="H7">
        <v>3</v>
      </c>
      <c r="J7">
        <v>2</v>
      </c>
      <c r="K7">
        <v>7</v>
      </c>
      <c r="L7">
        <v>18</v>
      </c>
      <c r="M7">
        <v>21</v>
      </c>
      <c r="N7">
        <v>3</v>
      </c>
      <c r="O7">
        <v>18</v>
      </c>
      <c r="P7">
        <v>1</v>
      </c>
      <c r="Q7">
        <v>2</v>
      </c>
      <c r="R7">
        <v>21</v>
      </c>
      <c r="S7">
        <v>1</v>
      </c>
      <c r="T7">
        <v>2</v>
      </c>
      <c r="U7">
        <v>15</v>
      </c>
      <c r="V7">
        <v>18</v>
      </c>
      <c r="W7">
        <v>14</v>
      </c>
      <c r="X7">
        <v>9</v>
      </c>
      <c r="Y7">
        <v>10.818181818181801</v>
      </c>
      <c r="Z7">
        <f t="shared" si="0"/>
        <v>11.5</v>
      </c>
      <c r="AB7" t="s">
        <v>13</v>
      </c>
      <c r="AC7">
        <v>3</v>
      </c>
      <c r="AD7">
        <v>-3</v>
      </c>
      <c r="AE7">
        <v>1</v>
      </c>
      <c r="AF7">
        <v>-6</v>
      </c>
      <c r="AG7">
        <v>2</v>
      </c>
      <c r="AH7">
        <v>-2</v>
      </c>
      <c r="AI7">
        <v>-1</v>
      </c>
      <c r="AJ7">
        <v>-1</v>
      </c>
      <c r="AK7">
        <v>7</v>
      </c>
      <c r="AL7">
        <v>3</v>
      </c>
      <c r="AM7">
        <v>1</v>
      </c>
      <c r="AN7">
        <v>6</v>
      </c>
      <c r="AO7">
        <v>2</v>
      </c>
      <c r="AP7">
        <v>-1</v>
      </c>
      <c r="AQ7">
        <v>1</v>
      </c>
      <c r="AR7">
        <v>-1</v>
      </c>
      <c r="AS7">
        <v>2</v>
      </c>
      <c r="AT7">
        <v>3</v>
      </c>
      <c r="AU7">
        <v>6</v>
      </c>
      <c r="AV7">
        <v>-1</v>
      </c>
      <c r="AW7">
        <v>5</v>
      </c>
      <c r="AX7">
        <v>3</v>
      </c>
      <c r="AZ7">
        <f>AVERAGE(AC7:AX7)</f>
        <v>1.3181818181818181</v>
      </c>
    </row>
    <row r="8" spans="1:52">
      <c r="A8" s="16" t="s">
        <v>9</v>
      </c>
      <c r="B8">
        <v>8</v>
      </c>
      <c r="C8">
        <v>17</v>
      </c>
      <c r="D8">
        <v>3</v>
      </c>
      <c r="E8">
        <v>8</v>
      </c>
      <c r="F8">
        <v>4</v>
      </c>
      <c r="G8">
        <v>18</v>
      </c>
      <c r="H8">
        <v>18</v>
      </c>
      <c r="I8">
        <v>3</v>
      </c>
      <c r="J8">
        <v>5</v>
      </c>
      <c r="K8">
        <v>4</v>
      </c>
      <c r="L8">
        <v>8</v>
      </c>
      <c r="M8">
        <v>1</v>
      </c>
      <c r="N8">
        <v>17</v>
      </c>
      <c r="O8">
        <v>2</v>
      </c>
      <c r="P8">
        <v>5</v>
      </c>
      <c r="Q8">
        <v>18.5</v>
      </c>
      <c r="R8">
        <v>6</v>
      </c>
      <c r="S8">
        <v>6</v>
      </c>
      <c r="T8">
        <v>7</v>
      </c>
      <c r="U8">
        <v>10</v>
      </c>
      <c r="V8">
        <v>5</v>
      </c>
      <c r="W8">
        <v>13</v>
      </c>
      <c r="X8">
        <v>1</v>
      </c>
      <c r="Y8">
        <v>8.1521739130434696</v>
      </c>
      <c r="Z8">
        <f t="shared" si="0"/>
        <v>6</v>
      </c>
      <c r="AB8" t="s">
        <v>14</v>
      </c>
      <c r="AC8">
        <v>1</v>
      </c>
      <c r="AD8">
        <v>5</v>
      </c>
      <c r="AE8">
        <v>3</v>
      </c>
      <c r="AF8">
        <v>1</v>
      </c>
      <c r="AG8">
        <v>2</v>
      </c>
      <c r="AH8">
        <v>3</v>
      </c>
      <c r="AI8">
        <v>-2</v>
      </c>
      <c r="AJ8">
        <v>-1</v>
      </c>
      <c r="AK8">
        <v>-6</v>
      </c>
      <c r="AL8">
        <v>-1</v>
      </c>
      <c r="AM8">
        <v>-1</v>
      </c>
      <c r="AN8">
        <v>-2</v>
      </c>
      <c r="AO8">
        <v>1</v>
      </c>
      <c r="AP8">
        <v>-1</v>
      </c>
      <c r="AQ8">
        <v>21</v>
      </c>
      <c r="AR8">
        <v>-1</v>
      </c>
      <c r="AS8">
        <v>2</v>
      </c>
      <c r="AT8">
        <v>1</v>
      </c>
      <c r="AU8">
        <v>6</v>
      </c>
      <c r="AV8">
        <v>-9</v>
      </c>
      <c r="AW8">
        <v>1</v>
      </c>
      <c r="AX8">
        <v>-6</v>
      </c>
      <c r="AZ8">
        <f>AVERAGE(AC8:AX8)</f>
        <v>0.77272727272727271</v>
      </c>
    </row>
    <row r="9" spans="1:52">
      <c r="A9" s="16" t="s">
        <v>183</v>
      </c>
      <c r="B9">
        <v>11</v>
      </c>
      <c r="C9">
        <v>24</v>
      </c>
      <c r="D9">
        <v>7</v>
      </c>
      <c r="E9">
        <v>11</v>
      </c>
      <c r="F9">
        <v>5</v>
      </c>
      <c r="G9">
        <v>16</v>
      </c>
      <c r="H9">
        <v>8</v>
      </c>
      <c r="I9">
        <v>10</v>
      </c>
      <c r="J9">
        <v>11</v>
      </c>
      <c r="K9">
        <v>1</v>
      </c>
      <c r="L9">
        <v>6</v>
      </c>
      <c r="M9">
        <v>2</v>
      </c>
      <c r="N9">
        <v>12</v>
      </c>
      <c r="O9">
        <v>1</v>
      </c>
      <c r="P9">
        <v>8</v>
      </c>
      <c r="Q9">
        <v>20</v>
      </c>
      <c r="R9">
        <v>7</v>
      </c>
      <c r="S9">
        <v>3</v>
      </c>
      <c r="T9">
        <v>6</v>
      </c>
      <c r="U9">
        <v>3</v>
      </c>
      <c r="V9">
        <v>9</v>
      </c>
      <c r="W9">
        <v>7</v>
      </c>
      <c r="X9">
        <v>2</v>
      </c>
      <c r="Y9">
        <v>8.2608695652173907</v>
      </c>
      <c r="Z9">
        <f t="shared" si="0"/>
        <v>7</v>
      </c>
      <c r="AB9" t="s">
        <v>7</v>
      </c>
      <c r="AC9">
        <v>1</v>
      </c>
      <c r="AD9">
        <v>-2</v>
      </c>
      <c r="AE9">
        <v>2</v>
      </c>
      <c r="AF9">
        <v>6</v>
      </c>
      <c r="AG9">
        <v>1</v>
      </c>
      <c r="AH9">
        <v>-6</v>
      </c>
      <c r="AI9">
        <v>2</v>
      </c>
      <c r="AJ9">
        <v>2</v>
      </c>
      <c r="AK9">
        <v>3</v>
      </c>
      <c r="AL9">
        <v>1</v>
      </c>
      <c r="AM9">
        <v>1</v>
      </c>
      <c r="AN9">
        <v>5</v>
      </c>
      <c r="AO9">
        <v>2</v>
      </c>
      <c r="AP9">
        <v>1</v>
      </c>
      <c r="AQ9">
        <v>2</v>
      </c>
      <c r="AR9">
        <v>-1</v>
      </c>
      <c r="AS9">
        <v>2</v>
      </c>
      <c r="AT9">
        <v>2</v>
      </c>
      <c r="AU9">
        <v>-9</v>
      </c>
      <c r="AV9">
        <v>2</v>
      </c>
      <c r="AW9">
        <v>1</v>
      </c>
      <c r="AX9">
        <v>-1</v>
      </c>
      <c r="AZ9">
        <f>AVERAGE(AC9:AX9)</f>
        <v>0.77272727272727271</v>
      </c>
    </row>
    <row r="10" spans="1:52">
      <c r="A10" s="16" t="s">
        <v>10</v>
      </c>
      <c r="B10">
        <v>9</v>
      </c>
      <c r="C10">
        <v>18</v>
      </c>
      <c r="D10">
        <v>6</v>
      </c>
      <c r="E10">
        <v>12</v>
      </c>
      <c r="F10">
        <v>7</v>
      </c>
      <c r="G10">
        <v>17</v>
      </c>
      <c r="H10">
        <v>4</v>
      </c>
      <c r="I10">
        <v>5</v>
      </c>
      <c r="J10">
        <v>8</v>
      </c>
      <c r="K10">
        <v>6</v>
      </c>
      <c r="L10">
        <v>7</v>
      </c>
      <c r="M10">
        <v>6</v>
      </c>
      <c r="N10">
        <v>18</v>
      </c>
      <c r="O10">
        <v>5</v>
      </c>
      <c r="P10">
        <v>7</v>
      </c>
      <c r="Q10">
        <v>11</v>
      </c>
      <c r="R10">
        <v>8</v>
      </c>
      <c r="S10">
        <v>4</v>
      </c>
      <c r="T10">
        <v>3</v>
      </c>
      <c r="U10">
        <v>11</v>
      </c>
      <c r="V10">
        <v>6</v>
      </c>
      <c r="W10">
        <v>5</v>
      </c>
      <c r="X10">
        <v>3</v>
      </c>
      <c r="Y10">
        <v>8.0869565217391308</v>
      </c>
      <c r="Z10">
        <f t="shared" si="0"/>
        <v>7</v>
      </c>
      <c r="AB10" t="s">
        <v>16</v>
      </c>
      <c r="AC10">
        <v>-1</v>
      </c>
      <c r="AD10">
        <v>1</v>
      </c>
      <c r="AE10">
        <v>-2</v>
      </c>
      <c r="AF10">
        <v>10</v>
      </c>
      <c r="AG10">
        <v>-1</v>
      </c>
      <c r="AH10">
        <v>-1</v>
      </c>
      <c r="AI10">
        <v>-7</v>
      </c>
      <c r="AJ10">
        <v>-1</v>
      </c>
      <c r="AK10">
        <v>-3</v>
      </c>
      <c r="AL10">
        <v>-1</v>
      </c>
      <c r="AM10">
        <v>1</v>
      </c>
      <c r="AN10">
        <v>7</v>
      </c>
      <c r="AO10">
        <v>5</v>
      </c>
      <c r="AP10">
        <v>1</v>
      </c>
      <c r="AQ10">
        <v>-1</v>
      </c>
      <c r="AR10">
        <v>1</v>
      </c>
      <c r="AS10">
        <v>-4</v>
      </c>
      <c r="AT10">
        <v>-3</v>
      </c>
      <c r="AU10">
        <v>18</v>
      </c>
      <c r="AV10">
        <v>4</v>
      </c>
      <c r="AW10">
        <v>-4</v>
      </c>
      <c r="AX10">
        <v>-7</v>
      </c>
      <c r="AZ10">
        <f>AVERAGE(AC10:AX10)</f>
        <v>0.54545454545454541</v>
      </c>
    </row>
    <row r="11" spans="1:52">
      <c r="A11" s="16" t="s">
        <v>184</v>
      </c>
      <c r="B11">
        <v>10</v>
      </c>
      <c r="C11">
        <v>20</v>
      </c>
      <c r="D11">
        <v>8</v>
      </c>
      <c r="E11">
        <v>16</v>
      </c>
      <c r="F11">
        <v>6</v>
      </c>
      <c r="G11">
        <v>19</v>
      </c>
      <c r="H11">
        <v>1</v>
      </c>
      <c r="I11">
        <v>4</v>
      </c>
      <c r="J11">
        <v>6</v>
      </c>
      <c r="K11">
        <v>3</v>
      </c>
      <c r="L11">
        <v>4</v>
      </c>
      <c r="M11">
        <v>5</v>
      </c>
      <c r="N11">
        <v>13</v>
      </c>
      <c r="O11">
        <v>3</v>
      </c>
      <c r="P11">
        <v>3</v>
      </c>
      <c r="Q11">
        <v>18.5</v>
      </c>
      <c r="R11">
        <v>9</v>
      </c>
      <c r="S11">
        <v>7</v>
      </c>
      <c r="T11">
        <v>5</v>
      </c>
      <c r="U11">
        <v>5</v>
      </c>
      <c r="V11">
        <v>8</v>
      </c>
      <c r="W11">
        <v>10</v>
      </c>
      <c r="X11">
        <v>4</v>
      </c>
      <c r="Y11">
        <v>8.1521739130434696</v>
      </c>
      <c r="Z11">
        <f t="shared" si="0"/>
        <v>6</v>
      </c>
      <c r="AB11" t="s">
        <v>6</v>
      </c>
      <c r="AC11">
        <v>-1</v>
      </c>
      <c r="AD11">
        <v>-1</v>
      </c>
      <c r="AE11">
        <v>1</v>
      </c>
      <c r="AF11">
        <v>-4</v>
      </c>
      <c r="AG11">
        <v>1</v>
      </c>
      <c r="AH11">
        <v>-2</v>
      </c>
      <c r="AI11">
        <v>1</v>
      </c>
      <c r="AJ11">
        <v>-2</v>
      </c>
      <c r="AK11">
        <v>-3</v>
      </c>
      <c r="AL11">
        <v>-1.5</v>
      </c>
      <c r="AM11">
        <v>-1</v>
      </c>
      <c r="AN11">
        <v>-5</v>
      </c>
      <c r="AO11">
        <v>0</v>
      </c>
      <c r="AP11">
        <v>-2</v>
      </c>
      <c r="AQ11">
        <v>7</v>
      </c>
      <c r="AR11">
        <v>-1</v>
      </c>
      <c r="AS11">
        <v>3</v>
      </c>
      <c r="AT11">
        <v>4</v>
      </c>
      <c r="AU11">
        <v>5</v>
      </c>
      <c r="AV11">
        <v>-3</v>
      </c>
      <c r="AW11">
        <v>2</v>
      </c>
      <c r="AX11">
        <v>9</v>
      </c>
      <c r="AZ11">
        <f>AVERAGE(AC11:AX11)</f>
        <v>0.29545454545454547</v>
      </c>
    </row>
    <row r="12" spans="1:52">
      <c r="A12" s="16" t="s">
        <v>11</v>
      </c>
      <c r="B12">
        <v>19</v>
      </c>
      <c r="C12">
        <v>8.5</v>
      </c>
      <c r="D12">
        <v>20</v>
      </c>
      <c r="E12">
        <v>9</v>
      </c>
      <c r="F12">
        <v>19</v>
      </c>
      <c r="G12">
        <v>9.5</v>
      </c>
      <c r="H12">
        <v>12</v>
      </c>
      <c r="I12">
        <v>12.5</v>
      </c>
      <c r="J12">
        <v>20</v>
      </c>
      <c r="K12">
        <v>18.5</v>
      </c>
      <c r="L12">
        <v>19</v>
      </c>
      <c r="M12">
        <v>19</v>
      </c>
      <c r="N12">
        <v>1</v>
      </c>
      <c r="O12">
        <v>20</v>
      </c>
      <c r="P12">
        <v>21</v>
      </c>
      <c r="Q12">
        <v>16</v>
      </c>
      <c r="R12">
        <v>19</v>
      </c>
      <c r="S12">
        <v>10</v>
      </c>
      <c r="T12">
        <v>20</v>
      </c>
      <c r="U12">
        <v>20.5</v>
      </c>
      <c r="V12">
        <v>20</v>
      </c>
      <c r="W12">
        <v>19.5</v>
      </c>
      <c r="X12">
        <v>16</v>
      </c>
      <c r="Y12">
        <v>16.043478260869499</v>
      </c>
      <c r="Z12">
        <f t="shared" si="0"/>
        <v>19</v>
      </c>
      <c r="AB12" t="s">
        <v>9</v>
      </c>
      <c r="AC12">
        <v>-3</v>
      </c>
      <c r="AD12">
        <v>-7</v>
      </c>
      <c r="AE12">
        <v>-4</v>
      </c>
      <c r="AF12">
        <v>-3</v>
      </c>
      <c r="AG12">
        <v>-1</v>
      </c>
      <c r="AH12">
        <v>2</v>
      </c>
      <c r="AI12">
        <v>10</v>
      </c>
      <c r="AJ12">
        <v>-6</v>
      </c>
      <c r="AK12">
        <v>3</v>
      </c>
      <c r="AL12">
        <v>2</v>
      </c>
      <c r="AM12">
        <v>-1</v>
      </c>
      <c r="AN12">
        <v>5</v>
      </c>
      <c r="AO12">
        <v>1</v>
      </c>
      <c r="AP12">
        <v>-3</v>
      </c>
      <c r="AQ12">
        <v>-1.5</v>
      </c>
      <c r="AR12">
        <v>-1</v>
      </c>
      <c r="AS12">
        <v>3</v>
      </c>
      <c r="AT12">
        <v>1</v>
      </c>
      <c r="AU12">
        <v>7</v>
      </c>
      <c r="AV12">
        <v>-4</v>
      </c>
      <c r="AW12">
        <v>6</v>
      </c>
      <c r="AX12">
        <v>-1</v>
      </c>
      <c r="AZ12">
        <f>AVERAGE(AC12:AX12)</f>
        <v>0.20454545454545456</v>
      </c>
    </row>
    <row r="13" spans="1:52">
      <c r="A13" s="16" t="s">
        <v>185</v>
      </c>
      <c r="B13">
        <v>13</v>
      </c>
      <c r="C13">
        <v>12</v>
      </c>
      <c r="D13">
        <v>1</v>
      </c>
      <c r="E13">
        <v>2</v>
      </c>
      <c r="F13">
        <v>9</v>
      </c>
      <c r="G13">
        <v>6</v>
      </c>
      <c r="H13">
        <v>6</v>
      </c>
      <c r="I13">
        <v>19</v>
      </c>
      <c r="J13">
        <v>4</v>
      </c>
      <c r="K13">
        <v>8</v>
      </c>
      <c r="L13">
        <v>11</v>
      </c>
      <c r="M13">
        <v>12</v>
      </c>
      <c r="N13">
        <v>4</v>
      </c>
      <c r="O13">
        <v>13</v>
      </c>
      <c r="P13">
        <v>9</v>
      </c>
      <c r="Q13">
        <v>5</v>
      </c>
      <c r="R13">
        <v>2</v>
      </c>
      <c r="S13">
        <v>16</v>
      </c>
      <c r="T13">
        <v>9</v>
      </c>
      <c r="U13">
        <v>16.5</v>
      </c>
      <c r="V13">
        <v>15</v>
      </c>
      <c r="W13">
        <v>1.5</v>
      </c>
      <c r="X13">
        <v>7</v>
      </c>
      <c r="Y13">
        <v>8.7391304347826093</v>
      </c>
      <c r="Z13">
        <f t="shared" si="0"/>
        <v>9</v>
      </c>
      <c r="AB13" t="s">
        <v>10</v>
      </c>
      <c r="AC13">
        <v>-1</v>
      </c>
      <c r="AD13">
        <v>-2</v>
      </c>
      <c r="AE13">
        <v>-2</v>
      </c>
      <c r="AF13">
        <v>-4</v>
      </c>
      <c r="AG13">
        <v>1</v>
      </c>
      <c r="AH13">
        <v>-2</v>
      </c>
      <c r="AI13">
        <v>3</v>
      </c>
      <c r="AJ13">
        <v>2</v>
      </c>
      <c r="AK13">
        <v>3</v>
      </c>
      <c r="AL13">
        <v>3</v>
      </c>
      <c r="AM13">
        <v>1</v>
      </c>
      <c r="AN13">
        <v>5</v>
      </c>
      <c r="AO13">
        <v>2</v>
      </c>
      <c r="AP13">
        <v>4</v>
      </c>
      <c r="AQ13">
        <v>-7.5</v>
      </c>
      <c r="AR13">
        <v>-1</v>
      </c>
      <c r="AS13">
        <v>-3</v>
      </c>
      <c r="AT13">
        <v>-2</v>
      </c>
      <c r="AU13">
        <v>6</v>
      </c>
      <c r="AV13">
        <v>-2</v>
      </c>
      <c r="AW13">
        <v>-5</v>
      </c>
      <c r="AX13">
        <v>-1</v>
      </c>
      <c r="AZ13">
        <f>AVERAGE(AC13:AX13)</f>
        <v>-0.11363636363636363</v>
      </c>
    </row>
    <row r="14" spans="1:52">
      <c r="A14" s="16" t="s">
        <v>12</v>
      </c>
      <c r="B14">
        <v>18</v>
      </c>
      <c r="C14">
        <v>8.5</v>
      </c>
      <c r="D14">
        <v>21</v>
      </c>
      <c r="E14">
        <v>20</v>
      </c>
      <c r="F14">
        <v>18</v>
      </c>
      <c r="G14">
        <v>9.5</v>
      </c>
      <c r="H14">
        <v>11</v>
      </c>
      <c r="I14">
        <v>12.5</v>
      </c>
      <c r="J14">
        <v>21</v>
      </c>
      <c r="K14">
        <v>18.5</v>
      </c>
      <c r="L14">
        <v>20</v>
      </c>
      <c r="M14">
        <v>18</v>
      </c>
      <c r="N14">
        <v>2</v>
      </c>
      <c r="O14">
        <v>19</v>
      </c>
      <c r="P14">
        <v>20</v>
      </c>
      <c r="Q14">
        <v>16</v>
      </c>
      <c r="R14">
        <v>20</v>
      </c>
      <c r="S14">
        <v>9</v>
      </c>
      <c r="T14">
        <v>21</v>
      </c>
      <c r="U14">
        <v>20.5</v>
      </c>
      <c r="V14">
        <v>21</v>
      </c>
      <c r="W14">
        <v>19.5</v>
      </c>
      <c r="X14">
        <v>17</v>
      </c>
      <c r="Y14">
        <v>16.565217391304301</v>
      </c>
      <c r="Z14">
        <f t="shared" si="0"/>
        <v>18.5</v>
      </c>
    </row>
    <row r="15" spans="1:52">
      <c r="A15" s="16" t="s">
        <v>186</v>
      </c>
      <c r="B15">
        <v>12</v>
      </c>
      <c r="C15">
        <v>13</v>
      </c>
      <c r="D15">
        <v>2</v>
      </c>
      <c r="E15">
        <v>24</v>
      </c>
      <c r="F15">
        <v>8</v>
      </c>
      <c r="G15">
        <v>5</v>
      </c>
      <c r="H15">
        <v>21</v>
      </c>
      <c r="I15">
        <v>20</v>
      </c>
      <c r="J15">
        <v>3</v>
      </c>
      <c r="K15">
        <v>9</v>
      </c>
      <c r="L15">
        <v>10</v>
      </c>
      <c r="M15">
        <v>11</v>
      </c>
      <c r="N15">
        <v>5</v>
      </c>
      <c r="O15">
        <v>11</v>
      </c>
      <c r="P15">
        <v>10</v>
      </c>
      <c r="Q15">
        <v>4</v>
      </c>
      <c r="R15">
        <v>3</v>
      </c>
      <c r="S15">
        <v>21</v>
      </c>
      <c r="T15">
        <v>10</v>
      </c>
      <c r="U15">
        <v>16.5</v>
      </c>
      <c r="V15">
        <v>14</v>
      </c>
      <c r="W15">
        <v>1.5</v>
      </c>
      <c r="X15">
        <v>8</v>
      </c>
      <c r="Y15">
        <v>10.5217391304347</v>
      </c>
      <c r="Z15">
        <f t="shared" si="0"/>
        <v>10</v>
      </c>
      <c r="AB15" t="s">
        <v>258</v>
      </c>
      <c r="AC15">
        <f>AVERAGE(AC2:AC13)</f>
        <v>2.6666666666666665</v>
      </c>
      <c r="AD15">
        <f t="shared" ref="AD15:AX15" si="1">AVERAGE(AD2:AD13)</f>
        <v>-0.16666666666666666</v>
      </c>
      <c r="AE15">
        <f t="shared" si="1"/>
        <v>4</v>
      </c>
      <c r="AF15">
        <f t="shared" si="1"/>
        <v>3</v>
      </c>
      <c r="AG15">
        <f t="shared" si="1"/>
        <v>3.9166666666666665</v>
      </c>
      <c r="AH15">
        <f t="shared" si="1"/>
        <v>0.83333333333333337</v>
      </c>
      <c r="AI15">
        <f t="shared" si="1"/>
        <v>2</v>
      </c>
      <c r="AJ15">
        <f t="shared" si="1"/>
        <v>3.3333333333333335</v>
      </c>
      <c r="AK15">
        <f t="shared" si="1"/>
        <v>3.6666666666666665</v>
      </c>
      <c r="AL15">
        <f t="shared" si="1"/>
        <v>4.25</v>
      </c>
      <c r="AM15">
        <f t="shared" si="1"/>
        <v>1.9166666666666667</v>
      </c>
      <c r="AN15">
        <f t="shared" si="1"/>
        <v>3.1666666666666665</v>
      </c>
      <c r="AO15">
        <f t="shared" si="1"/>
        <v>2.4166666666666665</v>
      </c>
      <c r="AP15">
        <f t="shared" si="1"/>
        <v>2.8333333333333335</v>
      </c>
      <c r="AQ15">
        <f t="shared" si="1"/>
        <v>4.916666666666667</v>
      </c>
      <c r="AR15">
        <f t="shared" si="1"/>
        <v>4.416666666666667</v>
      </c>
      <c r="AS15">
        <f t="shared" si="1"/>
        <v>-0.66666666666666663</v>
      </c>
      <c r="AT15">
        <f t="shared" si="1"/>
        <v>2.8333333333333335</v>
      </c>
      <c r="AU15">
        <f t="shared" si="1"/>
        <v>5.5</v>
      </c>
      <c r="AV15">
        <f t="shared" si="1"/>
        <v>1.3333333333333333</v>
      </c>
      <c r="AW15">
        <f t="shared" si="1"/>
        <v>5.666666666666667</v>
      </c>
      <c r="AX15">
        <f t="shared" si="1"/>
        <v>3</v>
      </c>
    </row>
    <row r="16" spans="1:52">
      <c r="A16" s="16" t="s">
        <v>13</v>
      </c>
      <c r="B16">
        <v>17</v>
      </c>
      <c r="C16">
        <v>7</v>
      </c>
      <c r="D16">
        <v>11</v>
      </c>
      <c r="E16">
        <v>15</v>
      </c>
      <c r="F16">
        <v>17</v>
      </c>
      <c r="G16">
        <v>22</v>
      </c>
      <c r="H16">
        <v>16</v>
      </c>
      <c r="I16">
        <v>22</v>
      </c>
      <c r="J16">
        <v>12</v>
      </c>
      <c r="K16">
        <v>22</v>
      </c>
      <c r="L16">
        <v>17</v>
      </c>
      <c r="M16">
        <v>14</v>
      </c>
      <c r="N16">
        <v>21</v>
      </c>
      <c r="O16">
        <v>12</v>
      </c>
      <c r="P16">
        <v>12</v>
      </c>
      <c r="Q16">
        <v>23</v>
      </c>
      <c r="R16">
        <v>15</v>
      </c>
      <c r="S16">
        <v>14</v>
      </c>
      <c r="T16">
        <v>14</v>
      </c>
      <c r="U16">
        <v>12</v>
      </c>
      <c r="V16">
        <v>2</v>
      </c>
      <c r="W16">
        <v>21</v>
      </c>
      <c r="X16">
        <v>22</v>
      </c>
      <c r="Y16">
        <v>15.6521739130434</v>
      </c>
      <c r="Z16">
        <f t="shared" si="0"/>
        <v>15</v>
      </c>
    </row>
    <row r="17" spans="1:42">
      <c r="A17" s="16" t="s">
        <v>187</v>
      </c>
      <c r="B17">
        <v>14</v>
      </c>
      <c r="C17">
        <v>10</v>
      </c>
      <c r="D17">
        <v>10</v>
      </c>
      <c r="E17">
        <v>21</v>
      </c>
      <c r="F17">
        <v>15</v>
      </c>
      <c r="G17">
        <v>24</v>
      </c>
      <c r="H17">
        <v>17</v>
      </c>
      <c r="I17">
        <v>17</v>
      </c>
      <c r="J17">
        <v>13</v>
      </c>
      <c r="K17">
        <v>15</v>
      </c>
      <c r="L17">
        <v>14</v>
      </c>
      <c r="M17">
        <v>13</v>
      </c>
      <c r="N17">
        <v>15</v>
      </c>
      <c r="O17">
        <v>10</v>
      </c>
      <c r="P17">
        <v>13</v>
      </c>
      <c r="Q17">
        <v>22</v>
      </c>
      <c r="R17">
        <v>16</v>
      </c>
      <c r="S17">
        <v>12</v>
      </c>
      <c r="T17">
        <v>11</v>
      </c>
      <c r="U17">
        <v>6</v>
      </c>
      <c r="V17">
        <v>3</v>
      </c>
      <c r="W17">
        <v>16</v>
      </c>
      <c r="X17">
        <v>19</v>
      </c>
      <c r="Y17">
        <v>14.173913043478199</v>
      </c>
      <c r="Z17">
        <f t="shared" si="0"/>
        <v>14</v>
      </c>
    </row>
    <row r="18" spans="1:42">
      <c r="A18" s="16" t="s">
        <v>14</v>
      </c>
      <c r="B18">
        <v>16</v>
      </c>
      <c r="C18">
        <v>11</v>
      </c>
      <c r="D18">
        <v>12</v>
      </c>
      <c r="E18">
        <v>19</v>
      </c>
      <c r="F18">
        <v>16</v>
      </c>
      <c r="G18">
        <v>23</v>
      </c>
      <c r="H18">
        <v>13</v>
      </c>
      <c r="I18">
        <v>21</v>
      </c>
      <c r="J18">
        <v>14</v>
      </c>
      <c r="K18">
        <v>14</v>
      </c>
      <c r="L18">
        <v>15</v>
      </c>
      <c r="M18">
        <v>15</v>
      </c>
      <c r="N18">
        <v>20</v>
      </c>
      <c r="O18">
        <v>15</v>
      </c>
      <c r="P18">
        <v>14</v>
      </c>
      <c r="Q18">
        <v>21</v>
      </c>
      <c r="R18">
        <v>17</v>
      </c>
      <c r="S18">
        <v>13</v>
      </c>
      <c r="T18">
        <v>13</v>
      </c>
      <c r="U18">
        <v>13</v>
      </c>
      <c r="V18">
        <v>1</v>
      </c>
      <c r="W18">
        <v>18</v>
      </c>
      <c r="X18">
        <v>12</v>
      </c>
      <c r="Y18">
        <v>15.043478260869501</v>
      </c>
      <c r="Z18">
        <f t="shared" si="0"/>
        <v>15</v>
      </c>
    </row>
    <row r="19" spans="1:42">
      <c r="A19" s="16" t="s">
        <v>188</v>
      </c>
      <c r="B19">
        <v>15</v>
      </c>
      <c r="C19">
        <v>6</v>
      </c>
      <c r="D19">
        <v>9</v>
      </c>
      <c r="E19">
        <v>18</v>
      </c>
      <c r="F19">
        <v>14</v>
      </c>
      <c r="G19">
        <v>20</v>
      </c>
      <c r="H19">
        <v>15</v>
      </c>
      <c r="I19">
        <v>15</v>
      </c>
      <c r="J19">
        <v>15</v>
      </c>
      <c r="K19">
        <v>20</v>
      </c>
      <c r="L19">
        <v>16</v>
      </c>
      <c r="M19">
        <v>16</v>
      </c>
      <c r="N19">
        <v>22</v>
      </c>
      <c r="O19">
        <v>14</v>
      </c>
      <c r="P19">
        <v>15</v>
      </c>
      <c r="R19">
        <v>18</v>
      </c>
      <c r="S19">
        <v>11</v>
      </c>
      <c r="T19">
        <v>12</v>
      </c>
      <c r="U19">
        <v>7</v>
      </c>
      <c r="V19">
        <v>10</v>
      </c>
      <c r="W19">
        <v>17</v>
      </c>
      <c r="X19">
        <v>18</v>
      </c>
      <c r="Y19">
        <v>14.6818181818181</v>
      </c>
      <c r="Z19">
        <f t="shared" si="0"/>
        <v>15</v>
      </c>
    </row>
    <row r="20" spans="1:42">
      <c r="A20" s="16" t="s">
        <v>15</v>
      </c>
      <c r="B20">
        <v>5</v>
      </c>
      <c r="C20">
        <v>2</v>
      </c>
      <c r="D20">
        <v>18</v>
      </c>
      <c r="E20">
        <v>7</v>
      </c>
      <c r="F20">
        <v>13</v>
      </c>
      <c r="G20">
        <v>2</v>
      </c>
      <c r="H20">
        <v>5</v>
      </c>
      <c r="I20">
        <v>9</v>
      </c>
      <c r="J20">
        <v>17</v>
      </c>
      <c r="K20">
        <v>17</v>
      </c>
      <c r="L20">
        <v>9</v>
      </c>
      <c r="M20">
        <v>8</v>
      </c>
      <c r="N20">
        <v>8</v>
      </c>
      <c r="O20">
        <v>8</v>
      </c>
      <c r="P20">
        <v>17</v>
      </c>
      <c r="Q20">
        <v>13</v>
      </c>
      <c r="R20">
        <v>11</v>
      </c>
      <c r="S20">
        <v>18</v>
      </c>
      <c r="T20">
        <v>17</v>
      </c>
      <c r="U20">
        <v>22</v>
      </c>
      <c r="V20">
        <v>16</v>
      </c>
      <c r="W20">
        <v>12</v>
      </c>
      <c r="X20">
        <v>15</v>
      </c>
      <c r="Y20">
        <v>11.695652173913</v>
      </c>
      <c r="Z20">
        <f t="shared" si="0"/>
        <v>12</v>
      </c>
    </row>
    <row r="21" spans="1:42">
      <c r="A21" s="16" t="s">
        <v>189</v>
      </c>
      <c r="B21">
        <v>4</v>
      </c>
      <c r="C21">
        <v>3</v>
      </c>
      <c r="D21">
        <v>14</v>
      </c>
      <c r="E21">
        <v>5</v>
      </c>
      <c r="F21">
        <v>10</v>
      </c>
      <c r="G21">
        <v>1</v>
      </c>
      <c r="H21">
        <v>2</v>
      </c>
      <c r="I21">
        <v>6</v>
      </c>
      <c r="J21">
        <v>16</v>
      </c>
      <c r="K21">
        <v>11</v>
      </c>
      <c r="L21">
        <v>5</v>
      </c>
      <c r="M21">
        <v>7</v>
      </c>
      <c r="N21">
        <v>9</v>
      </c>
      <c r="O21">
        <v>16</v>
      </c>
      <c r="P21">
        <v>16</v>
      </c>
      <c r="Q21">
        <v>6</v>
      </c>
      <c r="R21">
        <v>10</v>
      </c>
      <c r="S21">
        <v>17</v>
      </c>
      <c r="T21">
        <v>18</v>
      </c>
      <c r="U21">
        <v>2</v>
      </c>
      <c r="V21">
        <v>12</v>
      </c>
      <c r="W21">
        <v>6</v>
      </c>
      <c r="X21">
        <v>6</v>
      </c>
      <c r="Y21">
        <v>8.7826086956521703</v>
      </c>
      <c r="Z21">
        <f t="shared" si="0"/>
        <v>7</v>
      </c>
    </row>
    <row r="22" spans="1:42">
      <c r="A22" s="16" t="s">
        <v>16</v>
      </c>
      <c r="B22">
        <v>6</v>
      </c>
      <c r="C22">
        <v>5</v>
      </c>
      <c r="D22">
        <v>15</v>
      </c>
      <c r="E22">
        <v>13</v>
      </c>
      <c r="F22">
        <v>11</v>
      </c>
      <c r="G22">
        <v>3</v>
      </c>
      <c r="H22">
        <v>7</v>
      </c>
      <c r="I22">
        <v>7.5</v>
      </c>
      <c r="J22">
        <v>18</v>
      </c>
      <c r="K22">
        <v>13</v>
      </c>
      <c r="L22">
        <v>12</v>
      </c>
      <c r="M22">
        <v>10</v>
      </c>
      <c r="N22">
        <v>14</v>
      </c>
      <c r="O22">
        <v>9</v>
      </c>
      <c r="P22">
        <v>19</v>
      </c>
      <c r="Q22">
        <v>8</v>
      </c>
      <c r="R22">
        <v>13</v>
      </c>
      <c r="S22">
        <v>15</v>
      </c>
      <c r="T22">
        <v>16</v>
      </c>
      <c r="U22">
        <v>19</v>
      </c>
      <c r="V22">
        <v>17</v>
      </c>
      <c r="W22">
        <v>4</v>
      </c>
      <c r="X22">
        <v>13</v>
      </c>
      <c r="Y22">
        <v>11.630434782608599</v>
      </c>
      <c r="Z22">
        <f t="shared" si="0"/>
        <v>13</v>
      </c>
    </row>
    <row r="23" spans="1:42">
      <c r="A23" s="16" t="s">
        <v>190</v>
      </c>
      <c r="B23">
        <v>7</v>
      </c>
      <c r="C23">
        <v>4</v>
      </c>
      <c r="D23">
        <v>17</v>
      </c>
      <c r="E23">
        <v>3</v>
      </c>
      <c r="F23">
        <v>12</v>
      </c>
      <c r="G23">
        <v>4</v>
      </c>
      <c r="H23">
        <v>14</v>
      </c>
      <c r="I23">
        <v>7.5</v>
      </c>
      <c r="J23">
        <v>19</v>
      </c>
      <c r="K23">
        <v>16</v>
      </c>
      <c r="L23">
        <v>13</v>
      </c>
      <c r="M23">
        <v>9</v>
      </c>
      <c r="N23">
        <v>7</v>
      </c>
      <c r="O23">
        <v>4</v>
      </c>
      <c r="P23">
        <v>18</v>
      </c>
      <c r="Q23">
        <v>9</v>
      </c>
      <c r="R23">
        <v>12</v>
      </c>
      <c r="S23">
        <v>19</v>
      </c>
      <c r="T23">
        <v>19</v>
      </c>
      <c r="U23">
        <v>1</v>
      </c>
      <c r="V23">
        <v>13</v>
      </c>
      <c r="W23">
        <v>8</v>
      </c>
      <c r="X23">
        <v>20</v>
      </c>
      <c r="Y23">
        <v>11.1086956521739</v>
      </c>
      <c r="Z23">
        <f t="shared" si="0"/>
        <v>12</v>
      </c>
      <c r="AC23" t="s">
        <v>17</v>
      </c>
      <c r="AD23" t="s">
        <v>11</v>
      </c>
      <c r="AE23" t="s">
        <v>12</v>
      </c>
      <c r="AF23" t="s">
        <v>15</v>
      </c>
      <c r="AG23" t="s">
        <v>8</v>
      </c>
      <c r="AH23" t="s">
        <v>13</v>
      </c>
      <c r="AI23" t="s">
        <v>14</v>
      </c>
      <c r="AJ23" t="s">
        <v>7</v>
      </c>
      <c r="AK23" t="s">
        <v>16</v>
      </c>
      <c r="AL23" t="s">
        <v>6</v>
      </c>
      <c r="AM23" t="s">
        <v>9</v>
      </c>
      <c r="AN23" t="s">
        <v>10</v>
      </c>
      <c r="AP23" t="s">
        <v>258</v>
      </c>
    </row>
    <row r="24" spans="1:42">
      <c r="A24" s="16" t="s">
        <v>17</v>
      </c>
      <c r="B24">
        <v>22</v>
      </c>
      <c r="C24">
        <v>16</v>
      </c>
      <c r="D24">
        <v>23</v>
      </c>
      <c r="E24">
        <v>22</v>
      </c>
      <c r="F24">
        <v>23</v>
      </c>
      <c r="G24">
        <v>13</v>
      </c>
      <c r="H24">
        <v>23</v>
      </c>
      <c r="I24">
        <v>16</v>
      </c>
      <c r="J24">
        <v>23</v>
      </c>
      <c r="K24">
        <v>23</v>
      </c>
      <c r="L24">
        <v>22</v>
      </c>
      <c r="M24">
        <v>23</v>
      </c>
      <c r="N24">
        <v>23</v>
      </c>
      <c r="O24">
        <v>23</v>
      </c>
      <c r="P24">
        <v>22</v>
      </c>
      <c r="Q24">
        <v>16</v>
      </c>
      <c r="R24">
        <v>23</v>
      </c>
      <c r="S24">
        <v>23</v>
      </c>
      <c r="T24">
        <v>23</v>
      </c>
      <c r="U24">
        <v>24</v>
      </c>
      <c r="V24">
        <v>23</v>
      </c>
      <c r="W24">
        <v>22</v>
      </c>
      <c r="X24">
        <v>21</v>
      </c>
      <c r="Y24">
        <v>21.391304347826001</v>
      </c>
      <c r="Z24">
        <f t="shared" si="0"/>
        <v>23</v>
      </c>
      <c r="AB24" t="s">
        <v>255</v>
      </c>
      <c r="AC24">
        <v>19</v>
      </c>
      <c r="AD24">
        <v>18</v>
      </c>
      <c r="AE24">
        <v>18</v>
      </c>
      <c r="AF24">
        <v>6</v>
      </c>
      <c r="AG24">
        <v>1</v>
      </c>
      <c r="AH24">
        <v>5</v>
      </c>
      <c r="AI24">
        <v>1</v>
      </c>
      <c r="AJ24">
        <v>1</v>
      </c>
      <c r="AK24">
        <v>-4</v>
      </c>
      <c r="AL24">
        <v>2</v>
      </c>
      <c r="AM24">
        <v>6</v>
      </c>
      <c r="AN24">
        <v>-5</v>
      </c>
      <c r="AP24">
        <v>5.666666666666667</v>
      </c>
    </row>
    <row r="25" spans="1:42">
      <c r="A25" s="16" t="s">
        <v>191</v>
      </c>
      <c r="B25">
        <v>3</v>
      </c>
      <c r="C25">
        <v>1</v>
      </c>
      <c r="D25">
        <v>13</v>
      </c>
      <c r="E25">
        <v>4</v>
      </c>
      <c r="F25">
        <v>3</v>
      </c>
      <c r="G25">
        <v>7</v>
      </c>
      <c r="H25">
        <v>10</v>
      </c>
      <c r="I25">
        <v>11</v>
      </c>
      <c r="J25">
        <v>10</v>
      </c>
      <c r="K25">
        <v>12</v>
      </c>
      <c r="L25">
        <v>1.5</v>
      </c>
      <c r="M25">
        <v>17</v>
      </c>
      <c r="N25">
        <v>6</v>
      </c>
      <c r="O25">
        <v>17</v>
      </c>
      <c r="P25">
        <v>11</v>
      </c>
      <c r="Q25">
        <v>7</v>
      </c>
      <c r="R25">
        <v>1</v>
      </c>
      <c r="S25">
        <v>20</v>
      </c>
      <c r="T25">
        <v>15</v>
      </c>
      <c r="U25">
        <v>18</v>
      </c>
      <c r="V25">
        <v>11</v>
      </c>
      <c r="W25">
        <v>3</v>
      </c>
      <c r="X25">
        <v>10</v>
      </c>
      <c r="Y25">
        <v>9.1956521739130395</v>
      </c>
      <c r="Z25">
        <f t="shared" si="0"/>
        <v>10</v>
      </c>
      <c r="AB25" t="s">
        <v>254</v>
      </c>
      <c r="AC25">
        <v>6</v>
      </c>
      <c r="AD25">
        <v>4</v>
      </c>
      <c r="AE25">
        <v>4</v>
      </c>
      <c r="AF25">
        <v>20</v>
      </c>
      <c r="AG25">
        <v>-7</v>
      </c>
      <c r="AH25">
        <v>6</v>
      </c>
      <c r="AI25">
        <v>6</v>
      </c>
      <c r="AJ25">
        <v>-9</v>
      </c>
      <c r="AK25">
        <v>18</v>
      </c>
      <c r="AL25">
        <v>5</v>
      </c>
      <c r="AM25">
        <v>7</v>
      </c>
      <c r="AN25">
        <v>6</v>
      </c>
      <c r="AP25">
        <v>5.5</v>
      </c>
    </row>
    <row r="26" spans="1:42">
      <c r="A26" s="16"/>
      <c r="AB26" t="s">
        <v>252</v>
      </c>
      <c r="AC26">
        <v>9</v>
      </c>
      <c r="AD26">
        <v>11</v>
      </c>
      <c r="AE26">
        <v>12</v>
      </c>
      <c r="AF26">
        <v>7</v>
      </c>
      <c r="AG26">
        <v>-1</v>
      </c>
      <c r="AH26">
        <v>1</v>
      </c>
      <c r="AI26">
        <v>21</v>
      </c>
      <c r="AJ26">
        <v>2</v>
      </c>
      <c r="AK26">
        <v>-1</v>
      </c>
      <c r="AL26">
        <v>7</v>
      </c>
      <c r="AM26">
        <v>-1.5</v>
      </c>
      <c r="AN26">
        <v>-7.5</v>
      </c>
      <c r="AP26">
        <v>4.916666666666667</v>
      </c>
    </row>
    <row r="27" spans="1:42">
      <c r="AB27" t="s">
        <v>199</v>
      </c>
      <c r="AC27">
        <v>22</v>
      </c>
      <c r="AD27">
        <v>17</v>
      </c>
      <c r="AE27">
        <v>17</v>
      </c>
      <c r="AF27">
        <v>1</v>
      </c>
      <c r="AG27">
        <v>1</v>
      </c>
      <c r="AH27">
        <v>-1</v>
      </c>
      <c r="AI27">
        <v>-1</v>
      </c>
      <c r="AJ27">
        <v>-1</v>
      </c>
      <c r="AK27">
        <v>1</v>
      </c>
      <c r="AL27">
        <v>-1</v>
      </c>
      <c r="AM27">
        <v>-1</v>
      </c>
      <c r="AN27">
        <v>-1</v>
      </c>
      <c r="AP27">
        <v>4.416666666666667</v>
      </c>
    </row>
    <row r="28" spans="1:42">
      <c r="AB28" t="s">
        <v>247</v>
      </c>
      <c r="AC28">
        <v>20.5</v>
      </c>
      <c r="AD28">
        <v>8</v>
      </c>
      <c r="AE28">
        <v>10</v>
      </c>
      <c r="AF28">
        <v>4</v>
      </c>
      <c r="AG28">
        <v>3</v>
      </c>
      <c r="AH28">
        <v>3</v>
      </c>
      <c r="AI28">
        <v>-1</v>
      </c>
      <c r="AJ28">
        <v>1</v>
      </c>
      <c r="AK28">
        <v>-1</v>
      </c>
      <c r="AL28">
        <v>-1.5</v>
      </c>
      <c r="AM28">
        <v>2</v>
      </c>
      <c r="AN28">
        <v>3</v>
      </c>
      <c r="AP28">
        <v>4.25</v>
      </c>
    </row>
    <row r="29" spans="1:42">
      <c r="AB29" t="s">
        <v>240</v>
      </c>
      <c r="AC29">
        <v>10</v>
      </c>
      <c r="AD29">
        <v>19</v>
      </c>
      <c r="AE29">
        <v>19</v>
      </c>
      <c r="AF29">
        <v>4</v>
      </c>
      <c r="AG29">
        <v>-3</v>
      </c>
      <c r="AH29">
        <v>1</v>
      </c>
      <c r="AI29">
        <v>3</v>
      </c>
      <c r="AJ29">
        <v>2</v>
      </c>
      <c r="AK29">
        <v>-2</v>
      </c>
      <c r="AL29">
        <v>1</v>
      </c>
      <c r="AM29">
        <v>-4</v>
      </c>
      <c r="AN29">
        <v>-2</v>
      </c>
      <c r="AP29">
        <v>4</v>
      </c>
    </row>
    <row r="30" spans="1:42">
      <c r="AB30" t="s">
        <v>242</v>
      </c>
      <c r="AC30">
        <v>20</v>
      </c>
      <c r="AD30">
        <v>10</v>
      </c>
      <c r="AE30">
        <v>10</v>
      </c>
      <c r="AF30">
        <v>3</v>
      </c>
      <c r="AG30">
        <v>-1</v>
      </c>
      <c r="AH30">
        <v>2</v>
      </c>
      <c r="AI30">
        <v>2</v>
      </c>
      <c r="AJ30">
        <v>1</v>
      </c>
      <c r="AK30">
        <v>-1</v>
      </c>
      <c r="AL30">
        <v>1</v>
      </c>
      <c r="AM30">
        <v>-1</v>
      </c>
      <c r="AN30">
        <v>1</v>
      </c>
      <c r="AP30">
        <v>3.9166666666666665</v>
      </c>
    </row>
    <row r="31" spans="1:42">
      <c r="AB31" t="s">
        <v>246</v>
      </c>
      <c r="AC31">
        <v>11</v>
      </c>
      <c r="AD31">
        <v>10.5</v>
      </c>
      <c r="AE31">
        <v>9.5</v>
      </c>
      <c r="AF31">
        <v>6</v>
      </c>
      <c r="AG31">
        <v>3</v>
      </c>
      <c r="AH31">
        <v>7</v>
      </c>
      <c r="AI31">
        <v>-6</v>
      </c>
      <c r="AJ31">
        <v>3</v>
      </c>
      <c r="AK31">
        <v>-3</v>
      </c>
      <c r="AL31">
        <v>-3</v>
      </c>
      <c r="AM31">
        <v>3</v>
      </c>
      <c r="AN31">
        <v>3</v>
      </c>
      <c r="AP31">
        <v>3.6666666666666665</v>
      </c>
    </row>
    <row r="32" spans="1:42">
      <c r="AB32" t="s">
        <v>245</v>
      </c>
      <c r="AC32">
        <v>13</v>
      </c>
      <c r="AD32">
        <v>16</v>
      </c>
      <c r="AE32">
        <v>18</v>
      </c>
      <c r="AF32">
        <v>1</v>
      </c>
      <c r="AG32">
        <v>-1</v>
      </c>
      <c r="AH32">
        <v>-1</v>
      </c>
      <c r="AI32">
        <v>-1</v>
      </c>
      <c r="AJ32">
        <v>2</v>
      </c>
      <c r="AK32">
        <v>-1</v>
      </c>
      <c r="AL32">
        <v>-2</v>
      </c>
      <c r="AM32">
        <v>-6</v>
      </c>
      <c r="AN32">
        <v>2</v>
      </c>
      <c r="AP32">
        <v>3.3333333333333335</v>
      </c>
    </row>
    <row r="33" spans="28:42">
      <c r="AB33" t="s">
        <v>249</v>
      </c>
      <c r="AC33">
        <v>17</v>
      </c>
      <c r="AD33">
        <v>-3</v>
      </c>
      <c r="AE33">
        <v>-3</v>
      </c>
      <c r="AF33">
        <v>-1</v>
      </c>
      <c r="AG33">
        <v>7</v>
      </c>
      <c r="AH33">
        <v>6</v>
      </c>
      <c r="AI33">
        <v>-2</v>
      </c>
      <c r="AJ33">
        <v>5</v>
      </c>
      <c r="AK33">
        <v>7</v>
      </c>
      <c r="AL33">
        <v>-5</v>
      </c>
      <c r="AM33">
        <v>5</v>
      </c>
      <c r="AN33">
        <v>5</v>
      </c>
      <c r="AP33">
        <v>3.1666666666666665</v>
      </c>
    </row>
    <row r="34" spans="28:42">
      <c r="AB34" t="s">
        <v>241</v>
      </c>
      <c r="AC34">
        <v>18</v>
      </c>
      <c r="AD34">
        <v>7</v>
      </c>
      <c r="AE34">
        <v>-4</v>
      </c>
      <c r="AF34">
        <v>2</v>
      </c>
      <c r="AG34">
        <v>13</v>
      </c>
      <c r="AH34">
        <v>-6</v>
      </c>
      <c r="AI34">
        <v>1</v>
      </c>
      <c r="AJ34">
        <v>6</v>
      </c>
      <c r="AK34">
        <v>10</v>
      </c>
      <c r="AL34">
        <v>-4</v>
      </c>
      <c r="AM34">
        <v>-3</v>
      </c>
      <c r="AN34">
        <v>-4</v>
      </c>
      <c r="AP34">
        <v>3</v>
      </c>
    </row>
    <row r="35" spans="28:42">
      <c r="AB35" t="s">
        <v>229</v>
      </c>
      <c r="AC35">
        <v>11</v>
      </c>
      <c r="AD35">
        <v>9</v>
      </c>
      <c r="AE35">
        <v>9</v>
      </c>
      <c r="AF35">
        <v>9</v>
      </c>
      <c r="AG35">
        <v>2</v>
      </c>
      <c r="AH35">
        <v>3</v>
      </c>
      <c r="AI35">
        <v>-6</v>
      </c>
      <c r="AJ35">
        <v>-1</v>
      </c>
      <c r="AK35">
        <v>-7</v>
      </c>
      <c r="AL35">
        <v>9</v>
      </c>
      <c r="AM35">
        <v>-1</v>
      </c>
      <c r="AN35">
        <v>-1</v>
      </c>
      <c r="AP35">
        <v>3</v>
      </c>
    </row>
    <row r="36" spans="28:42">
      <c r="AB36" t="s">
        <v>251</v>
      </c>
      <c r="AC36">
        <v>11</v>
      </c>
      <c r="AD36">
        <v>12</v>
      </c>
      <c r="AE36">
        <v>10</v>
      </c>
      <c r="AF36">
        <v>1</v>
      </c>
      <c r="AG36">
        <v>1</v>
      </c>
      <c r="AH36">
        <v>-1</v>
      </c>
      <c r="AI36">
        <v>-1</v>
      </c>
      <c r="AJ36">
        <v>1</v>
      </c>
      <c r="AK36">
        <v>1</v>
      </c>
      <c r="AL36">
        <v>-2</v>
      </c>
      <c r="AM36">
        <v>-3</v>
      </c>
      <c r="AN36">
        <v>4</v>
      </c>
      <c r="AP36">
        <v>2.8333333333333335</v>
      </c>
    </row>
    <row r="37" spans="28:42">
      <c r="AB37" t="s">
        <v>253</v>
      </c>
      <c r="AC37">
        <v>8</v>
      </c>
      <c r="AD37">
        <v>11</v>
      </c>
      <c r="AE37">
        <v>11</v>
      </c>
      <c r="AF37">
        <v>-1</v>
      </c>
      <c r="AG37">
        <v>-1</v>
      </c>
      <c r="AH37">
        <v>3</v>
      </c>
      <c r="AI37">
        <v>1</v>
      </c>
      <c r="AJ37">
        <v>2</v>
      </c>
      <c r="AK37">
        <v>-3</v>
      </c>
      <c r="AL37">
        <v>4</v>
      </c>
      <c r="AM37">
        <v>1</v>
      </c>
      <c r="AN37">
        <v>-2</v>
      </c>
      <c r="AP37">
        <v>2.8333333333333335</v>
      </c>
    </row>
    <row r="38" spans="28:42">
      <c r="AB38" t="s">
        <v>205</v>
      </c>
      <c r="AC38">
        <v>19</v>
      </c>
      <c r="AD38">
        <v>6</v>
      </c>
      <c r="AE38">
        <v>6</v>
      </c>
      <c r="AF38">
        <v>1</v>
      </c>
      <c r="AG38">
        <v>1</v>
      </c>
      <c r="AH38">
        <v>3</v>
      </c>
      <c r="AI38">
        <v>1</v>
      </c>
      <c r="AJ38">
        <v>1</v>
      </c>
      <c r="AK38">
        <v>-1</v>
      </c>
      <c r="AL38">
        <v>-1</v>
      </c>
      <c r="AM38">
        <v>-3</v>
      </c>
      <c r="AN38">
        <v>-1</v>
      </c>
      <c r="AP38">
        <v>2.6666666666666665</v>
      </c>
    </row>
    <row r="39" spans="28:42">
      <c r="AB39" t="s">
        <v>250</v>
      </c>
      <c r="AC39">
        <v>6</v>
      </c>
      <c r="AD39">
        <v>7</v>
      </c>
      <c r="AE39">
        <v>8</v>
      </c>
      <c r="AF39">
        <v>-8</v>
      </c>
      <c r="AG39">
        <v>3</v>
      </c>
      <c r="AH39">
        <v>2</v>
      </c>
      <c r="AI39">
        <v>1</v>
      </c>
      <c r="AJ39">
        <v>2</v>
      </c>
      <c r="AK39">
        <v>5</v>
      </c>
      <c r="AL39">
        <v>0</v>
      </c>
      <c r="AM39">
        <v>1</v>
      </c>
      <c r="AN39">
        <v>2</v>
      </c>
      <c r="AP39">
        <v>2.4166666666666665</v>
      </c>
    </row>
    <row r="40" spans="28:42">
      <c r="AB40" t="s">
        <v>227</v>
      </c>
      <c r="AC40">
        <v>13</v>
      </c>
      <c r="AD40">
        <v>6</v>
      </c>
      <c r="AE40">
        <v>-10</v>
      </c>
      <c r="AF40">
        <v>3</v>
      </c>
      <c r="AG40">
        <v>6</v>
      </c>
      <c r="AH40">
        <v>-1</v>
      </c>
      <c r="AI40">
        <v>-2</v>
      </c>
      <c r="AJ40">
        <v>2</v>
      </c>
      <c r="AK40">
        <v>-7</v>
      </c>
      <c r="AL40">
        <v>1</v>
      </c>
      <c r="AM40">
        <v>10</v>
      </c>
      <c r="AN40">
        <v>3</v>
      </c>
      <c r="AP40">
        <v>2</v>
      </c>
    </row>
    <row r="41" spans="28:42">
      <c r="AB41" t="s">
        <v>248</v>
      </c>
      <c r="AC41">
        <v>6</v>
      </c>
      <c r="AD41">
        <v>7</v>
      </c>
      <c r="AE41">
        <v>7</v>
      </c>
      <c r="AF41">
        <v>1</v>
      </c>
      <c r="AG41">
        <v>1</v>
      </c>
      <c r="AH41">
        <v>1</v>
      </c>
      <c r="AI41">
        <v>-1</v>
      </c>
      <c r="AJ41">
        <v>1</v>
      </c>
      <c r="AK41">
        <v>1</v>
      </c>
      <c r="AL41">
        <v>-1</v>
      </c>
      <c r="AM41">
        <v>-1</v>
      </c>
      <c r="AN41">
        <v>1</v>
      </c>
      <c r="AP41">
        <v>1.9166666666666667</v>
      </c>
    </row>
    <row r="42" spans="28:42">
      <c r="AB42" t="s">
        <v>224</v>
      </c>
      <c r="AC42">
        <v>12</v>
      </c>
      <c r="AD42">
        <v>5</v>
      </c>
      <c r="AE42">
        <v>7</v>
      </c>
      <c r="AF42">
        <v>4</v>
      </c>
      <c r="AG42">
        <v>1</v>
      </c>
      <c r="AH42">
        <v>-1</v>
      </c>
      <c r="AI42">
        <v>-9</v>
      </c>
      <c r="AJ42">
        <v>2</v>
      </c>
      <c r="AK42">
        <v>4</v>
      </c>
      <c r="AL42">
        <v>-3</v>
      </c>
      <c r="AM42">
        <v>-4</v>
      </c>
      <c r="AN42">
        <v>-2</v>
      </c>
      <c r="AP42">
        <v>1.3333333333333333</v>
      </c>
    </row>
    <row r="43" spans="28:42">
      <c r="AB43" t="s">
        <v>243</v>
      </c>
      <c r="AC43">
        <v>6</v>
      </c>
      <c r="AD43">
        <v>3.5</v>
      </c>
      <c r="AE43">
        <v>4.5</v>
      </c>
      <c r="AF43">
        <v>1</v>
      </c>
      <c r="AG43">
        <v>3</v>
      </c>
      <c r="AH43">
        <v>-2</v>
      </c>
      <c r="AI43">
        <v>3</v>
      </c>
      <c r="AJ43">
        <v>-6</v>
      </c>
      <c r="AK43">
        <v>-1</v>
      </c>
      <c r="AL43">
        <v>-2</v>
      </c>
      <c r="AM43">
        <v>2</v>
      </c>
      <c r="AN43">
        <v>-2</v>
      </c>
      <c r="AP43">
        <v>0.83333333333333337</v>
      </c>
    </row>
    <row r="44" spans="28:42">
      <c r="AB44" t="s">
        <v>228</v>
      </c>
      <c r="AC44">
        <v>15</v>
      </c>
      <c r="AD44">
        <v>-3.5</v>
      </c>
      <c r="AE44">
        <v>-4.5</v>
      </c>
      <c r="AF44">
        <v>-1</v>
      </c>
      <c r="AG44">
        <v>1</v>
      </c>
      <c r="AH44">
        <v>-3</v>
      </c>
      <c r="AI44">
        <v>5</v>
      </c>
      <c r="AJ44">
        <v>-2</v>
      </c>
      <c r="AK44">
        <v>1</v>
      </c>
      <c r="AL44">
        <v>-1</v>
      </c>
      <c r="AM44">
        <v>-7</v>
      </c>
      <c r="AN44">
        <v>-2</v>
      </c>
      <c r="AP44">
        <v>-0.16666666666666666</v>
      </c>
    </row>
    <row r="45" spans="28:42">
      <c r="AB45" t="s">
        <v>225</v>
      </c>
      <c r="AC45">
        <v>3</v>
      </c>
      <c r="AD45">
        <v>-6</v>
      </c>
      <c r="AE45">
        <v>-12</v>
      </c>
      <c r="AF45">
        <v>1</v>
      </c>
      <c r="AG45">
        <v>1</v>
      </c>
      <c r="AH45">
        <v>2</v>
      </c>
      <c r="AI45">
        <v>2</v>
      </c>
      <c r="AJ45">
        <v>2</v>
      </c>
      <c r="AK45">
        <v>-4</v>
      </c>
      <c r="AL45">
        <v>3</v>
      </c>
      <c r="AM45">
        <v>3</v>
      </c>
      <c r="AN45">
        <v>-3</v>
      </c>
      <c r="AP45">
        <v>-0.66666666666666663</v>
      </c>
    </row>
    <row r="47" spans="28:42">
      <c r="AB47" t="s">
        <v>258</v>
      </c>
      <c r="AC47">
        <v>12.522727272727273</v>
      </c>
      <c r="AD47">
        <v>7.9318181818181817</v>
      </c>
      <c r="AE47">
        <v>6.6590909090909092</v>
      </c>
      <c r="AF47">
        <v>2.9090909090909092</v>
      </c>
      <c r="AG47">
        <v>1.5454545454545454</v>
      </c>
      <c r="AH47">
        <v>1.3181818181818181</v>
      </c>
      <c r="AI47">
        <v>0.77272727272727271</v>
      </c>
      <c r="AJ47">
        <v>0.77272727272727271</v>
      </c>
      <c r="AK47">
        <v>0.54545454545454541</v>
      </c>
      <c r="AL47">
        <v>0.29545454545454547</v>
      </c>
      <c r="AM47">
        <v>0.20454545454545456</v>
      </c>
      <c r="AN47">
        <v>-0.11363636363636363</v>
      </c>
    </row>
    <row r="56" spans="28:52">
      <c r="AC56" t="s">
        <v>255</v>
      </c>
      <c r="AD56" t="s">
        <v>254</v>
      </c>
      <c r="AE56" t="s">
        <v>252</v>
      </c>
      <c r="AF56" t="s">
        <v>199</v>
      </c>
      <c r="AG56" t="s">
        <v>247</v>
      </c>
      <c r="AH56" t="s">
        <v>240</v>
      </c>
      <c r="AI56" t="s">
        <v>242</v>
      </c>
      <c r="AJ56" t="s">
        <v>246</v>
      </c>
      <c r="AK56" t="s">
        <v>245</v>
      </c>
      <c r="AL56" t="s">
        <v>249</v>
      </c>
      <c r="AM56" t="s">
        <v>241</v>
      </c>
      <c r="AN56" t="s">
        <v>229</v>
      </c>
      <c r="AO56" t="s">
        <v>251</v>
      </c>
      <c r="AP56" t="s">
        <v>253</v>
      </c>
      <c r="AQ56" t="s">
        <v>205</v>
      </c>
      <c r="AR56" t="s">
        <v>250</v>
      </c>
      <c r="AS56" t="s">
        <v>227</v>
      </c>
      <c r="AT56" t="s">
        <v>248</v>
      </c>
      <c r="AU56" t="s">
        <v>224</v>
      </c>
      <c r="AV56" t="s">
        <v>243</v>
      </c>
      <c r="AW56" t="s">
        <v>228</v>
      </c>
      <c r="AX56" t="s">
        <v>225</v>
      </c>
      <c r="AY56" t="s">
        <v>259</v>
      </c>
      <c r="AZ56" t="s">
        <v>258</v>
      </c>
    </row>
    <row r="57" spans="28:52">
      <c r="AB57" t="s">
        <v>17</v>
      </c>
      <c r="AC57">
        <v>19</v>
      </c>
      <c r="AD57">
        <v>6</v>
      </c>
      <c r="AE57">
        <v>9</v>
      </c>
      <c r="AF57">
        <v>22</v>
      </c>
      <c r="AG57">
        <v>20.5</v>
      </c>
      <c r="AH57">
        <v>10</v>
      </c>
      <c r="AI57">
        <v>20</v>
      </c>
      <c r="AJ57">
        <v>11</v>
      </c>
      <c r="AK57">
        <v>13</v>
      </c>
      <c r="AL57">
        <v>17</v>
      </c>
      <c r="AM57">
        <v>18</v>
      </c>
      <c r="AN57">
        <v>11</v>
      </c>
      <c r="AO57">
        <v>11</v>
      </c>
      <c r="AP57">
        <v>8</v>
      </c>
      <c r="AQ57">
        <v>19</v>
      </c>
      <c r="AR57">
        <v>6</v>
      </c>
      <c r="AS57">
        <v>13</v>
      </c>
      <c r="AT57">
        <v>6</v>
      </c>
      <c r="AU57">
        <v>12</v>
      </c>
      <c r="AV57">
        <v>6</v>
      </c>
      <c r="AW57">
        <v>15</v>
      </c>
      <c r="AX57">
        <v>3</v>
      </c>
      <c r="AY57" t="s">
        <v>260</v>
      </c>
      <c r="AZ57">
        <v>12.522727272727273</v>
      </c>
    </row>
    <row r="58" spans="28:52">
      <c r="AB58" t="s">
        <v>11</v>
      </c>
      <c r="AC58">
        <v>18</v>
      </c>
      <c r="AD58">
        <v>4</v>
      </c>
      <c r="AE58">
        <v>11</v>
      </c>
      <c r="AF58">
        <v>17</v>
      </c>
      <c r="AG58">
        <v>8</v>
      </c>
      <c r="AH58">
        <v>19</v>
      </c>
      <c r="AI58">
        <v>10</v>
      </c>
      <c r="AJ58">
        <v>10.5</v>
      </c>
      <c r="AK58">
        <v>16</v>
      </c>
      <c r="AL58">
        <v>-3</v>
      </c>
      <c r="AM58">
        <v>7</v>
      </c>
      <c r="AN58">
        <v>9</v>
      </c>
      <c r="AO58">
        <v>12</v>
      </c>
      <c r="AP58">
        <v>11</v>
      </c>
      <c r="AQ58">
        <v>6</v>
      </c>
      <c r="AR58">
        <v>7</v>
      </c>
      <c r="AS58">
        <v>6</v>
      </c>
      <c r="AT58">
        <v>7</v>
      </c>
      <c r="AU58">
        <v>5</v>
      </c>
      <c r="AV58">
        <v>3.5</v>
      </c>
      <c r="AW58">
        <v>-3.5</v>
      </c>
      <c r="AX58">
        <v>-6</v>
      </c>
      <c r="AY58" t="s">
        <v>261</v>
      </c>
      <c r="AZ58">
        <v>7.9318181818181817</v>
      </c>
    </row>
    <row r="59" spans="28:52">
      <c r="AB59" t="s">
        <v>12</v>
      </c>
      <c r="AC59">
        <v>18</v>
      </c>
      <c r="AD59">
        <v>4</v>
      </c>
      <c r="AE59">
        <v>12</v>
      </c>
      <c r="AF59">
        <v>17</v>
      </c>
      <c r="AG59">
        <v>10</v>
      </c>
      <c r="AH59">
        <v>19</v>
      </c>
      <c r="AI59">
        <v>10</v>
      </c>
      <c r="AJ59">
        <v>9.5</v>
      </c>
      <c r="AK59">
        <v>18</v>
      </c>
      <c r="AL59">
        <v>-3</v>
      </c>
      <c r="AM59">
        <v>-4</v>
      </c>
      <c r="AN59">
        <v>9</v>
      </c>
      <c r="AO59">
        <v>10</v>
      </c>
      <c r="AP59">
        <v>11</v>
      </c>
      <c r="AQ59">
        <v>6</v>
      </c>
      <c r="AR59">
        <v>8</v>
      </c>
      <c r="AS59">
        <v>-10</v>
      </c>
      <c r="AT59">
        <v>7</v>
      </c>
      <c r="AU59">
        <v>7</v>
      </c>
      <c r="AV59">
        <v>4.5</v>
      </c>
      <c r="AW59">
        <v>-4.5</v>
      </c>
      <c r="AX59">
        <v>-12</v>
      </c>
      <c r="AY59" t="s">
        <v>261</v>
      </c>
      <c r="AZ59">
        <v>6.6590909090909092</v>
      </c>
    </row>
    <row r="60" spans="28:52">
      <c r="AB60" t="s">
        <v>15</v>
      </c>
      <c r="AC60">
        <v>6</v>
      </c>
      <c r="AD60">
        <v>20</v>
      </c>
      <c r="AE60">
        <v>7</v>
      </c>
      <c r="AF60">
        <v>1</v>
      </c>
      <c r="AG60">
        <v>4</v>
      </c>
      <c r="AH60">
        <v>4</v>
      </c>
      <c r="AI60">
        <v>3</v>
      </c>
      <c r="AJ60">
        <v>6</v>
      </c>
      <c r="AK60">
        <v>1</v>
      </c>
      <c r="AL60">
        <v>-1</v>
      </c>
      <c r="AM60">
        <v>2</v>
      </c>
      <c r="AN60">
        <v>9</v>
      </c>
      <c r="AO60">
        <v>1</v>
      </c>
      <c r="AP60">
        <v>-1</v>
      </c>
      <c r="AQ60">
        <v>1</v>
      </c>
      <c r="AR60">
        <v>-8</v>
      </c>
      <c r="AS60">
        <v>3</v>
      </c>
      <c r="AT60">
        <v>1</v>
      </c>
      <c r="AU60">
        <v>4</v>
      </c>
      <c r="AV60">
        <v>1</v>
      </c>
      <c r="AW60">
        <v>-1</v>
      </c>
      <c r="AX60">
        <v>1</v>
      </c>
      <c r="AY60" t="s">
        <v>261</v>
      </c>
      <c r="AZ60">
        <v>2.9090909090909092</v>
      </c>
    </row>
    <row r="61" spans="28:52">
      <c r="AB61" t="s">
        <v>8</v>
      </c>
      <c r="AC61">
        <v>1</v>
      </c>
      <c r="AD61">
        <v>-7</v>
      </c>
      <c r="AE61">
        <v>-1</v>
      </c>
      <c r="AF61">
        <v>1</v>
      </c>
      <c r="AG61">
        <v>3</v>
      </c>
      <c r="AH61">
        <v>-3</v>
      </c>
      <c r="AI61">
        <v>-1</v>
      </c>
      <c r="AJ61">
        <v>3</v>
      </c>
      <c r="AK61">
        <v>-1</v>
      </c>
      <c r="AL61">
        <v>7</v>
      </c>
      <c r="AM61">
        <v>13</v>
      </c>
      <c r="AN61">
        <v>2</v>
      </c>
      <c r="AO61">
        <v>1</v>
      </c>
      <c r="AP61">
        <v>-1</v>
      </c>
      <c r="AQ61">
        <v>1</v>
      </c>
      <c r="AR61">
        <v>3</v>
      </c>
      <c r="AS61">
        <v>6</v>
      </c>
      <c r="AT61">
        <v>1</v>
      </c>
      <c r="AU61">
        <v>1</v>
      </c>
      <c r="AV61">
        <v>3</v>
      </c>
      <c r="AW61">
        <v>1</v>
      </c>
      <c r="AX61">
        <v>1</v>
      </c>
      <c r="AY61" t="s">
        <v>261</v>
      </c>
      <c r="AZ61">
        <v>1.5454545454545454</v>
      </c>
    </row>
    <row r="62" spans="28:52">
      <c r="AB62" t="s">
        <v>13</v>
      </c>
      <c r="AC62">
        <v>5</v>
      </c>
      <c r="AD62">
        <v>6</v>
      </c>
      <c r="AE62">
        <v>1</v>
      </c>
      <c r="AF62">
        <v>-1</v>
      </c>
      <c r="AG62">
        <v>3</v>
      </c>
      <c r="AH62">
        <v>1</v>
      </c>
      <c r="AI62">
        <v>2</v>
      </c>
      <c r="AJ62">
        <v>7</v>
      </c>
      <c r="AK62">
        <v>-1</v>
      </c>
      <c r="AL62">
        <v>6</v>
      </c>
      <c r="AM62">
        <v>-6</v>
      </c>
      <c r="AN62">
        <v>3</v>
      </c>
      <c r="AO62">
        <v>-1</v>
      </c>
      <c r="AP62">
        <v>3</v>
      </c>
      <c r="AQ62">
        <v>3</v>
      </c>
      <c r="AR62">
        <v>2</v>
      </c>
      <c r="AS62">
        <v>-1</v>
      </c>
      <c r="AT62">
        <v>1</v>
      </c>
      <c r="AU62">
        <v>-1</v>
      </c>
      <c r="AV62">
        <v>-2</v>
      </c>
      <c r="AW62">
        <v>-3</v>
      </c>
      <c r="AX62">
        <v>2</v>
      </c>
      <c r="AY62" t="s">
        <v>262</v>
      </c>
      <c r="AZ62">
        <v>1.3181818181818181</v>
      </c>
    </row>
    <row r="63" spans="28:52">
      <c r="AB63" t="s">
        <v>14</v>
      </c>
      <c r="AC63">
        <v>1</v>
      </c>
      <c r="AD63">
        <v>6</v>
      </c>
      <c r="AE63">
        <v>21</v>
      </c>
      <c r="AF63">
        <v>-1</v>
      </c>
      <c r="AG63">
        <v>-1</v>
      </c>
      <c r="AH63">
        <v>3</v>
      </c>
      <c r="AI63">
        <v>2</v>
      </c>
      <c r="AJ63">
        <v>-6</v>
      </c>
      <c r="AK63">
        <v>-1</v>
      </c>
      <c r="AL63">
        <v>-2</v>
      </c>
      <c r="AM63">
        <v>1</v>
      </c>
      <c r="AN63">
        <v>-6</v>
      </c>
      <c r="AO63">
        <v>-1</v>
      </c>
      <c r="AP63">
        <v>1</v>
      </c>
      <c r="AQ63">
        <v>1</v>
      </c>
      <c r="AR63">
        <v>1</v>
      </c>
      <c r="AS63">
        <v>-2</v>
      </c>
      <c r="AT63">
        <v>-1</v>
      </c>
      <c r="AU63">
        <v>-9</v>
      </c>
      <c r="AV63">
        <v>3</v>
      </c>
      <c r="AW63">
        <v>5</v>
      </c>
      <c r="AX63">
        <v>2</v>
      </c>
      <c r="AY63" t="s">
        <v>262</v>
      </c>
      <c r="AZ63">
        <v>0.77272727272727271</v>
      </c>
    </row>
    <row r="64" spans="28:52">
      <c r="AB64" t="s">
        <v>7</v>
      </c>
      <c r="AC64">
        <v>1</v>
      </c>
      <c r="AD64">
        <v>-9</v>
      </c>
      <c r="AE64">
        <v>2</v>
      </c>
      <c r="AF64">
        <v>-1</v>
      </c>
      <c r="AG64">
        <v>1</v>
      </c>
      <c r="AH64">
        <v>2</v>
      </c>
      <c r="AI64">
        <v>1</v>
      </c>
      <c r="AJ64">
        <v>3</v>
      </c>
      <c r="AK64">
        <v>2</v>
      </c>
      <c r="AL64">
        <v>5</v>
      </c>
      <c r="AM64">
        <v>6</v>
      </c>
      <c r="AN64">
        <v>-1</v>
      </c>
      <c r="AO64">
        <v>1</v>
      </c>
      <c r="AP64">
        <v>2</v>
      </c>
      <c r="AQ64">
        <v>1</v>
      </c>
      <c r="AR64">
        <v>2</v>
      </c>
      <c r="AS64">
        <v>2</v>
      </c>
      <c r="AT64">
        <v>1</v>
      </c>
      <c r="AU64">
        <v>2</v>
      </c>
      <c r="AV64">
        <v>-6</v>
      </c>
      <c r="AW64">
        <v>-2</v>
      </c>
      <c r="AX64">
        <v>2</v>
      </c>
      <c r="AY64" t="s">
        <v>261</v>
      </c>
      <c r="AZ64">
        <v>0.77272727272727271</v>
      </c>
    </row>
    <row r="65" spans="28:52">
      <c r="AB65" t="s">
        <v>16</v>
      </c>
      <c r="AC65">
        <v>-4</v>
      </c>
      <c r="AD65">
        <v>18</v>
      </c>
      <c r="AE65">
        <v>-1</v>
      </c>
      <c r="AF65">
        <v>1</v>
      </c>
      <c r="AG65">
        <v>-1</v>
      </c>
      <c r="AH65">
        <v>-2</v>
      </c>
      <c r="AI65">
        <v>-1</v>
      </c>
      <c r="AJ65">
        <v>-3</v>
      </c>
      <c r="AK65">
        <v>-1</v>
      </c>
      <c r="AL65">
        <v>7</v>
      </c>
      <c r="AM65">
        <v>10</v>
      </c>
      <c r="AN65">
        <v>-7</v>
      </c>
      <c r="AO65">
        <v>1</v>
      </c>
      <c r="AP65">
        <v>-3</v>
      </c>
      <c r="AQ65">
        <v>-1</v>
      </c>
      <c r="AR65">
        <v>5</v>
      </c>
      <c r="AS65">
        <v>-7</v>
      </c>
      <c r="AT65">
        <v>1</v>
      </c>
      <c r="AU65">
        <v>4</v>
      </c>
      <c r="AV65">
        <v>-1</v>
      </c>
      <c r="AW65">
        <v>1</v>
      </c>
      <c r="AX65">
        <v>-4</v>
      </c>
      <c r="AY65" t="s">
        <v>262</v>
      </c>
      <c r="AZ65">
        <v>0.54545454545454541</v>
      </c>
    </row>
    <row r="66" spans="28:52">
      <c r="AB66" t="s">
        <v>6</v>
      </c>
      <c r="AC66">
        <v>2</v>
      </c>
      <c r="AD66">
        <v>5</v>
      </c>
      <c r="AE66">
        <v>7</v>
      </c>
      <c r="AF66">
        <v>-1</v>
      </c>
      <c r="AG66">
        <v>-1.5</v>
      </c>
      <c r="AH66">
        <v>1</v>
      </c>
      <c r="AI66">
        <v>1</v>
      </c>
      <c r="AJ66">
        <v>-3</v>
      </c>
      <c r="AK66">
        <v>-2</v>
      </c>
      <c r="AL66">
        <v>-5</v>
      </c>
      <c r="AM66">
        <v>-4</v>
      </c>
      <c r="AN66">
        <v>9</v>
      </c>
      <c r="AO66">
        <v>-2</v>
      </c>
      <c r="AP66">
        <v>4</v>
      </c>
      <c r="AQ66">
        <v>-1</v>
      </c>
      <c r="AR66">
        <v>0</v>
      </c>
      <c r="AS66">
        <v>1</v>
      </c>
      <c r="AT66">
        <v>-1</v>
      </c>
      <c r="AU66">
        <v>-3</v>
      </c>
      <c r="AV66">
        <v>-2</v>
      </c>
      <c r="AW66">
        <v>-1</v>
      </c>
      <c r="AX66">
        <v>3</v>
      </c>
      <c r="AY66" t="s">
        <v>262</v>
      </c>
      <c r="AZ66">
        <v>0.29545454545454547</v>
      </c>
    </row>
    <row r="67" spans="28:52">
      <c r="AB67" t="s">
        <v>9</v>
      </c>
      <c r="AC67">
        <v>6</v>
      </c>
      <c r="AD67">
        <v>7</v>
      </c>
      <c r="AE67">
        <v>-1.5</v>
      </c>
      <c r="AF67">
        <v>-1</v>
      </c>
      <c r="AG67">
        <v>2</v>
      </c>
      <c r="AH67">
        <v>-4</v>
      </c>
      <c r="AI67">
        <v>-1</v>
      </c>
      <c r="AJ67">
        <v>3</v>
      </c>
      <c r="AK67">
        <v>-6</v>
      </c>
      <c r="AL67">
        <v>5</v>
      </c>
      <c r="AM67">
        <v>-3</v>
      </c>
      <c r="AN67">
        <v>-1</v>
      </c>
      <c r="AO67">
        <v>-3</v>
      </c>
      <c r="AP67">
        <v>1</v>
      </c>
      <c r="AQ67">
        <v>-3</v>
      </c>
      <c r="AR67">
        <v>1</v>
      </c>
      <c r="AS67">
        <v>10</v>
      </c>
      <c r="AT67">
        <v>-1</v>
      </c>
      <c r="AU67">
        <v>-4</v>
      </c>
      <c r="AV67">
        <v>2</v>
      </c>
      <c r="AW67">
        <v>-7</v>
      </c>
      <c r="AX67">
        <v>3</v>
      </c>
      <c r="AY67" t="s">
        <v>262</v>
      </c>
      <c r="AZ67">
        <v>0.20454545454545456</v>
      </c>
    </row>
    <row r="68" spans="28:52">
      <c r="AB68" t="s">
        <v>10</v>
      </c>
      <c r="AC68">
        <v>-5</v>
      </c>
      <c r="AD68">
        <v>6</v>
      </c>
      <c r="AE68">
        <v>-7.5</v>
      </c>
      <c r="AF68">
        <v>-1</v>
      </c>
      <c r="AG68">
        <v>3</v>
      </c>
      <c r="AH68">
        <v>-2</v>
      </c>
      <c r="AI68">
        <v>1</v>
      </c>
      <c r="AJ68">
        <v>3</v>
      </c>
      <c r="AK68">
        <v>2</v>
      </c>
      <c r="AL68">
        <v>5</v>
      </c>
      <c r="AM68">
        <v>-4</v>
      </c>
      <c r="AN68">
        <v>-1</v>
      </c>
      <c r="AO68">
        <v>4</v>
      </c>
      <c r="AP68">
        <v>-2</v>
      </c>
      <c r="AQ68">
        <v>-1</v>
      </c>
      <c r="AR68">
        <v>2</v>
      </c>
      <c r="AS68">
        <v>3</v>
      </c>
      <c r="AT68">
        <v>1</v>
      </c>
      <c r="AU68">
        <v>-2</v>
      </c>
      <c r="AV68">
        <v>-2</v>
      </c>
      <c r="AW68">
        <v>-2</v>
      </c>
      <c r="AX68">
        <v>-3</v>
      </c>
      <c r="AY68" t="s">
        <v>262</v>
      </c>
      <c r="AZ68">
        <v>-0.11363636363636363</v>
      </c>
    </row>
    <row r="70" spans="28:52">
      <c r="AB70" t="s">
        <v>258</v>
      </c>
      <c r="AC70">
        <v>5.666666666666667</v>
      </c>
      <c r="AD70">
        <v>5.5</v>
      </c>
      <c r="AE70">
        <v>4.916666666666667</v>
      </c>
      <c r="AF70">
        <v>4.416666666666667</v>
      </c>
      <c r="AG70">
        <v>4.25</v>
      </c>
      <c r="AH70">
        <v>4</v>
      </c>
      <c r="AI70">
        <v>3.9166666666666665</v>
      </c>
      <c r="AJ70">
        <v>3.6666666666666665</v>
      </c>
      <c r="AK70">
        <v>3.3333333333333335</v>
      </c>
      <c r="AL70">
        <v>3.1666666666666665</v>
      </c>
      <c r="AM70">
        <v>3</v>
      </c>
      <c r="AN70">
        <v>3</v>
      </c>
      <c r="AO70">
        <v>2.8333333333333335</v>
      </c>
      <c r="AP70">
        <v>2.8333333333333335</v>
      </c>
      <c r="AQ70">
        <v>2.6666666666666665</v>
      </c>
      <c r="AR70">
        <v>2.4166666666666665</v>
      </c>
      <c r="AS70">
        <v>2</v>
      </c>
      <c r="AT70">
        <v>1.9166666666666667</v>
      </c>
      <c r="AU70">
        <v>1.3333333333333333</v>
      </c>
      <c r="AV70">
        <v>0.83333333333333337</v>
      </c>
      <c r="AW70">
        <v>-0.16666666666666666</v>
      </c>
      <c r="AX70">
        <v>-0.66666666666666663</v>
      </c>
    </row>
    <row r="74" spans="28:52" ht="25.5" customHeight="1">
      <c r="AC74" t="s">
        <v>263</v>
      </c>
      <c r="AD74" t="s">
        <v>264</v>
      </c>
      <c r="AE74" t="s">
        <v>265</v>
      </c>
      <c r="AF74" t="s">
        <v>266</v>
      </c>
      <c r="AG74" t="s">
        <v>267</v>
      </c>
      <c r="AH74" t="s">
        <v>268</v>
      </c>
      <c r="AI74" t="s">
        <v>269</v>
      </c>
      <c r="AJ74" t="s">
        <v>282</v>
      </c>
      <c r="AK74" t="s">
        <v>270</v>
      </c>
      <c r="AL74" t="s">
        <v>271</v>
      </c>
      <c r="AM74" t="s">
        <v>272</v>
      </c>
      <c r="AN74" t="s">
        <v>273</v>
      </c>
      <c r="AO74" t="s">
        <v>274</v>
      </c>
      <c r="AP74" t="s">
        <v>277</v>
      </c>
      <c r="AQ74" t="s">
        <v>275</v>
      </c>
      <c r="AR74" t="s">
        <v>281</v>
      </c>
      <c r="AS74" t="s">
        <v>227</v>
      </c>
      <c r="AT74" t="s">
        <v>276</v>
      </c>
      <c r="AU74" t="s">
        <v>239</v>
      </c>
      <c r="AV74" t="s">
        <v>278</v>
      </c>
      <c r="AW74" t="s">
        <v>279</v>
      </c>
      <c r="AX74" t="s">
        <v>280</v>
      </c>
      <c r="AY74" t="s">
        <v>283</v>
      </c>
      <c r="AZ74" t="s">
        <v>284</v>
      </c>
    </row>
    <row r="75" spans="28:52">
      <c r="AB75" t="s">
        <v>17</v>
      </c>
      <c r="AC75">
        <v>19</v>
      </c>
      <c r="AD75">
        <v>6</v>
      </c>
      <c r="AE75">
        <v>9</v>
      </c>
      <c r="AF75">
        <v>22</v>
      </c>
      <c r="AG75">
        <v>20.5</v>
      </c>
      <c r="AH75">
        <v>10</v>
      </c>
      <c r="AI75">
        <v>20</v>
      </c>
      <c r="AJ75">
        <v>11</v>
      </c>
      <c r="AK75">
        <v>13</v>
      </c>
      <c r="AL75">
        <v>17</v>
      </c>
      <c r="AM75">
        <v>18</v>
      </c>
      <c r="AN75">
        <v>11</v>
      </c>
      <c r="AO75">
        <v>11</v>
      </c>
      <c r="AP75">
        <v>8</v>
      </c>
      <c r="AQ75">
        <v>19</v>
      </c>
      <c r="AR75">
        <v>6</v>
      </c>
      <c r="AS75">
        <v>13</v>
      </c>
      <c r="AT75">
        <v>6</v>
      </c>
      <c r="AU75">
        <v>12</v>
      </c>
      <c r="AV75">
        <v>6</v>
      </c>
      <c r="AW75">
        <v>15</v>
      </c>
      <c r="AX75">
        <v>3</v>
      </c>
      <c r="AY75" t="s">
        <v>260</v>
      </c>
      <c r="AZ75">
        <v>12.522727272727273</v>
      </c>
    </row>
    <row r="76" spans="28:52">
      <c r="AB76" t="s">
        <v>11</v>
      </c>
      <c r="AC76">
        <v>18</v>
      </c>
      <c r="AD76">
        <v>4</v>
      </c>
      <c r="AE76">
        <v>11</v>
      </c>
      <c r="AF76">
        <v>17</v>
      </c>
      <c r="AG76">
        <v>8</v>
      </c>
      <c r="AH76">
        <v>19</v>
      </c>
      <c r="AI76">
        <v>10</v>
      </c>
      <c r="AJ76">
        <v>10.5</v>
      </c>
      <c r="AK76">
        <v>16</v>
      </c>
      <c r="AL76">
        <v>-3</v>
      </c>
      <c r="AM76">
        <v>7</v>
      </c>
      <c r="AN76">
        <v>9</v>
      </c>
      <c r="AO76">
        <v>12</v>
      </c>
      <c r="AP76">
        <v>11</v>
      </c>
      <c r="AQ76">
        <v>6</v>
      </c>
      <c r="AR76">
        <v>7</v>
      </c>
      <c r="AS76">
        <v>6</v>
      </c>
      <c r="AT76">
        <v>7</v>
      </c>
      <c r="AU76">
        <v>5</v>
      </c>
      <c r="AV76">
        <v>3.5</v>
      </c>
      <c r="AW76">
        <v>-3.5</v>
      </c>
      <c r="AX76">
        <v>-6</v>
      </c>
      <c r="AY76" t="s">
        <v>261</v>
      </c>
      <c r="AZ76">
        <v>7.9318181818181817</v>
      </c>
    </row>
    <row r="77" spans="28:52">
      <c r="AB77" t="s">
        <v>12</v>
      </c>
      <c r="AC77">
        <v>18</v>
      </c>
      <c r="AD77">
        <v>4</v>
      </c>
      <c r="AE77">
        <v>12</v>
      </c>
      <c r="AF77">
        <v>17</v>
      </c>
      <c r="AG77">
        <v>10</v>
      </c>
      <c r="AH77">
        <v>19</v>
      </c>
      <c r="AI77">
        <v>10</v>
      </c>
      <c r="AJ77">
        <v>9.5</v>
      </c>
      <c r="AK77">
        <v>18</v>
      </c>
      <c r="AL77">
        <v>-3</v>
      </c>
      <c r="AM77">
        <v>-4</v>
      </c>
      <c r="AN77">
        <v>9</v>
      </c>
      <c r="AO77">
        <v>10</v>
      </c>
      <c r="AP77">
        <v>11</v>
      </c>
      <c r="AQ77">
        <v>6</v>
      </c>
      <c r="AR77">
        <v>8</v>
      </c>
      <c r="AS77">
        <v>-10</v>
      </c>
      <c r="AT77">
        <v>7</v>
      </c>
      <c r="AU77">
        <v>7</v>
      </c>
      <c r="AV77">
        <v>4.5</v>
      </c>
      <c r="AW77">
        <v>-4.5</v>
      </c>
      <c r="AX77">
        <v>-12</v>
      </c>
      <c r="AY77" t="s">
        <v>261</v>
      </c>
      <c r="AZ77">
        <v>6.6590909090909092</v>
      </c>
    </row>
    <row r="78" spans="28:52">
      <c r="AB78" t="s">
        <v>15</v>
      </c>
      <c r="AC78">
        <v>6</v>
      </c>
      <c r="AD78">
        <v>20</v>
      </c>
      <c r="AE78">
        <v>7</v>
      </c>
      <c r="AF78">
        <v>1</v>
      </c>
      <c r="AG78">
        <v>4</v>
      </c>
      <c r="AH78">
        <v>4</v>
      </c>
      <c r="AI78">
        <v>3</v>
      </c>
      <c r="AJ78">
        <v>6</v>
      </c>
      <c r="AK78">
        <v>1</v>
      </c>
      <c r="AL78">
        <v>-1</v>
      </c>
      <c r="AM78">
        <v>2</v>
      </c>
      <c r="AN78">
        <v>9</v>
      </c>
      <c r="AO78">
        <v>1</v>
      </c>
      <c r="AP78">
        <v>-1</v>
      </c>
      <c r="AQ78">
        <v>1</v>
      </c>
      <c r="AR78">
        <v>-8</v>
      </c>
      <c r="AS78">
        <v>3</v>
      </c>
      <c r="AT78">
        <v>1</v>
      </c>
      <c r="AU78">
        <v>4</v>
      </c>
      <c r="AV78">
        <v>1</v>
      </c>
      <c r="AW78">
        <v>-1</v>
      </c>
      <c r="AX78">
        <v>1</v>
      </c>
      <c r="AY78" t="s">
        <v>261</v>
      </c>
      <c r="AZ78">
        <v>2.9090909090909092</v>
      </c>
    </row>
    <row r="79" spans="28:52">
      <c r="AB79" t="s">
        <v>8</v>
      </c>
      <c r="AC79">
        <v>1</v>
      </c>
      <c r="AD79">
        <v>-7</v>
      </c>
      <c r="AE79">
        <v>-1</v>
      </c>
      <c r="AF79">
        <v>1</v>
      </c>
      <c r="AG79">
        <v>3</v>
      </c>
      <c r="AH79">
        <v>-3</v>
      </c>
      <c r="AI79">
        <v>-1</v>
      </c>
      <c r="AJ79">
        <v>3</v>
      </c>
      <c r="AK79">
        <v>-1</v>
      </c>
      <c r="AL79">
        <v>7</v>
      </c>
      <c r="AM79">
        <v>13</v>
      </c>
      <c r="AN79">
        <v>2</v>
      </c>
      <c r="AO79">
        <v>1</v>
      </c>
      <c r="AP79">
        <v>-1</v>
      </c>
      <c r="AQ79">
        <v>1</v>
      </c>
      <c r="AR79">
        <v>3</v>
      </c>
      <c r="AS79">
        <v>6</v>
      </c>
      <c r="AT79">
        <v>1</v>
      </c>
      <c r="AU79">
        <v>1</v>
      </c>
      <c r="AV79">
        <v>3</v>
      </c>
      <c r="AW79">
        <v>1</v>
      </c>
      <c r="AX79">
        <v>1</v>
      </c>
      <c r="AY79" t="s">
        <v>261</v>
      </c>
      <c r="AZ79">
        <v>1.5454545454545454</v>
      </c>
    </row>
    <row r="80" spans="28:52">
      <c r="AB80" t="s">
        <v>13</v>
      </c>
      <c r="AC80">
        <v>5</v>
      </c>
      <c r="AD80">
        <v>6</v>
      </c>
      <c r="AE80">
        <v>1</v>
      </c>
      <c r="AF80">
        <v>-1</v>
      </c>
      <c r="AG80">
        <v>3</v>
      </c>
      <c r="AH80">
        <v>1</v>
      </c>
      <c r="AI80">
        <v>2</v>
      </c>
      <c r="AJ80">
        <v>7</v>
      </c>
      <c r="AK80">
        <v>-1</v>
      </c>
      <c r="AL80">
        <v>6</v>
      </c>
      <c r="AM80">
        <v>-6</v>
      </c>
      <c r="AN80">
        <v>3</v>
      </c>
      <c r="AO80">
        <v>-1</v>
      </c>
      <c r="AP80">
        <v>3</v>
      </c>
      <c r="AQ80">
        <v>3</v>
      </c>
      <c r="AR80">
        <v>2</v>
      </c>
      <c r="AS80">
        <v>-1</v>
      </c>
      <c r="AT80">
        <v>1</v>
      </c>
      <c r="AU80">
        <v>-1</v>
      </c>
      <c r="AV80">
        <v>-2</v>
      </c>
      <c r="AW80">
        <v>-3</v>
      </c>
      <c r="AX80">
        <v>2</v>
      </c>
      <c r="AY80" t="s">
        <v>262</v>
      </c>
      <c r="AZ80">
        <v>1.3181818181818181</v>
      </c>
    </row>
    <row r="81" spans="28:52">
      <c r="AB81" t="s">
        <v>14</v>
      </c>
      <c r="AC81">
        <v>1</v>
      </c>
      <c r="AD81">
        <v>6</v>
      </c>
      <c r="AE81">
        <v>21</v>
      </c>
      <c r="AF81">
        <v>-1</v>
      </c>
      <c r="AG81">
        <v>-1</v>
      </c>
      <c r="AH81">
        <v>3</v>
      </c>
      <c r="AI81">
        <v>2</v>
      </c>
      <c r="AJ81">
        <v>-6</v>
      </c>
      <c r="AK81">
        <v>-1</v>
      </c>
      <c r="AL81">
        <v>-2</v>
      </c>
      <c r="AM81">
        <v>1</v>
      </c>
      <c r="AN81">
        <v>-6</v>
      </c>
      <c r="AO81">
        <v>-1</v>
      </c>
      <c r="AP81">
        <v>1</v>
      </c>
      <c r="AQ81">
        <v>1</v>
      </c>
      <c r="AR81">
        <v>1</v>
      </c>
      <c r="AS81">
        <v>-2</v>
      </c>
      <c r="AT81">
        <v>-1</v>
      </c>
      <c r="AU81">
        <v>-9</v>
      </c>
      <c r="AV81">
        <v>3</v>
      </c>
      <c r="AW81">
        <v>5</v>
      </c>
      <c r="AX81">
        <v>2</v>
      </c>
      <c r="AY81" t="s">
        <v>262</v>
      </c>
      <c r="AZ81">
        <v>0.77272727272727271</v>
      </c>
    </row>
    <row r="82" spans="28:52">
      <c r="AB82" t="s">
        <v>7</v>
      </c>
      <c r="AC82">
        <v>1</v>
      </c>
      <c r="AD82">
        <v>-9</v>
      </c>
      <c r="AE82">
        <v>2</v>
      </c>
      <c r="AF82">
        <v>-1</v>
      </c>
      <c r="AG82">
        <v>1</v>
      </c>
      <c r="AH82">
        <v>2</v>
      </c>
      <c r="AI82">
        <v>1</v>
      </c>
      <c r="AJ82">
        <v>3</v>
      </c>
      <c r="AK82">
        <v>2</v>
      </c>
      <c r="AL82">
        <v>5</v>
      </c>
      <c r="AM82">
        <v>6</v>
      </c>
      <c r="AN82">
        <v>-1</v>
      </c>
      <c r="AO82">
        <v>1</v>
      </c>
      <c r="AP82">
        <v>2</v>
      </c>
      <c r="AQ82">
        <v>1</v>
      </c>
      <c r="AR82">
        <v>2</v>
      </c>
      <c r="AS82">
        <v>2</v>
      </c>
      <c r="AT82">
        <v>1</v>
      </c>
      <c r="AU82">
        <v>2</v>
      </c>
      <c r="AV82">
        <v>-6</v>
      </c>
      <c r="AW82">
        <v>-2</v>
      </c>
      <c r="AX82">
        <v>2</v>
      </c>
      <c r="AY82" t="s">
        <v>261</v>
      </c>
      <c r="AZ82">
        <v>0.77272727272727271</v>
      </c>
    </row>
    <row r="83" spans="28:52">
      <c r="AB83" t="s">
        <v>16</v>
      </c>
      <c r="AC83">
        <v>-4</v>
      </c>
      <c r="AD83">
        <v>18</v>
      </c>
      <c r="AE83">
        <v>-1</v>
      </c>
      <c r="AF83">
        <v>1</v>
      </c>
      <c r="AG83">
        <v>-1</v>
      </c>
      <c r="AH83">
        <v>-2</v>
      </c>
      <c r="AI83">
        <v>-1</v>
      </c>
      <c r="AJ83">
        <v>-3</v>
      </c>
      <c r="AK83">
        <v>-1</v>
      </c>
      <c r="AL83">
        <v>7</v>
      </c>
      <c r="AM83">
        <v>10</v>
      </c>
      <c r="AN83">
        <v>-7</v>
      </c>
      <c r="AO83">
        <v>1</v>
      </c>
      <c r="AP83">
        <v>-3</v>
      </c>
      <c r="AQ83">
        <v>-1</v>
      </c>
      <c r="AR83">
        <v>5</v>
      </c>
      <c r="AS83">
        <v>-7</v>
      </c>
      <c r="AT83">
        <v>1</v>
      </c>
      <c r="AU83">
        <v>4</v>
      </c>
      <c r="AV83">
        <v>-1</v>
      </c>
      <c r="AW83">
        <v>1</v>
      </c>
      <c r="AX83">
        <v>-4</v>
      </c>
      <c r="AY83" t="s">
        <v>262</v>
      </c>
      <c r="AZ83">
        <v>0.54545454545454541</v>
      </c>
    </row>
    <row r="84" spans="28:52">
      <c r="AB84" t="s">
        <v>6</v>
      </c>
      <c r="AC84">
        <v>2</v>
      </c>
      <c r="AD84">
        <v>5</v>
      </c>
      <c r="AE84">
        <v>7</v>
      </c>
      <c r="AF84">
        <v>-1</v>
      </c>
      <c r="AG84">
        <v>-1.5</v>
      </c>
      <c r="AH84">
        <v>1</v>
      </c>
      <c r="AI84">
        <v>1</v>
      </c>
      <c r="AJ84">
        <v>-3</v>
      </c>
      <c r="AK84">
        <v>-2</v>
      </c>
      <c r="AL84">
        <v>-5</v>
      </c>
      <c r="AM84">
        <v>-4</v>
      </c>
      <c r="AN84">
        <v>9</v>
      </c>
      <c r="AO84">
        <v>-2</v>
      </c>
      <c r="AP84">
        <v>4</v>
      </c>
      <c r="AQ84">
        <v>-1</v>
      </c>
      <c r="AR84">
        <v>0</v>
      </c>
      <c r="AS84">
        <v>1</v>
      </c>
      <c r="AT84">
        <v>-1</v>
      </c>
      <c r="AU84">
        <v>-3</v>
      </c>
      <c r="AV84">
        <v>-2</v>
      </c>
      <c r="AW84">
        <v>-1</v>
      </c>
      <c r="AX84">
        <v>3</v>
      </c>
      <c r="AY84" t="s">
        <v>262</v>
      </c>
      <c r="AZ84">
        <v>0.29545454545454547</v>
      </c>
    </row>
    <row r="85" spans="28:52">
      <c r="AB85" t="s">
        <v>9</v>
      </c>
      <c r="AC85">
        <v>6</v>
      </c>
      <c r="AD85">
        <v>7</v>
      </c>
      <c r="AE85">
        <v>-1.5</v>
      </c>
      <c r="AF85">
        <v>-1</v>
      </c>
      <c r="AG85">
        <v>2</v>
      </c>
      <c r="AH85">
        <v>-4</v>
      </c>
      <c r="AI85">
        <v>-1</v>
      </c>
      <c r="AJ85">
        <v>3</v>
      </c>
      <c r="AK85">
        <v>-6</v>
      </c>
      <c r="AL85">
        <v>5</v>
      </c>
      <c r="AM85">
        <v>-3</v>
      </c>
      <c r="AN85">
        <v>-1</v>
      </c>
      <c r="AO85">
        <v>-3</v>
      </c>
      <c r="AP85">
        <v>1</v>
      </c>
      <c r="AQ85">
        <v>-3</v>
      </c>
      <c r="AR85">
        <v>1</v>
      </c>
      <c r="AS85">
        <v>10</v>
      </c>
      <c r="AT85">
        <v>-1</v>
      </c>
      <c r="AU85">
        <v>-4</v>
      </c>
      <c r="AV85">
        <v>2</v>
      </c>
      <c r="AW85">
        <v>-7</v>
      </c>
      <c r="AX85">
        <v>3</v>
      </c>
      <c r="AY85" t="s">
        <v>262</v>
      </c>
      <c r="AZ85">
        <v>0.20454545454545456</v>
      </c>
    </row>
    <row r="86" spans="28:52">
      <c r="AB86" t="s">
        <v>10</v>
      </c>
      <c r="AC86">
        <v>-5</v>
      </c>
      <c r="AD86">
        <v>6</v>
      </c>
      <c r="AE86">
        <v>-7.5</v>
      </c>
      <c r="AF86">
        <v>-1</v>
      </c>
      <c r="AG86">
        <v>3</v>
      </c>
      <c r="AH86">
        <v>-2</v>
      </c>
      <c r="AI86">
        <v>1</v>
      </c>
      <c r="AJ86">
        <v>3</v>
      </c>
      <c r="AK86">
        <v>2</v>
      </c>
      <c r="AL86">
        <v>5</v>
      </c>
      <c r="AM86">
        <v>-4</v>
      </c>
      <c r="AN86">
        <v>-1</v>
      </c>
      <c r="AO86">
        <v>4</v>
      </c>
      <c r="AP86">
        <v>-2</v>
      </c>
      <c r="AQ86">
        <v>-1</v>
      </c>
      <c r="AR86">
        <v>2</v>
      </c>
      <c r="AS86">
        <v>3</v>
      </c>
      <c r="AT86">
        <v>1</v>
      </c>
      <c r="AU86">
        <v>-2</v>
      </c>
      <c r="AV86">
        <v>-2</v>
      </c>
      <c r="AW86">
        <v>-2</v>
      </c>
      <c r="AX86">
        <v>-3</v>
      </c>
      <c r="AY86" t="s">
        <v>262</v>
      </c>
      <c r="AZ86">
        <v>-0.11363636363636363</v>
      </c>
    </row>
    <row r="88" spans="28:52">
      <c r="AB88" t="s">
        <v>258</v>
      </c>
      <c r="AC88">
        <v>5.666666666666667</v>
      </c>
      <c r="AD88">
        <v>5.5</v>
      </c>
      <c r="AE88">
        <v>4.916666666666667</v>
      </c>
      <c r="AF88">
        <v>4.416666666666667</v>
      </c>
      <c r="AG88">
        <v>4.25</v>
      </c>
      <c r="AH88">
        <v>4</v>
      </c>
      <c r="AI88">
        <v>3.9166666666666665</v>
      </c>
      <c r="AJ88">
        <v>3.6666666666666665</v>
      </c>
      <c r="AK88">
        <v>3.3333333333333335</v>
      </c>
      <c r="AL88">
        <v>3.1666666666666665</v>
      </c>
      <c r="AM88">
        <v>3</v>
      </c>
      <c r="AN88">
        <v>3</v>
      </c>
      <c r="AO88">
        <v>2.8333333333333335</v>
      </c>
      <c r="AP88">
        <v>2.8333333333333335</v>
      </c>
      <c r="AQ88">
        <v>2.6666666666666665</v>
      </c>
      <c r="AR88">
        <v>2.4166666666666665</v>
      </c>
      <c r="AS88">
        <v>2</v>
      </c>
      <c r="AT88">
        <v>1.9166666666666667</v>
      </c>
      <c r="AU88">
        <v>1.3333333333333333</v>
      </c>
      <c r="AV88">
        <v>0.83333333333333337</v>
      </c>
      <c r="AW88">
        <v>-0.16666666666666666</v>
      </c>
      <c r="AX88">
        <v>-0.66666666666666663</v>
      </c>
    </row>
  </sheetData>
  <sortState xmlns:xlrd2="http://schemas.microsoft.com/office/spreadsheetml/2017/richdata2" ref="AB24:AP47">
    <sortCondition descending="1" ref="AP24:AP47"/>
  </sortState>
  <conditionalFormatting sqref="AC57:AX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X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232-0DC5-4C0C-B28A-50853546E064}">
  <sheetPr>
    <tabColor theme="3" tint="0.249977111117893"/>
  </sheetPr>
  <dimension ref="A1:U26"/>
  <sheetViews>
    <sheetView workbookViewId="0">
      <selection activeCell="D31" sqref="D31:F56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131</v>
      </c>
      <c r="B2" s="7">
        <v>1.28023</v>
      </c>
      <c r="C2" s="7">
        <v>0.88736999999999999</v>
      </c>
      <c r="D2" s="7">
        <v>0.69996000000000003</v>
      </c>
      <c r="E2" s="7">
        <v>0.54085000000000005</v>
      </c>
      <c r="F2" s="7">
        <v>0.39034000000000002</v>
      </c>
      <c r="G2" s="7">
        <v>0.25424999999999998</v>
      </c>
      <c r="H2" s="7">
        <v>0.14937</v>
      </c>
      <c r="I2" s="8">
        <v>8.4459999999999993E-2</v>
      </c>
      <c r="J2" s="8">
        <v>4.6960000000000002E-2</v>
      </c>
      <c r="K2" s="8">
        <v>2.5479999999999999E-2</v>
      </c>
      <c r="L2">
        <v>1.46992101072736E-2</v>
      </c>
      <c r="M2">
        <v>1.08557255758322E-2</v>
      </c>
      <c r="N2">
        <v>1.5849724848645701E-2</v>
      </c>
      <c r="O2">
        <v>2.09212411996356E-2</v>
      </c>
      <c r="P2">
        <v>2.4850361052597199E-2</v>
      </c>
      <c r="Q2">
        <v>2.7088466180276698E-2</v>
      </c>
      <c r="R2">
        <v>2.2303415284062E-2</v>
      </c>
      <c r="S2">
        <v>1.6244876115255501E-2</v>
      </c>
      <c r="T2">
        <v>9.5027715255427796E-3</v>
      </c>
      <c r="U2">
        <v>6.9648003879827303E-3</v>
      </c>
    </row>
    <row r="3" spans="1:21">
      <c r="A3" t="s">
        <v>6</v>
      </c>
      <c r="B3" s="7">
        <v>1.2819799999999999</v>
      </c>
      <c r="C3" s="7">
        <v>0.88907000000000003</v>
      </c>
      <c r="D3" s="7">
        <v>0.70140000000000002</v>
      </c>
      <c r="E3" s="7">
        <v>0.54157999999999995</v>
      </c>
      <c r="F3" s="7">
        <v>0.3906</v>
      </c>
      <c r="G3" s="7">
        <v>0.25495000000000001</v>
      </c>
      <c r="H3" s="7">
        <v>0.14924999999999999</v>
      </c>
      <c r="I3" s="7">
        <v>8.523E-2</v>
      </c>
      <c r="J3" s="7">
        <v>4.9689999999999998E-2</v>
      </c>
      <c r="K3" s="7">
        <v>2.794E-2</v>
      </c>
      <c r="L3">
        <v>1.4012359623640201E-2</v>
      </c>
      <c r="M3">
        <v>1.12040716805196E-2</v>
      </c>
      <c r="N3">
        <v>1.57095865989882E-2</v>
      </c>
      <c r="O3">
        <v>2.1799938837834602E-2</v>
      </c>
      <c r="P3">
        <v>2.73001831495688E-2</v>
      </c>
      <c r="Q3">
        <v>2.96700840728314E-2</v>
      </c>
      <c r="R3">
        <v>2.62467881632951E-2</v>
      </c>
      <c r="S3">
        <v>1.8511801040897599E-2</v>
      </c>
      <c r="T3">
        <v>1.1389512720041999E-2</v>
      </c>
      <c r="U3">
        <v>9.2063021892614394E-3</v>
      </c>
    </row>
    <row r="4" spans="1:21">
      <c r="A4" t="s">
        <v>138</v>
      </c>
      <c r="B4" s="7">
        <v>1.5631600000000001</v>
      </c>
      <c r="C4" s="7">
        <v>1.1051599999999999</v>
      </c>
      <c r="D4" s="7">
        <v>0.88620999999999905</v>
      </c>
      <c r="E4" s="7">
        <v>0.71950999999999998</v>
      </c>
      <c r="F4" s="7">
        <v>0.56559000000000004</v>
      </c>
      <c r="G4" s="7">
        <v>0.41866999999999999</v>
      </c>
      <c r="H4" s="7">
        <v>0.28037000000000001</v>
      </c>
      <c r="I4" s="7">
        <v>0.17126999999999901</v>
      </c>
      <c r="J4" s="7">
        <v>0.10174999999999999</v>
      </c>
      <c r="K4" s="7">
        <v>6.0769999999999998E-2</v>
      </c>
      <c r="L4">
        <v>1.15457736375216E-2</v>
      </c>
      <c r="M4">
        <v>1.28808384820244E-2</v>
      </c>
      <c r="N4">
        <v>9.4647239790709107E-3</v>
      </c>
      <c r="O4">
        <v>7.9681937169668992E-3</v>
      </c>
      <c r="P4">
        <v>9.5191561250634604E-3</v>
      </c>
      <c r="Q4">
        <v>1.08489682049082E-2</v>
      </c>
      <c r="R4">
        <v>7.6898273351515799E-3</v>
      </c>
      <c r="S4">
        <v>6.9152086816748398E-3</v>
      </c>
      <c r="T4">
        <v>7.1350854545999898E-3</v>
      </c>
      <c r="U4">
        <v>6.3861047073574704E-3</v>
      </c>
    </row>
    <row r="5" spans="1:21">
      <c r="A5" t="s">
        <v>9</v>
      </c>
      <c r="B5" s="7">
        <v>1.2820100000000001</v>
      </c>
      <c r="C5" s="7">
        <v>0.88864999999999905</v>
      </c>
      <c r="D5" s="7">
        <v>0.70111000000000001</v>
      </c>
      <c r="E5" s="7">
        <v>0.54125000000000001</v>
      </c>
      <c r="F5" s="7">
        <v>0.38977000000000001</v>
      </c>
      <c r="G5" s="7">
        <v>0.25539999999999902</v>
      </c>
      <c r="H5" s="7">
        <v>0.15626999999999999</v>
      </c>
      <c r="I5" s="7">
        <v>0.10261000000000001</v>
      </c>
      <c r="J5" s="7">
        <v>7.9200000000000007E-2</v>
      </c>
      <c r="K5" s="7">
        <v>6.8489999999999995E-2</v>
      </c>
      <c r="L5">
        <v>1.4615627101002299E-2</v>
      </c>
      <c r="M5">
        <v>1.1497366848302401E-2</v>
      </c>
      <c r="N5">
        <v>1.68129877046156E-2</v>
      </c>
      <c r="O5">
        <v>2.23594002105999E-2</v>
      </c>
      <c r="P5">
        <v>2.48628258874793E-2</v>
      </c>
      <c r="Q5">
        <v>2.6652287790064899E-2</v>
      </c>
      <c r="R5">
        <v>2.03836563070624E-2</v>
      </c>
      <c r="S5">
        <v>1.12430175862374E-2</v>
      </c>
      <c r="T5">
        <v>6.7936244621949202E-3</v>
      </c>
      <c r="U5">
        <v>3.03990131418768E-3</v>
      </c>
    </row>
    <row r="6" spans="1:21">
      <c r="A6" t="s">
        <v>130</v>
      </c>
      <c r="B6" s="7">
        <v>1.27976</v>
      </c>
      <c r="C6" s="7">
        <v>0.88684999999999903</v>
      </c>
      <c r="D6" s="7">
        <v>0.69897999999999905</v>
      </c>
      <c r="E6" s="7">
        <v>0.53795999999999999</v>
      </c>
      <c r="F6" s="7">
        <v>0.38754999999999901</v>
      </c>
      <c r="G6" s="7">
        <v>0.25327</v>
      </c>
      <c r="H6" s="7">
        <v>0.15654999999999999</v>
      </c>
      <c r="I6" s="7">
        <v>0.10213999999999999</v>
      </c>
      <c r="J6" s="7">
        <v>7.8490000000000004E-2</v>
      </c>
      <c r="K6" s="7">
        <v>6.9239999999999996E-2</v>
      </c>
      <c r="L6">
        <v>1.41516547913426E-2</v>
      </c>
      <c r="M6">
        <v>1.10308909683468E-2</v>
      </c>
      <c r="N6">
        <v>1.6489983491670201E-2</v>
      </c>
      <c r="O6">
        <v>2.1290644789567902E-2</v>
      </c>
      <c r="P6">
        <v>2.5184574202828498E-2</v>
      </c>
      <c r="Q6">
        <v>2.6914145392752501E-2</v>
      </c>
      <c r="R6">
        <v>2.09387068474737E-2</v>
      </c>
      <c r="S6">
        <v>1.1861159770912399E-2</v>
      </c>
      <c r="T6">
        <v>8.4537237028687196E-3</v>
      </c>
      <c r="U6">
        <v>4.4530139606038998E-3</v>
      </c>
    </row>
    <row r="7" spans="1:21">
      <c r="A7" t="s">
        <v>132</v>
      </c>
      <c r="B7" s="7">
        <v>1.2807599999999999</v>
      </c>
      <c r="C7" s="7">
        <v>0.88873000000000002</v>
      </c>
      <c r="D7" s="7">
        <v>0.70294000000000001</v>
      </c>
      <c r="E7" s="7">
        <v>0.54383999999999999</v>
      </c>
      <c r="F7" s="7">
        <v>0.39401999999999998</v>
      </c>
      <c r="G7" s="7">
        <v>0.26189000000000001</v>
      </c>
      <c r="H7" s="7">
        <v>0.1633</v>
      </c>
      <c r="I7" s="7">
        <v>0.10841000000000001</v>
      </c>
      <c r="J7" s="7">
        <v>8.2470000000000002E-2</v>
      </c>
      <c r="K7" s="7">
        <v>7.0109999999999895E-2</v>
      </c>
      <c r="L7">
        <v>1.506756634482E-2</v>
      </c>
      <c r="M7">
        <v>1.2078727857960299E-2</v>
      </c>
      <c r="N7">
        <v>1.5074865026114E-2</v>
      </c>
      <c r="O7">
        <v>2.0316561388843898E-2</v>
      </c>
      <c r="P7">
        <v>2.4692994958084701E-2</v>
      </c>
      <c r="Q7">
        <v>2.68163486618807E-2</v>
      </c>
      <c r="R7">
        <v>2.1364456463949601E-2</v>
      </c>
      <c r="S7">
        <v>1.2234963560768501E-2</v>
      </c>
      <c r="T7">
        <v>7.74798181607457E-3</v>
      </c>
      <c r="U7">
        <v>7.2934445451606203E-3</v>
      </c>
    </row>
    <row r="8" spans="1:21">
      <c r="A8" t="s">
        <v>10</v>
      </c>
      <c r="B8" s="7">
        <v>1.2829699999999999</v>
      </c>
      <c r="C8" s="7">
        <v>0.89132999999999996</v>
      </c>
      <c r="D8" s="7">
        <v>0.70582</v>
      </c>
      <c r="E8" s="7">
        <v>0.54794999999999905</v>
      </c>
      <c r="F8" s="7">
        <v>0.39928999999999998</v>
      </c>
      <c r="G8" s="7">
        <v>0.26578999999999903</v>
      </c>
      <c r="H8" s="7">
        <v>0.16650999999999999</v>
      </c>
      <c r="I8" s="7">
        <v>0.109139999999999</v>
      </c>
      <c r="J8" s="7">
        <v>8.2379999999999995E-2</v>
      </c>
      <c r="K8" s="7">
        <v>7.2099999999999997E-2</v>
      </c>
      <c r="L8">
        <v>1.5174983067902E-2</v>
      </c>
      <c r="M8">
        <v>1.3139512082941901E-2</v>
      </c>
      <c r="N8">
        <v>1.7747851200137499E-2</v>
      </c>
      <c r="O8">
        <v>2.3476761559749499E-2</v>
      </c>
      <c r="P8">
        <v>2.5600236544046001E-2</v>
      </c>
      <c r="Q8">
        <v>2.8946903499721999E-2</v>
      </c>
      <c r="R8">
        <v>2.22794598977024E-2</v>
      </c>
      <c r="S8">
        <v>1.46514466483309E-2</v>
      </c>
      <c r="T8">
        <v>9.52456473196194E-3</v>
      </c>
      <c r="U8">
        <v>5.1253184182925501E-3</v>
      </c>
    </row>
    <row r="9" spans="1:21">
      <c r="A9" t="s">
        <v>137</v>
      </c>
      <c r="B9" s="7">
        <v>1.40235</v>
      </c>
      <c r="C9" s="7">
        <v>0.94525000000000003</v>
      </c>
      <c r="D9" s="7">
        <v>0.71953999999999996</v>
      </c>
      <c r="E9" s="7">
        <v>0.52446000000000004</v>
      </c>
      <c r="F9" s="7">
        <v>0.34505999999999998</v>
      </c>
      <c r="G9" s="7">
        <v>0.21437</v>
      </c>
      <c r="H9" s="7">
        <v>0.14606</v>
      </c>
      <c r="I9" s="7">
        <v>0.11448999999999999</v>
      </c>
      <c r="J9" s="7">
        <v>8.8160000000000002E-2</v>
      </c>
      <c r="K9" s="7">
        <v>7.5420000000000001E-2</v>
      </c>
      <c r="L9">
        <v>9.4573017058543606E-3</v>
      </c>
      <c r="M9">
        <v>9.3969557718325703E-3</v>
      </c>
      <c r="N9">
        <v>1.11309578304035E-2</v>
      </c>
      <c r="O9">
        <v>1.00197804367161E-2</v>
      </c>
      <c r="P9">
        <v>9.6366430300643992E-3</v>
      </c>
      <c r="Q9">
        <v>7.9040144511788694E-3</v>
      </c>
      <c r="R9">
        <v>7.1065228253110301E-3</v>
      </c>
      <c r="S9">
        <v>6.6026004977836799E-3</v>
      </c>
      <c r="T9">
        <v>7.3054317691244796E-3</v>
      </c>
      <c r="U9">
        <v>7.9938587539296491E-3</v>
      </c>
    </row>
    <row r="10" spans="1:21">
      <c r="A10" t="s">
        <v>136</v>
      </c>
      <c r="B10" s="7">
        <v>1.40269</v>
      </c>
      <c r="C10" s="7">
        <v>0.94455999999999996</v>
      </c>
      <c r="D10" s="7">
        <v>0.71950000000000003</v>
      </c>
      <c r="E10" s="7">
        <v>0.52407000000000004</v>
      </c>
      <c r="F10" s="7">
        <v>0.34443000000000001</v>
      </c>
      <c r="G10" s="8">
        <v>0.21412999999999999</v>
      </c>
      <c r="H10" s="8">
        <v>0.14384999999999901</v>
      </c>
      <c r="I10" s="7">
        <v>0.11115999999999999</v>
      </c>
      <c r="J10" s="7">
        <v>8.7770000000000001E-2</v>
      </c>
      <c r="K10" s="7">
        <v>7.9689999999999997E-2</v>
      </c>
      <c r="L10">
        <v>9.6215556607720208E-3</v>
      </c>
      <c r="M10">
        <v>8.8550299579140297E-3</v>
      </c>
      <c r="N10">
        <v>1.09205209480948E-2</v>
      </c>
      <c r="O10">
        <v>1.0259093527207899E-2</v>
      </c>
      <c r="P10">
        <v>9.2350840698814298E-3</v>
      </c>
      <c r="Q10">
        <v>8.3018137241876906E-3</v>
      </c>
      <c r="R10">
        <v>8.0914563996023897E-3</v>
      </c>
      <c r="S10">
        <v>9.66749421745078E-3</v>
      </c>
      <c r="T10">
        <v>9.2841621413386893E-3</v>
      </c>
      <c r="U10">
        <v>6.75285124965743E-3</v>
      </c>
    </row>
    <row r="11" spans="1:21">
      <c r="A11" t="s">
        <v>129</v>
      </c>
      <c r="B11" s="7">
        <v>1.37713</v>
      </c>
      <c r="C11" s="7">
        <v>0.95996999999999999</v>
      </c>
      <c r="D11" s="7">
        <v>0.78212999999999999</v>
      </c>
      <c r="E11" s="7">
        <v>0.63683000000000001</v>
      </c>
      <c r="F11" s="7">
        <v>0.50005999999999995</v>
      </c>
      <c r="G11" s="7">
        <v>0.37361</v>
      </c>
      <c r="H11" s="7">
        <v>0.26301000000000002</v>
      </c>
      <c r="I11" s="7">
        <v>0.17707999999999999</v>
      </c>
      <c r="J11" s="7">
        <v>0.12186999999999901</v>
      </c>
      <c r="K11" s="7">
        <v>8.9520000000000002E-2</v>
      </c>
      <c r="L11">
        <v>2.2860545828032E-2</v>
      </c>
      <c r="M11">
        <v>1.9676836353664299E-2</v>
      </c>
      <c r="N11">
        <v>1.8167067273870401E-2</v>
      </c>
      <c r="O11">
        <v>2.2699488491544802E-2</v>
      </c>
      <c r="P11">
        <v>2.75097639232166E-2</v>
      </c>
      <c r="Q11">
        <v>3.0152149361382299E-2</v>
      </c>
      <c r="R11">
        <v>3.1206888484578001E-2</v>
      </c>
      <c r="S11">
        <v>2.5846504169379898E-2</v>
      </c>
      <c r="T11">
        <v>1.7929990394742398E-2</v>
      </c>
      <c r="U11">
        <v>9.7936260450923393E-3</v>
      </c>
    </row>
    <row r="12" spans="1:21">
      <c r="A12" t="s">
        <v>16</v>
      </c>
      <c r="B12" s="7">
        <v>1.3682399999999999</v>
      </c>
      <c r="C12" s="7">
        <v>0.95412999999999903</v>
      </c>
      <c r="D12" s="7">
        <v>0.77595000000000003</v>
      </c>
      <c r="E12" s="7">
        <v>0.62960000000000005</v>
      </c>
      <c r="F12" s="7">
        <v>0.49295</v>
      </c>
      <c r="G12" s="7">
        <v>0.36637999999999998</v>
      </c>
      <c r="H12" s="7">
        <v>0.25697999999999999</v>
      </c>
      <c r="I12" s="7">
        <v>0.17424999999999999</v>
      </c>
      <c r="J12" s="7">
        <v>0.12236</v>
      </c>
      <c r="K12" s="7">
        <v>9.1800000000000007E-2</v>
      </c>
      <c r="L12">
        <v>2.00342040853469E-2</v>
      </c>
      <c r="M12">
        <v>1.8048948876750501E-2</v>
      </c>
      <c r="N12">
        <v>1.80195110304852E-2</v>
      </c>
      <c r="O12">
        <v>2.3491795258013901E-2</v>
      </c>
      <c r="P12">
        <v>2.7790975753530699E-2</v>
      </c>
      <c r="Q12">
        <v>3.0343214507804899E-2</v>
      </c>
      <c r="R12">
        <v>2.90561831247288E-2</v>
      </c>
      <c r="S12">
        <v>2.20937019683589E-2</v>
      </c>
      <c r="T12">
        <v>1.4415362176048999E-2</v>
      </c>
      <c r="U12">
        <v>9.4921019800674293E-3</v>
      </c>
    </row>
    <row r="13" spans="1:21">
      <c r="A13" t="s">
        <v>128</v>
      </c>
      <c r="B13" s="7">
        <v>1.37107</v>
      </c>
      <c r="C13" s="7">
        <v>0.95698000000000005</v>
      </c>
      <c r="D13" s="7">
        <v>0.77835999999999905</v>
      </c>
      <c r="E13" s="7">
        <v>0.63200000000000001</v>
      </c>
      <c r="F13" s="7">
        <v>0.49562999999999902</v>
      </c>
      <c r="G13" s="7">
        <v>0.36941000000000002</v>
      </c>
      <c r="H13" s="7">
        <v>0.26129999999999998</v>
      </c>
      <c r="I13" s="7">
        <v>0.17818000000000001</v>
      </c>
      <c r="J13" s="7">
        <v>0.12501000000000001</v>
      </c>
      <c r="K13" s="7">
        <v>9.4140000000000001E-2</v>
      </c>
      <c r="L13">
        <v>2.2978881608990399E-2</v>
      </c>
      <c r="M13">
        <v>1.9137618567743601E-2</v>
      </c>
      <c r="N13">
        <v>1.78111825048822E-2</v>
      </c>
      <c r="O13">
        <v>2.2552457367952899E-2</v>
      </c>
      <c r="P13">
        <v>2.5844752314971398E-2</v>
      </c>
      <c r="Q13">
        <v>2.9432727438082298E-2</v>
      </c>
      <c r="R13">
        <v>3.0172651340060998E-2</v>
      </c>
      <c r="S13">
        <v>2.4149939038340298E-2</v>
      </c>
      <c r="T13">
        <v>1.8133238357594401E-2</v>
      </c>
      <c r="U13">
        <v>1.1714207897534801E-2</v>
      </c>
    </row>
    <row r="14" spans="1:21">
      <c r="A14" t="s">
        <v>15</v>
      </c>
      <c r="B14" s="7">
        <v>1.3780600000000001</v>
      </c>
      <c r="C14" s="7">
        <v>0.96797999999999995</v>
      </c>
      <c r="D14" s="7">
        <v>0.79554000000000002</v>
      </c>
      <c r="E14" s="7">
        <v>0.65561000000000003</v>
      </c>
      <c r="F14" s="7">
        <v>0.52523999999999904</v>
      </c>
      <c r="G14" s="7">
        <v>0.40359999999999902</v>
      </c>
      <c r="H14" s="7">
        <v>0.29471999999999998</v>
      </c>
      <c r="I14" s="7">
        <v>0.20512</v>
      </c>
      <c r="J14" s="7">
        <v>0.14252999999999999</v>
      </c>
      <c r="K14" s="7">
        <v>0.10353999999999999</v>
      </c>
      <c r="L14">
        <v>2.3115468606300999E-2</v>
      </c>
      <c r="M14">
        <v>2.3920739490613099E-2</v>
      </c>
      <c r="N14">
        <v>2.2231119330044201E-2</v>
      </c>
      <c r="O14">
        <v>2.5578917099830401E-2</v>
      </c>
      <c r="P14">
        <v>3.1150395039406899E-2</v>
      </c>
      <c r="Q14">
        <v>3.7077456463163398E-2</v>
      </c>
      <c r="R14">
        <v>4.0609079444544498E-2</v>
      </c>
      <c r="S14">
        <v>3.8215436090087401E-2</v>
      </c>
      <c r="T14">
        <v>3.0374991540922401E-2</v>
      </c>
      <c r="U14">
        <v>2.1170482595664401E-2</v>
      </c>
    </row>
    <row r="15" spans="1:21">
      <c r="A15" t="s">
        <v>134</v>
      </c>
      <c r="B15" s="7">
        <v>1.25082</v>
      </c>
      <c r="C15" s="7">
        <v>0.84175</v>
      </c>
      <c r="D15" s="7">
        <v>0.64002000000000003</v>
      </c>
      <c r="E15" s="7">
        <v>0.472079999999999</v>
      </c>
      <c r="F15" s="7">
        <v>0.34373999999999999</v>
      </c>
      <c r="G15" s="7">
        <v>0.27631</v>
      </c>
      <c r="H15" s="7">
        <v>0.25383</v>
      </c>
      <c r="I15" s="7">
        <v>0.24845</v>
      </c>
      <c r="J15" s="7">
        <v>0.249779999999999</v>
      </c>
      <c r="K15" s="7">
        <v>0.25939000000000001</v>
      </c>
      <c r="L15">
        <v>1.45824704506624E-2</v>
      </c>
      <c r="M15">
        <v>1.1430684824434399E-2</v>
      </c>
      <c r="N15">
        <v>1.3554154754580199E-2</v>
      </c>
      <c r="O15">
        <v>1.8300018214927102E-2</v>
      </c>
      <c r="P15">
        <v>1.6864571674898101E-2</v>
      </c>
      <c r="Q15">
        <v>1.17789312852322E-2</v>
      </c>
      <c r="R15">
        <v>8.7677502498898999E-3</v>
      </c>
      <c r="S15">
        <v>8.0179312931841808E-3</v>
      </c>
      <c r="T15">
        <v>7.2504099500955302E-3</v>
      </c>
      <c r="U15">
        <v>4.7188628573700403E-3</v>
      </c>
    </row>
    <row r="16" spans="1:21">
      <c r="A16" t="s">
        <v>133</v>
      </c>
      <c r="B16" s="7">
        <v>1.25105</v>
      </c>
      <c r="C16" s="7">
        <v>0.84338000000000002</v>
      </c>
      <c r="D16" s="7">
        <v>0.63990999999999998</v>
      </c>
      <c r="E16" s="8">
        <v>0.46690999999999999</v>
      </c>
      <c r="F16" s="8">
        <v>0.33632000000000001</v>
      </c>
      <c r="G16" s="7">
        <v>0.27107999999999999</v>
      </c>
      <c r="H16" s="7">
        <v>0.24851000000000001</v>
      </c>
      <c r="I16" s="7">
        <v>0.24664999999999901</v>
      </c>
      <c r="J16" s="7">
        <v>0.24893000000000001</v>
      </c>
      <c r="K16" s="7">
        <v>0.25975999999999999</v>
      </c>
      <c r="L16">
        <v>1.4397395597815501E-2</v>
      </c>
      <c r="M16">
        <v>1.28440042215986E-2</v>
      </c>
      <c r="N16">
        <v>1.6131229201631101E-2</v>
      </c>
      <c r="O16">
        <v>2.01076795721877E-2</v>
      </c>
      <c r="P16">
        <v>2.1164635073106602E-2</v>
      </c>
      <c r="Q16">
        <v>1.4556999080243899E-2</v>
      </c>
      <c r="R16">
        <v>8.0587357707162695E-3</v>
      </c>
      <c r="S16">
        <v>8.3556035755121393E-3</v>
      </c>
      <c r="T16">
        <v>8.6978988522771698E-3</v>
      </c>
      <c r="U16">
        <v>9.1234983543716404E-3</v>
      </c>
    </row>
    <row r="17" spans="1:21">
      <c r="A17" t="s">
        <v>14</v>
      </c>
      <c r="B17" s="7">
        <v>1.2510300000000001</v>
      </c>
      <c r="C17" s="7">
        <v>0.84379000000000004</v>
      </c>
      <c r="D17" s="7">
        <v>0.64046000000000003</v>
      </c>
      <c r="E17" s="7">
        <v>0.47110000000000002</v>
      </c>
      <c r="F17" s="7">
        <v>0.34006999999999998</v>
      </c>
      <c r="G17" s="7">
        <v>0.27431</v>
      </c>
      <c r="H17" s="7">
        <v>0.25244999999999901</v>
      </c>
      <c r="I17" s="7">
        <v>0.25169999999999998</v>
      </c>
      <c r="J17" s="7">
        <v>0.24687000000000001</v>
      </c>
      <c r="K17" s="7">
        <v>0.2601</v>
      </c>
      <c r="L17">
        <v>1.39288708962515E-2</v>
      </c>
      <c r="M17">
        <v>1.1975665140423499E-2</v>
      </c>
      <c r="N17">
        <v>1.5104612981911601E-2</v>
      </c>
      <c r="O17">
        <v>2.00319744408782E-2</v>
      </c>
      <c r="P17">
        <v>1.8412921187760101E-2</v>
      </c>
      <c r="Q17">
        <v>1.4500915679899499E-2</v>
      </c>
      <c r="R17">
        <v>7.7401191492407996E-3</v>
      </c>
      <c r="S17">
        <v>1.04473282070903E-2</v>
      </c>
      <c r="T17">
        <v>1.0034501593114699E-2</v>
      </c>
      <c r="U17">
        <v>9.8898376573575992E-3</v>
      </c>
    </row>
    <row r="18" spans="1:21">
      <c r="A18" t="s">
        <v>13</v>
      </c>
      <c r="B18" s="8">
        <v>1.2492300000000001</v>
      </c>
      <c r="C18" s="8">
        <v>0.84148000000000001</v>
      </c>
      <c r="D18" s="8">
        <v>0.63822999999999996</v>
      </c>
      <c r="E18" s="7">
        <v>0.46699000000000002</v>
      </c>
      <c r="F18" s="7">
        <v>0.33681</v>
      </c>
      <c r="G18" s="7">
        <v>0.27051999999999998</v>
      </c>
      <c r="H18" s="7">
        <v>0.25098999999999999</v>
      </c>
      <c r="I18" s="7">
        <v>0.24920999999999999</v>
      </c>
      <c r="J18" s="7">
        <v>0.25102000000000002</v>
      </c>
      <c r="K18" s="7">
        <v>0.26345000000000002</v>
      </c>
      <c r="L18">
        <v>1.3618945137809599E-2</v>
      </c>
      <c r="M18">
        <v>1.1757531864960201E-2</v>
      </c>
      <c r="N18">
        <v>1.2631446648917299E-2</v>
      </c>
      <c r="O18">
        <v>1.6542769484648601E-2</v>
      </c>
      <c r="P18">
        <v>1.69495624328968E-2</v>
      </c>
      <c r="Q18">
        <v>1.05980920714794E-2</v>
      </c>
      <c r="R18">
        <v>1.04185145027707E-2</v>
      </c>
      <c r="S18">
        <v>7.0189347086608697E-3</v>
      </c>
      <c r="T18">
        <v>6.6789553408032601E-3</v>
      </c>
      <c r="U18">
        <v>7.4264168120747502E-3</v>
      </c>
    </row>
    <row r="19" spans="1:21">
      <c r="A19" t="s">
        <v>12</v>
      </c>
      <c r="B19" s="7">
        <v>2.05206</v>
      </c>
      <c r="C19" s="7">
        <v>1.6600699999999999</v>
      </c>
      <c r="D19" s="7">
        <v>1.45591</v>
      </c>
      <c r="E19" s="7">
        <v>1.3402799999999999</v>
      </c>
      <c r="F19" s="7">
        <v>1.2563599999999999</v>
      </c>
      <c r="G19" s="7">
        <v>1.18771</v>
      </c>
      <c r="H19" s="7">
        <v>1.1264699999999901</v>
      </c>
      <c r="I19" s="7">
        <v>1.0701000000000001</v>
      </c>
      <c r="J19" s="7">
        <v>1.0160800000000001</v>
      </c>
      <c r="K19" s="7">
        <v>0.96745000000000003</v>
      </c>
      <c r="L19">
        <v>1.8319643373530401E-2</v>
      </c>
      <c r="M19">
        <v>1.8410326208709901E-2</v>
      </c>
      <c r="N19">
        <v>1.47131422733403E-2</v>
      </c>
      <c r="O19">
        <v>1.38013525907185E-2</v>
      </c>
      <c r="P19">
        <v>1.3540326600361001E-2</v>
      </c>
      <c r="Q19">
        <v>1.1567814544387101E-2</v>
      </c>
      <c r="R19">
        <v>1.1042549021348699E-2</v>
      </c>
      <c r="S19">
        <v>1.0628891444234999E-2</v>
      </c>
      <c r="T19">
        <v>1.0555651461552599E-2</v>
      </c>
      <c r="U19">
        <v>1.0421372270483301E-2</v>
      </c>
    </row>
    <row r="20" spans="1:21">
      <c r="A20" t="s">
        <v>11</v>
      </c>
      <c r="B20" s="7">
        <v>2.0520499999999999</v>
      </c>
      <c r="C20" s="7">
        <v>1.6600600000000001</v>
      </c>
      <c r="D20" s="7">
        <v>1.45591</v>
      </c>
      <c r="E20" s="7">
        <v>1.3402699999999901</v>
      </c>
      <c r="F20" s="7">
        <v>1.2563599999999999</v>
      </c>
      <c r="G20" s="7">
        <v>1.1877200000000001</v>
      </c>
      <c r="H20" s="7">
        <v>1.12639</v>
      </c>
      <c r="I20" s="7">
        <v>1.0700799999999999</v>
      </c>
      <c r="J20" s="7">
        <v>1.01606</v>
      </c>
      <c r="K20" s="7">
        <v>0.96753999999999996</v>
      </c>
      <c r="L20">
        <v>1.8321344564924E-2</v>
      </c>
      <c r="M20">
        <v>1.840749847209E-2</v>
      </c>
      <c r="N20">
        <v>1.47543929428191E-2</v>
      </c>
      <c r="O20">
        <v>1.3801533731195701E-2</v>
      </c>
      <c r="P20">
        <v>1.35299831649726E-2</v>
      </c>
      <c r="Q20">
        <v>1.1612617658774801E-2</v>
      </c>
      <c r="R20">
        <v>1.10891789095896E-2</v>
      </c>
      <c r="S20">
        <v>1.0561754904686299E-2</v>
      </c>
      <c r="T20">
        <v>1.05694738647568E-2</v>
      </c>
      <c r="U20">
        <v>1.0379916505765601E-2</v>
      </c>
    </row>
    <row r="21" spans="1:21">
      <c r="A21" t="s">
        <v>8</v>
      </c>
      <c r="B21" s="7">
        <v>1.61059</v>
      </c>
      <c r="C21" s="7">
        <v>1.4147099999999999</v>
      </c>
      <c r="D21" s="7">
        <v>1.3517999999999999</v>
      </c>
      <c r="E21" s="7">
        <v>1.31186</v>
      </c>
      <c r="F21" s="7">
        <v>1.28247</v>
      </c>
      <c r="G21" s="7">
        <v>1.25911</v>
      </c>
      <c r="H21" s="7">
        <v>1.2395400000000001</v>
      </c>
      <c r="I21" s="7">
        <v>1.2227999999999899</v>
      </c>
      <c r="J21" s="7">
        <v>1.208</v>
      </c>
      <c r="K21" s="7">
        <v>1.19452</v>
      </c>
      <c r="L21">
        <v>1.9288076339772399E-2</v>
      </c>
      <c r="M21">
        <v>2.38558844359671E-2</v>
      </c>
      <c r="N21">
        <v>2.3729868660965301E-2</v>
      </c>
      <c r="O21">
        <v>2.2793673586229E-2</v>
      </c>
      <c r="P21">
        <v>2.1225563727627E-2</v>
      </c>
      <c r="Q21">
        <v>1.9978068530821999E-2</v>
      </c>
      <c r="R21">
        <v>1.8793509517916002E-2</v>
      </c>
      <c r="S21">
        <v>1.7667798705869101E-2</v>
      </c>
      <c r="T21">
        <v>1.6929789655449799E-2</v>
      </c>
      <c r="U21">
        <v>1.6471106014270299E-2</v>
      </c>
    </row>
    <row r="22" spans="1:21">
      <c r="A22" t="s">
        <v>135</v>
      </c>
      <c r="B22" s="7">
        <v>1.6103499999999999</v>
      </c>
      <c r="C22" s="7">
        <v>1.41429</v>
      </c>
      <c r="D22" s="7">
        <v>1.3514599999999899</v>
      </c>
      <c r="E22" s="7">
        <v>1.3116699999999999</v>
      </c>
      <c r="F22" s="7">
        <v>1.2823599999999999</v>
      </c>
      <c r="G22" s="7">
        <v>1.25908</v>
      </c>
      <c r="H22" s="7">
        <v>1.2395700000000001</v>
      </c>
      <c r="I22" s="7">
        <v>1.2228600000000001</v>
      </c>
      <c r="J22" s="7">
        <v>1.2080899999999899</v>
      </c>
      <c r="K22" s="7">
        <v>1.1946099999999999</v>
      </c>
      <c r="L22">
        <v>1.9645482941378599E-2</v>
      </c>
      <c r="M22">
        <v>2.4459101918645001E-2</v>
      </c>
      <c r="N22">
        <v>2.4267545771622101E-2</v>
      </c>
      <c r="O22">
        <v>2.3274404157548001E-2</v>
      </c>
      <c r="P22">
        <v>2.1656366782593601E-2</v>
      </c>
      <c r="Q22">
        <v>2.0365319104355298E-2</v>
      </c>
      <c r="R22">
        <v>1.9197687939494699E-2</v>
      </c>
      <c r="S22">
        <v>1.8078851979284698E-2</v>
      </c>
      <c r="T22">
        <v>1.73278484911812E-2</v>
      </c>
      <c r="U22">
        <v>1.68740069666664E-2</v>
      </c>
    </row>
    <row r="23" spans="1:21">
      <c r="A23" t="s">
        <v>23</v>
      </c>
      <c r="B23" s="7">
        <v>2.1603666666666599</v>
      </c>
      <c r="C23" s="7">
        <v>1.8313333333333299</v>
      </c>
      <c r="D23" s="7">
        <v>1.6631</v>
      </c>
      <c r="E23" s="7">
        <v>1.5736666666666601</v>
      </c>
      <c r="F23" s="7">
        <v>1.5073333333333301</v>
      </c>
      <c r="G23" s="7">
        <v>1.4487666666666601</v>
      </c>
      <c r="H23" s="7">
        <v>1.39756666666666</v>
      </c>
      <c r="I23" s="7">
        <v>1.34876666666666</v>
      </c>
      <c r="J23" s="7">
        <v>1.3030333333333299</v>
      </c>
      <c r="K23" s="7">
        <v>1.2568333333333299</v>
      </c>
      <c r="L23">
        <v>2.1850476730115601E-2</v>
      </c>
      <c r="M23">
        <v>2.2694125524754801E-2</v>
      </c>
      <c r="N23">
        <v>1.6904141504376899E-2</v>
      </c>
      <c r="O23">
        <v>1.69541538666289E-2</v>
      </c>
      <c r="P23">
        <v>1.8799024797402E-2</v>
      </c>
      <c r="Q23">
        <v>2.1840634911406101E-2</v>
      </c>
      <c r="R23">
        <v>2.4226087866870499E-2</v>
      </c>
      <c r="S23">
        <v>2.42347546579974E-2</v>
      </c>
      <c r="T23">
        <v>2.31536894108333E-2</v>
      </c>
      <c r="U23">
        <v>2.4034627796854599E-2</v>
      </c>
    </row>
    <row r="24" spans="1:21">
      <c r="A24" t="s">
        <v>17</v>
      </c>
      <c r="B24" s="7">
        <v>2.2913399999999999</v>
      </c>
      <c r="C24" s="7">
        <v>2.2595299999999998</v>
      </c>
      <c r="D24" s="7">
        <v>2.2017499999999899</v>
      </c>
      <c r="E24" s="7">
        <v>2.1191399999999998</v>
      </c>
      <c r="F24" s="7">
        <v>2.04054</v>
      </c>
      <c r="G24" s="7">
        <v>1.97277999999999</v>
      </c>
      <c r="H24" s="7">
        <v>1.9117500000000001</v>
      </c>
      <c r="I24" s="7">
        <v>1.85903</v>
      </c>
      <c r="J24" s="7">
        <v>1.8141799999999999</v>
      </c>
      <c r="K24" s="7">
        <v>1.7749900000000001</v>
      </c>
      <c r="L24">
        <v>3.69028755278245E-3</v>
      </c>
      <c r="M24">
        <v>1.33929542007064E-2</v>
      </c>
      <c r="N24">
        <v>2.7980916115571901E-2</v>
      </c>
      <c r="O24">
        <v>3.2720268947550001E-2</v>
      </c>
      <c r="P24">
        <v>2.67180837636233E-2</v>
      </c>
      <c r="Q24">
        <v>2.38619082779786E-2</v>
      </c>
      <c r="R24">
        <v>2.4978490747040699E-2</v>
      </c>
      <c r="S24">
        <v>2.44559036271862E-2</v>
      </c>
      <c r="T24">
        <v>2.2597040120826001E-2</v>
      </c>
      <c r="U24">
        <v>2.0216959327367799E-2</v>
      </c>
    </row>
    <row r="25" spans="1:21">
      <c r="A25" t="s">
        <v>139</v>
      </c>
      <c r="B25" s="7">
        <v>2.26344999999999</v>
      </c>
      <c r="C25" s="7">
        <v>2.1675300000000002</v>
      </c>
      <c r="D25" s="7">
        <v>2.0725500000000001</v>
      </c>
      <c r="E25" s="7">
        <v>1.99881</v>
      </c>
      <c r="F25" s="7">
        <v>1.9429099999999999</v>
      </c>
      <c r="G25" s="7">
        <v>1.8982600000000001</v>
      </c>
      <c r="H25" s="7">
        <v>1.8613</v>
      </c>
      <c r="I25" s="7">
        <v>1.8298399999999999</v>
      </c>
      <c r="J25" s="7">
        <v>1.8025599999999999</v>
      </c>
      <c r="K25" s="7">
        <v>1.77807</v>
      </c>
      <c r="L25">
        <v>6.2523328979403299E-3</v>
      </c>
      <c r="M25">
        <v>1.1972194637761399E-2</v>
      </c>
      <c r="N25">
        <v>9.3891485828647408E-3</v>
      </c>
      <c r="O25">
        <v>1.0129434556995E-2</v>
      </c>
      <c r="P25">
        <v>1.3099995759117199E-2</v>
      </c>
      <c r="Q25">
        <v>1.5075454664232499E-2</v>
      </c>
      <c r="R25">
        <v>1.57705773867386E-2</v>
      </c>
      <c r="S25">
        <v>1.5345082455156599E-2</v>
      </c>
      <c r="T25">
        <v>1.4487941345976099E-2</v>
      </c>
      <c r="U25">
        <v>1.33607260281767E-2</v>
      </c>
    </row>
    <row r="26" spans="1:21">
      <c r="A26" t="s">
        <v>7</v>
      </c>
      <c r="B26" s="7">
        <v>2.2920199999999999</v>
      </c>
      <c r="C26" s="7">
        <v>2.2642199999999999</v>
      </c>
      <c r="D26" s="7">
        <v>2.2206399999999999</v>
      </c>
      <c r="E26" s="7">
        <v>2.1608000000000001</v>
      </c>
      <c r="F26" s="7">
        <v>2.09863</v>
      </c>
      <c r="G26" s="7">
        <v>2.0453999999999999</v>
      </c>
      <c r="H26" s="7">
        <v>2.00041</v>
      </c>
      <c r="I26" s="7">
        <v>1.96048</v>
      </c>
      <c r="J26" s="7">
        <v>1.9244600000000001</v>
      </c>
      <c r="K26" s="7">
        <v>1.89174</v>
      </c>
      <c r="L26">
        <v>3.4250060827196401E-3</v>
      </c>
      <c r="M26">
        <v>1.1116334327865801E-2</v>
      </c>
      <c r="N26">
        <v>2.16297223488627E-2</v>
      </c>
      <c r="O26">
        <v>2.7567775068405801E-2</v>
      </c>
      <c r="P26">
        <v>2.5211683799381501E-2</v>
      </c>
      <c r="Q26">
        <v>2.03540877685267E-2</v>
      </c>
      <c r="R26">
        <v>1.7921523372749298E-2</v>
      </c>
      <c r="S26">
        <v>1.7857634532913599E-2</v>
      </c>
      <c r="T26">
        <v>1.8692375153759499E-2</v>
      </c>
      <c r="U26">
        <v>1.8966414761068799E-2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9645-7563-4DCF-9321-6CFAF67F7C97}">
  <sheetPr>
    <tabColor theme="3" tint="0.249977111117893"/>
  </sheetPr>
  <dimension ref="A1:U55"/>
  <sheetViews>
    <sheetView workbookViewId="0">
      <selection activeCell="G14" sqref="G14"/>
    </sheetView>
  </sheetViews>
  <sheetFormatPr defaultRowHeight="15"/>
  <cols>
    <col min="1" max="1" width="24.7109375" bestFit="1" customWidth="1"/>
    <col min="2" max="21" width="9.7109375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128</v>
      </c>
      <c r="B2" s="7">
        <v>0.63754999999999995</v>
      </c>
      <c r="C2" s="7">
        <v>0.60370999999999997</v>
      </c>
      <c r="D2" s="7">
        <v>0.58660999999999996</v>
      </c>
      <c r="E2" s="7">
        <v>0.56064000000000003</v>
      </c>
      <c r="F2" s="7">
        <v>0.52537</v>
      </c>
      <c r="G2" s="7">
        <v>0.48007</v>
      </c>
      <c r="H2" s="8">
        <v>0.42801</v>
      </c>
      <c r="I2" s="8">
        <v>0.36828</v>
      </c>
      <c r="J2" s="8">
        <v>0.30391000000000001</v>
      </c>
      <c r="K2" s="8">
        <v>0.244119999999999</v>
      </c>
      <c r="L2" s="9">
        <v>2.0364729858807998E-3</v>
      </c>
      <c r="M2" s="9">
        <v>3.9526221957356198E-3</v>
      </c>
      <c r="N2" s="9">
        <v>7.3573017396929598E-3</v>
      </c>
      <c r="O2" s="9">
        <v>1.16352147475765E-2</v>
      </c>
      <c r="P2" s="9">
        <v>1.65463691888381E-2</v>
      </c>
      <c r="Q2">
        <v>2.1749893997187401E-2</v>
      </c>
      <c r="R2">
        <v>2.5575050776532601E-2</v>
      </c>
      <c r="S2">
        <v>3.0312439690661601E-2</v>
      </c>
      <c r="T2">
        <v>3.1407092263443299E-2</v>
      </c>
      <c r="U2">
        <v>3.09841106232067E-2</v>
      </c>
    </row>
    <row r="3" spans="1:21">
      <c r="A3" t="s">
        <v>129</v>
      </c>
      <c r="B3" s="7">
        <v>0.63570000000000004</v>
      </c>
      <c r="C3" s="7">
        <v>0.60155999999999998</v>
      </c>
      <c r="D3" s="7">
        <v>0.58360000000000001</v>
      </c>
      <c r="E3" s="8">
        <v>0.55684999999999996</v>
      </c>
      <c r="F3" s="8">
        <v>0.52234000000000003</v>
      </c>
      <c r="G3" s="8">
        <v>0.47893999999999998</v>
      </c>
      <c r="H3" s="7">
        <v>0.42832999999999999</v>
      </c>
      <c r="I3" s="7">
        <v>0.37163000000000002</v>
      </c>
      <c r="J3" s="7">
        <v>0.31081999999999999</v>
      </c>
      <c r="K3" s="7">
        <v>0.25152999999999998</v>
      </c>
      <c r="L3" s="9">
        <v>1.1595018087283799E-3</v>
      </c>
      <c r="M3" s="9">
        <v>2.2495431634988799E-3</v>
      </c>
      <c r="N3" s="9">
        <v>4.3029705501613103E-3</v>
      </c>
      <c r="O3" s="9">
        <v>6.3281118827024398E-3</v>
      </c>
      <c r="P3" s="9">
        <v>8.1153078944808006E-3</v>
      </c>
      <c r="Q3">
        <v>9.3800260601391103E-3</v>
      </c>
      <c r="R3">
        <v>8.2830549919700493E-3</v>
      </c>
      <c r="S3">
        <v>8.0875830753074605E-3</v>
      </c>
      <c r="T3">
        <v>7.5646546517339399E-3</v>
      </c>
      <c r="U3">
        <v>7.1333411214910703E-3</v>
      </c>
    </row>
    <row r="4" spans="1:21">
      <c r="A4" t="s">
        <v>130</v>
      </c>
      <c r="B4" s="7">
        <v>0.62026999999999999</v>
      </c>
      <c r="C4" s="8">
        <v>0.59977000000000003</v>
      </c>
      <c r="D4" s="8">
        <v>0.58294999999999997</v>
      </c>
      <c r="E4" s="7">
        <v>0.55996000000000001</v>
      </c>
      <c r="F4" s="7">
        <v>0.52795000000000003</v>
      </c>
      <c r="G4" s="7">
        <v>0.48670000000000002</v>
      </c>
      <c r="H4" s="7">
        <v>0.44019000000000003</v>
      </c>
      <c r="I4" s="7">
        <v>0.38542999999999999</v>
      </c>
      <c r="J4" s="7">
        <v>0.32935999999999999</v>
      </c>
      <c r="K4" s="7">
        <v>0.27033000000000001</v>
      </c>
      <c r="L4" s="9">
        <v>1.62757488306992E-3</v>
      </c>
      <c r="M4" s="9">
        <v>1.9927925687893799E-3</v>
      </c>
      <c r="N4" s="9">
        <v>4.2011241881720496E-3</v>
      </c>
      <c r="O4" s="9">
        <v>4.2345667494509296E-3</v>
      </c>
      <c r="P4" s="9">
        <v>5.50822617142356E-3</v>
      </c>
      <c r="Q4">
        <v>7.5809703278083796E-3</v>
      </c>
      <c r="R4">
        <v>6.8686809343408602E-3</v>
      </c>
      <c r="S4">
        <v>8.7463071572457807E-3</v>
      </c>
      <c r="T4">
        <v>8.0654544543724092E-3</v>
      </c>
      <c r="U4">
        <v>7.9204447125426208E-3</v>
      </c>
    </row>
    <row r="5" spans="1:21">
      <c r="A5" t="s">
        <v>131</v>
      </c>
      <c r="B5" s="7">
        <v>0.62026999999999999</v>
      </c>
      <c r="C5" s="7">
        <v>0.59977999999999998</v>
      </c>
      <c r="D5" s="7">
        <v>0.58296999999999999</v>
      </c>
      <c r="E5" s="7">
        <v>0.56006</v>
      </c>
      <c r="F5" s="7">
        <v>0.52814999999999901</v>
      </c>
      <c r="G5" s="7">
        <v>0.48701</v>
      </c>
      <c r="H5" s="7">
        <v>0.44058999999999998</v>
      </c>
      <c r="I5" s="7">
        <v>0.38593</v>
      </c>
      <c r="J5" s="7">
        <v>0.32991999999999999</v>
      </c>
      <c r="K5" s="7">
        <v>0.27090999999999998</v>
      </c>
      <c r="L5" s="9">
        <v>1.62757488306992E-3</v>
      </c>
      <c r="M5" s="9">
        <v>1.9893047361662498E-3</v>
      </c>
      <c r="N5" s="9">
        <v>4.2087343043300304E-3</v>
      </c>
      <c r="O5" s="9">
        <v>4.2345667494509296E-3</v>
      </c>
      <c r="P5" s="9">
        <v>5.50822617142356E-3</v>
      </c>
      <c r="Q5">
        <v>7.5506364705971102E-3</v>
      </c>
      <c r="R5">
        <v>6.8686809343408697E-3</v>
      </c>
      <c r="S5">
        <v>8.7463071572457893E-3</v>
      </c>
      <c r="T5">
        <v>8.0560260399005299E-3</v>
      </c>
      <c r="U5">
        <v>7.9192381788486099E-3</v>
      </c>
    </row>
    <row r="6" spans="1:21">
      <c r="A6" t="s">
        <v>132</v>
      </c>
      <c r="B6" s="7">
        <v>0.62026999999999999</v>
      </c>
      <c r="C6" s="8">
        <v>0.59977000000000003</v>
      </c>
      <c r="D6" s="7">
        <v>0.58296999999999999</v>
      </c>
      <c r="E6" s="7">
        <v>0.56006</v>
      </c>
      <c r="F6" s="7">
        <v>0.52817000000000003</v>
      </c>
      <c r="G6" s="7">
        <v>0.48715000000000003</v>
      </c>
      <c r="H6" s="7">
        <v>0.44096999999999997</v>
      </c>
      <c r="I6" s="7">
        <v>0.38668000000000002</v>
      </c>
      <c r="J6" s="7">
        <v>0.33113999999999999</v>
      </c>
      <c r="K6" s="7">
        <v>0.27267000000000002</v>
      </c>
      <c r="L6" s="9">
        <v>1.62757488306992E-3</v>
      </c>
      <c r="M6" s="9">
        <v>1.9927925687893799E-3</v>
      </c>
      <c r="N6" s="9">
        <v>4.2087343043300304E-3</v>
      </c>
      <c r="O6" s="9">
        <v>4.2345667494509296E-3</v>
      </c>
      <c r="P6" s="9">
        <v>5.5134280523907097E-3</v>
      </c>
      <c r="Q6">
        <v>7.6152259760736401E-3</v>
      </c>
      <c r="R6">
        <v>6.9091002791005097E-3</v>
      </c>
      <c r="S6">
        <v>8.7754455410790702E-3</v>
      </c>
      <c r="T6">
        <v>8.1244760514824002E-3</v>
      </c>
      <c r="U6">
        <v>7.9590689014342308E-3</v>
      </c>
    </row>
    <row r="7" spans="1:21">
      <c r="A7" t="s">
        <v>133</v>
      </c>
      <c r="B7" s="7">
        <v>0.62258999999999998</v>
      </c>
      <c r="C7" s="7">
        <v>0.60567000000000004</v>
      </c>
      <c r="D7" s="7">
        <v>0.59227999999999903</v>
      </c>
      <c r="E7" s="7">
        <v>0.56916</v>
      </c>
      <c r="F7" s="7">
        <v>0.53364999999999996</v>
      </c>
      <c r="G7" s="7">
        <v>0.48832999999999999</v>
      </c>
      <c r="H7" s="7">
        <v>0.43780999999999998</v>
      </c>
      <c r="I7" s="7">
        <v>0.38456000000000001</v>
      </c>
      <c r="J7" s="7">
        <v>0.32880999999999999</v>
      </c>
      <c r="K7" s="7">
        <v>0.28086</v>
      </c>
      <c r="L7" s="9">
        <v>1.4051097228804999E-3</v>
      </c>
      <c r="M7" s="9">
        <v>1.59098152793241E-3</v>
      </c>
      <c r="N7" s="9">
        <v>3.87522042383827E-3</v>
      </c>
      <c r="O7" s="9">
        <v>7.0215857658129099E-3</v>
      </c>
      <c r="P7" s="9">
        <v>9.68472451280308E-3</v>
      </c>
      <c r="Q7">
        <v>1.05729266420314E-2</v>
      </c>
      <c r="R7">
        <v>1.0996610588924399E-2</v>
      </c>
      <c r="S7">
        <v>1.23052111815369E-2</v>
      </c>
      <c r="T7">
        <v>1.2443244485797599E-2</v>
      </c>
      <c r="U7">
        <v>1.19965921086874E-2</v>
      </c>
    </row>
    <row r="8" spans="1:21">
      <c r="A8" t="s">
        <v>134</v>
      </c>
      <c r="B8" s="7">
        <v>0.62258999999999998</v>
      </c>
      <c r="C8" s="7">
        <v>0.60565000000000002</v>
      </c>
      <c r="D8" s="7">
        <v>0.59182000000000001</v>
      </c>
      <c r="E8" s="7">
        <v>0.56847999999999999</v>
      </c>
      <c r="F8" s="7">
        <v>0.53376999999999997</v>
      </c>
      <c r="G8" s="7">
        <v>0.48964999999999997</v>
      </c>
      <c r="H8" s="7">
        <v>0.440219999999999</v>
      </c>
      <c r="I8" s="7">
        <v>0.38601000000000002</v>
      </c>
      <c r="J8" s="7">
        <v>0.33254</v>
      </c>
      <c r="K8" s="7">
        <v>0.28519</v>
      </c>
      <c r="L8" s="9">
        <v>1.4051097228804999E-3</v>
      </c>
      <c r="M8" s="9">
        <v>1.60641076800286E-3</v>
      </c>
      <c r="N8" s="9">
        <v>4.0212767458440999E-3</v>
      </c>
      <c r="O8" s="9">
        <v>7.1211422304758298E-3</v>
      </c>
      <c r="P8" s="9">
        <v>1.00891636036998E-2</v>
      </c>
      <c r="Q8">
        <v>1.23219992966509E-2</v>
      </c>
      <c r="R8">
        <v>1.2789909216948199E-2</v>
      </c>
      <c r="S8">
        <v>1.6010028107408099E-2</v>
      </c>
      <c r="T8">
        <v>1.4722484693677E-2</v>
      </c>
      <c r="U8">
        <v>1.34877269314654E-2</v>
      </c>
    </row>
    <row r="9" spans="1:21">
      <c r="A9" t="s">
        <v>8</v>
      </c>
      <c r="B9" s="7">
        <v>0.61141999999999996</v>
      </c>
      <c r="C9" s="7">
        <v>0.60819000000000001</v>
      </c>
      <c r="D9" s="7">
        <v>0.60418000000000005</v>
      </c>
      <c r="E9" s="7">
        <v>0.59897999999999996</v>
      </c>
      <c r="F9" s="7">
        <v>0.59071999999999902</v>
      </c>
      <c r="G9" s="7">
        <v>0.57986000000000004</v>
      </c>
      <c r="H9" s="7">
        <v>0.56779000000000002</v>
      </c>
      <c r="I9" s="7">
        <v>0.55465999999999904</v>
      </c>
      <c r="J9" s="7">
        <v>0.54168000000000005</v>
      </c>
      <c r="K9" s="7">
        <v>0.52844999999999998</v>
      </c>
      <c r="L9" s="9">
        <v>1.2081206709412501E-3</v>
      </c>
      <c r="M9" s="9">
        <v>3.1207014880917099E-3</v>
      </c>
      <c r="N9" s="9">
        <v>3.1741315522692301E-3</v>
      </c>
      <c r="O9" s="9">
        <v>6.3614813089754802E-3</v>
      </c>
      <c r="P9" s="9">
        <v>9.6712402973397494E-3</v>
      </c>
      <c r="Q9">
        <v>1.3817718094292299E-2</v>
      </c>
      <c r="R9">
        <v>1.75171947272133E-2</v>
      </c>
      <c r="S9">
        <v>1.94125503505106E-2</v>
      </c>
      <c r="T9">
        <v>1.9908780865626901E-2</v>
      </c>
      <c r="U9">
        <v>2.0648392458278899E-2</v>
      </c>
    </row>
    <row r="10" spans="1:21">
      <c r="A10" t="s">
        <v>6</v>
      </c>
      <c r="B10" s="7">
        <v>0.61055000000000004</v>
      </c>
      <c r="C10" s="7">
        <v>0.60804000000000002</v>
      </c>
      <c r="D10" s="7">
        <v>0.60629</v>
      </c>
      <c r="E10" s="7">
        <v>0.60167999999999999</v>
      </c>
      <c r="F10" s="7">
        <v>0.59563999999999995</v>
      </c>
      <c r="G10" s="7">
        <v>0.58604000000000001</v>
      </c>
      <c r="H10" s="7">
        <v>0.57516</v>
      </c>
      <c r="I10" s="7">
        <v>0.56208000000000002</v>
      </c>
      <c r="J10" s="7">
        <v>0.54515999999999998</v>
      </c>
      <c r="K10" s="7">
        <v>0.53110999999999997</v>
      </c>
      <c r="L10" s="9">
        <v>3.5355339059325099E-4</v>
      </c>
      <c r="M10" s="9">
        <v>1.0276186062932E-3</v>
      </c>
      <c r="N10" s="9">
        <v>8.6724339784809699E-4</v>
      </c>
      <c r="O10" s="9">
        <v>3.75848669310164E-3</v>
      </c>
      <c r="P10" s="9">
        <v>6.5897563603587702E-3</v>
      </c>
      <c r="Q10">
        <v>9.9129769045988893E-3</v>
      </c>
      <c r="R10">
        <v>1.46165963510281E-2</v>
      </c>
      <c r="S10">
        <v>1.7389255942167899E-2</v>
      </c>
      <c r="T10">
        <v>2.0001511054029E-2</v>
      </c>
      <c r="U10">
        <v>2.2347331434026299E-2</v>
      </c>
    </row>
    <row r="11" spans="1:21">
      <c r="A11" t="s">
        <v>9</v>
      </c>
      <c r="B11" s="7">
        <v>0.61055000000000004</v>
      </c>
      <c r="C11" s="7">
        <v>0.60765999999999998</v>
      </c>
      <c r="D11" s="7">
        <v>0.60548999999999997</v>
      </c>
      <c r="E11" s="7">
        <v>0.60265999999999997</v>
      </c>
      <c r="F11" s="7">
        <v>0.59633000000000003</v>
      </c>
      <c r="G11" s="7">
        <v>0.59018999999999999</v>
      </c>
      <c r="H11" s="7">
        <v>0.57689000000000001</v>
      </c>
      <c r="I11" s="7">
        <v>0.56396000000000002</v>
      </c>
      <c r="J11" s="7">
        <v>0.54713999999999996</v>
      </c>
      <c r="K11" s="7">
        <v>0.53282999999999903</v>
      </c>
      <c r="L11" s="9">
        <v>3.5355339059325099E-4</v>
      </c>
      <c r="M11" s="9">
        <v>7.8627108698096503E-4</v>
      </c>
      <c r="N11" s="9">
        <v>2.11893579159183E-3</v>
      </c>
      <c r="O11" s="9">
        <v>4.1982006727750397E-3</v>
      </c>
      <c r="P11" s="9">
        <v>6.0303031064412897E-3</v>
      </c>
      <c r="Q11">
        <v>9.6354034684594404E-3</v>
      </c>
      <c r="R11">
        <v>1.3757700873813601E-2</v>
      </c>
      <c r="S11">
        <v>1.6074078511690799E-2</v>
      </c>
      <c r="T11">
        <v>1.7383018533423101E-2</v>
      </c>
      <c r="U11">
        <v>1.8070666838830199E-2</v>
      </c>
    </row>
    <row r="12" spans="1:21">
      <c r="A12" t="s">
        <v>10</v>
      </c>
      <c r="B12" s="7">
        <v>0.61055000000000004</v>
      </c>
      <c r="C12" s="7">
        <v>0.60770999999999997</v>
      </c>
      <c r="D12" s="7">
        <v>0.60648999999999997</v>
      </c>
      <c r="E12" s="7">
        <v>0.60233999999999999</v>
      </c>
      <c r="F12" s="7">
        <v>0.59718000000000004</v>
      </c>
      <c r="G12" s="7">
        <v>0.58753999999999995</v>
      </c>
      <c r="H12" s="7">
        <v>0.57670999999999994</v>
      </c>
      <c r="I12" s="7">
        <v>0.56457999999999997</v>
      </c>
      <c r="J12" s="7">
        <v>0.54901</v>
      </c>
      <c r="K12" s="7">
        <v>0.53522000000000003</v>
      </c>
      <c r="L12" s="9">
        <v>3.5355339059325099E-4</v>
      </c>
      <c r="M12" s="9">
        <v>8.9374368684637297E-4</v>
      </c>
      <c r="N12" s="9">
        <v>2.2795954806841402E-3</v>
      </c>
      <c r="O12" s="9">
        <v>5.0182334209028703E-3</v>
      </c>
      <c r="P12" s="9">
        <v>7.5434740007505902E-3</v>
      </c>
      <c r="Q12">
        <v>9.9679709291532696E-3</v>
      </c>
      <c r="R12">
        <v>1.23993234582465E-2</v>
      </c>
      <c r="S12">
        <v>1.5315409814228799E-2</v>
      </c>
      <c r="T12">
        <v>1.4783132279730099E-2</v>
      </c>
      <c r="U12">
        <v>1.6643971214159701E-2</v>
      </c>
    </row>
    <row r="13" spans="1:21">
      <c r="A13" t="s">
        <v>13</v>
      </c>
      <c r="B13" s="7">
        <v>0.61163000000000001</v>
      </c>
      <c r="C13" s="7">
        <v>0.60885</v>
      </c>
      <c r="D13" s="7">
        <v>0.60757000000000005</v>
      </c>
      <c r="E13" s="7">
        <v>0.60502999999999996</v>
      </c>
      <c r="F13" s="7">
        <v>0.60209000000000001</v>
      </c>
      <c r="G13" s="7">
        <v>0.59638999999999998</v>
      </c>
      <c r="H13" s="7">
        <v>0.58921999999999997</v>
      </c>
      <c r="I13" s="7">
        <v>0.57994000000000001</v>
      </c>
      <c r="J13" s="7">
        <v>0.57069000000000003</v>
      </c>
      <c r="K13" s="7">
        <v>0.55878000000000005</v>
      </c>
      <c r="L13" s="9">
        <v>1.9872090982077902E-3</v>
      </c>
      <c r="M13" s="9">
        <v>1.7683953806268101E-3</v>
      </c>
      <c r="N13" s="9">
        <v>2.28670068001911E-3</v>
      </c>
      <c r="O13" s="9">
        <v>3.23592679494177E-3</v>
      </c>
      <c r="P13" s="9">
        <v>5.3963876806619104E-3</v>
      </c>
      <c r="Q13">
        <v>8.2265761745427806E-3</v>
      </c>
      <c r="R13">
        <v>1.1007048246969299E-2</v>
      </c>
      <c r="S13">
        <v>1.37566307244502E-2</v>
      </c>
      <c r="T13">
        <v>1.4820964880870599E-2</v>
      </c>
      <c r="U13">
        <v>1.4683308740047399E-2</v>
      </c>
    </row>
    <row r="14" spans="1:21">
      <c r="A14" t="s">
        <v>14</v>
      </c>
      <c r="B14" s="7">
        <v>0.61138999999999999</v>
      </c>
      <c r="C14" s="7">
        <v>0.60938999999999999</v>
      </c>
      <c r="D14" s="7">
        <v>0.60804000000000002</v>
      </c>
      <c r="E14" s="7">
        <v>0.60660999999999998</v>
      </c>
      <c r="F14" s="7">
        <v>0.60457000000000005</v>
      </c>
      <c r="G14" s="7">
        <v>0.60131000000000001</v>
      </c>
      <c r="H14" s="7">
        <v>0.59585999999999995</v>
      </c>
      <c r="I14" s="7">
        <v>0.58647000000000005</v>
      </c>
      <c r="J14" s="7">
        <v>0.57729999999999904</v>
      </c>
      <c r="K14" s="7">
        <v>0.56625999999999999</v>
      </c>
      <c r="L14" s="9">
        <v>1.5480812496621601E-3</v>
      </c>
      <c r="M14" s="9">
        <v>2.0162947315421199E-3</v>
      </c>
      <c r="N14" s="9">
        <v>8.0581221964756103E-4</v>
      </c>
      <c r="O14" s="9">
        <v>1.9801515093547301E-3</v>
      </c>
      <c r="P14" s="9">
        <v>2.2939776226749398E-3</v>
      </c>
      <c r="Q14">
        <v>3.4517145498046699E-3</v>
      </c>
      <c r="R14">
        <v>4.9578669248422002E-3</v>
      </c>
      <c r="S14">
        <v>7.7898866059354999E-3</v>
      </c>
      <c r="T14">
        <v>9.3328571307088205E-3</v>
      </c>
      <c r="U14">
        <v>1.09008868140777E-2</v>
      </c>
    </row>
    <row r="15" spans="1:21">
      <c r="A15" t="s">
        <v>7</v>
      </c>
      <c r="B15" s="8">
        <v>0.60961999999999905</v>
      </c>
      <c r="C15" s="7">
        <v>0.60533999999999999</v>
      </c>
      <c r="D15" s="7">
        <v>0.60136000000000001</v>
      </c>
      <c r="E15" s="7">
        <v>0.59672999999999998</v>
      </c>
      <c r="F15" s="7">
        <v>0.59299999999999997</v>
      </c>
      <c r="G15" s="7">
        <v>0.58833000000000002</v>
      </c>
      <c r="H15" s="7">
        <v>0.58433000000000002</v>
      </c>
      <c r="I15" s="7">
        <v>0.57962999999999998</v>
      </c>
      <c r="J15" s="7">
        <v>0.57496000000000003</v>
      </c>
      <c r="K15" s="7">
        <v>0.57089000000000001</v>
      </c>
      <c r="L15" s="9">
        <v>5.2451035367387605E-4</v>
      </c>
      <c r="M15" s="9">
        <v>8.5009803356241097E-4</v>
      </c>
      <c r="N15" s="9">
        <v>1.3574485871172401E-3</v>
      </c>
      <c r="O15" s="9">
        <v>1.6371044899795E-3</v>
      </c>
      <c r="P15" s="9">
        <v>1.21289369324402E-3</v>
      </c>
      <c r="Q15">
        <v>1.52756160086736E-3</v>
      </c>
      <c r="R15">
        <v>1.94425078400682E-3</v>
      </c>
      <c r="S15">
        <v>2.0077903830385902E-3</v>
      </c>
      <c r="T15">
        <v>2.4217532675499401E-3</v>
      </c>
      <c r="U15">
        <v>2.62443644744289E-3</v>
      </c>
    </row>
    <row r="16" spans="1:21">
      <c r="A16" t="s">
        <v>135</v>
      </c>
      <c r="B16" s="7">
        <v>0.61342999999999903</v>
      </c>
      <c r="C16" s="7">
        <v>0.60079000000000005</v>
      </c>
      <c r="D16" s="7">
        <v>0.59575</v>
      </c>
      <c r="E16" s="7">
        <v>0.59139999999999904</v>
      </c>
      <c r="F16" s="7">
        <v>0.58753</v>
      </c>
      <c r="G16" s="7">
        <v>0.58399999999999996</v>
      </c>
      <c r="H16" s="7">
        <v>0.58059000000000005</v>
      </c>
      <c r="I16" s="7">
        <v>0.57750999999999997</v>
      </c>
      <c r="J16" s="7">
        <v>0.57428999999999997</v>
      </c>
      <c r="K16" s="7">
        <v>0.57157999999999998</v>
      </c>
      <c r="L16" s="9">
        <v>9.3220169491367501E-4</v>
      </c>
      <c r="M16" s="9">
        <v>1.35191222594761E-3</v>
      </c>
      <c r="N16" s="9">
        <v>1.8957554929074701E-3</v>
      </c>
      <c r="O16" s="9">
        <v>2.1186998109427699E-3</v>
      </c>
      <c r="P16" s="9">
        <v>2.6411487399740801E-3</v>
      </c>
      <c r="Q16">
        <v>2.9196651253944098E-3</v>
      </c>
      <c r="R16">
        <v>3.1747090855349098E-3</v>
      </c>
      <c r="S16">
        <v>3.4552536488335699E-3</v>
      </c>
      <c r="T16">
        <v>3.49108388135643E-3</v>
      </c>
      <c r="U16">
        <v>3.5502112613195499E-3</v>
      </c>
    </row>
    <row r="17" spans="1:21">
      <c r="A17" t="s">
        <v>136</v>
      </c>
      <c r="B17" s="7">
        <v>0.62109999999999999</v>
      </c>
      <c r="C17" s="7">
        <v>0.60797999999999996</v>
      </c>
      <c r="D17" s="7">
        <v>0.60316999999999998</v>
      </c>
      <c r="E17" s="7">
        <v>0.59865000000000002</v>
      </c>
      <c r="F17" s="7">
        <v>0.59467999999999999</v>
      </c>
      <c r="G17" s="7">
        <v>0.59031</v>
      </c>
      <c r="H17" s="7">
        <v>0.58716000000000002</v>
      </c>
      <c r="I17" s="7">
        <v>0.58333000000000002</v>
      </c>
      <c r="J17" s="7">
        <v>0.57782</v>
      </c>
      <c r="K17" s="7">
        <v>0.57347000000000004</v>
      </c>
      <c r="L17" s="9">
        <v>1.0033277962194799E-3</v>
      </c>
      <c r="M17" s="9">
        <v>1.13215625148551E-3</v>
      </c>
      <c r="N17" s="9">
        <v>2.2440291144872801E-3</v>
      </c>
      <c r="O17" s="9">
        <v>2.0293677176237198E-3</v>
      </c>
      <c r="P17" s="9">
        <v>2.1790925736288598E-3</v>
      </c>
      <c r="Q17">
        <v>3.20536009417561E-3</v>
      </c>
      <c r="R17">
        <v>3.2387240285849201E-3</v>
      </c>
      <c r="S17">
        <v>3.7624017152168101E-3</v>
      </c>
      <c r="T17">
        <v>4.1386524913846201E-3</v>
      </c>
      <c r="U17">
        <v>5.1181702459635204E-3</v>
      </c>
    </row>
    <row r="18" spans="1:21">
      <c r="A18" t="s">
        <v>137</v>
      </c>
      <c r="B18" s="7">
        <v>0.62109999999999999</v>
      </c>
      <c r="C18" s="7">
        <v>0.60797999999999996</v>
      </c>
      <c r="D18" s="7">
        <v>0.60316999999999998</v>
      </c>
      <c r="E18" s="7">
        <v>0.59865000000000002</v>
      </c>
      <c r="F18" s="7">
        <v>0.59467999999999999</v>
      </c>
      <c r="G18" s="7">
        <v>0.59031</v>
      </c>
      <c r="H18" s="7">
        <v>0.58716000000000002</v>
      </c>
      <c r="I18" s="7">
        <v>0.58333000000000002</v>
      </c>
      <c r="J18" s="7">
        <v>0.57782</v>
      </c>
      <c r="K18" s="7">
        <v>0.57347000000000004</v>
      </c>
      <c r="L18" s="9">
        <v>1.0033277962194799E-3</v>
      </c>
      <c r="M18" s="9">
        <v>1.13215625148551E-3</v>
      </c>
      <c r="N18" s="9">
        <v>2.2440291144872801E-3</v>
      </c>
      <c r="O18" s="9">
        <v>2.0293677176237198E-3</v>
      </c>
      <c r="P18" s="9">
        <v>2.1790925736288598E-3</v>
      </c>
      <c r="Q18">
        <v>3.20536009417561E-3</v>
      </c>
      <c r="R18">
        <v>3.2387240285849201E-3</v>
      </c>
      <c r="S18">
        <v>3.7624017152168101E-3</v>
      </c>
      <c r="T18">
        <v>4.1386524913846201E-3</v>
      </c>
      <c r="U18">
        <v>5.1181702459635204E-3</v>
      </c>
    </row>
    <row r="19" spans="1:21">
      <c r="A19" t="s">
        <v>138</v>
      </c>
      <c r="B19" s="7">
        <v>0.61124999999999996</v>
      </c>
      <c r="C19" s="7">
        <v>0.60777000000000003</v>
      </c>
      <c r="D19" s="7">
        <v>0.60633999999999999</v>
      </c>
      <c r="E19" s="7">
        <v>0.60480999999999996</v>
      </c>
      <c r="F19" s="7">
        <v>0.60285999999999995</v>
      </c>
      <c r="G19" s="7">
        <v>0.60079000000000005</v>
      </c>
      <c r="H19" s="7">
        <v>0.59814000000000001</v>
      </c>
      <c r="I19" s="7">
        <v>0.59533000000000003</v>
      </c>
      <c r="J19" s="7">
        <v>0.59236999999999995</v>
      </c>
      <c r="K19" s="7">
        <v>0.58947000000000005</v>
      </c>
      <c r="L19" s="9">
        <v>4.6007245806143E-4</v>
      </c>
      <c r="M19" s="9">
        <v>4.0290610982377098E-4</v>
      </c>
      <c r="N19" s="9">
        <v>5.7965506984759699E-4</v>
      </c>
      <c r="O19" s="9">
        <v>8.3326666399981297E-4</v>
      </c>
      <c r="P19" s="9">
        <v>1.1663809173869601E-3</v>
      </c>
      <c r="Q19">
        <v>1.3939950581771301E-3</v>
      </c>
      <c r="R19">
        <v>1.74814187067298E-3</v>
      </c>
      <c r="S19">
        <v>1.69905202327E-3</v>
      </c>
      <c r="T19">
        <v>1.75502453290861E-3</v>
      </c>
      <c r="U19">
        <v>1.7288724649319599E-3</v>
      </c>
    </row>
    <row r="20" spans="1:21">
      <c r="A20" t="s">
        <v>16</v>
      </c>
      <c r="B20" s="7">
        <v>0.63490999999999997</v>
      </c>
      <c r="C20" s="7">
        <v>0.62617999999999996</v>
      </c>
      <c r="D20" s="7">
        <v>0.61368</v>
      </c>
      <c r="E20" s="7">
        <v>0.61200999999999905</v>
      </c>
      <c r="F20" s="7">
        <v>0.60963999999999996</v>
      </c>
      <c r="G20" s="7">
        <v>0.60899999999999999</v>
      </c>
      <c r="H20" s="7">
        <v>0.60924444444444403</v>
      </c>
      <c r="I20" s="7">
        <v>0.60843000000000003</v>
      </c>
      <c r="J20" s="7">
        <v>0.60775000000000001</v>
      </c>
      <c r="K20" s="7">
        <v>0.60793999999999904</v>
      </c>
      <c r="L20" s="9">
        <v>2.37525881630706E-2</v>
      </c>
      <c r="M20" s="9">
        <v>4.2208787921211098E-2</v>
      </c>
      <c r="N20" s="9">
        <v>7.4847697210921197E-3</v>
      </c>
      <c r="O20" s="9">
        <v>4.5481253769486703E-3</v>
      </c>
      <c r="P20" s="9">
        <v>1.1246727919216599E-3</v>
      </c>
      <c r="Q20">
        <v>1.0044346115546099E-3</v>
      </c>
      <c r="R20">
        <v>1.6666666666667E-3</v>
      </c>
      <c r="S20">
        <v>7.05612421155469E-4</v>
      </c>
      <c r="T20">
        <v>6.9482211952251504E-4</v>
      </c>
      <c r="U20">
        <v>1.32597972164817E-3</v>
      </c>
    </row>
    <row r="21" spans="1:21">
      <c r="A21" t="s">
        <v>11</v>
      </c>
      <c r="B21" s="7">
        <v>0.62383999999999995</v>
      </c>
      <c r="C21" s="7">
        <v>0.61107999999999996</v>
      </c>
      <c r="D21" s="7">
        <v>0.61012</v>
      </c>
      <c r="E21" s="8">
        <v>0.60956999999999995</v>
      </c>
      <c r="F21" s="8">
        <v>0.60921999999999998</v>
      </c>
      <c r="G21" s="7">
        <v>0.60902000000000001</v>
      </c>
      <c r="H21" s="7">
        <v>0.60863999999999996</v>
      </c>
      <c r="I21" s="7">
        <v>0.60839999999999905</v>
      </c>
      <c r="J21" s="7">
        <v>0.60809000000000002</v>
      </c>
      <c r="K21" s="7">
        <v>0.60794999999999999</v>
      </c>
      <c r="L21" s="9">
        <v>1.6187786891494599E-3</v>
      </c>
      <c r="M21" s="9">
        <v>6.6633324995831497E-4</v>
      </c>
      <c r="N21" s="9">
        <v>5.5936471902410005E-4</v>
      </c>
      <c r="O21" s="9">
        <v>4.37289631962852E-4</v>
      </c>
      <c r="P21" s="9">
        <v>3.4576806613040398E-4</v>
      </c>
      <c r="Q21">
        <v>4.5655716448702297E-4</v>
      </c>
      <c r="R21">
        <v>3.20416395751912E-4</v>
      </c>
      <c r="S21">
        <v>3.7712361663283701E-4</v>
      </c>
      <c r="T21">
        <v>3.90014244754078E-4</v>
      </c>
      <c r="U21">
        <v>2.7588242262075298E-4</v>
      </c>
    </row>
    <row r="22" spans="1:21">
      <c r="A22" t="s">
        <v>12</v>
      </c>
      <c r="B22" s="7">
        <v>0.62383999999999995</v>
      </c>
      <c r="C22" s="7">
        <v>0.61107999999999996</v>
      </c>
      <c r="D22" s="7">
        <v>0.61012</v>
      </c>
      <c r="E22" s="7">
        <v>0.60956999999999995</v>
      </c>
      <c r="F22" s="7">
        <v>0.60921999999999998</v>
      </c>
      <c r="G22" s="7">
        <v>0.60902000000000001</v>
      </c>
      <c r="H22" s="7">
        <v>0.60863999999999996</v>
      </c>
      <c r="I22" s="7">
        <v>0.60839999999999905</v>
      </c>
      <c r="J22" s="7">
        <v>0.60809000000000002</v>
      </c>
      <c r="K22" s="7">
        <v>0.60794999999999999</v>
      </c>
      <c r="L22" s="9">
        <v>1.6187786891494599E-3</v>
      </c>
      <c r="M22" s="9">
        <v>6.6633324995831497E-4</v>
      </c>
      <c r="N22" s="9">
        <v>5.5936471902410005E-4</v>
      </c>
      <c r="O22" s="9">
        <v>4.37289631962852E-4</v>
      </c>
      <c r="P22" s="9">
        <v>3.4576806613040398E-4</v>
      </c>
      <c r="Q22">
        <v>4.5655716448702297E-4</v>
      </c>
      <c r="R22">
        <v>3.20416395751912E-4</v>
      </c>
      <c r="S22">
        <v>3.7712361663283701E-4</v>
      </c>
      <c r="T22">
        <v>3.90014244754078E-4</v>
      </c>
      <c r="U22">
        <v>2.7588242262075298E-4</v>
      </c>
    </row>
    <row r="23" spans="1:21">
      <c r="A23" t="s">
        <v>15</v>
      </c>
      <c r="B23" s="7">
        <v>0.63417000000000001</v>
      </c>
      <c r="C23" s="7">
        <v>0.61658999999999997</v>
      </c>
      <c r="D23" s="7">
        <v>0.61368</v>
      </c>
      <c r="E23" s="7">
        <v>0.61063000000000001</v>
      </c>
      <c r="F23" s="7">
        <v>0.61097999999999997</v>
      </c>
      <c r="G23" s="7">
        <v>0.61033000000000004</v>
      </c>
      <c r="H23" s="7">
        <v>0.60940000000000005</v>
      </c>
      <c r="I23" s="7">
        <v>0.60841000000000001</v>
      </c>
      <c r="J23" s="7">
        <v>0.60829</v>
      </c>
      <c r="K23" s="7">
        <v>0.60846</v>
      </c>
      <c r="L23" s="9">
        <v>2.1930498803670099E-2</v>
      </c>
      <c r="M23" s="9">
        <v>6.3384978942613301E-3</v>
      </c>
      <c r="N23" s="9">
        <v>5.58306964551463E-3</v>
      </c>
      <c r="O23" s="9">
        <v>1.84694943683411E-3</v>
      </c>
      <c r="P23" s="9">
        <v>3.1240287379528898E-3</v>
      </c>
      <c r="Q23">
        <v>2.9955708044452E-3</v>
      </c>
      <c r="R23">
        <v>1.67265590537258E-3</v>
      </c>
      <c r="S23">
        <v>8.8248386828192595E-4</v>
      </c>
      <c r="T23">
        <v>8.4254904242356797E-4</v>
      </c>
      <c r="U23">
        <v>2.2780108281861599E-3</v>
      </c>
    </row>
    <row r="24" spans="1:21">
      <c r="A24" t="s">
        <v>139</v>
      </c>
      <c r="B24" s="7">
        <v>0.68396000000000001</v>
      </c>
      <c r="C24" s="7">
        <v>0.64485999999999999</v>
      </c>
      <c r="D24" s="7">
        <v>0.62698999999999905</v>
      </c>
      <c r="E24" s="7">
        <v>0.61918999999999902</v>
      </c>
      <c r="F24" s="7">
        <v>0.61577000000000004</v>
      </c>
      <c r="G24" s="7">
        <v>0.61424000000000001</v>
      </c>
      <c r="H24" s="7">
        <v>0.61326000000000003</v>
      </c>
      <c r="I24" s="7">
        <v>0.61265000000000003</v>
      </c>
      <c r="J24" s="7">
        <v>0.61209000000000002</v>
      </c>
      <c r="K24" s="7">
        <v>0.61170000000000002</v>
      </c>
      <c r="L24" s="9">
        <v>2.5631282969579599E-2</v>
      </c>
      <c r="M24" s="9">
        <v>1.21003397564788E-2</v>
      </c>
      <c r="N24" s="9">
        <v>5.3796840055899296E-3</v>
      </c>
      <c r="O24" s="9">
        <v>2.5427238238637699E-3</v>
      </c>
      <c r="P24" s="9">
        <v>1.5677655720447801E-3</v>
      </c>
      <c r="Q24">
        <v>1.51011405014469E-3</v>
      </c>
      <c r="R24">
        <v>1.4423745853433701E-3</v>
      </c>
      <c r="S24">
        <v>1.31592806287678E-3</v>
      </c>
      <c r="T24">
        <v>1.40826922931033E-3</v>
      </c>
      <c r="U24">
        <v>1.19070473996612E-3</v>
      </c>
    </row>
    <row r="25" spans="1:21">
      <c r="A25" t="s">
        <v>17</v>
      </c>
      <c r="B25" s="7">
        <v>0.66191</v>
      </c>
      <c r="C25" s="7">
        <v>0.63046000000000002</v>
      </c>
      <c r="D25" s="7">
        <v>0.62165999999999999</v>
      </c>
      <c r="E25" s="7">
        <v>0.61792000000000002</v>
      </c>
      <c r="F25" s="7">
        <v>0.61592000000000002</v>
      </c>
      <c r="G25" s="7">
        <v>0.61473</v>
      </c>
      <c r="H25" s="7">
        <v>0.61375000000000002</v>
      </c>
      <c r="I25" s="7">
        <v>0.61307999999999996</v>
      </c>
      <c r="J25" s="7">
        <v>0.61253000000000002</v>
      </c>
      <c r="K25" s="7">
        <v>0.61217999999999995</v>
      </c>
      <c r="L25" s="9">
        <v>8.5346939019510203E-3</v>
      </c>
      <c r="M25" s="9">
        <v>2.6487733009829401E-3</v>
      </c>
      <c r="N25" s="9">
        <v>1.51745400808944E-3</v>
      </c>
      <c r="O25" s="9">
        <v>1.1783227250819299E-3</v>
      </c>
      <c r="P25" s="9">
        <v>9.4492798079478396E-4</v>
      </c>
      <c r="Q25">
        <v>9.5457960496869504E-4</v>
      </c>
      <c r="R25">
        <v>8.3699196863267595E-4</v>
      </c>
      <c r="S25">
        <v>8.3239947674714995E-4</v>
      </c>
      <c r="T25">
        <v>8.3805329981648301E-4</v>
      </c>
      <c r="U25">
        <v>6.5285696919172497E-4</v>
      </c>
    </row>
    <row r="31" spans="1:21">
      <c r="A31" t="s">
        <v>0</v>
      </c>
      <c r="B31" t="s">
        <v>118</v>
      </c>
      <c r="C31" t="s">
        <v>120</v>
      </c>
      <c r="D31" t="s">
        <v>121</v>
      </c>
      <c r="E31" t="s">
        <v>122</v>
      </c>
      <c r="F31" t="s">
        <v>123</v>
      </c>
      <c r="G31" s="9" t="s">
        <v>1</v>
      </c>
      <c r="H31" s="9" t="s">
        <v>2</v>
      </c>
      <c r="I31" s="9" t="s">
        <v>3</v>
      </c>
      <c r="J31" s="9" t="s">
        <v>4</v>
      </c>
      <c r="K31" s="9" t="s">
        <v>5</v>
      </c>
    </row>
    <row r="32" spans="1:21">
      <c r="A32" t="s">
        <v>129</v>
      </c>
      <c r="B32" s="7">
        <v>0.63570000000000004</v>
      </c>
      <c r="C32" s="7">
        <v>0.60155999999999998</v>
      </c>
      <c r="D32" s="7">
        <v>0.58360000000000001</v>
      </c>
      <c r="E32" s="8">
        <v>0.55684999999999996</v>
      </c>
      <c r="F32" s="8">
        <v>0.52234000000000003</v>
      </c>
      <c r="G32" s="9">
        <v>1.1595018087283799E-3</v>
      </c>
      <c r="H32" s="9">
        <v>2.2495431634988799E-3</v>
      </c>
      <c r="I32" s="9">
        <v>4.3029705501613103E-3</v>
      </c>
      <c r="J32" s="9">
        <v>6.3281118827024398E-3</v>
      </c>
      <c r="K32" s="9">
        <v>8.1153078944808006E-3</v>
      </c>
    </row>
    <row r="33" spans="1:11">
      <c r="A33" t="s">
        <v>128</v>
      </c>
      <c r="B33" s="7">
        <v>0.63754999999999995</v>
      </c>
      <c r="C33" s="7">
        <v>0.60370999999999997</v>
      </c>
      <c r="D33" s="7">
        <v>0.58660999999999996</v>
      </c>
      <c r="E33" s="7">
        <v>0.56064000000000003</v>
      </c>
      <c r="F33" s="7">
        <v>0.52537</v>
      </c>
      <c r="G33" s="9">
        <v>2.0364729858807998E-3</v>
      </c>
      <c r="H33" s="9">
        <v>3.9526221957356198E-3</v>
      </c>
      <c r="I33" s="9">
        <v>7.3573017396929598E-3</v>
      </c>
      <c r="J33" s="9">
        <v>1.16352147475765E-2</v>
      </c>
      <c r="K33" s="9">
        <v>1.65463691888381E-2</v>
      </c>
    </row>
    <row r="34" spans="1:11">
      <c r="A34" t="s">
        <v>130</v>
      </c>
      <c r="B34" s="7">
        <v>0.62026999999999999</v>
      </c>
      <c r="C34" s="8">
        <v>0.59977000000000003</v>
      </c>
      <c r="D34" s="8">
        <v>0.58294999999999997</v>
      </c>
      <c r="E34" s="7">
        <v>0.55996000000000001</v>
      </c>
      <c r="F34" s="7">
        <v>0.52795000000000003</v>
      </c>
      <c r="G34" s="9">
        <v>1.62757488306992E-3</v>
      </c>
      <c r="H34" s="9">
        <v>1.9927925687893799E-3</v>
      </c>
      <c r="I34" s="9">
        <v>4.2011241881720496E-3</v>
      </c>
      <c r="J34" s="9">
        <v>4.2345667494509296E-3</v>
      </c>
      <c r="K34" s="9">
        <v>5.50822617142356E-3</v>
      </c>
    </row>
    <row r="35" spans="1:11">
      <c r="A35" t="s">
        <v>131</v>
      </c>
      <c r="B35" s="7">
        <v>0.62026999999999999</v>
      </c>
      <c r="C35" s="7">
        <v>0.59977999999999998</v>
      </c>
      <c r="D35" s="7">
        <v>0.58296999999999999</v>
      </c>
      <c r="E35" s="7">
        <v>0.56006</v>
      </c>
      <c r="F35" s="7">
        <v>0.52814999999999901</v>
      </c>
      <c r="G35" s="9">
        <v>1.62757488306992E-3</v>
      </c>
      <c r="H35" s="9">
        <v>1.9893047361662498E-3</v>
      </c>
      <c r="I35" s="9">
        <v>4.2087343043300304E-3</v>
      </c>
      <c r="J35" s="9">
        <v>4.2345667494509296E-3</v>
      </c>
      <c r="K35" s="9">
        <v>5.50822617142356E-3</v>
      </c>
    </row>
    <row r="36" spans="1:11">
      <c r="A36" t="s">
        <v>132</v>
      </c>
      <c r="B36" s="7">
        <v>0.62026999999999999</v>
      </c>
      <c r="C36" s="8">
        <v>0.59977000000000003</v>
      </c>
      <c r="D36" s="7">
        <v>0.58296999999999999</v>
      </c>
      <c r="E36" s="7">
        <v>0.56006</v>
      </c>
      <c r="F36" s="7">
        <v>0.52817000000000003</v>
      </c>
      <c r="G36" s="9">
        <v>1.62757488306992E-3</v>
      </c>
      <c r="H36" s="9">
        <v>1.9927925687893799E-3</v>
      </c>
      <c r="I36" s="9">
        <v>4.2087343043300304E-3</v>
      </c>
      <c r="J36" s="9">
        <v>4.2345667494509296E-3</v>
      </c>
      <c r="K36" s="9">
        <v>5.5134280523907097E-3</v>
      </c>
    </row>
    <row r="37" spans="1:11">
      <c r="A37" t="s">
        <v>133</v>
      </c>
      <c r="B37" s="7">
        <v>0.62258999999999998</v>
      </c>
      <c r="C37" s="7">
        <v>0.60567000000000004</v>
      </c>
      <c r="D37" s="7">
        <v>0.59227999999999903</v>
      </c>
      <c r="E37" s="7">
        <v>0.56916</v>
      </c>
      <c r="F37" s="7">
        <v>0.53364999999999996</v>
      </c>
      <c r="G37" s="9">
        <v>1.4051097228804999E-3</v>
      </c>
      <c r="H37" s="9">
        <v>1.59098152793241E-3</v>
      </c>
      <c r="I37" s="9">
        <v>3.87522042383827E-3</v>
      </c>
      <c r="J37" s="9">
        <v>7.0215857658129099E-3</v>
      </c>
      <c r="K37" s="9">
        <v>9.68472451280308E-3</v>
      </c>
    </row>
    <row r="38" spans="1:11">
      <c r="A38" t="s">
        <v>134</v>
      </c>
      <c r="B38" s="7">
        <v>0.62258999999999998</v>
      </c>
      <c r="C38" s="7">
        <v>0.60565000000000002</v>
      </c>
      <c r="D38" s="7">
        <v>0.59182000000000001</v>
      </c>
      <c r="E38" s="7">
        <v>0.56847999999999999</v>
      </c>
      <c r="F38" s="7">
        <v>0.53376999999999997</v>
      </c>
      <c r="G38" s="9">
        <v>1.4051097228804999E-3</v>
      </c>
      <c r="H38" s="9">
        <v>1.60641076800286E-3</v>
      </c>
      <c r="I38" s="9">
        <v>4.0212767458440999E-3</v>
      </c>
      <c r="J38" s="9">
        <v>7.1211422304758298E-3</v>
      </c>
      <c r="K38" s="9">
        <v>1.00891636036998E-2</v>
      </c>
    </row>
    <row r="39" spans="1:11">
      <c r="A39" t="s">
        <v>135</v>
      </c>
      <c r="B39" s="7">
        <v>0.61342999999999903</v>
      </c>
      <c r="C39" s="7">
        <v>0.60079000000000005</v>
      </c>
      <c r="D39" s="7">
        <v>0.59575</v>
      </c>
      <c r="E39" s="7">
        <v>0.59139999999999904</v>
      </c>
      <c r="F39" s="7">
        <v>0.58753</v>
      </c>
      <c r="G39" s="9">
        <v>9.3220169491367501E-4</v>
      </c>
      <c r="H39" s="9">
        <v>1.35191222594761E-3</v>
      </c>
      <c r="I39" s="9">
        <v>1.8957554929074701E-3</v>
      </c>
      <c r="J39" s="9">
        <v>2.1186998109427699E-3</v>
      </c>
      <c r="K39" s="9">
        <v>2.6411487399740801E-3</v>
      </c>
    </row>
    <row r="40" spans="1:11">
      <c r="A40" t="s">
        <v>8</v>
      </c>
      <c r="B40" s="7">
        <v>0.61141999999999996</v>
      </c>
      <c r="C40" s="7">
        <v>0.60819000000000001</v>
      </c>
      <c r="D40" s="7">
        <v>0.60418000000000005</v>
      </c>
      <c r="E40" s="7">
        <v>0.59897999999999996</v>
      </c>
      <c r="F40" s="7">
        <v>0.59071999999999902</v>
      </c>
      <c r="G40" s="9">
        <v>1.2081206709412501E-3</v>
      </c>
      <c r="H40" s="9">
        <v>3.1207014880917099E-3</v>
      </c>
      <c r="I40" s="9">
        <v>3.1741315522692301E-3</v>
      </c>
      <c r="J40" s="9">
        <v>6.3614813089754802E-3</v>
      </c>
      <c r="K40" s="9">
        <v>9.6712402973397494E-3</v>
      </c>
    </row>
    <row r="41" spans="1:11">
      <c r="A41" t="s">
        <v>7</v>
      </c>
      <c r="B41" s="8">
        <v>0.60961999999999905</v>
      </c>
      <c r="C41" s="7">
        <v>0.60533999999999999</v>
      </c>
      <c r="D41" s="7">
        <v>0.60136000000000001</v>
      </c>
      <c r="E41" s="7">
        <v>0.59672999999999998</v>
      </c>
      <c r="F41" s="7">
        <v>0.59299999999999997</v>
      </c>
      <c r="G41" s="9">
        <v>5.2451035367387605E-4</v>
      </c>
      <c r="H41" s="9">
        <v>8.5009803356241097E-4</v>
      </c>
      <c r="I41" s="9">
        <v>1.3574485871172401E-3</v>
      </c>
      <c r="J41" s="9">
        <v>1.6371044899795E-3</v>
      </c>
      <c r="K41" s="9">
        <v>1.21289369324402E-3</v>
      </c>
    </row>
    <row r="42" spans="1:11">
      <c r="A42" t="s">
        <v>136</v>
      </c>
      <c r="B42" s="7">
        <v>0.62109999999999999</v>
      </c>
      <c r="C42" s="7">
        <v>0.60797999999999996</v>
      </c>
      <c r="D42" s="7">
        <v>0.60316999999999998</v>
      </c>
      <c r="E42" s="7">
        <v>0.59865000000000002</v>
      </c>
      <c r="F42" s="7">
        <v>0.59467999999999999</v>
      </c>
      <c r="G42" s="9">
        <v>1.0033277962194799E-3</v>
      </c>
      <c r="H42" s="9">
        <v>1.13215625148551E-3</v>
      </c>
      <c r="I42" s="9">
        <v>2.2440291144872801E-3</v>
      </c>
      <c r="J42" s="9">
        <v>2.0293677176237198E-3</v>
      </c>
      <c r="K42" s="9">
        <v>2.1790925736288598E-3</v>
      </c>
    </row>
    <row r="43" spans="1:11">
      <c r="A43" t="s">
        <v>137</v>
      </c>
      <c r="B43" s="7">
        <v>0.62109999999999999</v>
      </c>
      <c r="C43" s="7">
        <v>0.60797999999999996</v>
      </c>
      <c r="D43" s="7">
        <v>0.60316999999999998</v>
      </c>
      <c r="E43" s="7">
        <v>0.59865000000000002</v>
      </c>
      <c r="F43" s="7">
        <v>0.59467999999999999</v>
      </c>
      <c r="G43" s="9">
        <v>1.0033277962194799E-3</v>
      </c>
      <c r="H43" s="9">
        <v>1.13215625148551E-3</v>
      </c>
      <c r="I43" s="9">
        <v>2.2440291144872801E-3</v>
      </c>
      <c r="J43" s="9">
        <v>2.0293677176237198E-3</v>
      </c>
      <c r="K43" s="9">
        <v>2.1790925736288598E-3</v>
      </c>
    </row>
    <row r="44" spans="1:11">
      <c r="A44" t="s">
        <v>6</v>
      </c>
      <c r="B44" s="7">
        <v>0.61055000000000004</v>
      </c>
      <c r="C44" s="7">
        <v>0.60804000000000002</v>
      </c>
      <c r="D44" s="7">
        <v>0.60629</v>
      </c>
      <c r="E44" s="7">
        <v>0.60167999999999999</v>
      </c>
      <c r="F44" s="7">
        <v>0.59563999999999995</v>
      </c>
      <c r="G44" s="9">
        <v>3.5355339059325099E-4</v>
      </c>
      <c r="H44" s="9">
        <v>1.0276186062932E-3</v>
      </c>
      <c r="I44" s="9">
        <v>8.6724339784809699E-4</v>
      </c>
      <c r="J44" s="9">
        <v>3.75848669310164E-3</v>
      </c>
      <c r="K44" s="9">
        <v>6.5897563603587702E-3</v>
      </c>
    </row>
    <row r="45" spans="1:11">
      <c r="A45" t="s">
        <v>9</v>
      </c>
      <c r="B45" s="7">
        <v>0.61055000000000004</v>
      </c>
      <c r="C45" s="7">
        <v>0.60765999999999998</v>
      </c>
      <c r="D45" s="7">
        <v>0.60548999999999997</v>
      </c>
      <c r="E45" s="7">
        <v>0.60265999999999997</v>
      </c>
      <c r="F45" s="7">
        <v>0.59633000000000003</v>
      </c>
      <c r="G45" s="9">
        <v>3.5355339059325099E-4</v>
      </c>
      <c r="H45" s="9">
        <v>7.8627108698096503E-4</v>
      </c>
      <c r="I45" s="9">
        <v>2.11893579159183E-3</v>
      </c>
      <c r="J45" s="9">
        <v>4.1982006727750397E-3</v>
      </c>
      <c r="K45" s="9">
        <v>6.0303031064412897E-3</v>
      </c>
    </row>
    <row r="46" spans="1:11">
      <c r="A46" t="s">
        <v>10</v>
      </c>
      <c r="B46" s="7">
        <v>0.61055000000000004</v>
      </c>
      <c r="C46" s="7">
        <v>0.60770999999999997</v>
      </c>
      <c r="D46" s="7">
        <v>0.60648999999999997</v>
      </c>
      <c r="E46" s="7">
        <v>0.60233999999999999</v>
      </c>
      <c r="F46" s="7">
        <v>0.59718000000000004</v>
      </c>
      <c r="G46" s="9">
        <v>3.5355339059325099E-4</v>
      </c>
      <c r="H46" s="9">
        <v>8.9374368684637297E-4</v>
      </c>
      <c r="I46" s="9">
        <v>2.2795954806841402E-3</v>
      </c>
      <c r="J46" s="9">
        <v>5.0182334209028703E-3</v>
      </c>
      <c r="K46" s="9">
        <v>7.5434740007505902E-3</v>
      </c>
    </row>
    <row r="47" spans="1:11">
      <c r="A47" t="s">
        <v>13</v>
      </c>
      <c r="B47" s="7">
        <v>0.61163000000000001</v>
      </c>
      <c r="C47" s="7">
        <v>0.60885</v>
      </c>
      <c r="D47" s="7">
        <v>0.60757000000000005</v>
      </c>
      <c r="E47" s="7">
        <v>0.60502999999999996</v>
      </c>
      <c r="F47" s="7">
        <v>0.60209000000000001</v>
      </c>
      <c r="G47" s="9">
        <v>1.9872090982077902E-3</v>
      </c>
      <c r="H47" s="9">
        <v>1.7683953806268101E-3</v>
      </c>
      <c r="I47" s="9">
        <v>2.28670068001911E-3</v>
      </c>
      <c r="J47" s="9">
        <v>3.23592679494177E-3</v>
      </c>
      <c r="K47" s="9">
        <v>5.3963876806619104E-3</v>
      </c>
    </row>
    <row r="48" spans="1:11">
      <c r="A48" t="s">
        <v>138</v>
      </c>
      <c r="B48" s="7">
        <v>0.61124999999999996</v>
      </c>
      <c r="C48" s="7">
        <v>0.60777000000000003</v>
      </c>
      <c r="D48" s="7">
        <v>0.60633999999999999</v>
      </c>
      <c r="E48" s="7">
        <v>0.60480999999999996</v>
      </c>
      <c r="F48" s="7">
        <v>0.60285999999999995</v>
      </c>
      <c r="G48" s="9">
        <v>4.6007245806143E-4</v>
      </c>
      <c r="H48" s="9">
        <v>4.0290610982377098E-4</v>
      </c>
      <c r="I48" s="9">
        <v>5.7965506984759699E-4</v>
      </c>
      <c r="J48" s="9">
        <v>8.3326666399981297E-4</v>
      </c>
      <c r="K48" s="9">
        <v>1.1663809173869601E-3</v>
      </c>
    </row>
    <row r="49" spans="1:11">
      <c r="A49" t="s">
        <v>14</v>
      </c>
      <c r="B49" s="7">
        <v>0.61138999999999999</v>
      </c>
      <c r="C49" s="7">
        <v>0.60938999999999999</v>
      </c>
      <c r="D49" s="7">
        <v>0.60804000000000002</v>
      </c>
      <c r="E49" s="7">
        <v>0.60660999999999998</v>
      </c>
      <c r="F49" s="7">
        <v>0.60457000000000005</v>
      </c>
      <c r="G49" s="9">
        <v>1.5480812496621601E-3</v>
      </c>
      <c r="H49" s="9">
        <v>2.0162947315421199E-3</v>
      </c>
      <c r="I49" s="9">
        <v>8.0581221964756103E-4</v>
      </c>
      <c r="J49" s="9">
        <v>1.9801515093547301E-3</v>
      </c>
      <c r="K49" s="9">
        <v>2.2939776226749398E-3</v>
      </c>
    </row>
    <row r="50" spans="1:11">
      <c r="A50" t="s">
        <v>11</v>
      </c>
      <c r="B50" s="7">
        <v>0.62383999999999995</v>
      </c>
      <c r="C50" s="7">
        <v>0.61107999999999996</v>
      </c>
      <c r="D50" s="7">
        <v>0.61012</v>
      </c>
      <c r="E50" s="8">
        <v>0.60956999999999995</v>
      </c>
      <c r="F50" s="8">
        <v>0.60921999999999998</v>
      </c>
      <c r="G50" s="9">
        <v>1.6187786891494599E-3</v>
      </c>
      <c r="H50" s="9">
        <v>6.6633324995831497E-4</v>
      </c>
      <c r="I50" s="9">
        <v>5.5936471902410005E-4</v>
      </c>
      <c r="J50" s="9">
        <v>4.37289631962852E-4</v>
      </c>
      <c r="K50" s="9">
        <v>3.4576806613040398E-4</v>
      </c>
    </row>
    <row r="51" spans="1:11">
      <c r="A51" t="s">
        <v>12</v>
      </c>
      <c r="B51" s="7">
        <v>0.62383999999999995</v>
      </c>
      <c r="C51" s="7">
        <v>0.61107999999999996</v>
      </c>
      <c r="D51" s="7">
        <v>0.61012</v>
      </c>
      <c r="E51" s="7">
        <v>0.60956999999999995</v>
      </c>
      <c r="F51" s="7">
        <v>0.60921999999999998</v>
      </c>
      <c r="G51" s="9">
        <v>1.6187786891494599E-3</v>
      </c>
      <c r="H51" s="9">
        <v>6.6633324995831497E-4</v>
      </c>
      <c r="I51" s="9">
        <v>5.5936471902410005E-4</v>
      </c>
      <c r="J51" s="9">
        <v>4.37289631962852E-4</v>
      </c>
      <c r="K51" s="9">
        <v>3.4576806613040398E-4</v>
      </c>
    </row>
    <row r="52" spans="1:11">
      <c r="A52" t="s">
        <v>16</v>
      </c>
      <c r="B52" s="7">
        <v>0.63490999999999997</v>
      </c>
      <c r="C52" s="7">
        <v>0.62617999999999996</v>
      </c>
      <c r="D52" s="7">
        <v>0.61368</v>
      </c>
      <c r="E52" s="7">
        <v>0.61200999999999905</v>
      </c>
      <c r="F52" s="7">
        <v>0.60963999999999996</v>
      </c>
      <c r="G52" s="9">
        <v>2.37525881630706E-2</v>
      </c>
      <c r="H52" s="9">
        <v>4.2208787921211098E-2</v>
      </c>
      <c r="I52" s="9">
        <v>7.4847697210921197E-3</v>
      </c>
      <c r="J52" s="9">
        <v>4.5481253769486703E-3</v>
      </c>
      <c r="K52" s="9">
        <v>1.1246727919216599E-3</v>
      </c>
    </row>
    <row r="53" spans="1:11">
      <c r="A53" t="s">
        <v>15</v>
      </c>
      <c r="B53" s="7">
        <v>0.63417000000000001</v>
      </c>
      <c r="C53" s="7">
        <v>0.61658999999999997</v>
      </c>
      <c r="D53" s="7">
        <v>0.61368</v>
      </c>
      <c r="E53" s="7">
        <v>0.61063000000000001</v>
      </c>
      <c r="F53" s="7">
        <v>0.61097999999999997</v>
      </c>
      <c r="G53" s="9">
        <v>2.1930498803670099E-2</v>
      </c>
      <c r="H53" s="9">
        <v>6.3384978942613301E-3</v>
      </c>
      <c r="I53" s="9">
        <v>5.58306964551463E-3</v>
      </c>
      <c r="J53" s="9">
        <v>1.84694943683411E-3</v>
      </c>
      <c r="K53" s="9">
        <v>3.1240287379528898E-3</v>
      </c>
    </row>
    <row r="54" spans="1:11">
      <c r="A54" t="s">
        <v>139</v>
      </c>
      <c r="B54" s="7">
        <v>0.68396000000000001</v>
      </c>
      <c r="C54" s="7">
        <v>0.64485999999999999</v>
      </c>
      <c r="D54" s="7">
        <v>0.62698999999999905</v>
      </c>
      <c r="E54" s="7">
        <v>0.61918999999999902</v>
      </c>
      <c r="F54" s="7">
        <v>0.61577000000000004</v>
      </c>
      <c r="G54" s="9">
        <v>2.5631282969579599E-2</v>
      </c>
      <c r="H54" s="9">
        <v>1.21003397564788E-2</v>
      </c>
      <c r="I54" s="9">
        <v>5.3796840055899296E-3</v>
      </c>
      <c r="J54" s="9">
        <v>2.5427238238637699E-3</v>
      </c>
      <c r="K54" s="9">
        <v>1.5677655720447801E-3</v>
      </c>
    </row>
    <row r="55" spans="1:11">
      <c r="A55" t="s">
        <v>17</v>
      </c>
      <c r="B55" s="7">
        <v>0.66191</v>
      </c>
      <c r="C55" s="7">
        <v>0.63046000000000002</v>
      </c>
      <c r="D55" s="7">
        <v>0.62165999999999999</v>
      </c>
      <c r="E55" s="7">
        <v>0.61792000000000002</v>
      </c>
      <c r="F55" s="7">
        <v>0.61592000000000002</v>
      </c>
      <c r="G55" s="9">
        <v>8.5346939019510203E-3</v>
      </c>
      <c r="H55" s="9">
        <v>2.6487733009829401E-3</v>
      </c>
      <c r="I55" s="9">
        <v>1.51745400808944E-3</v>
      </c>
      <c r="J55" s="9">
        <v>1.1783227250819299E-3</v>
      </c>
      <c r="K55" s="9">
        <v>9.4492798079478396E-4</v>
      </c>
    </row>
  </sheetData>
  <sortState xmlns:xlrd2="http://schemas.microsoft.com/office/spreadsheetml/2017/richdata2" ref="A32:K55">
    <sortCondition ref="F32:F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AF4A-00A6-44CC-8447-0B5C61CA0D47}">
  <sheetPr>
    <tabColor theme="3" tint="0.249977111117893"/>
  </sheetPr>
  <dimension ref="A1:I25"/>
  <sheetViews>
    <sheetView workbookViewId="0">
      <selection activeCell="A29" sqref="A29"/>
    </sheetView>
  </sheetViews>
  <sheetFormatPr defaultRowHeight="15"/>
  <cols>
    <col min="1" max="1" width="24.7109375" bestFit="1" customWidth="1"/>
    <col min="3" max="5" width="23.28515625" bestFit="1" customWidth="1"/>
  </cols>
  <sheetData>
    <row r="1" spans="1:9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</v>
      </c>
      <c r="G1" t="s">
        <v>2</v>
      </c>
      <c r="H1" t="s">
        <v>3</v>
      </c>
      <c r="I1" t="s">
        <v>4</v>
      </c>
    </row>
    <row r="2" spans="1:9">
      <c r="A2" t="s">
        <v>131</v>
      </c>
      <c r="B2" s="2">
        <v>0.60724999999999996</v>
      </c>
      <c r="C2" s="2">
        <v>0.59704999999999997</v>
      </c>
      <c r="D2" s="2">
        <v>0.58899999999999997</v>
      </c>
      <c r="E2" s="2">
        <v>0.58594999999999997</v>
      </c>
      <c r="F2">
        <v>6.3639610306786198E-4</v>
      </c>
      <c r="G2">
        <v>1.7677669529663699E-3</v>
      </c>
      <c r="H2">
        <v>1.6970562748476799E-3</v>
      </c>
      <c r="I2">
        <v>1.7677669529663699E-3</v>
      </c>
    </row>
    <row r="3" spans="1:9">
      <c r="A3" t="s">
        <v>6</v>
      </c>
      <c r="B3" s="2">
        <v>0.60724999999999996</v>
      </c>
      <c r="C3" s="2">
        <v>0.59704999999999997</v>
      </c>
      <c r="D3" s="2">
        <v>0.58899999999999997</v>
      </c>
      <c r="E3" s="2">
        <v>0.58594999999999997</v>
      </c>
      <c r="F3">
        <v>6.3639610306786198E-4</v>
      </c>
      <c r="G3">
        <v>1.7677669529663699E-3</v>
      </c>
      <c r="H3">
        <v>1.6970562748476799E-3</v>
      </c>
      <c r="I3">
        <v>1.7677669529663699E-3</v>
      </c>
    </row>
    <row r="4" spans="1:9">
      <c r="A4" t="s">
        <v>130</v>
      </c>
      <c r="B4">
        <v>0.60755000000000003</v>
      </c>
      <c r="C4">
        <v>0.59755000000000003</v>
      </c>
      <c r="D4">
        <v>0.58904999999999996</v>
      </c>
      <c r="E4">
        <v>0.58614999999999995</v>
      </c>
      <c r="F4">
        <v>1.0606601717797399E-3</v>
      </c>
      <c r="G4">
        <v>2.4748737341529501E-3</v>
      </c>
      <c r="H4">
        <v>1.6263455967290301E-3</v>
      </c>
      <c r="I4">
        <v>1.48492424049178E-3</v>
      </c>
    </row>
    <row r="5" spans="1:9">
      <c r="A5" t="s">
        <v>9</v>
      </c>
      <c r="B5">
        <v>0.60755000000000003</v>
      </c>
      <c r="C5">
        <v>0.59755000000000003</v>
      </c>
      <c r="D5">
        <v>0.58904999999999996</v>
      </c>
      <c r="E5">
        <v>0.58614999999999995</v>
      </c>
      <c r="F5">
        <v>1.0606601717797399E-3</v>
      </c>
      <c r="G5">
        <v>2.4748737341529501E-3</v>
      </c>
      <c r="H5">
        <v>1.6263455967290301E-3</v>
      </c>
      <c r="I5">
        <v>1.48492424049178E-3</v>
      </c>
    </row>
    <row r="6" spans="1:9">
      <c r="A6" t="s">
        <v>132</v>
      </c>
      <c r="B6">
        <v>0.60755000000000003</v>
      </c>
      <c r="C6">
        <v>0.59949999999999903</v>
      </c>
      <c r="D6">
        <v>0.58994999999999997</v>
      </c>
      <c r="E6">
        <v>0.58640000000000003</v>
      </c>
      <c r="F6">
        <v>1.0606601717797399E-3</v>
      </c>
      <c r="G6">
        <v>5.2325901807804597E-3</v>
      </c>
      <c r="H6">
        <v>3.5355339059323402E-4</v>
      </c>
      <c r="I6">
        <v>1.1313708498984999E-3</v>
      </c>
    </row>
    <row r="7" spans="1:9">
      <c r="A7" t="s">
        <v>10</v>
      </c>
      <c r="B7">
        <v>0.60755000000000003</v>
      </c>
      <c r="C7">
        <v>0.59975000000000001</v>
      </c>
      <c r="D7">
        <v>0.59054999999999902</v>
      </c>
      <c r="E7">
        <v>0.58655000000000002</v>
      </c>
      <c r="F7">
        <v>1.0606601717797399E-3</v>
      </c>
      <c r="G7">
        <v>5.5861435713737296E-3</v>
      </c>
      <c r="H7">
        <v>4.9497474683064596E-4</v>
      </c>
      <c r="I7">
        <v>9.1923881554256703E-4</v>
      </c>
    </row>
    <row r="8" spans="1:9">
      <c r="A8" t="s">
        <v>129</v>
      </c>
      <c r="B8">
        <v>0.60880000000000001</v>
      </c>
      <c r="C8">
        <v>0.59614999999999996</v>
      </c>
      <c r="D8">
        <v>0.58955000000000002</v>
      </c>
      <c r="E8">
        <v>0.58665</v>
      </c>
      <c r="F8">
        <v>1.1313708498984999E-3</v>
      </c>
      <c r="G8" s="1">
        <v>1.2020815280171101E-3</v>
      </c>
      <c r="H8">
        <v>3.5355339059323402E-4</v>
      </c>
      <c r="I8" s="1">
        <v>1.6263455967290301E-3</v>
      </c>
    </row>
    <row r="9" spans="1:9">
      <c r="A9" t="s">
        <v>128</v>
      </c>
      <c r="B9">
        <v>0.60834999999999995</v>
      </c>
      <c r="C9">
        <v>0.59860000000000002</v>
      </c>
      <c r="D9">
        <v>0.59040000000000004</v>
      </c>
      <c r="E9">
        <v>0.58689999999999998</v>
      </c>
      <c r="F9">
        <v>1.9091883092037399E-3</v>
      </c>
      <c r="G9">
        <v>5.5154328932550904E-3</v>
      </c>
      <c r="H9">
        <v>8.4852813742380202E-4</v>
      </c>
      <c r="I9">
        <v>8.4852813742380202E-4</v>
      </c>
    </row>
    <row r="10" spans="1:9">
      <c r="A10" t="s">
        <v>16</v>
      </c>
      <c r="B10">
        <v>0.60840000000000005</v>
      </c>
      <c r="C10">
        <v>0.5988</v>
      </c>
      <c r="D10">
        <v>0.59055000000000002</v>
      </c>
      <c r="E10">
        <v>0.58689999999999998</v>
      </c>
      <c r="F10">
        <v>1.5556349186104199E-3</v>
      </c>
      <c r="G10">
        <v>5.6568542494923801E-3</v>
      </c>
      <c r="H10">
        <v>1.06066017177986E-3</v>
      </c>
      <c r="I10">
        <v>7.0710678118650805E-4</v>
      </c>
    </row>
    <row r="11" spans="1:9">
      <c r="A11" t="s">
        <v>15</v>
      </c>
      <c r="B11">
        <v>0.60714999999999997</v>
      </c>
      <c r="C11">
        <v>0.59899999999999998</v>
      </c>
      <c r="D11">
        <v>0.59409999999999996</v>
      </c>
      <c r="E11">
        <v>0.59245000000000003</v>
      </c>
      <c r="F11">
        <v>2.8991378028648302E-3</v>
      </c>
      <c r="G11">
        <v>1.2727922061358001E-3</v>
      </c>
      <c r="H11">
        <v>2.8284271247462698E-4</v>
      </c>
      <c r="I11">
        <v>1.34350288425444E-3</v>
      </c>
    </row>
    <row r="12" spans="1:9">
      <c r="A12" t="s">
        <v>138</v>
      </c>
      <c r="B12">
        <v>0.6089</v>
      </c>
      <c r="C12">
        <v>0.60609999999999997</v>
      </c>
      <c r="D12">
        <v>0.60089999999999999</v>
      </c>
      <c r="E12">
        <v>0.59899999999999998</v>
      </c>
      <c r="F12">
        <v>1.41421356237293E-4</v>
      </c>
      <c r="G12">
        <v>1.55563491861039E-3</v>
      </c>
      <c r="H12">
        <v>2.6870057685088899E-3</v>
      </c>
      <c r="I12">
        <v>4.2426406871199902E-4</v>
      </c>
    </row>
    <row r="13" spans="1:9">
      <c r="A13" t="s">
        <v>12</v>
      </c>
      <c r="B13">
        <v>0.6079</v>
      </c>
      <c r="C13">
        <v>0.60470000000000002</v>
      </c>
      <c r="D13">
        <v>0.60214999999999996</v>
      </c>
      <c r="E13">
        <v>0.60070000000000001</v>
      </c>
      <c r="F13">
        <v>1.41421356237309E-3</v>
      </c>
      <c r="G13">
        <v>1.1313708498984999E-3</v>
      </c>
      <c r="H13">
        <v>3.5355339059335198E-4</v>
      </c>
      <c r="I13">
        <v>2.8284271247458698E-4</v>
      </c>
    </row>
    <row r="14" spans="1:9">
      <c r="A14" t="s">
        <v>11</v>
      </c>
      <c r="B14">
        <v>0.6079</v>
      </c>
      <c r="C14">
        <v>0.60470000000000002</v>
      </c>
      <c r="D14">
        <v>0.60214999999999996</v>
      </c>
      <c r="E14">
        <v>0.60070000000000001</v>
      </c>
      <c r="F14">
        <v>1.41421356237309E-3</v>
      </c>
      <c r="G14">
        <v>1.1313708498984999E-3</v>
      </c>
      <c r="H14">
        <v>3.5355339059335198E-4</v>
      </c>
      <c r="I14" s="1">
        <v>2.8284271247458698E-4</v>
      </c>
    </row>
    <row r="15" spans="1:9">
      <c r="A15" t="s">
        <v>135</v>
      </c>
      <c r="B15">
        <v>0.60709999999999997</v>
      </c>
      <c r="C15">
        <v>0.60485</v>
      </c>
      <c r="D15">
        <v>0.60349999999999904</v>
      </c>
      <c r="E15">
        <v>0.60355000000000003</v>
      </c>
      <c r="F15">
        <v>1.83847763108509E-3</v>
      </c>
      <c r="G15">
        <v>1.20208152801715E-3</v>
      </c>
      <c r="H15">
        <v>9.8994949366117504E-4</v>
      </c>
      <c r="I15" s="1">
        <v>7.0710678118646894E-5</v>
      </c>
    </row>
    <row r="16" spans="1:9">
      <c r="A16" t="s">
        <v>8</v>
      </c>
      <c r="B16">
        <v>0.60709999999999997</v>
      </c>
      <c r="C16">
        <v>0.60489999999999999</v>
      </c>
      <c r="D16">
        <v>0.60359999999999903</v>
      </c>
      <c r="E16">
        <v>0.60365000000000002</v>
      </c>
      <c r="F16">
        <v>1.83847763108509E-3</v>
      </c>
      <c r="G16">
        <v>1.1313708498984999E-3</v>
      </c>
      <c r="H16">
        <v>9.8994949366117504E-4</v>
      </c>
      <c r="I16" s="1">
        <v>7.0710678118646894E-5</v>
      </c>
    </row>
    <row r="17" spans="1:9">
      <c r="A17" t="s">
        <v>134</v>
      </c>
      <c r="B17">
        <v>0.61280000000000001</v>
      </c>
      <c r="C17">
        <v>0.61024999999999996</v>
      </c>
      <c r="D17">
        <v>0.60714999999999997</v>
      </c>
      <c r="E17">
        <v>0.60499999999999998</v>
      </c>
      <c r="F17">
        <v>4.6669047558311697E-3</v>
      </c>
      <c r="G17" s="1">
        <v>1.7677669529663699E-3</v>
      </c>
      <c r="H17">
        <v>3.0405591591021299E-3</v>
      </c>
      <c r="I17" s="1">
        <v>6.3639610306789702E-3</v>
      </c>
    </row>
    <row r="18" spans="1:9">
      <c r="A18" t="s">
        <v>17</v>
      </c>
      <c r="B18">
        <v>0.61114999999999997</v>
      </c>
      <c r="C18">
        <v>0.60604999999999998</v>
      </c>
      <c r="D18">
        <v>0.60529999999999995</v>
      </c>
      <c r="E18">
        <v>0.60560000000000003</v>
      </c>
      <c r="F18">
        <v>3.4648232278140499E-3</v>
      </c>
      <c r="G18">
        <v>7.7781745930523402E-4</v>
      </c>
      <c r="H18">
        <v>8.4852813742388095E-4</v>
      </c>
      <c r="I18">
        <v>1.41421356237293E-4</v>
      </c>
    </row>
    <row r="19" spans="1:9">
      <c r="A19" t="s">
        <v>133</v>
      </c>
      <c r="B19">
        <v>0.6129</v>
      </c>
      <c r="C19">
        <v>0.60814999999999997</v>
      </c>
      <c r="D19">
        <v>0.60760000000000003</v>
      </c>
      <c r="E19">
        <v>0.60589999999999999</v>
      </c>
      <c r="F19">
        <v>4.5254833995938704E-3</v>
      </c>
      <c r="G19">
        <v>1.0606601717798199E-3</v>
      </c>
      <c r="H19">
        <v>1.6970562748476799E-3</v>
      </c>
      <c r="I19">
        <v>4.1012193308819899E-3</v>
      </c>
    </row>
    <row r="20" spans="1:9">
      <c r="A20" t="s">
        <v>7</v>
      </c>
      <c r="B20">
        <v>0.64415</v>
      </c>
      <c r="C20">
        <v>0.61709999999999998</v>
      </c>
      <c r="D20">
        <v>0.60959999999999903</v>
      </c>
      <c r="E20">
        <v>0.60780000000000001</v>
      </c>
      <c r="F20">
        <v>3.1749094475275901E-2</v>
      </c>
      <c r="G20">
        <v>9.0509667991878692E-3</v>
      </c>
      <c r="H20">
        <v>3.39411254969548E-3</v>
      </c>
      <c r="I20">
        <v>1.2727922061358001E-3</v>
      </c>
    </row>
    <row r="21" spans="1:9">
      <c r="A21" t="s">
        <v>136</v>
      </c>
      <c r="B21">
        <v>0.60899999999999999</v>
      </c>
      <c r="C21">
        <v>0.60824999999999996</v>
      </c>
      <c r="D21">
        <v>0.60704999999999998</v>
      </c>
      <c r="E21">
        <v>0.60819999999999996</v>
      </c>
      <c r="F21">
        <v>4.2426406871188101E-4</v>
      </c>
      <c r="G21">
        <v>2.12132034356058E-4</v>
      </c>
      <c r="H21">
        <v>2.4748737341529501E-3</v>
      </c>
      <c r="I21" s="1">
        <v>8.4852813742388095E-4</v>
      </c>
    </row>
    <row r="22" spans="1:9">
      <c r="A22" t="s">
        <v>137</v>
      </c>
      <c r="B22">
        <v>0.60899999999999999</v>
      </c>
      <c r="C22">
        <v>0.60829999999999995</v>
      </c>
      <c r="D22">
        <v>0.60824999999999996</v>
      </c>
      <c r="E22">
        <v>0.60844999999999905</v>
      </c>
      <c r="F22">
        <v>4.2426406871188101E-4</v>
      </c>
      <c r="G22">
        <v>1.4142135623733301E-4</v>
      </c>
      <c r="H22">
        <v>1.62634559672915E-3</v>
      </c>
      <c r="I22">
        <v>3.5355339059335198E-4</v>
      </c>
    </row>
    <row r="23" spans="1:9">
      <c r="A23" t="s">
        <v>14</v>
      </c>
      <c r="B23">
        <v>0.61280000000000001</v>
      </c>
      <c r="C23">
        <v>0.60934999999999995</v>
      </c>
      <c r="D23">
        <v>0.60914999999999997</v>
      </c>
      <c r="E23">
        <v>0.60909999999999997</v>
      </c>
      <c r="F23">
        <v>4.6669047558311697E-3</v>
      </c>
      <c r="G23">
        <v>6.3639610306794004E-4</v>
      </c>
      <c r="H23">
        <v>6.3639610306786198E-4</v>
      </c>
      <c r="I23" s="1">
        <v>1.41421356237293E-4</v>
      </c>
    </row>
    <row r="24" spans="1:9">
      <c r="A24" t="s">
        <v>13</v>
      </c>
      <c r="B24">
        <v>0.6129</v>
      </c>
      <c r="C24">
        <v>0.60904999999999998</v>
      </c>
      <c r="D24">
        <v>0.60904999999999998</v>
      </c>
      <c r="E24">
        <v>0.60924999999999996</v>
      </c>
      <c r="F24">
        <v>4.5254833995938704E-3</v>
      </c>
      <c r="G24" s="1">
        <v>7.0710678118646894E-5</v>
      </c>
      <c r="H24">
        <v>4.94974746830568E-4</v>
      </c>
      <c r="I24" s="1">
        <v>7.0710678118646894E-5</v>
      </c>
    </row>
    <row r="25" spans="1:9">
      <c r="A25" t="s">
        <v>139</v>
      </c>
      <c r="B25">
        <v>0.65785000000000005</v>
      </c>
      <c r="C25">
        <v>0.63185000000000002</v>
      </c>
      <c r="D25">
        <v>0.61895</v>
      </c>
      <c r="E25">
        <v>0.61339999999999995</v>
      </c>
      <c r="F25">
        <v>4.3487067042972602E-2</v>
      </c>
      <c r="G25">
        <v>2.14253354699523E-2</v>
      </c>
      <c r="H25">
        <v>1.03944696834422E-2</v>
      </c>
      <c r="I25">
        <v>5.0911688245431699E-3</v>
      </c>
    </row>
  </sheetData>
  <sortState xmlns:xlrd2="http://schemas.microsoft.com/office/spreadsheetml/2017/richdata2" ref="A2:I25">
    <sortCondition ref="E2:E25"/>
    <sortCondition descending="1" ref="A2:A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D9A2-C491-4AB0-B4AC-0CA4AD6254DD}">
  <sheetPr>
    <tabColor theme="3" tint="0.249977111117893"/>
  </sheetPr>
  <dimension ref="A1:U25"/>
  <sheetViews>
    <sheetView workbookViewId="0">
      <selection activeCell="M36" sqref="M36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135</v>
      </c>
      <c r="B2">
        <v>4.4429249999999998</v>
      </c>
      <c r="C2" s="2">
        <v>3.5437249999999998</v>
      </c>
      <c r="D2">
        <v>3.0658500000000002</v>
      </c>
      <c r="E2">
        <v>2.7256</v>
      </c>
      <c r="F2">
        <v>2.4697499999999999</v>
      </c>
      <c r="G2">
        <v>2.2247249999999998</v>
      </c>
      <c r="H2">
        <v>2.0006499999999998</v>
      </c>
      <c r="I2">
        <v>1.8447249999999999</v>
      </c>
      <c r="J2">
        <v>1.6696</v>
      </c>
      <c r="K2" s="2">
        <v>1.4981499999999901</v>
      </c>
      <c r="L2">
        <v>5.4790472103581497E-2</v>
      </c>
      <c r="M2">
        <v>3.1460385142800099E-2</v>
      </c>
      <c r="N2">
        <v>7.4071249483183402E-2</v>
      </c>
      <c r="O2">
        <v>3.2920004050222697E-2</v>
      </c>
      <c r="P2">
        <v>5.71494240274271E-2</v>
      </c>
      <c r="Q2">
        <v>5.5760641734709897E-2</v>
      </c>
      <c r="R2">
        <v>8.2070883996701205E-2</v>
      </c>
      <c r="S2">
        <v>5.1400154020521498E-2</v>
      </c>
      <c r="T2">
        <v>6.08727087180016E-2</v>
      </c>
      <c r="U2">
        <v>5.06309852428991E-2</v>
      </c>
    </row>
    <row r="3" spans="1:21">
      <c r="A3" t="s">
        <v>8</v>
      </c>
      <c r="B3" s="2">
        <v>4.4423250000000003</v>
      </c>
      <c r="C3">
        <v>3.5533250000000001</v>
      </c>
      <c r="D3" s="2">
        <v>3.0642499999999999</v>
      </c>
      <c r="E3" s="2">
        <v>2.7205750000000002</v>
      </c>
      <c r="F3" s="2">
        <v>2.466475</v>
      </c>
      <c r="G3" s="2">
        <v>2.2167500000000002</v>
      </c>
      <c r="H3" s="2">
        <v>2.00009999999999</v>
      </c>
      <c r="I3" s="2">
        <v>1.8382499999999999</v>
      </c>
      <c r="J3" s="2">
        <v>1.665675</v>
      </c>
      <c r="K3">
        <v>1.5002</v>
      </c>
      <c r="L3">
        <v>6.01240038032511E-2</v>
      </c>
      <c r="M3">
        <v>3.69379096141981E-2</v>
      </c>
      <c r="N3">
        <v>6.9466418745558894E-2</v>
      </c>
      <c r="O3">
        <v>2.5435064379710302E-2</v>
      </c>
      <c r="P3">
        <v>4.6668860067501199E-2</v>
      </c>
      <c r="Q3">
        <v>5.3750875961854697E-2</v>
      </c>
      <c r="R3">
        <v>6.0091707691938098E-2</v>
      </c>
      <c r="S3">
        <v>4.8608195468117003E-2</v>
      </c>
      <c r="T3">
        <v>5.17009590497765E-2</v>
      </c>
      <c r="U3">
        <v>3.6775988543251002E-2</v>
      </c>
    </row>
    <row r="4" spans="1:21">
      <c r="A4" t="s">
        <v>132</v>
      </c>
      <c r="B4">
        <v>4.5587499999999999</v>
      </c>
      <c r="C4">
        <v>3.708475</v>
      </c>
      <c r="D4">
        <v>3.3064249999999999</v>
      </c>
      <c r="E4">
        <v>3.00135</v>
      </c>
      <c r="F4">
        <v>2.82404999999999</v>
      </c>
      <c r="G4">
        <v>2.619075</v>
      </c>
      <c r="H4">
        <v>2.439425</v>
      </c>
      <c r="I4">
        <v>2.3190499999999998</v>
      </c>
      <c r="J4">
        <v>2.1731499999999899</v>
      </c>
      <c r="K4">
        <v>2.029325</v>
      </c>
      <c r="L4">
        <v>5.7796510852011498E-2</v>
      </c>
      <c r="M4">
        <v>7.1614168756375898E-2</v>
      </c>
      <c r="N4">
        <v>8.9362869806200798E-2</v>
      </c>
      <c r="O4">
        <v>5.6691945342055898E-2</v>
      </c>
      <c r="P4">
        <v>6.5679042826967904E-2</v>
      </c>
      <c r="Q4">
        <v>9.3812201587355495E-2</v>
      </c>
      <c r="R4">
        <v>8.8199711828705396E-2</v>
      </c>
      <c r="S4">
        <v>9.9511892086658102E-2</v>
      </c>
      <c r="T4">
        <v>0.10844490152453699</v>
      </c>
      <c r="U4">
        <v>5.3910009893030797E-2</v>
      </c>
    </row>
    <row r="5" spans="1:21">
      <c r="A5" t="s">
        <v>6</v>
      </c>
      <c r="B5">
        <v>4.5538499999999997</v>
      </c>
      <c r="C5">
        <v>3.7198500000000001</v>
      </c>
      <c r="D5">
        <v>3.3071999999999999</v>
      </c>
      <c r="E5">
        <v>3.0175999999999998</v>
      </c>
      <c r="F5">
        <v>2.8418749999999999</v>
      </c>
      <c r="G5">
        <v>2.6435749999999998</v>
      </c>
      <c r="H5">
        <v>2.4596499999999999</v>
      </c>
      <c r="I5">
        <v>2.327375</v>
      </c>
      <c r="J5">
        <v>2.1724250000000001</v>
      </c>
      <c r="K5">
        <v>2.032975</v>
      </c>
      <c r="L5">
        <v>6.3245157917424702E-2</v>
      </c>
      <c r="M5">
        <v>6.9932086102637306E-2</v>
      </c>
      <c r="N5">
        <v>9.4848967662629999E-2</v>
      </c>
      <c r="O5">
        <v>7.8244275615961895E-2</v>
      </c>
      <c r="P5">
        <v>6.0336466309079302E-2</v>
      </c>
      <c r="Q5">
        <v>8.8961279030074003E-2</v>
      </c>
      <c r="R5">
        <v>7.9142971892645103E-2</v>
      </c>
      <c r="S5">
        <v>0.10634438944611301</v>
      </c>
      <c r="T5">
        <v>0.119262801549071</v>
      </c>
      <c r="U5">
        <v>6.25936298675831E-2</v>
      </c>
    </row>
    <row r="6" spans="1:21">
      <c r="A6" t="s">
        <v>9</v>
      </c>
      <c r="B6">
        <v>4.5542249999999997</v>
      </c>
      <c r="C6">
        <v>3.7151999999999998</v>
      </c>
      <c r="D6">
        <v>3.3026</v>
      </c>
      <c r="E6">
        <v>3.024025</v>
      </c>
      <c r="F6">
        <v>2.8395250000000001</v>
      </c>
      <c r="G6">
        <v>2.6346500000000002</v>
      </c>
      <c r="H6">
        <v>2.4641000000000002</v>
      </c>
      <c r="I6">
        <v>2.3193250000000001</v>
      </c>
      <c r="J6">
        <v>2.1783000000000001</v>
      </c>
      <c r="K6">
        <v>2.05775</v>
      </c>
      <c r="L6">
        <v>6.1393668240300001E-2</v>
      </c>
      <c r="M6">
        <v>7.5414057045089397E-2</v>
      </c>
      <c r="N6">
        <v>0.100160837323443</v>
      </c>
      <c r="O6">
        <v>8.1618518119358094E-2</v>
      </c>
      <c r="P6">
        <v>5.5728650620663601E-2</v>
      </c>
      <c r="Q6">
        <v>8.8204327180322104E-2</v>
      </c>
      <c r="R6">
        <v>8.7989128116300094E-2</v>
      </c>
      <c r="S6">
        <v>0.118366306438952</v>
      </c>
      <c r="T6">
        <v>0.105049924639033</v>
      </c>
      <c r="U6">
        <v>8.0432684069765198E-2</v>
      </c>
    </row>
    <row r="7" spans="1:21">
      <c r="A7" t="s">
        <v>131</v>
      </c>
      <c r="B7">
        <v>4.5603249999999997</v>
      </c>
      <c r="C7">
        <v>3.721625</v>
      </c>
      <c r="D7">
        <v>3.3142499999999999</v>
      </c>
      <c r="E7">
        <v>3.0132249999999998</v>
      </c>
      <c r="F7">
        <v>2.8391000000000002</v>
      </c>
      <c r="G7">
        <v>2.6408749999999999</v>
      </c>
      <c r="H7">
        <v>2.466675</v>
      </c>
      <c r="I7">
        <v>2.33</v>
      </c>
      <c r="J7">
        <v>2.1829000000000001</v>
      </c>
      <c r="K7">
        <v>2.05945</v>
      </c>
      <c r="L7">
        <v>5.9622220410402799E-2</v>
      </c>
      <c r="M7">
        <v>6.2675108030753907E-2</v>
      </c>
      <c r="N7">
        <v>7.9125238282948096E-2</v>
      </c>
      <c r="O7">
        <v>5.0081957829142397E-2</v>
      </c>
      <c r="P7">
        <v>6.0075341585934097E-2</v>
      </c>
      <c r="Q7">
        <v>8.3453634831963094E-2</v>
      </c>
      <c r="R7">
        <v>6.5796827431115507E-2</v>
      </c>
      <c r="S7">
        <v>0.110826801812557</v>
      </c>
      <c r="T7">
        <v>0.120227035229186</v>
      </c>
      <c r="U7">
        <v>6.8097014129353095E-2</v>
      </c>
    </row>
    <row r="8" spans="1:21">
      <c r="A8" t="s">
        <v>10</v>
      </c>
      <c r="B8">
        <v>4.5561249999999998</v>
      </c>
      <c r="C8">
        <v>3.7130749999999999</v>
      </c>
      <c r="D8">
        <v>3.3079499999999999</v>
      </c>
      <c r="E8">
        <v>3.0314999999999999</v>
      </c>
      <c r="F8">
        <v>2.8422499999999999</v>
      </c>
      <c r="G8">
        <v>2.6292499999999999</v>
      </c>
      <c r="H8">
        <v>2.4536750000000001</v>
      </c>
      <c r="I8">
        <v>2.3164499999999899</v>
      </c>
      <c r="J8">
        <v>2.199325</v>
      </c>
      <c r="K8">
        <v>2.06785</v>
      </c>
      <c r="L8">
        <v>5.6279740286063203E-2</v>
      </c>
      <c r="M8">
        <v>5.7827696651345198E-2</v>
      </c>
      <c r="N8">
        <v>8.5036717559730204E-2</v>
      </c>
      <c r="O8">
        <v>4.9348623756561197E-2</v>
      </c>
      <c r="P8">
        <v>3.2195289510527199E-2</v>
      </c>
      <c r="Q8">
        <v>6.7448474161145397E-2</v>
      </c>
      <c r="R8">
        <v>0.10162917478099801</v>
      </c>
      <c r="S8">
        <v>9.6003906170530298E-2</v>
      </c>
      <c r="T8">
        <v>0.11721323517418999</v>
      </c>
      <c r="U8">
        <v>4.5124826869473701E-2</v>
      </c>
    </row>
    <row r="9" spans="1:21">
      <c r="A9" t="s">
        <v>130</v>
      </c>
      <c r="B9">
        <v>4.5590250000000001</v>
      </c>
      <c r="C9">
        <v>3.7212000000000001</v>
      </c>
      <c r="D9">
        <v>3.3259249999999998</v>
      </c>
      <c r="E9">
        <v>3.024575</v>
      </c>
      <c r="F9">
        <v>2.864125</v>
      </c>
      <c r="G9">
        <v>2.6473749999999998</v>
      </c>
      <c r="H9">
        <v>2.4601500000000001</v>
      </c>
      <c r="I9">
        <v>2.3609</v>
      </c>
      <c r="J9">
        <v>2.2116250000000002</v>
      </c>
      <c r="K9">
        <v>2.0695999999999999</v>
      </c>
      <c r="L9">
        <v>6.2934589058799603E-2</v>
      </c>
      <c r="M9">
        <v>6.7706917421092805E-2</v>
      </c>
      <c r="N9">
        <v>7.8863146230247094E-2</v>
      </c>
      <c r="O9">
        <v>6.9372250696273702E-2</v>
      </c>
      <c r="P9">
        <v>8.1972652960199704E-2</v>
      </c>
      <c r="Q9">
        <v>6.3164619579845996E-2</v>
      </c>
      <c r="R9">
        <v>7.1053336773628697E-2</v>
      </c>
      <c r="S9">
        <v>9.7990339659920697E-2</v>
      </c>
      <c r="T9">
        <v>8.6902872027722206E-2</v>
      </c>
      <c r="U9">
        <v>5.6296003410543902E-2</v>
      </c>
    </row>
    <row r="10" spans="1:21">
      <c r="A10" t="s">
        <v>136</v>
      </c>
      <c r="B10">
        <v>4.8349500000000001</v>
      </c>
      <c r="C10">
        <v>4.2175250000000002</v>
      </c>
      <c r="D10">
        <v>3.765825</v>
      </c>
      <c r="E10">
        <v>3.451775</v>
      </c>
      <c r="F10">
        <v>3.217025</v>
      </c>
      <c r="G10">
        <v>2.99925</v>
      </c>
      <c r="H10">
        <v>2.742575</v>
      </c>
      <c r="I10">
        <v>2.5491000000000001</v>
      </c>
      <c r="J10">
        <v>2.3948749999999999</v>
      </c>
      <c r="K10">
        <v>2.17122499999999</v>
      </c>
      <c r="L10">
        <v>5.6013361501222401E-2</v>
      </c>
      <c r="M10">
        <v>5.2278317685250597E-2</v>
      </c>
      <c r="N10">
        <v>3.2568530311739202E-2</v>
      </c>
      <c r="O10">
        <v>1.9094043573847901E-2</v>
      </c>
      <c r="P10">
        <v>4.26068363059263E-2</v>
      </c>
      <c r="Q10">
        <v>4.7132755772038903E-2</v>
      </c>
      <c r="R10">
        <v>7.7168489899267306E-2</v>
      </c>
      <c r="S10">
        <v>1.4582409494547401E-2</v>
      </c>
      <c r="T10">
        <v>4.0225727671064901E-2</v>
      </c>
      <c r="U10">
        <v>0.10059043609276801</v>
      </c>
    </row>
    <row r="11" spans="1:21">
      <c r="A11" t="s">
        <v>137</v>
      </c>
      <c r="B11">
        <v>4.8283500000000004</v>
      </c>
      <c r="C11">
        <v>4.2415250000000002</v>
      </c>
      <c r="D11">
        <v>3.7872499999999998</v>
      </c>
      <c r="E11">
        <v>3.450075</v>
      </c>
      <c r="F11">
        <v>3.252675</v>
      </c>
      <c r="G11">
        <v>2.9922249999999999</v>
      </c>
      <c r="H11">
        <v>2.7481249999999999</v>
      </c>
      <c r="I11">
        <v>2.5735000000000001</v>
      </c>
      <c r="J11">
        <v>2.416175</v>
      </c>
      <c r="K11">
        <v>2.2116750000000001</v>
      </c>
      <c r="L11">
        <v>5.5118690115059397E-2</v>
      </c>
      <c r="M11">
        <v>2.1210433753226399E-2</v>
      </c>
      <c r="N11">
        <v>4.1271499447762303E-2</v>
      </c>
      <c r="O11">
        <v>2.0167858091527501E-2</v>
      </c>
      <c r="P11">
        <v>6.2448932470192599E-2</v>
      </c>
      <c r="Q11">
        <v>2.3610079062411801E-2</v>
      </c>
      <c r="R11">
        <v>0.13203977620398999</v>
      </c>
      <c r="S11">
        <v>3.2303250610426201E-2</v>
      </c>
      <c r="T11">
        <v>5.9935708610699301E-2</v>
      </c>
      <c r="U11">
        <v>9.2900426084419202E-2</v>
      </c>
    </row>
    <row r="12" spans="1:21">
      <c r="A12" t="s">
        <v>138</v>
      </c>
      <c r="B12">
        <v>4.7150749999999997</v>
      </c>
      <c r="C12">
        <v>4.2882999999999996</v>
      </c>
      <c r="D12">
        <v>3.9286750000000001</v>
      </c>
      <c r="E12">
        <v>3.63795</v>
      </c>
      <c r="F12">
        <v>3.4482499999999998</v>
      </c>
      <c r="G12">
        <v>3.21352499999999</v>
      </c>
      <c r="H12">
        <v>2.9687749999999999</v>
      </c>
      <c r="I12">
        <v>2.854225</v>
      </c>
      <c r="J12">
        <v>2.6821250000000001</v>
      </c>
      <c r="K12">
        <v>2.5429750000000002</v>
      </c>
      <c r="L12">
        <v>2.30817929690624E-2</v>
      </c>
      <c r="M12">
        <v>2.1684095554115199E-2</v>
      </c>
      <c r="N12">
        <v>4.5499038451378003E-2</v>
      </c>
      <c r="O12">
        <v>3.3203463674743403E-2</v>
      </c>
      <c r="P12">
        <v>4.89806424348775E-2</v>
      </c>
      <c r="Q12">
        <v>4.57443894556116E-2</v>
      </c>
      <c r="R12">
        <v>4.16397546422487E-2</v>
      </c>
      <c r="S12">
        <v>4.1078978809118399E-2</v>
      </c>
      <c r="T12">
        <v>4.1701428832435203E-2</v>
      </c>
      <c r="U12">
        <v>5.94108505802321E-2</v>
      </c>
    </row>
    <row r="13" spans="1:21">
      <c r="A13" t="s">
        <v>13</v>
      </c>
      <c r="B13">
        <v>4.7451499999999998</v>
      </c>
      <c r="C13">
        <v>4.2629250000000001</v>
      </c>
      <c r="D13">
        <v>3.8402750000000001</v>
      </c>
      <c r="E13">
        <v>3.5994000000000002</v>
      </c>
      <c r="F13">
        <v>3.4651000000000001</v>
      </c>
      <c r="G13">
        <v>3.2545000000000002</v>
      </c>
      <c r="H13">
        <v>3.1220749999999899</v>
      </c>
      <c r="I13">
        <v>3.0289250000000001</v>
      </c>
      <c r="J13">
        <v>2.8773749999999998</v>
      </c>
      <c r="K13">
        <v>2.7764249999999899</v>
      </c>
      <c r="L13">
        <v>3.4571327233223897E-2</v>
      </c>
      <c r="M13">
        <v>0.27585389097612301</v>
      </c>
      <c r="N13">
        <v>3.9921287136898097E-2</v>
      </c>
      <c r="O13">
        <v>2.28054087151855E-2</v>
      </c>
      <c r="P13">
        <v>4.7567285676887797E-2</v>
      </c>
      <c r="Q13">
        <v>1.3440982106973901E-2</v>
      </c>
      <c r="R13">
        <v>2.5882088401054399E-2</v>
      </c>
      <c r="S13">
        <v>2.2225567109375101E-2</v>
      </c>
      <c r="T13">
        <v>4.0141530862686299E-2</v>
      </c>
      <c r="U13">
        <v>5.3524223488061899E-2</v>
      </c>
    </row>
    <row r="14" spans="1:21">
      <c r="A14" t="s">
        <v>133</v>
      </c>
      <c r="B14">
        <v>4.7535999999999996</v>
      </c>
      <c r="C14">
        <v>4.1066500000000001</v>
      </c>
      <c r="D14">
        <v>3.8516249999999999</v>
      </c>
      <c r="E14">
        <v>3.5879500000000002</v>
      </c>
      <c r="F14">
        <v>3.4654250000000002</v>
      </c>
      <c r="G14">
        <v>3.2732749999999999</v>
      </c>
      <c r="H14">
        <v>3.13502499999999</v>
      </c>
      <c r="I14">
        <v>3.0508500000000001</v>
      </c>
      <c r="J14">
        <v>2.8966249999999998</v>
      </c>
      <c r="K14">
        <v>2.7834249999999998</v>
      </c>
      <c r="L14">
        <v>1.31585206868655E-2</v>
      </c>
      <c r="M14">
        <v>3.3959632899468399E-2</v>
      </c>
      <c r="N14">
        <v>2.5523763437236401E-2</v>
      </c>
      <c r="O14">
        <v>1.66269860969048E-2</v>
      </c>
      <c r="P14">
        <v>3.7273974387857602E-2</v>
      </c>
      <c r="Q14">
        <v>3.7217144346837303E-2</v>
      </c>
      <c r="R14">
        <v>5.5069191326306298E-2</v>
      </c>
      <c r="S14">
        <v>2.8065934273896202E-2</v>
      </c>
      <c r="T14">
        <v>1.5655536826737398E-2</v>
      </c>
      <c r="U14">
        <v>3.7058995759014501E-2</v>
      </c>
    </row>
    <row r="15" spans="1:21">
      <c r="A15" t="s">
        <v>14</v>
      </c>
      <c r="B15">
        <v>4.7580749999999998</v>
      </c>
      <c r="C15">
        <v>4.1216499999999998</v>
      </c>
      <c r="D15">
        <v>3.8452500000000001</v>
      </c>
      <c r="E15">
        <v>3.6084749999999999</v>
      </c>
      <c r="F15">
        <v>3.4506250000000001</v>
      </c>
      <c r="G15">
        <v>3.3037749999999999</v>
      </c>
      <c r="H15">
        <v>3.1460499999999998</v>
      </c>
      <c r="I15">
        <v>3.0462750000000001</v>
      </c>
      <c r="J15">
        <v>2.9094250000000001</v>
      </c>
      <c r="K15">
        <v>2.8097750000000001</v>
      </c>
      <c r="L15">
        <v>2.1388217161169301E-2</v>
      </c>
      <c r="M15">
        <v>1.49198972293154E-2</v>
      </c>
      <c r="N15">
        <v>4.7485120476488903E-2</v>
      </c>
      <c r="O15">
        <v>3.2072457030916803E-2</v>
      </c>
      <c r="P15">
        <v>3.03833699030681E-2</v>
      </c>
      <c r="Q15">
        <v>4.3225869954615498E-2</v>
      </c>
      <c r="R15">
        <v>5.0985586198454197E-2</v>
      </c>
      <c r="S15">
        <v>2.5482722905267801E-2</v>
      </c>
      <c r="T15">
        <v>2.1284168607989401E-2</v>
      </c>
      <c r="U15">
        <v>5.8270711625424097E-2</v>
      </c>
    </row>
    <row r="16" spans="1:21">
      <c r="A16" t="s">
        <v>134</v>
      </c>
      <c r="B16">
        <v>4.7572749999999999</v>
      </c>
      <c r="C16">
        <v>4.1237500000000002</v>
      </c>
      <c r="D16">
        <v>3.8243999999999998</v>
      </c>
      <c r="E16">
        <v>3.6220749999999899</v>
      </c>
      <c r="F16">
        <v>3.4579249999999999</v>
      </c>
      <c r="G16">
        <v>3.2912499999999998</v>
      </c>
      <c r="H16">
        <v>3.138725</v>
      </c>
      <c r="I16">
        <v>3.0471750000000002</v>
      </c>
      <c r="J16">
        <v>2.9168750000000001</v>
      </c>
      <c r="K16">
        <v>2.8104</v>
      </c>
      <c r="L16">
        <v>6.7775979028955402E-3</v>
      </c>
      <c r="M16">
        <v>2.8130232846530101E-2</v>
      </c>
      <c r="N16">
        <v>5.7397735146955002E-2</v>
      </c>
      <c r="O16">
        <v>2.04659676862184E-2</v>
      </c>
      <c r="P16">
        <v>3.67308566920692E-2</v>
      </c>
      <c r="Q16">
        <v>3.3127682281338701E-2</v>
      </c>
      <c r="R16">
        <v>5.5813581083221597E-2</v>
      </c>
      <c r="S16">
        <v>3.01835910167539E-2</v>
      </c>
      <c r="T16">
        <v>2.4818591821455401E-2</v>
      </c>
      <c r="U16">
        <v>5.0888047057568497E-2</v>
      </c>
    </row>
    <row r="17" spans="1:21">
      <c r="A17" t="s">
        <v>129</v>
      </c>
      <c r="B17">
        <v>5.2976000000000001</v>
      </c>
      <c r="C17">
        <v>4.3353999999999999</v>
      </c>
      <c r="D17">
        <v>4.0171000000000001</v>
      </c>
      <c r="E17">
        <v>3.7701750000000001</v>
      </c>
      <c r="F17">
        <v>3.5829499999999999</v>
      </c>
      <c r="G17">
        <v>3.4185249999999998</v>
      </c>
      <c r="H17">
        <v>3.2735750000000001</v>
      </c>
      <c r="I17">
        <v>3.1437499999999998</v>
      </c>
      <c r="J17">
        <v>3.0346250000000001</v>
      </c>
      <c r="K17">
        <v>2.9067750000000001</v>
      </c>
      <c r="L17">
        <v>8.6881643630861399E-2</v>
      </c>
      <c r="M17">
        <v>3.3779086231966897E-2</v>
      </c>
      <c r="N17">
        <v>4.9898630575731497E-2</v>
      </c>
      <c r="O17">
        <v>6.0254702444428897E-2</v>
      </c>
      <c r="P17">
        <v>7.8224484657938201E-2</v>
      </c>
      <c r="Q17">
        <v>6.6901189575871101E-2</v>
      </c>
      <c r="R17">
        <v>6.7771595574153798E-2</v>
      </c>
      <c r="S17">
        <v>0.11486062568754001</v>
      </c>
      <c r="T17">
        <v>9.6982726125154003E-2</v>
      </c>
      <c r="U17">
        <v>0.107635383742212</v>
      </c>
    </row>
    <row r="18" spans="1:21">
      <c r="A18" t="s">
        <v>15</v>
      </c>
      <c r="B18">
        <v>5.3227500000000001</v>
      </c>
      <c r="C18">
        <v>4.3663749999999997</v>
      </c>
      <c r="D18">
        <v>4.0232000000000001</v>
      </c>
      <c r="E18">
        <v>3.7763249999999999</v>
      </c>
      <c r="F18">
        <v>3.59795</v>
      </c>
      <c r="G18">
        <v>3.4173749999999998</v>
      </c>
      <c r="H18">
        <v>3.2667000000000002</v>
      </c>
      <c r="I18">
        <v>3.2011750000000001</v>
      </c>
      <c r="J18">
        <v>3.0545499999999999</v>
      </c>
      <c r="K18">
        <v>2.9517250000000002</v>
      </c>
      <c r="L18">
        <v>7.7863919757484995E-2</v>
      </c>
      <c r="M18">
        <v>2.1609006609899301E-2</v>
      </c>
      <c r="N18">
        <v>6.0525311509593803E-2</v>
      </c>
      <c r="O18">
        <v>6.4421185697460207E-2</v>
      </c>
      <c r="P18">
        <v>5.0748694564491097E-2</v>
      </c>
      <c r="Q18">
        <v>7.8296546326556804E-2</v>
      </c>
      <c r="R18">
        <v>2.41299260946513E-2</v>
      </c>
      <c r="S18">
        <v>6.6180378512063598E-2</v>
      </c>
      <c r="T18">
        <v>3.5630558045961998E-2</v>
      </c>
      <c r="U18">
        <v>4.4360821678593801E-2</v>
      </c>
    </row>
    <row r="19" spans="1:21">
      <c r="A19" t="s">
        <v>128</v>
      </c>
      <c r="B19">
        <v>5.3367249999999897</v>
      </c>
      <c r="C19">
        <v>4.3392999999999997</v>
      </c>
      <c r="D19">
        <v>4.0055750000000003</v>
      </c>
      <c r="E19">
        <v>3.7919499999999999</v>
      </c>
      <c r="F19">
        <v>3.6005750000000001</v>
      </c>
      <c r="G19">
        <v>3.434275</v>
      </c>
      <c r="H19">
        <v>3.30545</v>
      </c>
      <c r="I19">
        <v>3.2079749999999998</v>
      </c>
      <c r="J19">
        <v>3.053525</v>
      </c>
      <c r="K19">
        <v>2.9523250000000001</v>
      </c>
      <c r="L19">
        <v>7.2169124284557601E-2</v>
      </c>
      <c r="M19">
        <v>2.8783212699998301E-2</v>
      </c>
      <c r="N19">
        <v>6.5637305195546294E-2</v>
      </c>
      <c r="O19">
        <v>7.4763649812815594E-2</v>
      </c>
      <c r="P19">
        <v>4.9975418957723498E-2</v>
      </c>
      <c r="Q19">
        <v>7.4634280550785304E-2</v>
      </c>
      <c r="R19">
        <v>7.9778422312469205E-2</v>
      </c>
      <c r="S19">
        <v>8.9088397112081705E-2</v>
      </c>
      <c r="T19">
        <v>7.8330257031792305E-2</v>
      </c>
      <c r="U19">
        <v>6.4438051646523095E-2</v>
      </c>
    </row>
    <row r="20" spans="1:21">
      <c r="A20" t="s">
        <v>16</v>
      </c>
      <c r="B20">
        <v>5.3369749999999998</v>
      </c>
      <c r="C20">
        <v>4.3489750000000003</v>
      </c>
      <c r="D20">
        <v>4.0202249999999999</v>
      </c>
      <c r="E20">
        <v>3.7897750000000001</v>
      </c>
      <c r="F20">
        <v>3.6062500000000002</v>
      </c>
      <c r="G20">
        <v>3.45457499999999</v>
      </c>
      <c r="H20">
        <v>3.2913250000000001</v>
      </c>
      <c r="I20">
        <v>3.1891500000000002</v>
      </c>
      <c r="J20">
        <v>3.0549249999999999</v>
      </c>
      <c r="K20">
        <v>2.9657</v>
      </c>
      <c r="L20">
        <v>4.3431123632713002E-2</v>
      </c>
      <c r="M20">
        <v>5.83457724832456E-2</v>
      </c>
      <c r="N20">
        <v>6.8400505602419601E-2</v>
      </c>
      <c r="O20">
        <v>0.100246741426675</v>
      </c>
      <c r="P20">
        <v>9.9383080384272196E-2</v>
      </c>
      <c r="Q20">
        <v>0.10010166082538299</v>
      </c>
      <c r="R20">
        <v>9.7777208489503997E-2</v>
      </c>
      <c r="S20">
        <v>0.124751633255841</v>
      </c>
      <c r="T20">
        <v>8.5715901869684002E-2</v>
      </c>
      <c r="U20">
        <v>0.10447969499700201</v>
      </c>
    </row>
    <row r="21" spans="1:21">
      <c r="A21" t="s">
        <v>12</v>
      </c>
      <c r="B21">
        <v>4.7308500000000002</v>
      </c>
      <c r="C21">
        <v>4.6302500000000002</v>
      </c>
      <c r="D21">
        <v>4.5499749999999999</v>
      </c>
      <c r="E21">
        <v>4.4735750000000003</v>
      </c>
      <c r="F21">
        <v>4.3956749999999998</v>
      </c>
      <c r="G21">
        <v>4.3072749999999997</v>
      </c>
      <c r="H21">
        <v>4.2205000000000004</v>
      </c>
      <c r="I21">
        <v>4.1379000000000001</v>
      </c>
      <c r="J21">
        <v>4.0548500000000001</v>
      </c>
      <c r="K21">
        <v>3.9767250000000001</v>
      </c>
      <c r="L21">
        <v>1.7483039400134601E-2</v>
      </c>
      <c r="M21">
        <v>5.5692608725631497E-3</v>
      </c>
      <c r="N21">
        <v>1.0859826579339499E-2</v>
      </c>
      <c r="O21">
        <v>2.3121328537377001E-2</v>
      </c>
      <c r="P21">
        <v>3.0723864231787499E-2</v>
      </c>
      <c r="Q21">
        <v>3.6385562613029401E-2</v>
      </c>
      <c r="R21">
        <v>3.67512358068856E-2</v>
      </c>
      <c r="S21">
        <v>3.7076587401395598E-2</v>
      </c>
      <c r="T21">
        <v>3.4444786736650503E-2</v>
      </c>
      <c r="U21">
        <v>3.01391633372039E-2</v>
      </c>
    </row>
    <row r="22" spans="1:21">
      <c r="A22" t="s">
        <v>11</v>
      </c>
      <c r="B22">
        <v>4.7308750000000002</v>
      </c>
      <c r="C22">
        <v>4.6314000000000002</v>
      </c>
      <c r="D22">
        <v>4.5464500000000001</v>
      </c>
      <c r="E22">
        <v>4.4715249999999997</v>
      </c>
      <c r="F22">
        <v>4.3929999999999998</v>
      </c>
      <c r="G22">
        <v>4.3090999999999999</v>
      </c>
      <c r="H22">
        <v>4.2244000000000002</v>
      </c>
      <c r="I22">
        <v>4.1449499999999997</v>
      </c>
      <c r="J22">
        <v>4.0629</v>
      </c>
      <c r="K22">
        <v>3.9850249999999998</v>
      </c>
      <c r="L22">
        <v>1.7366130829865899E-2</v>
      </c>
      <c r="M22">
        <v>7.49533188057746E-3</v>
      </c>
      <c r="N22">
        <v>1.63883088409594E-2</v>
      </c>
      <c r="O22">
        <v>2.8300338631660499E-2</v>
      </c>
      <c r="P22">
        <v>3.5957845690011599E-2</v>
      </c>
      <c r="Q22">
        <v>4.1001544686348999E-2</v>
      </c>
      <c r="R22">
        <v>4.3391934734463899E-2</v>
      </c>
      <c r="S22">
        <v>5.2965932447187399E-2</v>
      </c>
      <c r="T22">
        <v>5.0903896380008702E-2</v>
      </c>
      <c r="U22">
        <v>4.9863772754709698E-2</v>
      </c>
    </row>
    <row r="23" spans="1:21">
      <c r="A23" t="s">
        <v>17</v>
      </c>
      <c r="B23">
        <v>4.7454999999999998</v>
      </c>
      <c r="C23">
        <v>4.7207499999999998</v>
      </c>
      <c r="D23">
        <v>4.7010500000000004</v>
      </c>
      <c r="E23">
        <v>4.6831250000000004</v>
      </c>
      <c r="F23">
        <v>4.6657250000000001</v>
      </c>
      <c r="G23">
        <v>4.6499999999999897</v>
      </c>
      <c r="H23">
        <v>4.6358499999999996</v>
      </c>
      <c r="I23">
        <v>4.6220999999999997</v>
      </c>
      <c r="J23">
        <v>4.6086499999999999</v>
      </c>
      <c r="K23">
        <v>4.5959500000000002</v>
      </c>
      <c r="L23">
        <v>2.16186647752965E-2</v>
      </c>
      <c r="M23">
        <v>1.9216052317442101E-2</v>
      </c>
      <c r="N23">
        <v>1.5944173439431199E-2</v>
      </c>
      <c r="O23">
        <v>1.34732760183512E-2</v>
      </c>
      <c r="P23">
        <v>1.2086459365753E-2</v>
      </c>
      <c r="Q23">
        <v>1.1589650555560001E-2</v>
      </c>
      <c r="R23">
        <v>1.042481015015E-2</v>
      </c>
      <c r="S23">
        <v>1.09010702838449E-2</v>
      </c>
      <c r="T23">
        <v>7.9927050072757799E-3</v>
      </c>
      <c r="U23">
        <v>6.9596455848458701E-3</v>
      </c>
    </row>
    <row r="24" spans="1:21">
      <c r="A24" t="s">
        <v>139</v>
      </c>
      <c r="B24">
        <v>4.7472500000000002</v>
      </c>
      <c r="C24">
        <v>4.7325999999999997</v>
      </c>
      <c r="D24">
        <v>4.71645</v>
      </c>
      <c r="E24">
        <v>4.7005499999999998</v>
      </c>
      <c r="F24">
        <v>4.6860749999999998</v>
      </c>
      <c r="G24">
        <v>4.6712249999999997</v>
      </c>
      <c r="H24">
        <v>4.65585</v>
      </c>
      <c r="I24">
        <v>4.6410499999999999</v>
      </c>
      <c r="J24">
        <v>4.6268500000000001</v>
      </c>
      <c r="K24">
        <v>4.6107250000000004</v>
      </c>
      <c r="L24">
        <v>2.1757527433051201E-2</v>
      </c>
      <c r="M24">
        <v>1.9965470192309698E-2</v>
      </c>
      <c r="N24">
        <v>1.9237203538976001E-2</v>
      </c>
      <c r="O24">
        <v>1.7542424765883E-2</v>
      </c>
      <c r="P24">
        <v>1.6596058769077E-2</v>
      </c>
      <c r="Q24">
        <v>1.7196777798955599E-2</v>
      </c>
      <c r="R24">
        <v>1.62023660823555E-2</v>
      </c>
      <c r="S24">
        <v>1.6470276257549699E-2</v>
      </c>
      <c r="T24">
        <v>1.3959584521038E-2</v>
      </c>
      <c r="U24">
        <v>1.2978539979519499E-2</v>
      </c>
    </row>
    <row r="25" spans="1:21">
      <c r="A25" t="s">
        <v>7</v>
      </c>
      <c r="B25">
        <v>4.7484250000000001</v>
      </c>
      <c r="C25">
        <v>4.7385250000000001</v>
      </c>
      <c r="D25">
        <v>4.727525</v>
      </c>
      <c r="E25">
        <v>4.7170500000000004</v>
      </c>
      <c r="F25">
        <v>4.7077249999999999</v>
      </c>
      <c r="G25">
        <v>4.6983750000000004</v>
      </c>
      <c r="H25">
        <v>4.68825</v>
      </c>
      <c r="I25">
        <v>4.6788999999999996</v>
      </c>
      <c r="J25">
        <v>4.6707999999999998</v>
      </c>
      <c r="K25">
        <v>4.6613249999999997</v>
      </c>
      <c r="L25">
        <v>2.1821759018618801E-2</v>
      </c>
      <c r="M25">
        <v>2.0269085656075301E-2</v>
      </c>
      <c r="N25">
        <v>1.9815377025599899E-2</v>
      </c>
      <c r="O25">
        <v>1.8279770239255901E-2</v>
      </c>
      <c r="P25">
        <v>1.7344811904428499E-2</v>
      </c>
      <c r="Q25">
        <v>1.7970786478801001E-2</v>
      </c>
      <c r="R25">
        <v>1.6544989170944401E-2</v>
      </c>
      <c r="S25">
        <v>1.6714265364253501E-2</v>
      </c>
      <c r="T25">
        <v>1.4176271253989001E-2</v>
      </c>
      <c r="U25">
        <v>1.3235400762097499E-2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2DE5-4D15-4034-8060-5BCBF34AA559}">
  <sheetPr>
    <tabColor theme="3" tint="0.89999084444715716"/>
  </sheetPr>
  <dimension ref="A1:U25"/>
  <sheetViews>
    <sheetView workbookViewId="0">
      <selection activeCell="K1" activeCellId="2" sqref="A1:A25 F1:F25 K1:K25"/>
    </sheetView>
  </sheetViews>
  <sheetFormatPr defaultRowHeight="15"/>
  <cols>
    <col min="1" max="1" width="24.7109375" bestFit="1" customWidth="1"/>
    <col min="2" max="2" width="9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14</v>
      </c>
      <c r="B2">
        <v>1.93926666666666</v>
      </c>
      <c r="C2">
        <v>1.2697000000000001</v>
      </c>
      <c r="D2">
        <v>0.79766666666666597</v>
      </c>
      <c r="E2" s="2">
        <v>0.336166666666666</v>
      </c>
      <c r="F2">
        <v>0.16469999999999901</v>
      </c>
      <c r="G2" s="2">
        <v>3.5466666666666598E-2</v>
      </c>
      <c r="H2">
        <v>1.27333333333333E-2</v>
      </c>
      <c r="I2" s="2">
        <v>2.13333333333333E-3</v>
      </c>
      <c r="J2" s="2">
        <v>6.6666666666666599E-4</v>
      </c>
      <c r="K2" s="2">
        <v>3.6666666666666602E-4</v>
      </c>
      <c r="L2">
        <v>2.4887814956989E-2</v>
      </c>
      <c r="M2">
        <v>5.7497565165839801E-2</v>
      </c>
      <c r="N2">
        <v>2.7630116419105601E-2</v>
      </c>
      <c r="O2">
        <v>3.5021469605562398E-2</v>
      </c>
      <c r="P2">
        <v>6.1193218578532001E-2</v>
      </c>
      <c r="Q2">
        <v>2.76465790529919E-3</v>
      </c>
      <c r="R2">
        <v>4.1645327869202003E-3</v>
      </c>
      <c r="S2">
        <v>1.23423390543824E-3</v>
      </c>
      <c r="T2">
        <v>2.08166599946613E-4</v>
      </c>
      <c r="U2" s="1">
        <v>5.7735026918962599E-5</v>
      </c>
    </row>
    <row r="3" spans="1:21">
      <c r="A3" t="s">
        <v>13</v>
      </c>
      <c r="B3">
        <v>1.92716666666666</v>
      </c>
      <c r="C3">
        <v>1.2306333333333299</v>
      </c>
      <c r="D3">
        <v>0.77956666666666596</v>
      </c>
      <c r="E3">
        <v>0.40970000000000001</v>
      </c>
      <c r="F3">
        <v>0.2157</v>
      </c>
      <c r="G3">
        <v>4.7766666666666603E-2</v>
      </c>
      <c r="H3" s="2">
        <v>1.10999999999999E-2</v>
      </c>
      <c r="I3">
        <v>3.4333333333333299E-3</v>
      </c>
      <c r="J3">
        <v>6.9999999999999999E-4</v>
      </c>
      <c r="K3">
        <v>3.9999999999999899E-4</v>
      </c>
      <c r="L3">
        <v>2.4766173166909201E-2</v>
      </c>
      <c r="M3">
        <v>2.25089611784581E-2</v>
      </c>
      <c r="N3">
        <v>3.6196178435483103E-2</v>
      </c>
      <c r="O3">
        <v>0.18306859370192299</v>
      </c>
      <c r="P3">
        <v>0.19244342025644801</v>
      </c>
      <c r="Q3">
        <v>2.0489102794737798E-2</v>
      </c>
      <c r="R3">
        <v>6.7815927332743799E-3</v>
      </c>
      <c r="S3">
        <v>3.32615894589139E-3</v>
      </c>
      <c r="T3">
        <v>3.4641016151377502E-4</v>
      </c>
      <c r="U3">
        <v>1.73205080756887E-4</v>
      </c>
    </row>
    <row r="4" spans="1:21">
      <c r="A4" t="s">
        <v>133</v>
      </c>
      <c r="B4">
        <v>1.9468666666666601</v>
      </c>
      <c r="C4">
        <v>1.2815333333333301</v>
      </c>
      <c r="D4">
        <v>0.86773333333333302</v>
      </c>
      <c r="E4">
        <v>0.49169999999999903</v>
      </c>
      <c r="F4">
        <v>0.15970000000000001</v>
      </c>
      <c r="G4">
        <v>9.4499999999999904E-2</v>
      </c>
      <c r="H4">
        <v>3.1033333333333302E-2</v>
      </c>
      <c r="I4">
        <v>7.6666666666666602E-3</v>
      </c>
      <c r="J4">
        <v>3.8E-3</v>
      </c>
      <c r="K4">
        <v>6.6666666666666599E-4</v>
      </c>
      <c r="L4">
        <v>3.5911743668796299E-2</v>
      </c>
      <c r="M4">
        <v>6.6106454551226101E-2</v>
      </c>
      <c r="N4">
        <v>0.14148796179651901</v>
      </c>
      <c r="O4">
        <v>0.287473007428523</v>
      </c>
      <c r="P4">
        <v>7.4219741309169196E-2</v>
      </c>
      <c r="Q4">
        <v>3.64920539295885E-2</v>
      </c>
      <c r="R4">
        <v>2.20568205626589E-2</v>
      </c>
      <c r="S4">
        <v>8.5687416423494301E-3</v>
      </c>
      <c r="T4">
        <v>5.2829915767489098E-3</v>
      </c>
      <c r="U4">
        <v>4.6188021535169998E-4</v>
      </c>
    </row>
    <row r="5" spans="1:21">
      <c r="A5" t="s">
        <v>10</v>
      </c>
      <c r="B5">
        <v>2.0961666666666599</v>
      </c>
      <c r="C5">
        <v>1.51016666666666</v>
      </c>
      <c r="D5">
        <v>1.1984666666666599</v>
      </c>
      <c r="E5">
        <v>0.90593333333333304</v>
      </c>
      <c r="F5">
        <v>0.60236666666666605</v>
      </c>
      <c r="G5">
        <v>0.32719999999999999</v>
      </c>
      <c r="H5">
        <v>0.147933333333333</v>
      </c>
      <c r="I5">
        <v>7.4766666666666606E-2</v>
      </c>
      <c r="J5">
        <v>2.0400000000000001E-2</v>
      </c>
      <c r="K5">
        <v>7.6E-3</v>
      </c>
      <c r="L5">
        <v>4.8655147038451502E-2</v>
      </c>
      <c r="M5">
        <v>7.6086880165593201E-2</v>
      </c>
      <c r="N5">
        <v>6.4814530263925793E-2</v>
      </c>
      <c r="O5">
        <v>9.7407255034382897E-2</v>
      </c>
      <c r="P5">
        <v>0.13305526420752101</v>
      </c>
      <c r="Q5">
        <v>0.10883983645706199</v>
      </c>
      <c r="R5">
        <v>4.2310794524959297E-2</v>
      </c>
      <c r="S5">
        <v>3.7943422794119802E-2</v>
      </c>
      <c r="T5">
        <v>4.45084261685357E-3</v>
      </c>
      <c r="U5">
        <v>2.2516660498395399E-3</v>
      </c>
    </row>
    <row r="6" spans="1:21">
      <c r="A6" t="s">
        <v>6</v>
      </c>
      <c r="B6">
        <v>2.0959666666666599</v>
      </c>
      <c r="C6">
        <v>1.5106999999999999</v>
      </c>
      <c r="D6">
        <v>1.2028000000000001</v>
      </c>
      <c r="E6">
        <v>0.91020000000000001</v>
      </c>
      <c r="F6">
        <v>0.59853333333333303</v>
      </c>
      <c r="G6">
        <v>0.32550000000000001</v>
      </c>
      <c r="H6">
        <v>0.1467</v>
      </c>
      <c r="I6">
        <v>6.0100000000000001E-2</v>
      </c>
      <c r="J6">
        <v>1.8166666666666598E-2</v>
      </c>
      <c r="K6">
        <v>6.5333333333333302E-3</v>
      </c>
      <c r="L6">
        <v>4.8655660855992197E-2</v>
      </c>
      <c r="M6">
        <v>7.5193550255324398E-2</v>
      </c>
      <c r="N6">
        <v>6.6878098059080501E-2</v>
      </c>
      <c r="O6">
        <v>9.8469639991217495E-2</v>
      </c>
      <c r="P6">
        <v>0.13285677752125899</v>
      </c>
      <c r="Q6">
        <v>0.10409414008482799</v>
      </c>
      <c r="R6">
        <v>2.9106872040808501E-2</v>
      </c>
      <c r="S6">
        <v>2.6444848269559E-2</v>
      </c>
      <c r="T6">
        <v>8.1242435545306798E-3</v>
      </c>
      <c r="U6">
        <v>3.7018013633004802E-3</v>
      </c>
    </row>
    <row r="7" spans="1:21">
      <c r="A7" t="s">
        <v>9</v>
      </c>
      <c r="B7">
        <v>2.0962666666666601</v>
      </c>
      <c r="C7">
        <v>1.5090333333333299</v>
      </c>
      <c r="D7">
        <v>1.1964666666666599</v>
      </c>
      <c r="E7">
        <v>0.90633333333333299</v>
      </c>
      <c r="F7">
        <v>0.60326666666666595</v>
      </c>
      <c r="G7">
        <v>0.32840000000000003</v>
      </c>
      <c r="H7">
        <v>0.15406666666666599</v>
      </c>
      <c r="I7">
        <v>7.0000000000000007E-2</v>
      </c>
      <c r="J7">
        <v>2.0033333333333299E-2</v>
      </c>
      <c r="K7">
        <v>6.9999999999999897E-3</v>
      </c>
      <c r="L7">
        <v>4.8593243700470502E-2</v>
      </c>
      <c r="M7">
        <v>7.5196897099104598E-2</v>
      </c>
      <c r="N7">
        <v>6.5245868323851194E-2</v>
      </c>
      <c r="O7">
        <v>9.5344760387413602E-2</v>
      </c>
      <c r="P7">
        <v>0.13529761022772399</v>
      </c>
      <c r="Q7">
        <v>0.118256839125692</v>
      </c>
      <c r="R7">
        <v>3.8618691502086501E-2</v>
      </c>
      <c r="S7">
        <v>3.3828833855159703E-2</v>
      </c>
      <c r="T7">
        <v>1.2867141614722801E-2</v>
      </c>
      <c r="U7">
        <v>4.9869830559166701E-3</v>
      </c>
    </row>
    <row r="8" spans="1:21">
      <c r="A8" t="s">
        <v>8</v>
      </c>
      <c r="B8">
        <v>1.9566333333333299</v>
      </c>
      <c r="C8">
        <v>1.4752000000000001</v>
      </c>
      <c r="D8">
        <v>1.3299666666666601</v>
      </c>
      <c r="E8">
        <v>1.2290666666666601</v>
      </c>
      <c r="F8">
        <v>1.1638999999999999</v>
      </c>
      <c r="G8">
        <v>1.10293333333333</v>
      </c>
      <c r="H8">
        <v>1.0513666666666599</v>
      </c>
      <c r="I8">
        <v>1.0106999999999999</v>
      </c>
      <c r="J8">
        <v>0.97389999999999999</v>
      </c>
      <c r="K8">
        <v>0.93266666666666598</v>
      </c>
      <c r="L8">
        <v>2.2702716430712401E-2</v>
      </c>
      <c r="M8">
        <v>3.9736632972611399E-3</v>
      </c>
      <c r="N8">
        <v>1.1846237095944399E-3</v>
      </c>
      <c r="O8">
        <v>4.2003968066520996E-3</v>
      </c>
      <c r="P8">
        <v>4.1617304093369703E-3</v>
      </c>
      <c r="Q8">
        <v>5.3200877185750201E-3</v>
      </c>
      <c r="R8">
        <v>9.6604002677598208E-3</v>
      </c>
      <c r="S8">
        <v>8.7412813705999605E-3</v>
      </c>
      <c r="T8">
        <v>1.12173972025599E-2</v>
      </c>
      <c r="U8">
        <v>9.2359803666602208E-3</v>
      </c>
    </row>
    <row r="9" spans="1:21">
      <c r="A9" t="s">
        <v>131</v>
      </c>
      <c r="B9">
        <v>2.0975333333333301</v>
      </c>
      <c r="C9">
        <v>1.51223333333333</v>
      </c>
      <c r="D9">
        <v>1.2052</v>
      </c>
      <c r="E9">
        <v>0.93230000000000002</v>
      </c>
      <c r="F9">
        <v>0.62729999999999997</v>
      </c>
      <c r="G9">
        <v>0.35813333333333303</v>
      </c>
      <c r="H9">
        <v>0.17356666666666601</v>
      </c>
      <c r="I9">
        <v>6.7133333333333295E-2</v>
      </c>
      <c r="J9">
        <v>2.1166666666666601E-2</v>
      </c>
      <c r="K9">
        <v>1.19999999999999E-2</v>
      </c>
      <c r="L9">
        <v>4.8160287928264399E-2</v>
      </c>
      <c r="M9">
        <v>7.9524231108092702E-2</v>
      </c>
      <c r="N9">
        <v>7.0778598460268904E-2</v>
      </c>
      <c r="O9">
        <v>0.101099901087983</v>
      </c>
      <c r="P9">
        <v>0.143624127499525</v>
      </c>
      <c r="Q9">
        <v>0.12780881555406601</v>
      </c>
      <c r="R9">
        <v>5.9896939265152098E-2</v>
      </c>
      <c r="S9">
        <v>3.3371295050287297E-2</v>
      </c>
      <c r="T9">
        <v>9.4516312525052097E-3</v>
      </c>
      <c r="U9">
        <v>1.0886229834061E-2</v>
      </c>
    </row>
    <row r="10" spans="1:21">
      <c r="A10" t="s">
        <v>130</v>
      </c>
      <c r="B10">
        <v>2.0976333333333299</v>
      </c>
      <c r="C10">
        <v>1.5134999999999901</v>
      </c>
      <c r="D10">
        <v>1.1943666666666599</v>
      </c>
      <c r="E10">
        <v>0.90149999999999997</v>
      </c>
      <c r="F10">
        <v>0.59489999999999998</v>
      </c>
      <c r="G10">
        <v>0.324633333333333</v>
      </c>
      <c r="H10">
        <v>0.14546666666666599</v>
      </c>
      <c r="I10">
        <v>6.14666666666666E-2</v>
      </c>
      <c r="J10">
        <v>2.07666666666666E-2</v>
      </c>
      <c r="K10">
        <v>1.6E-2</v>
      </c>
      <c r="L10">
        <v>4.8281397383809599E-2</v>
      </c>
      <c r="M10">
        <v>7.81299558428135E-2</v>
      </c>
      <c r="N10">
        <v>7.6965533411607903E-2</v>
      </c>
      <c r="O10">
        <v>0.110248310644653</v>
      </c>
      <c r="P10">
        <v>0.138431535424555</v>
      </c>
      <c r="Q10">
        <v>0.1168968063436</v>
      </c>
      <c r="R10">
        <v>4.6995992736969902E-2</v>
      </c>
      <c r="S10">
        <v>1.95000854698981E-2</v>
      </c>
      <c r="T10">
        <v>6.6123621598739796E-3</v>
      </c>
      <c r="U10">
        <v>1.2791794244749201E-2</v>
      </c>
    </row>
    <row r="11" spans="1:21">
      <c r="A11" t="s">
        <v>135</v>
      </c>
      <c r="B11">
        <v>1.93</v>
      </c>
      <c r="C11">
        <v>1.38319999999999</v>
      </c>
      <c r="D11">
        <v>1.2030333333333301</v>
      </c>
      <c r="E11">
        <v>1.08066666666666</v>
      </c>
      <c r="F11">
        <v>0.99346666666666605</v>
      </c>
      <c r="G11">
        <v>0.91606666666666603</v>
      </c>
      <c r="H11">
        <v>0.84763333333333302</v>
      </c>
      <c r="I11">
        <v>0.792366666666666</v>
      </c>
      <c r="J11">
        <v>0.74243333333333295</v>
      </c>
      <c r="K11">
        <v>0.69146666666666601</v>
      </c>
      <c r="L11">
        <v>2.25634660458006E-2</v>
      </c>
      <c r="M11">
        <v>3.5341194094144399E-3</v>
      </c>
      <c r="N11">
        <v>9.0743227479153192E-3</v>
      </c>
      <c r="O11">
        <v>1.3712889313829199E-2</v>
      </c>
      <c r="P11">
        <v>1.48463238996505E-2</v>
      </c>
      <c r="Q11">
        <v>1.2330990768520299E-2</v>
      </c>
      <c r="R11">
        <v>1.9987579476598301E-2</v>
      </c>
      <c r="S11">
        <v>1.30400664619983E-2</v>
      </c>
      <c r="T11">
        <v>2.0173332231768999E-2</v>
      </c>
      <c r="U11">
        <v>1.43535129265742E-2</v>
      </c>
    </row>
    <row r="12" spans="1:21">
      <c r="A12" t="s">
        <v>139</v>
      </c>
      <c r="B12">
        <v>2.2547999999999999</v>
      </c>
      <c r="C12">
        <v>2.1522666666666601</v>
      </c>
      <c r="D12">
        <v>2.06259999999999</v>
      </c>
      <c r="E12">
        <v>1.9864333333333299</v>
      </c>
      <c r="F12">
        <v>1.9256</v>
      </c>
      <c r="G12">
        <v>1.87293333333333</v>
      </c>
      <c r="H12">
        <v>1.8297666666666601</v>
      </c>
      <c r="I12">
        <v>1.7917666666666601</v>
      </c>
      <c r="J12">
        <v>1.7588666666666599</v>
      </c>
      <c r="K12">
        <v>1.7279</v>
      </c>
      <c r="L12">
        <v>1.9467922333928701E-3</v>
      </c>
      <c r="M12">
        <v>3.7072002014098202E-3</v>
      </c>
      <c r="N12">
        <v>3.5383612025906598E-3</v>
      </c>
      <c r="O12">
        <v>7.7565026483159896E-3</v>
      </c>
      <c r="P12">
        <v>7.5226325179420699E-3</v>
      </c>
      <c r="Q12">
        <v>1.0750038759620099E-2</v>
      </c>
      <c r="R12">
        <v>1.27115433104455E-2</v>
      </c>
      <c r="S12">
        <v>1.13650047660937E-2</v>
      </c>
      <c r="T12">
        <v>1.32455023813116E-2</v>
      </c>
      <c r="U12">
        <v>1.49609491677499E-2</v>
      </c>
    </row>
    <row r="13" spans="1:21">
      <c r="A13" t="s">
        <v>132</v>
      </c>
      <c r="B13">
        <v>2.0975333333333301</v>
      </c>
      <c r="C13">
        <v>1.5106666666666599</v>
      </c>
      <c r="D13">
        <v>1.1971333333333301</v>
      </c>
      <c r="E13">
        <v>0.90886666666666605</v>
      </c>
      <c r="F13">
        <v>0.60983333333333301</v>
      </c>
      <c r="G13">
        <v>0.330133333333333</v>
      </c>
      <c r="H13">
        <v>0.15076666666666599</v>
      </c>
      <c r="I13">
        <v>6.7066666666666594E-2</v>
      </c>
      <c r="J13">
        <v>2.8199999999999999E-2</v>
      </c>
      <c r="K13">
        <v>1.5733333333333301E-2</v>
      </c>
      <c r="L13">
        <v>4.83430794771426E-2</v>
      </c>
      <c r="M13">
        <v>7.9169838532949705E-2</v>
      </c>
      <c r="N13">
        <v>7.3782269776236406E-2</v>
      </c>
      <c r="O13">
        <v>9.7181548317226002E-2</v>
      </c>
      <c r="P13">
        <v>0.12618083584020701</v>
      </c>
      <c r="Q13">
        <v>0.102940484423444</v>
      </c>
      <c r="R13">
        <v>4.3353931002082499E-2</v>
      </c>
      <c r="S13">
        <v>2.1822083615762499E-2</v>
      </c>
      <c r="T13">
        <v>1.10530538766442E-2</v>
      </c>
      <c r="U13">
        <v>1.6599497984376901E-2</v>
      </c>
    </row>
    <row r="14" spans="1:21">
      <c r="A14" t="s">
        <v>134</v>
      </c>
      <c r="B14" s="2">
        <v>1.92353333333333</v>
      </c>
      <c r="C14" s="2">
        <v>1.2253333333333301</v>
      </c>
      <c r="D14" s="2">
        <v>0.76656666666666595</v>
      </c>
      <c r="E14">
        <v>0.336733333333333</v>
      </c>
      <c r="F14" s="2">
        <v>0.11963333333333299</v>
      </c>
      <c r="G14">
        <v>4.3299999999999998E-2</v>
      </c>
      <c r="H14">
        <v>3.0499999999999999E-2</v>
      </c>
      <c r="I14">
        <v>0.18033333333333301</v>
      </c>
      <c r="J14">
        <v>4.9700000000000001E-2</v>
      </c>
      <c r="K14">
        <v>2.04333333333333E-2</v>
      </c>
      <c r="L14">
        <v>1.72082344629928E-2</v>
      </c>
      <c r="M14">
        <v>2.3655091065843101E-2</v>
      </c>
      <c r="N14">
        <v>2.4175676481400302E-2</v>
      </c>
      <c r="O14">
        <v>7.3862665354922905E-2</v>
      </c>
      <c r="P14">
        <v>3.9226564128576599E-2</v>
      </c>
      <c r="Q14">
        <v>2.1433385173602399E-2</v>
      </c>
      <c r="R14">
        <v>2.6846973758693899E-2</v>
      </c>
      <c r="S14">
        <v>0.29234227086299602</v>
      </c>
      <c r="T14">
        <v>5.7064787741653702E-2</v>
      </c>
      <c r="U14">
        <v>2.2163333082669E-2</v>
      </c>
    </row>
    <row r="15" spans="1:21">
      <c r="A15" t="s">
        <v>11</v>
      </c>
      <c r="B15">
        <v>2.1265999999999998</v>
      </c>
      <c r="C15">
        <v>1.7976000000000001</v>
      </c>
      <c r="D15">
        <v>1.6340333333333299</v>
      </c>
      <c r="E15">
        <v>1.5027999999999999</v>
      </c>
      <c r="F15">
        <v>1.3962000000000001</v>
      </c>
      <c r="G15">
        <v>1.2993333333333299</v>
      </c>
      <c r="H15">
        <v>1.2205333333333299</v>
      </c>
      <c r="I15">
        <v>1.1467333333333301</v>
      </c>
      <c r="J15">
        <v>1.0819000000000001</v>
      </c>
      <c r="K15">
        <v>0.98039999999999905</v>
      </c>
      <c r="L15">
        <v>2.5586910716223699E-2</v>
      </c>
      <c r="M15">
        <v>2.1612727731593801E-2</v>
      </c>
      <c r="N15">
        <v>1.8388674050440201E-2</v>
      </c>
      <c r="O15">
        <v>2.5209522010541899E-2</v>
      </c>
      <c r="P15">
        <v>2.6688386987601901E-2</v>
      </c>
      <c r="Q15">
        <v>2.1485886840745601E-2</v>
      </c>
      <c r="R15">
        <v>3.3861827082030498E-2</v>
      </c>
      <c r="S15">
        <v>3.2228300193049703E-2</v>
      </c>
      <c r="T15">
        <v>8.8504237186701196E-3</v>
      </c>
      <c r="U15">
        <v>3.0641801513618599E-2</v>
      </c>
    </row>
    <row r="16" spans="1:21">
      <c r="A16" t="s">
        <v>12</v>
      </c>
      <c r="B16">
        <v>2.1265999999999998</v>
      </c>
      <c r="C16">
        <v>1.7977000000000001</v>
      </c>
      <c r="D16">
        <v>1.6341333333333301</v>
      </c>
      <c r="E16">
        <v>1.5026333333333299</v>
      </c>
      <c r="F16">
        <v>1.3960666666666599</v>
      </c>
      <c r="G16">
        <v>1.2997666666666601</v>
      </c>
      <c r="H16">
        <v>1.2209666666666601</v>
      </c>
      <c r="I16">
        <v>1.1477333333333299</v>
      </c>
      <c r="J16">
        <v>1.0836333333333299</v>
      </c>
      <c r="K16">
        <v>0.98176666666666601</v>
      </c>
      <c r="L16">
        <v>2.5586910716223699E-2</v>
      </c>
      <c r="M16">
        <v>2.13569660766692E-2</v>
      </c>
      <c r="N16">
        <v>1.8258240148856901E-2</v>
      </c>
      <c r="O16">
        <v>2.56110002407819E-2</v>
      </c>
      <c r="P16">
        <v>2.7346724362038902E-2</v>
      </c>
      <c r="Q16">
        <v>2.1973241302396199E-2</v>
      </c>
      <c r="R16">
        <v>3.4601493224040603E-2</v>
      </c>
      <c r="S16">
        <v>3.4270298121453997E-2</v>
      </c>
      <c r="T16">
        <v>1.10210404832454E-2</v>
      </c>
      <c r="U16">
        <v>3.1760719975046599E-2</v>
      </c>
    </row>
    <row r="17" spans="1:21">
      <c r="A17" t="s">
        <v>129</v>
      </c>
      <c r="B17">
        <v>5.3187333333333298</v>
      </c>
      <c r="C17">
        <v>1.3373666666666599</v>
      </c>
      <c r="D17">
        <v>0.96286666666666598</v>
      </c>
      <c r="E17">
        <v>0.61166666666666603</v>
      </c>
      <c r="F17">
        <v>0.34353333333333302</v>
      </c>
      <c r="G17">
        <v>0.194333333333333</v>
      </c>
      <c r="H17">
        <v>9.9999999999999895E-2</v>
      </c>
      <c r="I17">
        <v>0.17556666666666601</v>
      </c>
      <c r="J17">
        <v>0.134866666666666</v>
      </c>
      <c r="K17">
        <v>6.7599999999999993E-2</v>
      </c>
      <c r="L17">
        <v>0.67692151933095801</v>
      </c>
      <c r="M17">
        <v>4.4107406785406603E-2</v>
      </c>
      <c r="N17">
        <v>7.9428227560063999E-2</v>
      </c>
      <c r="O17">
        <v>0.10804685711918301</v>
      </c>
      <c r="P17">
        <v>8.9152921058893705E-2</v>
      </c>
      <c r="Q17">
        <v>3.9301060206225098E-2</v>
      </c>
      <c r="R17">
        <v>6.3145150249247106E-2</v>
      </c>
      <c r="S17">
        <v>0.193537627693772</v>
      </c>
      <c r="T17">
        <v>0.11647344475601799</v>
      </c>
      <c r="U17">
        <v>3.2118374803218101E-2</v>
      </c>
    </row>
    <row r="18" spans="1:21">
      <c r="A18" t="s">
        <v>138</v>
      </c>
      <c r="B18">
        <v>1.9871999999999901</v>
      </c>
      <c r="C18">
        <v>1.68366666666666</v>
      </c>
      <c r="D18">
        <v>1.4321999999999999</v>
      </c>
      <c r="E18">
        <v>1.2206999999999999</v>
      </c>
      <c r="F18">
        <v>0.94716666666666605</v>
      </c>
      <c r="G18">
        <v>0.68330000000000002</v>
      </c>
      <c r="H18">
        <v>0.34136666666666599</v>
      </c>
      <c r="I18">
        <v>0.16746666666666599</v>
      </c>
      <c r="J18">
        <v>3.8600000000000002E-2</v>
      </c>
      <c r="K18">
        <v>3.5000000000000003E-2</v>
      </c>
      <c r="L18">
        <v>2.6656331330473602E-2</v>
      </c>
      <c r="M18">
        <v>7.1334026476383094E-2</v>
      </c>
      <c r="N18">
        <v>4.1889497490421097E-2</v>
      </c>
      <c r="O18">
        <v>4.8593312297064102E-2</v>
      </c>
      <c r="P18">
        <v>6.6472350141493594E-2</v>
      </c>
      <c r="Q18">
        <v>6.7727468578118302E-2</v>
      </c>
      <c r="R18">
        <v>7.9663877217552803E-2</v>
      </c>
      <c r="S18">
        <v>4.55548387477481E-2</v>
      </c>
      <c r="T18">
        <v>5.8813263810130398E-3</v>
      </c>
      <c r="U18">
        <v>3.3255976906414797E-2</v>
      </c>
    </row>
    <row r="19" spans="1:21">
      <c r="A19" t="s">
        <v>17</v>
      </c>
      <c r="B19">
        <v>2.2794333333333299</v>
      </c>
      <c r="C19">
        <v>2.2240333333333302</v>
      </c>
      <c r="D19">
        <v>2.1605666666666599</v>
      </c>
      <c r="E19">
        <v>2.0884999999999998</v>
      </c>
      <c r="F19">
        <v>2.0196666666666601</v>
      </c>
      <c r="G19">
        <v>1.9570000000000001</v>
      </c>
      <c r="H19">
        <v>1.9059333333333299</v>
      </c>
      <c r="I19">
        <v>1.8629</v>
      </c>
      <c r="J19">
        <v>1.8255666666666599</v>
      </c>
      <c r="K19">
        <v>1.7911666666666599</v>
      </c>
      <c r="L19">
        <v>7.7390783258298899E-3</v>
      </c>
      <c r="M19">
        <v>2.08500199840034E-2</v>
      </c>
      <c r="N19">
        <v>3.5469188506834198E-2</v>
      </c>
      <c r="O19">
        <v>5.1053207538802103E-2</v>
      </c>
      <c r="P19">
        <v>5.7317216727029899E-2</v>
      </c>
      <c r="Q19">
        <v>5.7923138727109698E-2</v>
      </c>
      <c r="R19">
        <v>5.4135508987478098E-2</v>
      </c>
      <c r="S19">
        <v>4.4374767605025303E-2</v>
      </c>
      <c r="T19">
        <v>4.2068555160990798E-2</v>
      </c>
      <c r="U19">
        <v>3.71284706570758E-2</v>
      </c>
    </row>
    <row r="20" spans="1:21">
      <c r="A20" t="s">
        <v>7</v>
      </c>
      <c r="B20">
        <v>2.2814000000000001</v>
      </c>
      <c r="C20">
        <v>2.2315999999999998</v>
      </c>
      <c r="D20">
        <v>2.1791</v>
      </c>
      <c r="E20">
        <v>2.1219333333333301</v>
      </c>
      <c r="F20">
        <v>2.0670333333333302</v>
      </c>
      <c r="G20">
        <v>2.0148666666666601</v>
      </c>
      <c r="H20">
        <v>1.9687666666666599</v>
      </c>
      <c r="I20">
        <v>1.9287333333333301</v>
      </c>
      <c r="J20">
        <v>1.8949</v>
      </c>
      <c r="K20">
        <v>1.8641333333333301</v>
      </c>
      <c r="L20">
        <v>6.3221831672296003E-3</v>
      </c>
      <c r="M20">
        <v>1.5853075411414699E-2</v>
      </c>
      <c r="N20">
        <v>2.44040980165218E-2</v>
      </c>
      <c r="O20">
        <v>3.44885971493962E-2</v>
      </c>
      <c r="P20">
        <v>3.9856032583955502E-2</v>
      </c>
      <c r="Q20">
        <v>4.29604857204074E-2</v>
      </c>
      <c r="R20">
        <v>4.4565607067932202E-2</v>
      </c>
      <c r="S20">
        <v>4.08602904215489E-2</v>
      </c>
      <c r="T20">
        <v>4.0606895966079498E-2</v>
      </c>
      <c r="U20">
        <v>3.8089937428844999E-2</v>
      </c>
    </row>
    <row r="21" spans="1:21">
      <c r="A21" t="s">
        <v>137</v>
      </c>
      <c r="B21">
        <v>2.10906666666666</v>
      </c>
      <c r="C21">
        <v>1.96953333333333</v>
      </c>
      <c r="D21">
        <v>1.7836333333333301</v>
      </c>
      <c r="E21">
        <v>1.5799333333333301</v>
      </c>
      <c r="F21">
        <v>1.3581333333333301</v>
      </c>
      <c r="G21">
        <v>1.1642999999999999</v>
      </c>
      <c r="H21">
        <v>0.83836666666666604</v>
      </c>
      <c r="I21">
        <v>0.62229999999999996</v>
      </c>
      <c r="J21">
        <v>0.1303</v>
      </c>
      <c r="K21">
        <v>0.10944999999999901</v>
      </c>
      <c r="L21">
        <v>6.9858452125231799E-2</v>
      </c>
      <c r="M21">
        <v>0.35879325987723498</v>
      </c>
      <c r="N21">
        <v>0.44680685237956302</v>
      </c>
      <c r="O21">
        <v>0.19245145708290501</v>
      </c>
      <c r="P21">
        <v>0.50274850903143697</v>
      </c>
      <c r="Q21">
        <v>0.73675034441797105</v>
      </c>
      <c r="R21">
        <v>0.62440612051238997</v>
      </c>
      <c r="S21">
        <v>0.59215474328928497</v>
      </c>
      <c r="T21">
        <v>0.108894444302728</v>
      </c>
      <c r="U21">
        <v>5.3103719267109703E-2</v>
      </c>
    </row>
    <row r="22" spans="1:21">
      <c r="A22" t="s">
        <v>136</v>
      </c>
      <c r="B22">
        <v>2.1557999999999899</v>
      </c>
      <c r="C22">
        <v>2.0191333333333299</v>
      </c>
      <c r="D22">
        <v>1.7766</v>
      </c>
      <c r="E22">
        <v>1.5005333333333299</v>
      </c>
      <c r="F22">
        <v>1.1906333333333301</v>
      </c>
      <c r="G22">
        <v>0.83023333333333305</v>
      </c>
      <c r="H22">
        <v>0.57230000000000003</v>
      </c>
      <c r="I22">
        <v>0.34056666666666602</v>
      </c>
      <c r="J22">
        <v>0.15590000000000001</v>
      </c>
      <c r="K22">
        <v>0.112566666666666</v>
      </c>
      <c r="L22">
        <v>2.7649050616612301E-2</v>
      </c>
      <c r="M22">
        <v>0.18853552273599</v>
      </c>
      <c r="N22">
        <v>0.201464537822416</v>
      </c>
      <c r="O22">
        <v>0.23939209120882199</v>
      </c>
      <c r="P22">
        <v>0.28351176930302802</v>
      </c>
      <c r="Q22">
        <v>0.29725607366937501</v>
      </c>
      <c r="R22">
        <v>0.27948930212084999</v>
      </c>
      <c r="S22">
        <v>0.130889622710638</v>
      </c>
      <c r="T22">
        <v>6.9569174208121795E-2</v>
      </c>
      <c r="U22">
        <v>7.3893256345442804E-2</v>
      </c>
    </row>
    <row r="23" spans="1:21">
      <c r="A23" t="s">
        <v>128</v>
      </c>
      <c r="B23">
        <v>5.4535</v>
      </c>
      <c r="C23">
        <v>1.4198333333333299</v>
      </c>
      <c r="D23">
        <v>1.0270333333333299</v>
      </c>
      <c r="E23">
        <v>0.66369999999999996</v>
      </c>
      <c r="F23">
        <v>0.36109999999999998</v>
      </c>
      <c r="G23">
        <v>0.147933333333333</v>
      </c>
      <c r="H23">
        <v>6.8699999999999997E-2</v>
      </c>
      <c r="I23">
        <v>0.25436666666666602</v>
      </c>
      <c r="J23">
        <v>5.7066666666666599E-2</v>
      </c>
      <c r="K23">
        <v>8.7099999999999997E-2</v>
      </c>
      <c r="L23">
        <v>0.68978614801980398</v>
      </c>
      <c r="M23">
        <v>3.5644681697741799E-2</v>
      </c>
      <c r="N23">
        <v>5.9190567942310902E-2</v>
      </c>
      <c r="O23">
        <v>7.83808650118126E-2</v>
      </c>
      <c r="P23">
        <v>8.6499653178495395E-2</v>
      </c>
      <c r="Q23">
        <v>3.1641955270389502E-2</v>
      </c>
      <c r="R23">
        <v>1.13872735981884E-2</v>
      </c>
      <c r="S23">
        <v>0.183303145999552</v>
      </c>
      <c r="T23">
        <v>5.1405868666265397E-2</v>
      </c>
      <c r="U23">
        <v>0.14274466715082501</v>
      </c>
    </row>
    <row r="24" spans="1:21">
      <c r="A24" t="s">
        <v>16</v>
      </c>
      <c r="B24">
        <v>5.4798999999999998</v>
      </c>
      <c r="C24">
        <v>1.4322666666666599</v>
      </c>
      <c r="D24">
        <v>1.05613333333333</v>
      </c>
      <c r="E24">
        <v>0.71126666666666605</v>
      </c>
      <c r="F24">
        <v>0.3967</v>
      </c>
      <c r="G24">
        <v>0.16163333333333299</v>
      </c>
      <c r="H24">
        <v>7.7433333333333298E-2</v>
      </c>
      <c r="I24">
        <v>0.1857</v>
      </c>
      <c r="J24">
        <v>0.114699999999999</v>
      </c>
      <c r="K24">
        <v>0.190533333333333</v>
      </c>
      <c r="L24">
        <v>0.65975155172231303</v>
      </c>
      <c r="M24">
        <v>3.9578066316248099E-2</v>
      </c>
      <c r="N24">
        <v>2.6932570121199699E-2</v>
      </c>
      <c r="O24">
        <v>1.3053862774417901E-2</v>
      </c>
      <c r="P24">
        <v>4.38619425014442E-2</v>
      </c>
      <c r="Q24">
        <v>1.7010095041866499E-2</v>
      </c>
      <c r="R24">
        <v>1.78000936327125E-2</v>
      </c>
      <c r="S24">
        <v>9.5712277164426401E-2</v>
      </c>
      <c r="T24">
        <v>0.17185307678362899</v>
      </c>
      <c r="U24">
        <v>0.21744839234478899</v>
      </c>
    </row>
    <row r="25" spans="1:21">
      <c r="A25" t="s">
        <v>15</v>
      </c>
      <c r="B25">
        <v>5.1448999999999998</v>
      </c>
      <c r="C25">
        <v>1.3256666666666601</v>
      </c>
      <c r="D25">
        <v>0.95840000000000003</v>
      </c>
      <c r="E25">
        <v>0.61556666666666604</v>
      </c>
      <c r="F25">
        <v>0.35273333333333301</v>
      </c>
      <c r="G25">
        <v>0.14886666666666601</v>
      </c>
      <c r="H25">
        <v>0.24956666666666599</v>
      </c>
      <c r="I25">
        <v>0.185999999999999</v>
      </c>
      <c r="J25">
        <v>2.2766666666666598E-2</v>
      </c>
      <c r="K25">
        <v>0.15409999999999999</v>
      </c>
      <c r="L25">
        <v>0.60465594349183305</v>
      </c>
      <c r="M25">
        <v>2.90663608546603E-2</v>
      </c>
      <c r="N25">
        <v>9.3413757016833507E-2</v>
      </c>
      <c r="O25">
        <v>0.10588792817565799</v>
      </c>
      <c r="P25">
        <v>7.6843368831235701E-2</v>
      </c>
      <c r="Q25">
        <v>3.7568648276632602E-2</v>
      </c>
      <c r="R25">
        <v>0.17706782128137599</v>
      </c>
      <c r="S25">
        <v>0.12323988802331801</v>
      </c>
      <c r="T25">
        <v>1.4698752781557099E-2</v>
      </c>
      <c r="U25">
        <v>0.25963489750031599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2E0F-47C6-488A-A0F0-9FBE39A25CDF}">
  <sheetPr>
    <tabColor theme="3" tint="0.89999084444715716"/>
  </sheetPr>
  <dimension ref="A1:U26"/>
  <sheetViews>
    <sheetView workbookViewId="0">
      <selection activeCell="G2" sqref="G2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8</v>
      </c>
      <c r="B2">
        <v>1.68753333333333</v>
      </c>
      <c r="C2" s="2">
        <v>4.4066666666666601E-2</v>
      </c>
      <c r="D2">
        <v>1.2814666666666601</v>
      </c>
      <c r="E2">
        <v>1.04833333333333</v>
      </c>
      <c r="F2">
        <v>0.815533333333333</v>
      </c>
      <c r="G2" s="2">
        <v>0.51363333333333305</v>
      </c>
      <c r="H2" s="2">
        <v>0.25026666666666603</v>
      </c>
      <c r="I2" s="2">
        <v>0.11736666666666599</v>
      </c>
      <c r="J2" s="2">
        <v>5.20333333333333E-2</v>
      </c>
      <c r="K2" s="2">
        <v>5.2499999999999998E-2</v>
      </c>
      <c r="L2">
        <v>1.7353116915028999E-2</v>
      </c>
      <c r="M2">
        <v>2.1434986976125399E-2</v>
      </c>
      <c r="N2">
        <v>5.7252656415808798E-3</v>
      </c>
      <c r="O2">
        <v>1.79566886331156E-2</v>
      </c>
      <c r="P2">
        <v>1.6903096363289901E-2</v>
      </c>
      <c r="Q2">
        <v>3.95545530459726E-2</v>
      </c>
      <c r="R2">
        <v>3.0041082980922399E-2</v>
      </c>
      <c r="S2">
        <v>8.3216985445680805E-3</v>
      </c>
      <c r="T2">
        <v>1.0658830454916999E-2</v>
      </c>
      <c r="U2">
        <v>1.9013048151203901E-2</v>
      </c>
    </row>
    <row r="3" spans="1:21">
      <c r="A3" t="s">
        <v>135</v>
      </c>
      <c r="B3" s="2">
        <v>1.67123333333333</v>
      </c>
      <c r="C3">
        <v>4.9700000000000001E-2</v>
      </c>
      <c r="D3" s="2">
        <v>1.24823333333333</v>
      </c>
      <c r="E3" s="2">
        <v>1.01773333333333</v>
      </c>
      <c r="F3" s="2">
        <v>0.80279999999999996</v>
      </c>
      <c r="G3">
        <v>0.56799999999999995</v>
      </c>
      <c r="H3">
        <v>0.352333333333333</v>
      </c>
      <c r="I3">
        <v>0.19183333333333299</v>
      </c>
      <c r="J3">
        <v>0.1023</v>
      </c>
      <c r="K3">
        <v>7.7700000000000005E-2</v>
      </c>
      <c r="L3">
        <v>2.43323515783684E-2</v>
      </c>
      <c r="M3">
        <v>1.73205080756887E-4</v>
      </c>
      <c r="N3">
        <v>3.2516662395352001E-3</v>
      </c>
      <c r="O3">
        <v>1.12037196204356E-2</v>
      </c>
      <c r="P3">
        <v>2.0721245136332798E-2</v>
      </c>
      <c r="Q3">
        <v>3.62309260163192E-2</v>
      </c>
      <c r="R3">
        <v>3.1135242625252298E-2</v>
      </c>
      <c r="S3">
        <v>2.1672409495331401E-2</v>
      </c>
      <c r="T3">
        <v>1.28035151423349E-2</v>
      </c>
      <c r="U3">
        <v>1.3081666560496001E-2</v>
      </c>
    </row>
    <row r="4" spans="1:21">
      <c r="A4" t="s">
        <v>6</v>
      </c>
      <c r="B4">
        <v>1.7773000000000001</v>
      </c>
      <c r="C4">
        <v>0.71959999999999902</v>
      </c>
      <c r="D4">
        <v>1.5051333333333301</v>
      </c>
      <c r="E4">
        <v>1.3754</v>
      </c>
      <c r="F4">
        <v>1.2347333333333299</v>
      </c>
      <c r="G4">
        <v>1.1263666666666601</v>
      </c>
      <c r="H4">
        <v>1.02586666666666</v>
      </c>
      <c r="I4">
        <v>0.93406666666666605</v>
      </c>
      <c r="J4">
        <v>0.86416666666666597</v>
      </c>
      <c r="K4">
        <v>0.76503333333333301</v>
      </c>
      <c r="L4">
        <v>1.8107180895987101E-2</v>
      </c>
      <c r="M4">
        <v>4.2835382570953998E-2</v>
      </c>
      <c r="N4">
        <v>1.9473143899569299E-2</v>
      </c>
      <c r="O4">
        <v>2.5739463863880201E-2</v>
      </c>
      <c r="P4">
        <v>1.1065411575415299E-2</v>
      </c>
      <c r="Q4">
        <v>1.44195469184483E-2</v>
      </c>
      <c r="R4">
        <v>1.1015141094571699E-3</v>
      </c>
      <c r="S4">
        <v>1.0336504889629399E-2</v>
      </c>
      <c r="T4">
        <v>1.6604918949917599E-2</v>
      </c>
      <c r="U4">
        <v>2.6609271567131099E-2</v>
      </c>
    </row>
    <row r="5" spans="1:21">
      <c r="A5" t="s">
        <v>10</v>
      </c>
      <c r="B5">
        <v>1.77853333333333</v>
      </c>
      <c r="C5">
        <v>0.7016</v>
      </c>
      <c r="D5">
        <v>1.5069333333333299</v>
      </c>
      <c r="E5">
        <v>1.37463333333333</v>
      </c>
      <c r="F5">
        <v>1.2427666666666599</v>
      </c>
      <c r="G5">
        <v>1.1342999999999901</v>
      </c>
      <c r="H5">
        <v>1.0272333333333299</v>
      </c>
      <c r="I5">
        <v>0.92206666666666603</v>
      </c>
      <c r="J5">
        <v>0.85293333333333299</v>
      </c>
      <c r="K5">
        <v>0.76533333333333298</v>
      </c>
      <c r="L5">
        <v>1.8023688116845901E-2</v>
      </c>
      <c r="M5">
        <v>5.1625671908460298E-2</v>
      </c>
      <c r="N5">
        <v>1.0068432516202999E-2</v>
      </c>
      <c r="O5">
        <v>2.1670333023129301E-2</v>
      </c>
      <c r="P5">
        <v>3.2715949219506497E-2</v>
      </c>
      <c r="Q5">
        <v>3.2447341955852103E-2</v>
      </c>
      <c r="R5">
        <v>2.41541576821327E-2</v>
      </c>
      <c r="S5">
        <v>3.62113702217043E-2</v>
      </c>
      <c r="T5">
        <v>1.65994979843768E-2</v>
      </c>
      <c r="U5">
        <v>2.7905973076266799E-2</v>
      </c>
    </row>
    <row r="6" spans="1:21">
      <c r="A6" t="s">
        <v>9</v>
      </c>
      <c r="B6">
        <v>1.7791666666666599</v>
      </c>
      <c r="C6">
        <v>0.71860000000000002</v>
      </c>
      <c r="D6">
        <v>1.50603333333333</v>
      </c>
      <c r="E6">
        <v>1.3898333333333299</v>
      </c>
      <c r="F6">
        <v>1.2470666666666601</v>
      </c>
      <c r="G6">
        <v>1.1369</v>
      </c>
      <c r="H6">
        <v>1.0184</v>
      </c>
      <c r="I6">
        <v>0.9446</v>
      </c>
      <c r="J6">
        <v>0.86846666666666605</v>
      </c>
      <c r="K6">
        <v>0.77280000000000004</v>
      </c>
      <c r="L6">
        <v>2.17454209739277E-2</v>
      </c>
      <c r="M6">
        <v>3.97094447203684E-2</v>
      </c>
      <c r="N6">
        <v>6.5317174872566702E-3</v>
      </c>
      <c r="O6">
        <v>4.6317743180483402E-3</v>
      </c>
      <c r="P6">
        <v>3.3105034863798698E-2</v>
      </c>
      <c r="Q6">
        <v>3.8028015988215799E-2</v>
      </c>
      <c r="R6">
        <v>3.3387872049593002E-2</v>
      </c>
      <c r="S6">
        <v>2.3907530194480501E-2</v>
      </c>
      <c r="T6">
        <v>2.9089918070240899E-2</v>
      </c>
      <c r="U6">
        <v>2.5924312912784998E-2</v>
      </c>
    </row>
    <row r="7" spans="1:21">
      <c r="A7" t="s">
        <v>132</v>
      </c>
      <c r="B7">
        <v>1.78006666666666</v>
      </c>
      <c r="C7">
        <v>0.70803333333333296</v>
      </c>
      <c r="D7">
        <v>1.50446666666666</v>
      </c>
      <c r="E7">
        <v>1.3697999999999999</v>
      </c>
      <c r="F7">
        <v>1.2358</v>
      </c>
      <c r="G7">
        <v>1.1381666666666601</v>
      </c>
      <c r="H7">
        <v>1.0213000000000001</v>
      </c>
      <c r="I7">
        <v>0.936533333333333</v>
      </c>
      <c r="J7">
        <v>0.85146666666666604</v>
      </c>
      <c r="K7">
        <v>0.77690000000000003</v>
      </c>
      <c r="L7">
        <v>8.4358362557208199E-3</v>
      </c>
      <c r="M7">
        <v>3.5832434097243897E-2</v>
      </c>
      <c r="N7">
        <v>2.3821488898331501E-2</v>
      </c>
      <c r="O7">
        <v>3.2446417367715599E-2</v>
      </c>
      <c r="P7">
        <v>1.8790423092628902E-2</v>
      </c>
      <c r="Q7">
        <v>3.8918033523462299E-2</v>
      </c>
      <c r="R7">
        <v>1.9815902704646102E-2</v>
      </c>
      <c r="S7">
        <v>2.1589426424370999E-2</v>
      </c>
      <c r="T7">
        <v>2.4214320831552E-3</v>
      </c>
      <c r="U7">
        <v>3.2859245274351599E-2</v>
      </c>
    </row>
    <row r="8" spans="1:21">
      <c r="A8" t="s">
        <v>131</v>
      </c>
      <c r="B8">
        <v>1.7829999999999999</v>
      </c>
      <c r="C8">
        <v>0.70350000000000001</v>
      </c>
      <c r="D8">
        <v>1.5145</v>
      </c>
      <c r="E8">
        <v>1.38133333333333</v>
      </c>
      <c r="F8">
        <v>1.2473333333333301</v>
      </c>
      <c r="G8">
        <v>1.1398333333333299</v>
      </c>
      <c r="H8">
        <v>1.0336333333333301</v>
      </c>
      <c r="I8">
        <v>0.94089999999999996</v>
      </c>
      <c r="J8">
        <v>0.851833333333333</v>
      </c>
      <c r="K8">
        <v>0.77786666666666604</v>
      </c>
      <c r="L8">
        <v>2.2002727103702199E-2</v>
      </c>
      <c r="M8">
        <v>3.5447425858586699E-2</v>
      </c>
      <c r="N8">
        <v>1.26581989240177E-2</v>
      </c>
      <c r="O8">
        <v>3.5256819671282497E-2</v>
      </c>
      <c r="P8">
        <v>1.70517838753995E-2</v>
      </c>
      <c r="Q8">
        <v>4.0520899957100197E-2</v>
      </c>
      <c r="R8">
        <v>3.2193374059475803E-2</v>
      </c>
      <c r="S8">
        <v>2.9357622519543401E-2</v>
      </c>
      <c r="T8">
        <v>1.56353232564387E-2</v>
      </c>
      <c r="U8">
        <v>1.4069233573060501E-2</v>
      </c>
    </row>
    <row r="9" spans="1:21">
      <c r="A9" t="s">
        <v>130</v>
      </c>
      <c r="B9">
        <v>1.7829999999999999</v>
      </c>
      <c r="C9">
        <v>0.71683333333333299</v>
      </c>
      <c r="D9">
        <v>1.52013333333333</v>
      </c>
      <c r="E9">
        <v>1.3866666666666601</v>
      </c>
      <c r="F9">
        <v>1.25006666666666</v>
      </c>
      <c r="G9">
        <v>1.1546666666666601</v>
      </c>
      <c r="H9">
        <v>1.0336999999999901</v>
      </c>
      <c r="I9">
        <v>0.94289999999999996</v>
      </c>
      <c r="J9">
        <v>0.86850000000000005</v>
      </c>
      <c r="K9">
        <v>0.774166666666666</v>
      </c>
      <c r="L9">
        <v>1.4201056298740401E-2</v>
      </c>
      <c r="M9">
        <v>4.2090893710318503E-2</v>
      </c>
      <c r="N9">
        <v>3.1035839497802101E-2</v>
      </c>
      <c r="O9">
        <v>3.2967307037932797E-2</v>
      </c>
      <c r="P9">
        <v>2.7176705711570801E-2</v>
      </c>
      <c r="Q9">
        <v>3.4691833813353397E-2</v>
      </c>
      <c r="R9">
        <v>4.6502042965874103E-2</v>
      </c>
      <c r="S9">
        <v>4.4902227116257701E-2</v>
      </c>
      <c r="T9">
        <v>2.8200531909877199E-2</v>
      </c>
      <c r="U9">
        <v>3.8378292475477999E-2</v>
      </c>
    </row>
    <row r="10" spans="1:21">
      <c r="A10" t="s">
        <v>134</v>
      </c>
      <c r="B10">
        <v>1.9444333333333299</v>
      </c>
      <c r="C10">
        <v>0.86839999999999995</v>
      </c>
      <c r="D10">
        <v>1.64563333333333</v>
      </c>
      <c r="E10">
        <v>1.4995333333333301</v>
      </c>
      <c r="F10">
        <v>1.41373333333333</v>
      </c>
      <c r="G10">
        <v>1.2772333333333299</v>
      </c>
      <c r="H10">
        <v>1.1781666666666599</v>
      </c>
      <c r="I10">
        <v>1.097</v>
      </c>
      <c r="J10">
        <v>0.99939999999999996</v>
      </c>
      <c r="K10">
        <v>0.92830000000000001</v>
      </c>
      <c r="L10">
        <v>3.8729360094549997E-2</v>
      </c>
      <c r="M10">
        <v>4.0188182342574201E-2</v>
      </c>
      <c r="N10">
        <v>1.7020379940921801E-2</v>
      </c>
      <c r="O10">
        <v>1.7438558808953598E-2</v>
      </c>
      <c r="P10">
        <v>8.2275958416376492E-3</v>
      </c>
      <c r="Q10">
        <v>4.2498156822776703E-2</v>
      </c>
      <c r="R10">
        <v>1.55455245435248E-2</v>
      </c>
      <c r="S10">
        <v>3.48212578750395E-2</v>
      </c>
      <c r="T10">
        <v>2.8348015803579599E-2</v>
      </c>
      <c r="U10">
        <v>3.2467214232206602E-2</v>
      </c>
    </row>
    <row r="11" spans="1:21">
      <c r="A11" t="s">
        <v>14</v>
      </c>
      <c r="B11">
        <v>1.9286666666666601</v>
      </c>
      <c r="C11">
        <v>0.87003333333333299</v>
      </c>
      <c r="D11">
        <v>1.6505000000000001</v>
      </c>
      <c r="E11">
        <v>1.50566666666666</v>
      </c>
      <c r="F11">
        <v>1.4037666666666599</v>
      </c>
      <c r="G11">
        <v>1.27796666666666</v>
      </c>
      <c r="H11">
        <v>1.1928333333333301</v>
      </c>
      <c r="I11">
        <v>1.10936666666666</v>
      </c>
      <c r="J11">
        <v>1.0093333333333301</v>
      </c>
      <c r="K11">
        <v>0.93576666666666597</v>
      </c>
      <c r="L11">
        <v>4.8017948033348301E-2</v>
      </c>
      <c r="M11">
        <v>4.5127190620880997E-2</v>
      </c>
      <c r="N11">
        <v>1.95839219769686E-2</v>
      </c>
      <c r="O11">
        <v>3.2852752294645501E-2</v>
      </c>
      <c r="P11">
        <v>2.1362896183180099E-2</v>
      </c>
      <c r="Q11">
        <v>2.0871112412455001E-2</v>
      </c>
      <c r="R11">
        <v>2.5740499865646201E-2</v>
      </c>
      <c r="S11">
        <v>5.7723940729417798E-2</v>
      </c>
      <c r="T11">
        <v>4.53511117100047E-2</v>
      </c>
      <c r="U11">
        <v>3.6908851693507501E-2</v>
      </c>
    </row>
    <row r="12" spans="1:21">
      <c r="A12" t="s">
        <v>133</v>
      </c>
      <c r="B12">
        <v>1.9403999999999999</v>
      </c>
      <c r="C12">
        <v>0.85426666666666595</v>
      </c>
      <c r="D12">
        <v>1.6520666666666599</v>
      </c>
      <c r="E12">
        <v>1.5130666666666599</v>
      </c>
      <c r="F12">
        <v>1.4065333333333301</v>
      </c>
      <c r="G12">
        <v>1.2784</v>
      </c>
      <c r="H12">
        <v>1.18976666666666</v>
      </c>
      <c r="I12">
        <v>1.11123333333333</v>
      </c>
      <c r="J12">
        <v>0.99716666666666598</v>
      </c>
      <c r="K12">
        <v>0.91116666666666601</v>
      </c>
      <c r="L12">
        <v>3.7362146619272299E-2</v>
      </c>
      <c r="M12">
        <v>4.34904970462896E-2</v>
      </c>
      <c r="N12">
        <v>2.5458266502912798E-2</v>
      </c>
      <c r="O12">
        <v>2.9295449020851801E-2</v>
      </c>
      <c r="P12">
        <v>6.1207298039803303E-3</v>
      </c>
      <c r="Q12">
        <v>3.2247015365766699E-2</v>
      </c>
      <c r="R12">
        <v>1.3183828477848601E-2</v>
      </c>
      <c r="S12">
        <v>4.7166230857821602E-2</v>
      </c>
      <c r="T12">
        <v>3.5756444640558598E-2</v>
      </c>
      <c r="U12">
        <v>2.5500261436568299E-2</v>
      </c>
    </row>
    <row r="13" spans="1:21">
      <c r="A13" t="s">
        <v>13</v>
      </c>
      <c r="B13">
        <v>1.9410333333333301</v>
      </c>
      <c r="C13">
        <v>0.87349999999999905</v>
      </c>
      <c r="D13">
        <v>1.6533</v>
      </c>
      <c r="E13">
        <v>1.52016666666666</v>
      </c>
      <c r="F13">
        <v>1.4240666666666599</v>
      </c>
      <c r="G13">
        <v>1.296</v>
      </c>
      <c r="H13">
        <v>1.2010333333333301</v>
      </c>
      <c r="I13">
        <v>1.1285999999999901</v>
      </c>
      <c r="J13">
        <v>1.0187999999999999</v>
      </c>
      <c r="K13">
        <v>0.95176666666666598</v>
      </c>
      <c r="L13">
        <v>3.9281717545613E-2</v>
      </c>
      <c r="M13">
        <v>4.0085408816675397E-2</v>
      </c>
      <c r="N13">
        <v>1.51594854793954E-2</v>
      </c>
      <c r="O13">
        <v>1.99755684107694E-2</v>
      </c>
      <c r="P13">
        <v>1.53500271443842E-2</v>
      </c>
      <c r="Q13">
        <v>1.8400815199332801E-2</v>
      </c>
      <c r="R13">
        <v>1.37383890370499E-2</v>
      </c>
      <c r="S13">
        <v>5.8747255255033E-2</v>
      </c>
      <c r="T13">
        <v>3.6714710948065402E-2</v>
      </c>
      <c r="U13">
        <v>3.8900685512383001E-2</v>
      </c>
    </row>
    <row r="14" spans="1:21">
      <c r="A14" t="s">
        <v>136</v>
      </c>
      <c r="B14">
        <v>2.4299333333333299</v>
      </c>
      <c r="C14">
        <v>0.78849999999999998</v>
      </c>
      <c r="D14">
        <v>1.7186999999999999</v>
      </c>
      <c r="E14">
        <v>1.59889999999999</v>
      </c>
      <c r="F14">
        <v>1.4923999999999999</v>
      </c>
      <c r="G14">
        <v>1.3742000000000001</v>
      </c>
      <c r="H14">
        <v>1.27443333333333</v>
      </c>
      <c r="I14">
        <v>1.1648333333333301</v>
      </c>
      <c r="J14">
        <v>1.0388666666666599</v>
      </c>
      <c r="K14">
        <v>0.929433333333333</v>
      </c>
      <c r="L14">
        <v>0.16902941558596599</v>
      </c>
      <c r="M14">
        <v>0.19175330505626201</v>
      </c>
      <c r="N14">
        <v>1.2150308638055199E-2</v>
      </c>
      <c r="O14">
        <v>3.1623250939775201E-2</v>
      </c>
      <c r="P14">
        <v>9.2169029505577399E-2</v>
      </c>
      <c r="Q14">
        <v>7.0506453605325994E-2</v>
      </c>
      <c r="R14">
        <v>0.102727909223021</v>
      </c>
      <c r="S14">
        <v>9.7010532074271794E-2</v>
      </c>
      <c r="T14">
        <v>0.132041369779828</v>
      </c>
      <c r="U14">
        <v>0.162490902309431</v>
      </c>
    </row>
    <row r="15" spans="1:21">
      <c r="A15" t="s">
        <v>138</v>
      </c>
      <c r="B15">
        <v>2.3904333333333301</v>
      </c>
      <c r="C15">
        <v>0.89683333333333304</v>
      </c>
      <c r="D15">
        <v>1.7289666666666601</v>
      </c>
      <c r="E15">
        <v>1.5912666666666599</v>
      </c>
      <c r="F15">
        <v>1.49596666666666</v>
      </c>
      <c r="G15">
        <v>1.3865666666666601</v>
      </c>
      <c r="H15">
        <v>1.3049333333333299</v>
      </c>
      <c r="I15">
        <v>1.2083999999999999</v>
      </c>
      <c r="J15">
        <v>1.0882666666666601</v>
      </c>
      <c r="K15">
        <v>1.0046333333333299</v>
      </c>
      <c r="L15">
        <v>8.2762330400571404E-2</v>
      </c>
      <c r="M15">
        <v>0.104821101565158</v>
      </c>
      <c r="N15">
        <v>2.1292565212612E-2</v>
      </c>
      <c r="O15">
        <v>1.96978002155908E-2</v>
      </c>
      <c r="P15">
        <v>4.7066371576034403E-2</v>
      </c>
      <c r="Q15">
        <v>3.4790851287850602E-2</v>
      </c>
      <c r="R15">
        <v>4.9867958985037E-2</v>
      </c>
      <c r="S15">
        <v>3.12333155460639E-2</v>
      </c>
      <c r="T15">
        <v>4.3735149860647797E-2</v>
      </c>
      <c r="U15">
        <v>8.06959932916953E-2</v>
      </c>
    </row>
    <row r="16" spans="1:21">
      <c r="A16" t="s">
        <v>137</v>
      </c>
      <c r="B16">
        <v>2.4220333333333302</v>
      </c>
      <c r="C16">
        <v>0.85423333333333296</v>
      </c>
      <c r="D16">
        <v>1.7176</v>
      </c>
      <c r="E16">
        <v>1.60453333333333</v>
      </c>
      <c r="F16">
        <v>1.5074333333333301</v>
      </c>
      <c r="G16">
        <v>1.39733333333333</v>
      </c>
      <c r="H16">
        <v>1.3179000000000001</v>
      </c>
      <c r="I16">
        <v>1.1881999999999999</v>
      </c>
      <c r="J16">
        <v>1.0779000000000001</v>
      </c>
      <c r="K16">
        <v>0.98573333333333302</v>
      </c>
      <c r="L16">
        <v>0.18174681106785101</v>
      </c>
      <c r="M16">
        <v>0.241390333968312</v>
      </c>
      <c r="N16">
        <v>3.2673536692558999E-2</v>
      </c>
      <c r="O16">
        <v>4.8042307743626597E-2</v>
      </c>
      <c r="P16">
        <v>0.10184229638678199</v>
      </c>
      <c r="Q16">
        <v>8.7539781432976693E-2</v>
      </c>
      <c r="R16">
        <v>0.117314236135261</v>
      </c>
      <c r="S16">
        <v>0.14538297699524499</v>
      </c>
      <c r="T16">
        <v>0.180388441980078</v>
      </c>
      <c r="U16">
        <v>0.221991989344961</v>
      </c>
    </row>
    <row r="17" spans="1:21">
      <c r="A17" t="s">
        <v>15</v>
      </c>
      <c r="B17">
        <v>2.1154666666666602</v>
      </c>
      <c r="C17">
        <v>1.0580333333333301</v>
      </c>
      <c r="D17">
        <v>1.7164999999999999</v>
      </c>
      <c r="E17">
        <v>1.6302666666666601</v>
      </c>
      <c r="F17">
        <v>1.5596666666666601</v>
      </c>
      <c r="G17">
        <v>1.46166666666666</v>
      </c>
      <c r="H17">
        <v>1.3839666666666599</v>
      </c>
      <c r="I17">
        <v>1.32083333333333</v>
      </c>
      <c r="J17">
        <v>1.2122333333333299</v>
      </c>
      <c r="K17">
        <v>1.1296666666666599</v>
      </c>
      <c r="L17">
        <v>8.2342779485109693E-3</v>
      </c>
      <c r="M17">
        <v>2.7523868429661699E-2</v>
      </c>
      <c r="N17">
        <v>2.97299512276759E-2</v>
      </c>
      <c r="O17">
        <v>1.53939382009067E-2</v>
      </c>
      <c r="P17">
        <v>8.6396373380677408E-3</v>
      </c>
      <c r="Q17">
        <v>3.2678025236132703E-2</v>
      </c>
      <c r="R17">
        <v>5.0723301680128403E-2</v>
      </c>
      <c r="S17">
        <v>4.3590404142808001E-2</v>
      </c>
      <c r="T17">
        <v>3.0924154528997699E-2</v>
      </c>
      <c r="U17">
        <v>4.3285832940274202E-2</v>
      </c>
    </row>
    <row r="18" spans="1:21">
      <c r="A18" t="s">
        <v>16</v>
      </c>
      <c r="B18">
        <v>2.1460666666666599</v>
      </c>
      <c r="C18">
        <v>1.0573333333333299</v>
      </c>
      <c r="D18">
        <v>1.7229000000000001</v>
      </c>
      <c r="E18">
        <v>1.6298999999999999</v>
      </c>
      <c r="F18">
        <v>1.56023333333333</v>
      </c>
      <c r="G18">
        <v>1.46173333333333</v>
      </c>
      <c r="H18">
        <v>1.3905666666666601</v>
      </c>
      <c r="I18">
        <v>1.2990333333333299</v>
      </c>
      <c r="J18">
        <v>1.2166666666666599</v>
      </c>
      <c r="K18">
        <v>1.1337999999999999</v>
      </c>
      <c r="L18">
        <v>2.0420904322123699E-2</v>
      </c>
      <c r="M18">
        <v>4.1832324025008798E-2</v>
      </c>
      <c r="N18">
        <v>2.1298121982935399E-2</v>
      </c>
      <c r="O18">
        <v>2.22128341280441E-2</v>
      </c>
      <c r="P18">
        <v>6.2042995844279704E-3</v>
      </c>
      <c r="Q18">
        <v>2.4200275480525599E-2</v>
      </c>
      <c r="R18">
        <v>4.4946783348014198E-2</v>
      </c>
      <c r="S18">
        <v>5.0194156366387299E-2</v>
      </c>
      <c r="T18">
        <v>3.41028346817875E-2</v>
      </c>
      <c r="U18">
        <v>5.51283048895937E-2</v>
      </c>
    </row>
    <row r="19" spans="1:21">
      <c r="A19" t="s">
        <v>129</v>
      </c>
      <c r="B19">
        <v>2.1255666666666602</v>
      </c>
      <c r="C19">
        <v>1.06419999999999</v>
      </c>
      <c r="D19">
        <v>1.7273333333333301</v>
      </c>
      <c r="E19">
        <v>1.62519999999999</v>
      </c>
      <c r="F19">
        <v>1.57433333333333</v>
      </c>
      <c r="G19">
        <v>1.4719</v>
      </c>
      <c r="H19">
        <v>1.4011</v>
      </c>
      <c r="I19">
        <v>1.3136333333333301</v>
      </c>
      <c r="J19">
        <v>1.22606666666666</v>
      </c>
      <c r="K19">
        <v>1.14476666666666</v>
      </c>
      <c r="L19">
        <v>6.1027316288142603E-3</v>
      </c>
      <c r="M19">
        <v>1.7348486965727002E-2</v>
      </c>
      <c r="N19">
        <v>1.54293011291287E-2</v>
      </c>
      <c r="O19">
        <v>1.6256690930198499E-2</v>
      </c>
      <c r="P19">
        <v>3.9581856112786501E-2</v>
      </c>
      <c r="Q19">
        <v>1.13450429703902E-2</v>
      </c>
      <c r="R19">
        <v>3.3209787713865298E-2</v>
      </c>
      <c r="S19">
        <v>2.8899884659516002E-2</v>
      </c>
      <c r="T19">
        <v>1.7623374629546201E-2</v>
      </c>
      <c r="U19">
        <v>3.5405978779484801E-2</v>
      </c>
    </row>
    <row r="20" spans="1:21">
      <c r="A20" t="s">
        <v>128</v>
      </c>
      <c r="B20">
        <v>2.1516999999999999</v>
      </c>
      <c r="C20">
        <v>1.08093333333333</v>
      </c>
      <c r="D20">
        <v>1.7245666666666599</v>
      </c>
      <c r="E20">
        <v>1.6366666666666601</v>
      </c>
      <c r="F20">
        <v>1.5734999999999999</v>
      </c>
      <c r="G20">
        <v>1.4805333333333299</v>
      </c>
      <c r="H20">
        <v>1.4081333333333299</v>
      </c>
      <c r="I20">
        <v>1.32263333333333</v>
      </c>
      <c r="J20">
        <v>1.2377</v>
      </c>
      <c r="K20">
        <v>1.1579333333333299</v>
      </c>
      <c r="L20">
        <v>6.9999999999999897E-3</v>
      </c>
      <c r="M20">
        <v>3.2880135847245598E-2</v>
      </c>
      <c r="N20">
        <v>2.6435645127995899E-2</v>
      </c>
      <c r="O20">
        <v>2.4563658793700299E-2</v>
      </c>
      <c r="P20">
        <v>1.9854722360184301E-2</v>
      </c>
      <c r="Q20">
        <v>1.6982736332326699E-2</v>
      </c>
      <c r="R20">
        <v>2.0247057399368801E-2</v>
      </c>
      <c r="S20">
        <v>3.1663280520712399E-2</v>
      </c>
      <c r="T20">
        <v>2.6363042313056299E-2</v>
      </c>
      <c r="U20">
        <v>4.2093507021075498E-2</v>
      </c>
    </row>
    <row r="21" spans="1:21">
      <c r="A21" t="s">
        <v>12</v>
      </c>
      <c r="B21">
        <v>2.0796333333333301</v>
      </c>
      <c r="C21">
        <v>1.1835</v>
      </c>
      <c r="D21">
        <v>1.74583333333333</v>
      </c>
      <c r="E21">
        <v>1.62143333333333</v>
      </c>
      <c r="F21">
        <v>1.5530999999999999</v>
      </c>
      <c r="G21">
        <v>1.4829333333333301</v>
      </c>
      <c r="H21">
        <v>1.42553333333333</v>
      </c>
      <c r="I21">
        <v>1.3660333333333301</v>
      </c>
      <c r="J21">
        <v>1.3098333333333301</v>
      </c>
      <c r="K21">
        <v>1.25233333333333</v>
      </c>
      <c r="L21">
        <v>1.0186428880296401E-2</v>
      </c>
      <c r="M21">
        <v>3.5092876770079801E-2</v>
      </c>
      <c r="N21">
        <v>6.9866539440087702E-3</v>
      </c>
      <c r="O21">
        <v>9.6199445597848002E-3</v>
      </c>
      <c r="P21">
        <v>1.31144957966367E-2</v>
      </c>
      <c r="Q21">
        <v>3.62537354397224E-3</v>
      </c>
      <c r="R21">
        <v>1.01001650151536E-2</v>
      </c>
      <c r="S21">
        <v>3.5795716689755999E-3</v>
      </c>
      <c r="T21">
        <v>1.6414729158086401E-2</v>
      </c>
      <c r="U21">
        <v>2.1601234532621801E-2</v>
      </c>
    </row>
    <row r="22" spans="1:21">
      <c r="A22" t="s">
        <v>11</v>
      </c>
      <c r="B22">
        <v>2.08296666666666</v>
      </c>
      <c r="C22">
        <v>1.18103333333333</v>
      </c>
      <c r="D22">
        <v>1.7471666666666601</v>
      </c>
      <c r="E22">
        <v>1.6235333333333299</v>
      </c>
      <c r="F22">
        <v>1.5536666666666601</v>
      </c>
      <c r="G22">
        <v>1.4856</v>
      </c>
      <c r="H22">
        <v>1.4284666666666599</v>
      </c>
      <c r="I22">
        <v>1.3612</v>
      </c>
      <c r="J22">
        <v>1.3070333333333299</v>
      </c>
      <c r="K22">
        <v>1.25383333333333</v>
      </c>
      <c r="L22">
        <v>1.05044435042192E-2</v>
      </c>
      <c r="M22">
        <v>1.1188088904425599E-2</v>
      </c>
      <c r="N22">
        <v>9.5699181466370204E-3</v>
      </c>
      <c r="O22">
        <v>1.2625899307904099E-2</v>
      </c>
      <c r="P22">
        <v>1.2595766484550699E-2</v>
      </c>
      <c r="Q22">
        <v>1.5569521508382899E-2</v>
      </c>
      <c r="R22">
        <v>4.2359571921035703E-3</v>
      </c>
      <c r="S22">
        <v>1.34268387939975E-2</v>
      </c>
      <c r="T22">
        <v>2.33523731841827E-3</v>
      </c>
      <c r="U22">
        <v>2.0221358345406299E-2</v>
      </c>
    </row>
    <row r="23" spans="1:21">
      <c r="A23" t="s">
        <v>139</v>
      </c>
      <c r="B23">
        <v>2.30056666666666</v>
      </c>
      <c r="C23">
        <v>1.71756666666666</v>
      </c>
      <c r="D23">
        <v>2.1815666666666602</v>
      </c>
      <c r="E23">
        <v>2.0881666666666598</v>
      </c>
      <c r="F23">
        <v>2.0049666666666601</v>
      </c>
      <c r="G23">
        <v>1.9324333333333299</v>
      </c>
      <c r="H23">
        <v>1.8792</v>
      </c>
      <c r="I23">
        <v>1.8282</v>
      </c>
      <c r="J23">
        <v>1.7891999999999999</v>
      </c>
      <c r="K23">
        <v>1.75416666666666</v>
      </c>
      <c r="L23">
        <v>2.6413128049008701E-2</v>
      </c>
      <c r="M23">
        <v>1.31062326140403E-2</v>
      </c>
      <c r="N23">
        <v>2.0382427071703801E-2</v>
      </c>
      <c r="O23">
        <v>1.8456525494613799E-2</v>
      </c>
      <c r="P23">
        <v>8.4884234892782292E-3</v>
      </c>
      <c r="Q23">
        <v>5.6862407030778498E-4</v>
      </c>
      <c r="R23">
        <v>7.5973679652889901E-3</v>
      </c>
      <c r="S23">
        <v>1.4588694252742399E-2</v>
      </c>
      <c r="T23">
        <v>1.14249726476696E-2</v>
      </c>
      <c r="U23">
        <v>1.33492821280147E-2</v>
      </c>
    </row>
    <row r="24" spans="1:21">
      <c r="A24" t="s">
        <v>17</v>
      </c>
      <c r="B24">
        <v>2.2668666666666599</v>
      </c>
      <c r="C24">
        <v>1.7270666666666601</v>
      </c>
      <c r="D24">
        <v>2.1695666666666602</v>
      </c>
      <c r="E24">
        <v>2.0878999999999999</v>
      </c>
      <c r="F24">
        <v>2.0136666666666598</v>
      </c>
      <c r="G24">
        <v>1.9445333333333299</v>
      </c>
      <c r="H24">
        <v>1.8878666666666599</v>
      </c>
      <c r="I24">
        <v>1.8362000000000001</v>
      </c>
      <c r="J24">
        <v>1.7951333333333299</v>
      </c>
      <c r="K24">
        <v>1.7618</v>
      </c>
      <c r="L24">
        <v>4.4433470867503702E-3</v>
      </c>
      <c r="M24">
        <v>9.5101699949756199E-3</v>
      </c>
      <c r="N24">
        <v>8.4559643644783605E-3</v>
      </c>
      <c r="O24">
        <v>1.03116439038595E-2</v>
      </c>
      <c r="P24">
        <v>1.3024720086563499E-2</v>
      </c>
      <c r="Q24">
        <v>1.4303962155057999E-2</v>
      </c>
      <c r="R24">
        <v>1.1052752296751E-2</v>
      </c>
      <c r="S24">
        <v>3.4655446902326901E-3</v>
      </c>
      <c r="T24">
        <v>1.00976895047002E-2</v>
      </c>
      <c r="U24">
        <v>4.17252920900493E-3</v>
      </c>
    </row>
    <row r="25" spans="1:21">
      <c r="A25" t="s">
        <v>7</v>
      </c>
      <c r="B25">
        <v>2.3285999999999998</v>
      </c>
      <c r="C25">
        <v>1.88469999999999</v>
      </c>
      <c r="D25">
        <v>2.2509333333333301</v>
      </c>
      <c r="E25">
        <v>2.1890666666666601</v>
      </c>
      <c r="F25">
        <v>2.1352333333333302</v>
      </c>
      <c r="G25">
        <v>2.0859000000000001</v>
      </c>
      <c r="H25">
        <v>2.0419999999999998</v>
      </c>
      <c r="I25">
        <v>1.9966666666666599</v>
      </c>
      <c r="J25">
        <v>1.9573</v>
      </c>
      <c r="K25">
        <v>1.92116666666666</v>
      </c>
      <c r="L25">
        <v>2.5909843689223298E-2</v>
      </c>
      <c r="M25">
        <v>1.21247680390183E-2</v>
      </c>
      <c r="N25">
        <v>1.6781636789459198E-2</v>
      </c>
      <c r="O25">
        <v>1.6896843886753901E-2</v>
      </c>
      <c r="P25">
        <v>1.9381004445934401E-2</v>
      </c>
      <c r="Q25">
        <v>2.0872709455171098E-2</v>
      </c>
      <c r="R25">
        <v>1.88962959333305E-2</v>
      </c>
      <c r="S25">
        <v>1.6640112179109001E-2</v>
      </c>
      <c r="T25">
        <v>1.53469866749144E-2</v>
      </c>
      <c r="U25">
        <v>1.3697201660679901E-2</v>
      </c>
    </row>
    <row r="26" spans="1:21">
      <c r="A26" t="s">
        <v>23</v>
      </c>
      <c r="B26">
        <v>2.3901666666666599</v>
      </c>
      <c r="C26">
        <v>1.9643333333333299</v>
      </c>
      <c r="D26">
        <v>2.3046000000000002</v>
      </c>
      <c r="E26">
        <v>2.2307666666666601</v>
      </c>
      <c r="F26">
        <v>2.1753999999999998</v>
      </c>
      <c r="G26">
        <v>2.1278666666666601</v>
      </c>
      <c r="H26">
        <v>2.0901999999999998</v>
      </c>
      <c r="I26">
        <v>2.0540333333333298</v>
      </c>
      <c r="J26">
        <v>2.0229666666666599</v>
      </c>
      <c r="K26">
        <v>1.99559999999999</v>
      </c>
      <c r="L26">
        <v>0.210459220119559</v>
      </c>
      <c r="M26">
        <v>2.6733000829187299E-2</v>
      </c>
      <c r="N26">
        <v>0.172430014788609</v>
      </c>
      <c r="O26">
        <v>0.117688671219167</v>
      </c>
      <c r="P26">
        <v>8.5982033006902103E-2</v>
      </c>
      <c r="Q26">
        <v>6.4907421250064407E-2</v>
      </c>
      <c r="R26">
        <v>4.6048235579661499E-2</v>
      </c>
      <c r="S26">
        <v>3.8572701919016898E-2</v>
      </c>
      <c r="T26">
        <v>2.9254800175925601E-2</v>
      </c>
      <c r="U26">
        <v>2.94654034420028E-2</v>
      </c>
    </row>
  </sheetData>
  <sortState xmlns:xlrd2="http://schemas.microsoft.com/office/spreadsheetml/2017/richdata2" ref="A2:U26">
    <sortCondition ref="G2:G26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imdb_reviews</vt:lpstr>
      <vt:lpstr>ag_news</vt:lpstr>
      <vt:lpstr>mnist</vt:lpstr>
      <vt:lpstr>cifar10</vt:lpstr>
      <vt:lpstr>cola</vt:lpstr>
      <vt:lpstr>cola_bert_pretrained_ft</vt:lpstr>
      <vt:lpstr>flowers102</vt:lpstr>
      <vt:lpstr>stl-10</vt:lpstr>
      <vt:lpstr>stl10-resnet</vt:lpstr>
      <vt:lpstr>FMNIST</vt:lpstr>
      <vt:lpstr>cifar100</vt:lpstr>
      <vt:lpstr>oxford_pet</vt:lpstr>
      <vt:lpstr>caltech101</vt:lpstr>
      <vt:lpstr>ar_full</vt:lpstr>
      <vt:lpstr>reuters</vt:lpstr>
      <vt:lpstr>eurosat_resnet</vt:lpstr>
      <vt:lpstr>caltech101-resnet</vt:lpstr>
      <vt:lpstr>yelp</vt:lpstr>
      <vt:lpstr>dbpedia</vt:lpstr>
      <vt:lpstr>reuters-large-batch</vt:lpstr>
      <vt:lpstr>fmnist-large-batch</vt:lpstr>
      <vt:lpstr>sogou-news</vt:lpstr>
      <vt:lpstr>ar_polarity</vt:lpstr>
      <vt:lpstr>mean5</vt:lpstr>
      <vt:lpstr>mean10</vt:lpstr>
      <vt:lpstr>mean50</vt:lpstr>
      <vt:lpstr>O.Results</vt:lpstr>
      <vt:lpstr>O.Improv</vt:lpstr>
      <vt:lpstr>Vision</vt:lpstr>
      <vt:lpstr>RankImprovement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Rahul Madhavan</cp:lastModifiedBy>
  <dcterms:created xsi:type="dcterms:W3CDTF">2024-06-18T15:27:19Z</dcterms:created>
  <dcterms:modified xsi:type="dcterms:W3CDTF">2024-06-27T12:12:34Z</dcterms:modified>
</cp:coreProperties>
</file>