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laurengill/Github/tunicate-heat-immersion/Data/"/>
    </mc:Choice>
  </mc:AlternateContent>
  <xr:revisionPtr revIDLastSave="0" documentId="13_ncr:1_{A88B5BDB-AAB4-4447-B03E-F20C4886800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in" sheetId="14" r:id="rId1"/>
    <sheet name="Metadata" sheetId="1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7" roundtripDataSignature="AMtx7milfrgAQCAKXgnFXxyuGr8EC3rDgg=="/>
    </ext>
  </extLst>
</workbook>
</file>

<file path=xl/calcChain.xml><?xml version="1.0" encoding="utf-8"?>
<calcChain xmlns="http://schemas.openxmlformats.org/spreadsheetml/2006/main">
  <c r="B2" i="14" l="1"/>
  <c r="V2" i="14"/>
  <c r="B3" i="14"/>
  <c r="V3" i="14"/>
  <c r="B4" i="14"/>
  <c r="V4" i="14"/>
  <c r="B5" i="14"/>
  <c r="V5" i="14"/>
  <c r="B6" i="14"/>
  <c r="B7" i="14"/>
  <c r="V7" i="14"/>
  <c r="B8" i="14"/>
  <c r="V8" i="14"/>
  <c r="B9" i="14"/>
  <c r="V9" i="14"/>
  <c r="B10" i="14"/>
  <c r="V10" i="14"/>
  <c r="B11" i="14"/>
  <c r="B12" i="14"/>
  <c r="V12" i="14"/>
  <c r="B13" i="14"/>
  <c r="V13" i="14"/>
  <c r="B14" i="14"/>
  <c r="V14" i="14"/>
  <c r="B15" i="14"/>
  <c r="V15" i="14"/>
  <c r="B16" i="14"/>
  <c r="B17" i="14"/>
  <c r="V17" i="14"/>
  <c r="B18" i="14"/>
  <c r="V18" i="14"/>
  <c r="B19" i="14"/>
  <c r="V19" i="14"/>
  <c r="B20" i="14"/>
  <c r="V20" i="14"/>
  <c r="B21" i="14"/>
  <c r="V21" i="14"/>
  <c r="B22" i="14"/>
  <c r="V22" i="14"/>
  <c r="B23" i="14"/>
  <c r="V23" i="14"/>
  <c r="B24" i="14"/>
  <c r="V24" i="14"/>
  <c r="B25" i="14"/>
  <c r="V25" i="14"/>
  <c r="B26" i="14"/>
  <c r="B27" i="14"/>
  <c r="V27" i="14"/>
  <c r="B28" i="14"/>
  <c r="V28" i="14"/>
  <c r="B29" i="14"/>
  <c r="V29" i="14"/>
  <c r="B30" i="14"/>
  <c r="V30" i="14"/>
  <c r="B31" i="14"/>
  <c r="B32" i="14"/>
  <c r="V32" i="14"/>
  <c r="B33" i="14"/>
  <c r="V33" i="14"/>
  <c r="B34" i="14"/>
  <c r="V34" i="14"/>
  <c r="B35" i="14"/>
  <c r="V35" i="14"/>
  <c r="B36" i="14"/>
  <c r="B37" i="14"/>
  <c r="V37" i="14"/>
  <c r="B38" i="14"/>
  <c r="V38" i="14"/>
  <c r="B39" i="14"/>
  <c r="V39" i="14"/>
  <c r="B40" i="14"/>
  <c r="V40" i="14"/>
  <c r="B41" i="14"/>
  <c r="B42" i="14"/>
  <c r="V42" i="14"/>
  <c r="B43" i="14"/>
  <c r="V43" i="14"/>
  <c r="B44" i="14"/>
  <c r="V44" i="14"/>
  <c r="B45" i="14"/>
  <c r="V45" i="14"/>
  <c r="B46" i="14"/>
  <c r="B47" i="14"/>
  <c r="V47" i="14"/>
  <c r="B48" i="14"/>
  <c r="V48" i="14"/>
  <c r="B49" i="14"/>
  <c r="V49" i="14"/>
  <c r="B50" i="14"/>
  <c r="V50" i="14"/>
  <c r="B51" i="14"/>
  <c r="B52" i="14"/>
  <c r="V52" i="14"/>
  <c r="B53" i="14"/>
  <c r="V53" i="14"/>
  <c r="B54" i="14"/>
  <c r="V54" i="14"/>
  <c r="B55" i="14"/>
  <c r="V55" i="14"/>
  <c r="B56" i="14"/>
  <c r="V56" i="14"/>
  <c r="B57" i="14"/>
  <c r="V57" i="14"/>
  <c r="B58" i="14"/>
  <c r="V58" i="14"/>
  <c r="B59" i="14"/>
  <c r="V59" i="14"/>
  <c r="B60" i="14"/>
  <c r="V60" i="14"/>
  <c r="B61" i="14"/>
  <c r="B62" i="14"/>
  <c r="V62" i="14"/>
  <c r="B63" i="14"/>
  <c r="V63" i="14"/>
  <c r="B64" i="14"/>
  <c r="V64" i="14"/>
  <c r="B65" i="14"/>
  <c r="V65" i="14"/>
  <c r="B66" i="14"/>
  <c r="V66" i="14"/>
  <c r="B67" i="14"/>
  <c r="V67" i="14"/>
  <c r="B68" i="14"/>
  <c r="V68" i="14"/>
  <c r="B69" i="14"/>
  <c r="V69" i="14"/>
  <c r="B70" i="14"/>
  <c r="V70" i="14"/>
  <c r="B71" i="14"/>
  <c r="B72" i="14"/>
  <c r="V72" i="14"/>
  <c r="B73" i="14"/>
  <c r="V73" i="14"/>
  <c r="B74" i="14"/>
  <c r="V74" i="14"/>
  <c r="B75" i="14"/>
  <c r="V75" i="14"/>
  <c r="B76" i="14"/>
  <c r="B77" i="14"/>
  <c r="V77" i="14"/>
  <c r="B78" i="14"/>
  <c r="V78" i="14"/>
  <c r="B79" i="14"/>
  <c r="V79" i="14"/>
  <c r="B80" i="14"/>
  <c r="V80" i="14"/>
  <c r="B81" i="14"/>
</calcChain>
</file>

<file path=xl/sharedStrings.xml><?xml version="1.0" encoding="utf-8"?>
<sst xmlns="http://schemas.openxmlformats.org/spreadsheetml/2006/main" count="260" uniqueCount="129">
  <si>
    <t>photo_number</t>
  </si>
  <si>
    <t>id_number</t>
  </si>
  <si>
    <t>collection_date</t>
  </si>
  <si>
    <t>acclimation_time_h</t>
  </si>
  <si>
    <t>water_type</t>
  </si>
  <si>
    <t>temperature_c</t>
  </si>
  <si>
    <t>exposure_time_s</t>
  </si>
  <si>
    <t>colony_id</t>
  </si>
  <si>
    <t>initial_weight_g</t>
  </si>
  <si>
    <t>post_acclimation_weight_g</t>
  </si>
  <si>
    <t>48hr_weight</t>
  </si>
  <si>
    <t>initial_rgb</t>
  </si>
  <si>
    <t>48hr_rgb</t>
  </si>
  <si>
    <t>attachment</t>
  </si>
  <si>
    <t>mold_cover</t>
  </si>
  <si>
    <t>mortality</t>
  </si>
  <si>
    <t>final_weight_g</t>
  </si>
  <si>
    <t>survival</t>
  </si>
  <si>
    <t>freshwater</t>
  </si>
  <si>
    <t>seawater</t>
  </si>
  <si>
    <t>sd_initial_rgb</t>
  </si>
  <si>
    <t>initial_red</t>
  </si>
  <si>
    <t>sd_initial_red</t>
  </si>
  <si>
    <t>sd_initial_green</t>
  </si>
  <si>
    <t>sd_initial_blue</t>
  </si>
  <si>
    <t>sd_48hr_rbg</t>
  </si>
  <si>
    <t>48hr_red</t>
  </si>
  <si>
    <t>sd_48hr_red</t>
  </si>
  <si>
    <t>48hr_green</t>
  </si>
  <si>
    <t>sd_48hr_green</t>
  </si>
  <si>
    <t>48hr_blue</t>
  </si>
  <si>
    <t>sd_48hr_blue</t>
  </si>
  <si>
    <t>3wks_rgb</t>
  </si>
  <si>
    <t>sd_3wks_rbg</t>
  </si>
  <si>
    <t>3wks_red</t>
  </si>
  <si>
    <t>sd_3wks_red</t>
  </si>
  <si>
    <t>3wks_green</t>
  </si>
  <si>
    <t>sd_3wks_green</t>
  </si>
  <si>
    <t>3wks_blue</t>
  </si>
  <si>
    <t>sd_3wks_blue</t>
  </si>
  <si>
    <t>Data field name</t>
  </si>
  <si>
    <t>Description</t>
  </si>
  <si>
    <t>Data Type</t>
  </si>
  <si>
    <t>Values</t>
  </si>
  <si>
    <t>Notes</t>
  </si>
  <si>
    <t>character</t>
  </si>
  <si>
    <t>numeric</t>
  </si>
  <si>
    <t>photo number</t>
  </si>
  <si>
    <t xml:space="preserve"> for our own reference in labelling tupperware containers</t>
  </si>
  <si>
    <t>  the date that tunicates were collected for treatments</t>
  </si>
  <si>
    <t xml:space="preserve"> either freshwater or seawater</t>
  </si>
  <si>
    <t>exposure_time</t>
  </si>
  <si>
    <t xml:space="preserve"> the amount of time that the tunicates spend in the heat treatment, measured in seconds (60s or 120s)</t>
  </si>
  <si>
    <t xml:space="preserve"> the colony (1-5) in which the tunicate was taken from</t>
  </si>
  <si>
    <t xml:space="preserve"> the weight of the tunicates when we first collected them, and were cutting them into chunks. Measured in grams. Pieces were standardized to be between 6.5 and 7.5 grams.</t>
  </si>
  <si>
    <t>post_acclimation_g</t>
  </si>
  <si>
    <t xml:space="preserve"> the weight of tunicates after they had spent 48 hours in acclimatizing in the seawater table, right before they were treated in hot water</t>
  </si>
  <si>
    <t xml:space="preserve"> the weight of the tunicates 48 hours after they had been heat treated. Measured in grams</t>
  </si>
  <si>
    <t xml:space="preserve"> the mean RGB (red-green-blue) value of the tunicates immediately before they were heat treated. Measured in Image J</t>
  </si>
  <si>
    <t xml:space="preserve"> the standard deviation of the mean initial RGB value. Obtained from histogram in Image J</t>
  </si>
  <si>
    <t xml:space="preserve"> the mean red value of the tunicates immediately before they were heat treated. Measured in Image J</t>
  </si>
  <si>
    <t xml:space="preserve"> the standard deviation of the mean initial red value. Obtained from histogram in Image J </t>
  </si>
  <si>
    <t>intial_green</t>
  </si>
  <si>
    <t xml:space="preserve"> the mean green value of the tunicates immediately before they were heat treated. Measured in Image J</t>
  </si>
  <si>
    <t xml:space="preserve"> the standard deviation of the mean initial green value. Obtained from histogram in Image J </t>
  </si>
  <si>
    <t>intial_blue</t>
  </si>
  <si>
    <t xml:space="preserve"> the mean blue value of the tunicates immediately before they were heat treated. Measured in Image J</t>
  </si>
  <si>
    <t xml:space="preserve"> the standard deviation of the mean initial blue value. Obtained from histogram in Image J </t>
  </si>
  <si>
    <t xml:space="preserve"> the mean RGB (red-green-blue) value of the tunicates 48 hours after they were heat treated. Measured in Image J</t>
  </si>
  <si>
    <t>sd_48hr_rgb</t>
  </si>
  <si>
    <t xml:space="preserve"> the standard deviation of the mean RGB value 48 hours after they were heat treated. Obtained from histogram in Image J</t>
  </si>
  <si>
    <t xml:space="preserve"> the mean red value of the tunicates 48 hours after they were heat treated. Measured in Image J</t>
  </si>
  <si>
    <t xml:space="preserve"> the standard deviation of the mean red value 48 hours after they were heat treated. Obtained from histogram in Image J </t>
  </si>
  <si>
    <t xml:space="preserve"> the mean green value of the tunicates 48 hours after they were heat treated. Measured in Image J</t>
  </si>
  <si>
    <t xml:space="preserve"> the standard deviation of the mean green value 48 hours after they were heat treated. Obtained from histogram in Image J </t>
  </si>
  <si>
    <t xml:space="preserve"> the mean blue value of the tunicates 48 hours after they were heat treated. Measured in Image J</t>
  </si>
  <si>
    <t xml:space="preserve"> the standard deviation of the mean blue value 48 hours after they were heat treated. Obtained from histogram in Image J </t>
  </si>
  <si>
    <t xml:space="preserve"> the mean RGB (red-green-blue) value of the living tunicates 3 weeks after they were heat treated. Measured in Image J</t>
  </si>
  <si>
    <t>sd_3wks_rgb</t>
  </si>
  <si>
    <t xml:space="preserve"> the standard deviation of the mean RGB value of the living tunicates 3 weeks after they were heat treated. Obtained from histogram in Image J</t>
  </si>
  <si>
    <t xml:space="preserve"> the mean red value of the living tunicates 3 weeks after they were heat treated. Measured in Image J</t>
  </si>
  <si>
    <t xml:space="preserve"> the standard deviation of the mean red value 3 weeks after the tunicates were heat treated. Obtained from histogram in Image J </t>
  </si>
  <si>
    <t xml:space="preserve"> the mean green value of the living tunicates 3 weeks after they were heat treated. Measured in Image J</t>
  </si>
  <si>
    <t xml:space="preserve"> the standard deviation of the mean green value 3 weeks after the tunicates were heat treated. Obtained from histogram in Image J </t>
  </si>
  <si>
    <t xml:space="preserve"> the mean blue value of the living tunicates 3 weeks after they were heat treated. Measured in Image J</t>
  </si>
  <si>
    <t xml:space="preserve"> the standard deviation of the mean blue value 3 weeks after the tunicates were heat treated. Obtained from histogram in Image J </t>
  </si>
  <si>
    <t xml:space="preserve"> tunicates were marked with a 0 if they were not attached, and a 1 if they were attached to the tupperware container 3 weeks after heat treatment. </t>
  </si>
  <si>
    <t xml:space="preserve"> functional mortality of tunicates 3 week after heat treatments. If tunicates were not solid (sludge-like) and disintegrating they were marked with a 1. If tunicates had structural integrity, they were marked with a 0.</t>
  </si>
  <si>
    <t>2-81</t>
  </si>
  <si>
    <t xml:space="preserve"> an individual identification corresponding with photos taken of the tunicates</t>
  </si>
  <si>
    <t>12, 50, 70 or 90℃</t>
  </si>
  <si>
    <t xml:space="preserve"> the temperature that the tunicates were heat treated at, in degrees Celsius </t>
  </si>
  <si>
    <t xml:space="preserve"> the number of hours that tunicates were acclimated in the seawater tables before treatment </t>
  </si>
  <si>
    <t>48 hours</t>
  </si>
  <si>
    <t>Units</t>
  </si>
  <si>
    <t>date</t>
  </si>
  <si>
    <t>hours</t>
  </si>
  <si>
    <t>degrees Celsius</t>
  </si>
  <si>
    <t>seconds</t>
  </si>
  <si>
    <t>grams</t>
  </si>
  <si>
    <t>factor</t>
  </si>
  <si>
    <t>1 to 5</t>
  </si>
  <si>
    <t xml:space="preserve"> rating (0-5) on the approximate severity of mold cover 3 weeks after heat treatment</t>
  </si>
  <si>
    <t xml:space="preserve"> 0= 0%, 1 = 20%, 2 = 40%, 3 = 60%, 4 = 80%, 5 = 100%.</t>
  </si>
  <si>
    <t>freshwater or seawater</t>
  </si>
  <si>
    <t>ordinal</t>
  </si>
  <si>
    <t>Oct 22, Oct 23/2021</t>
  </si>
  <si>
    <t>0,1</t>
  </si>
  <si>
    <t>All 3 wks RGB values were ONLY measured for the tunicates that were deemed to have survived</t>
  </si>
  <si>
    <t>Title</t>
  </si>
  <si>
    <t>Authors</t>
  </si>
  <si>
    <t>Date collected</t>
  </si>
  <si>
    <t>Location</t>
  </si>
  <si>
    <t>Gill, Lauren (laurengill27@gmail.com); Arthur, Payton (payton.arthur1@gmail.com); de Haas, Hazel (hazeldehaas@telus.net)</t>
  </si>
  <si>
    <t>Methods Used to Collect Data</t>
  </si>
  <si>
    <t>Experimental units</t>
  </si>
  <si>
    <t>Temperature of water treatments (12, 50, 70 or 90℃), the length of exposure in the water treatments (60s or 120s), type of water used in the water treatments (freshwater or seawater)</t>
  </si>
  <si>
    <t>Unit of measure for each variable</t>
  </si>
  <si>
    <t>Temperature: ℃elsius, Length of exposure: seconds, Type of water used: no units</t>
  </si>
  <si>
    <t>Abbreviations used in the data file</t>
  </si>
  <si>
    <t>hr = hour, wks = weeks, id = identification</t>
  </si>
  <si>
    <t>2021-10-22, 0900-2000h</t>
  </si>
  <si>
    <t>2021-10-23, 0900-1700h</t>
  </si>
  <si>
    <t>2021-10-24, 0900-1800h</t>
  </si>
  <si>
    <t>2021-10-25, 0900-1800h</t>
  </si>
  <si>
    <t>Description of data in columns:</t>
  </si>
  <si>
    <t>South Docks, Bamfield Marine Sciences Centre (51° 4' 47.8128'' N, 114°7’31.9224” W), Bamfield, BC </t>
  </si>
  <si>
    <r>
      <t>Assessment of temperature methods for controlling</t>
    </r>
    <r>
      <rPr>
        <i/>
        <sz val="10"/>
        <color rgb="FF000000"/>
        <rFont val="Arial"/>
        <family val="2"/>
        <scheme val="minor"/>
      </rPr>
      <t xml:space="preserve"> Didemnum vexillum</t>
    </r>
    <r>
      <rPr>
        <sz val="10"/>
        <color rgb="FF000000"/>
        <rFont val="Arial"/>
        <family val="2"/>
        <scheme val="minor"/>
      </rPr>
      <t xml:space="preserve"> for Directed Studies, Fall 2021</t>
    </r>
  </si>
  <si>
    <r>
      <t xml:space="preserve"> Chunks of </t>
    </r>
    <r>
      <rPr>
        <i/>
        <sz val="10"/>
        <color rgb="FF000000"/>
        <rFont val="Arial"/>
        <family val="2"/>
        <scheme val="minor"/>
      </rPr>
      <t xml:space="preserve">D. vexillum </t>
    </r>
    <r>
      <rPr>
        <sz val="10"/>
        <color rgb="FF000000"/>
        <rFont val="Arial"/>
        <family val="2"/>
        <scheme val="minor"/>
      </rPr>
      <t>were treated in 12, 50, 70 or 90℃ seawater or freshwater for 60s or 120s. Various measures of health and mortality were measured before and after heat treatment.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</si>
</sst>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"/>
    <numFmt numFmtId="165" formatCode="#,##0.000"/>
  </numFmts>
  <fonts count="10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A0101"/>
      <name val="Arial"/>
      <family val="2"/>
      <scheme val="minor"/>
    </font>
    <font>
      <sz val="10"/>
      <color rgb="FF202124"/>
      <name val="Arial"/>
      <family val="2"/>
      <scheme val="minor"/>
    </font>
    <font>
      <b/>
      <sz val="10"/>
      <color theme="1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16" fontId="4" fillId="0" borderId="0" xfId="0" applyNumberFormat="1" applyFont="1" applyAlignment="1"/>
    <xf numFmtId="0" fontId="5" fillId="0" borderId="0" xfId="0" applyFont="1" applyFill="1" applyAlignment="1"/>
    <xf numFmtId="0" fontId="5" fillId="0" borderId="0" xfId="0" applyFont="1" applyFill="1"/>
    <xf numFmtId="0" fontId="6" fillId="0" borderId="0" xfId="0" applyFont="1" applyFill="1" applyAlignment="1"/>
    <xf numFmtId="0" fontId="6" fillId="0" borderId="0" xfId="0" applyFont="1" applyFill="1"/>
    <xf numFmtId="164" fontId="5" fillId="0" borderId="0" xfId="0" applyNumberFormat="1" applyFont="1" applyFill="1"/>
    <xf numFmtId="0" fontId="7" fillId="0" borderId="0" xfId="0" applyFont="1" applyFill="1" applyAlignment="1">
      <alignment horizontal="left"/>
    </xf>
    <xf numFmtId="165" fontId="5" fillId="0" borderId="0" xfId="0" applyNumberFormat="1" applyFont="1" applyFill="1" applyAlignment="1"/>
    <xf numFmtId="0" fontId="4" fillId="0" borderId="0" xfId="0" applyFont="1" applyFill="1" applyAlignment="1"/>
    <xf numFmtId="0" fontId="8" fillId="0" borderId="0" xfId="0" applyFont="1" applyFill="1" applyAlignment="1"/>
    <xf numFmtId="0" fontId="8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21" Type="http://schemas.openxmlformats.org/officeDocument/2006/relationships/calcChain" Target="calcChain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9F6D8-BDD5-434C-8BA1-708A75D4AA26}">
  <dimension ref="A1:W1000"/>
  <sheetViews>
    <sheetView tabSelected="1" zoomScale="88" workbookViewId="0">
      <selection activeCell="P17" sqref="P17"/>
    </sheetView>
  </sheetViews>
  <sheetFormatPr baseColWidth="10" defaultRowHeight="13" x14ac:dyDescent="0.15"/>
  <cols>
    <col min="1" max="12" width="10.83203125" style="1"/>
    <col min="14" max="14" width="10.83203125" style="1"/>
    <col min="18" max="22" width="10.83203125" style="1"/>
  </cols>
  <sheetData>
    <row r="1" spans="1:23" s="2" customFormat="1" x14ac:dyDescent="0.1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4" t="s">
        <v>10</v>
      </c>
      <c r="L1" s="14" t="s">
        <v>11</v>
      </c>
      <c r="M1" s="3" t="s">
        <v>20</v>
      </c>
      <c r="N1" s="14" t="s">
        <v>12</v>
      </c>
      <c r="O1" s="3" t="s">
        <v>25</v>
      </c>
      <c r="P1" s="3" t="s">
        <v>32</v>
      </c>
      <c r="Q1" s="3" t="s">
        <v>33</v>
      </c>
      <c r="R1" s="14" t="s">
        <v>13</v>
      </c>
      <c r="S1" s="14" t="s">
        <v>14</v>
      </c>
      <c r="T1" s="14" t="s">
        <v>15</v>
      </c>
      <c r="U1" s="15" t="s">
        <v>16</v>
      </c>
      <c r="V1" s="14" t="s">
        <v>17</v>
      </c>
      <c r="W1" s="3"/>
    </row>
    <row r="2" spans="1:23" x14ac:dyDescent="0.15">
      <c r="A2" s="8">
        <v>2</v>
      </c>
      <c r="B2" s="9" t="str">
        <f t="shared" ref="B2:B33" si="0">CONCATENATE(LEFT(E2,1),"_",LEFT(F2,2),"_", LEFT(G2, 2), "_", LEFT(H2, 1))</f>
        <v>f_12_12_1</v>
      </c>
      <c r="C2" s="10">
        <v>44491</v>
      </c>
      <c r="D2" s="6">
        <v>48</v>
      </c>
      <c r="E2" s="7" t="s">
        <v>18</v>
      </c>
      <c r="F2" s="7">
        <v>12</v>
      </c>
      <c r="G2" s="7">
        <v>120</v>
      </c>
      <c r="H2" s="7">
        <v>1</v>
      </c>
      <c r="I2" s="7">
        <v>7.11</v>
      </c>
      <c r="J2" s="7">
        <v>10.3</v>
      </c>
      <c r="K2" s="7">
        <v>8.1999999999999993</v>
      </c>
      <c r="L2" s="6">
        <v>155.90799999999999</v>
      </c>
      <c r="M2" s="4">
        <v>81.881</v>
      </c>
      <c r="N2" s="6">
        <v>150.04599999999999</v>
      </c>
      <c r="O2" s="4">
        <v>87.629000000000005</v>
      </c>
      <c r="P2" s="4">
        <v>178.69499999999999</v>
      </c>
      <c r="Q2" s="4">
        <v>77.52</v>
      </c>
      <c r="R2" s="6">
        <v>1</v>
      </c>
      <c r="S2" s="6">
        <v>0</v>
      </c>
      <c r="T2" s="6">
        <v>0</v>
      </c>
      <c r="U2" s="6">
        <v>7.33</v>
      </c>
      <c r="V2" s="11" t="str">
        <f>IF(T2&gt;0,"0","1")</f>
        <v>1</v>
      </c>
      <c r="W2" s="4"/>
    </row>
    <row r="3" spans="1:23" x14ac:dyDescent="0.15">
      <c r="A3" s="8">
        <v>3</v>
      </c>
      <c r="B3" s="9" t="str">
        <f t="shared" si="0"/>
        <v>f_12_12_2</v>
      </c>
      <c r="C3" s="10">
        <v>44491</v>
      </c>
      <c r="D3" s="6">
        <v>48</v>
      </c>
      <c r="E3" s="7" t="s">
        <v>18</v>
      </c>
      <c r="F3" s="7">
        <v>12</v>
      </c>
      <c r="G3" s="7">
        <v>120</v>
      </c>
      <c r="H3" s="7">
        <v>2</v>
      </c>
      <c r="I3" s="7">
        <v>6.73</v>
      </c>
      <c r="J3" s="7">
        <v>11.5</v>
      </c>
      <c r="K3" s="7">
        <v>7.23</v>
      </c>
      <c r="L3" s="6">
        <v>158.667</v>
      </c>
      <c r="M3" s="4">
        <v>85.744</v>
      </c>
      <c r="N3" s="6">
        <v>158.673</v>
      </c>
      <c r="O3" s="4">
        <v>86.891999999999996</v>
      </c>
      <c r="P3" s="4">
        <v>172.64599999999999</v>
      </c>
      <c r="Q3" s="4">
        <v>80.161000000000001</v>
      </c>
      <c r="R3" s="6">
        <v>1</v>
      </c>
      <c r="S3" s="6">
        <v>0</v>
      </c>
      <c r="T3" s="6">
        <v>0</v>
      </c>
      <c r="U3" s="6">
        <v>6.46</v>
      </c>
      <c r="V3" s="11" t="str">
        <f>IF(T3&gt;0,"0","1")</f>
        <v>1</v>
      </c>
      <c r="W3" s="4"/>
    </row>
    <row r="4" spans="1:23" x14ac:dyDescent="0.15">
      <c r="A4" s="8">
        <v>4</v>
      </c>
      <c r="B4" s="9" t="str">
        <f t="shared" si="0"/>
        <v>f_12_12_3</v>
      </c>
      <c r="C4" s="10">
        <v>44491</v>
      </c>
      <c r="D4" s="6">
        <v>48</v>
      </c>
      <c r="E4" s="7" t="s">
        <v>18</v>
      </c>
      <c r="F4" s="7">
        <v>12</v>
      </c>
      <c r="G4" s="7">
        <v>120</v>
      </c>
      <c r="H4" s="7">
        <v>3</v>
      </c>
      <c r="I4" s="7">
        <v>6.62</v>
      </c>
      <c r="J4" s="7">
        <v>8.6999999999999993</v>
      </c>
      <c r="K4" s="7">
        <v>8.6</v>
      </c>
      <c r="L4" s="12">
        <v>153.22399999999999</v>
      </c>
      <c r="M4" s="4">
        <v>70.355000000000004</v>
      </c>
      <c r="N4" s="6">
        <v>173.9</v>
      </c>
      <c r="O4" s="4">
        <v>77.537999999999997</v>
      </c>
      <c r="P4" s="4">
        <v>168.45699999999999</v>
      </c>
      <c r="Q4" s="4">
        <v>75.751000000000005</v>
      </c>
      <c r="R4" s="6">
        <v>1</v>
      </c>
      <c r="S4" s="6">
        <v>0</v>
      </c>
      <c r="T4" s="6">
        <v>0</v>
      </c>
      <c r="U4" s="6">
        <v>7.77</v>
      </c>
      <c r="V4" s="11" t="str">
        <f>IF(T4&gt;0,"0","1")</f>
        <v>1</v>
      </c>
      <c r="W4" s="4"/>
    </row>
    <row r="5" spans="1:23" x14ac:dyDescent="0.15">
      <c r="A5" s="8">
        <v>5</v>
      </c>
      <c r="B5" s="9" t="str">
        <f t="shared" si="0"/>
        <v>f_12_12_4</v>
      </c>
      <c r="C5" s="10">
        <v>44491</v>
      </c>
      <c r="D5" s="6">
        <v>48</v>
      </c>
      <c r="E5" s="7" t="s">
        <v>18</v>
      </c>
      <c r="F5" s="7">
        <v>12</v>
      </c>
      <c r="G5" s="7">
        <v>120</v>
      </c>
      <c r="H5" s="7">
        <v>4</v>
      </c>
      <c r="I5" s="7">
        <v>6.66</v>
      </c>
      <c r="J5" s="7">
        <v>7.91</v>
      </c>
      <c r="K5" s="7">
        <v>7.1</v>
      </c>
      <c r="L5" s="6">
        <v>168.58</v>
      </c>
      <c r="M5" s="4">
        <v>86.44</v>
      </c>
      <c r="N5" s="6">
        <v>174.41</v>
      </c>
      <c r="O5" s="4">
        <v>83.867999999999995</v>
      </c>
      <c r="P5" s="4"/>
      <c r="Q5" s="4"/>
      <c r="R5" s="6">
        <v>0</v>
      </c>
      <c r="S5" s="6">
        <v>3</v>
      </c>
      <c r="T5" s="13"/>
      <c r="U5" s="6">
        <v>1.96</v>
      </c>
      <c r="V5" s="11" t="str">
        <f>IF(T5&gt;0,"0","1")</f>
        <v>1</v>
      </c>
      <c r="W5" s="4"/>
    </row>
    <row r="6" spans="1:23" x14ac:dyDescent="0.15">
      <c r="A6" s="8">
        <v>6</v>
      </c>
      <c r="B6" s="9" t="str">
        <f t="shared" si="0"/>
        <v>f_12_12_5</v>
      </c>
      <c r="C6" s="10">
        <v>44491</v>
      </c>
      <c r="D6" s="6">
        <v>48</v>
      </c>
      <c r="E6" s="7" t="s">
        <v>18</v>
      </c>
      <c r="F6" s="7">
        <v>12</v>
      </c>
      <c r="G6" s="7">
        <v>120</v>
      </c>
      <c r="H6" s="7">
        <v>5</v>
      </c>
      <c r="I6" s="7">
        <v>7.15</v>
      </c>
      <c r="J6" s="7">
        <v>8.16</v>
      </c>
      <c r="K6" s="7">
        <v>8.58</v>
      </c>
      <c r="L6" s="6">
        <v>153.203</v>
      </c>
      <c r="M6" s="4">
        <v>75.427000000000007</v>
      </c>
      <c r="N6" s="6">
        <v>175.65100000000001</v>
      </c>
      <c r="O6" s="4">
        <v>71.884</v>
      </c>
      <c r="P6" s="4"/>
      <c r="Q6" s="4"/>
      <c r="R6" s="6">
        <v>0</v>
      </c>
      <c r="S6" s="6">
        <v>2</v>
      </c>
      <c r="T6" s="6">
        <v>1</v>
      </c>
      <c r="U6" s="6">
        <v>2.19</v>
      </c>
      <c r="V6" s="11">
        <v>0</v>
      </c>
      <c r="W6" s="4"/>
    </row>
    <row r="7" spans="1:23" x14ac:dyDescent="0.15">
      <c r="A7" s="8">
        <v>7</v>
      </c>
      <c r="B7" s="9" t="str">
        <f t="shared" si="0"/>
        <v>f_12_60_1</v>
      </c>
      <c r="C7" s="10">
        <v>44491</v>
      </c>
      <c r="D7" s="6">
        <v>48</v>
      </c>
      <c r="E7" s="7" t="s">
        <v>18</v>
      </c>
      <c r="F7" s="7">
        <v>12</v>
      </c>
      <c r="G7" s="7">
        <v>60</v>
      </c>
      <c r="H7" s="7">
        <v>1</v>
      </c>
      <c r="I7" s="7">
        <v>7.13</v>
      </c>
      <c r="J7" s="7">
        <v>10.7</v>
      </c>
      <c r="K7" s="7">
        <v>10.4</v>
      </c>
      <c r="L7" s="6">
        <v>172.25800000000001</v>
      </c>
      <c r="M7" s="4">
        <v>69.412999999999997</v>
      </c>
      <c r="N7" s="6">
        <v>175.41</v>
      </c>
      <c r="O7" s="4">
        <v>83.227999999999994</v>
      </c>
      <c r="P7" s="4">
        <v>169.07499999999999</v>
      </c>
      <c r="Q7" s="4">
        <v>76.143000000000001</v>
      </c>
      <c r="R7" s="6">
        <v>1</v>
      </c>
      <c r="S7" s="6">
        <v>1</v>
      </c>
      <c r="T7" s="6">
        <v>0</v>
      </c>
      <c r="U7" s="6">
        <v>8.69</v>
      </c>
      <c r="V7" s="11" t="str">
        <f>IF(T7&gt;0,"0","1")</f>
        <v>1</v>
      </c>
      <c r="W7" s="4"/>
    </row>
    <row r="8" spans="1:23" x14ac:dyDescent="0.15">
      <c r="A8" s="8">
        <v>8</v>
      </c>
      <c r="B8" s="9" t="str">
        <f t="shared" si="0"/>
        <v>f_12_60_2</v>
      </c>
      <c r="C8" s="10">
        <v>44491</v>
      </c>
      <c r="D8" s="6">
        <v>48</v>
      </c>
      <c r="E8" s="7" t="s">
        <v>18</v>
      </c>
      <c r="F8" s="7">
        <v>12</v>
      </c>
      <c r="G8" s="7">
        <v>60</v>
      </c>
      <c r="H8" s="7">
        <v>2</v>
      </c>
      <c r="I8" s="7">
        <v>6.85</v>
      </c>
      <c r="J8" s="7">
        <v>9.3000000000000007</v>
      </c>
      <c r="K8" s="7">
        <v>9.3000000000000007</v>
      </c>
      <c r="L8" s="6">
        <v>134.381</v>
      </c>
      <c r="M8" s="4">
        <v>86.692999999999998</v>
      </c>
      <c r="N8" s="6">
        <v>127.761</v>
      </c>
      <c r="O8" s="4">
        <v>85.638000000000005</v>
      </c>
      <c r="P8" s="4">
        <v>164.36500000000001</v>
      </c>
      <c r="Q8" s="4">
        <v>81.703999999999994</v>
      </c>
      <c r="R8" s="6">
        <v>1</v>
      </c>
      <c r="S8" s="6">
        <v>0</v>
      </c>
      <c r="T8" s="6">
        <v>0</v>
      </c>
      <c r="U8" s="6">
        <v>7.52</v>
      </c>
      <c r="V8" s="11" t="str">
        <f>IF(T8&gt;0,"0","1")</f>
        <v>1</v>
      </c>
      <c r="W8" s="4"/>
    </row>
    <row r="9" spans="1:23" x14ac:dyDescent="0.15">
      <c r="A9" s="8">
        <v>9</v>
      </c>
      <c r="B9" s="9" t="str">
        <f t="shared" si="0"/>
        <v>f_12_60_3</v>
      </c>
      <c r="C9" s="10">
        <v>44491</v>
      </c>
      <c r="D9" s="6">
        <v>48</v>
      </c>
      <c r="E9" s="7" t="s">
        <v>18</v>
      </c>
      <c r="F9" s="7">
        <v>12</v>
      </c>
      <c r="G9" s="7">
        <v>60</v>
      </c>
      <c r="H9" s="7">
        <v>3</v>
      </c>
      <c r="I9" s="7">
        <v>6.9</v>
      </c>
      <c r="J9" s="7">
        <v>9.1</v>
      </c>
      <c r="K9" s="7">
        <v>8.1</v>
      </c>
      <c r="L9" s="6">
        <v>163.50899999999999</v>
      </c>
      <c r="M9" s="4">
        <v>75.472999999999999</v>
      </c>
      <c r="N9" s="6">
        <v>136.34</v>
      </c>
      <c r="O9" s="4">
        <v>82.305000000000007</v>
      </c>
      <c r="P9" s="4"/>
      <c r="Q9" s="4"/>
      <c r="R9" s="6">
        <v>0</v>
      </c>
      <c r="S9" s="6">
        <v>4</v>
      </c>
      <c r="T9" s="6">
        <v>1</v>
      </c>
      <c r="U9" s="6">
        <v>1.63</v>
      </c>
      <c r="V9" s="11" t="str">
        <f>IF(T9&gt;0,"0","1")</f>
        <v>0</v>
      </c>
      <c r="W9" s="4"/>
    </row>
    <row r="10" spans="1:23" x14ac:dyDescent="0.15">
      <c r="A10" s="8">
        <v>10</v>
      </c>
      <c r="B10" s="9" t="str">
        <f t="shared" si="0"/>
        <v>f_12_60_4</v>
      </c>
      <c r="C10" s="10">
        <v>44491</v>
      </c>
      <c r="D10" s="6">
        <v>48</v>
      </c>
      <c r="E10" s="7" t="s">
        <v>18</v>
      </c>
      <c r="F10" s="7">
        <v>12</v>
      </c>
      <c r="G10" s="7">
        <v>60</v>
      </c>
      <c r="H10" s="7">
        <v>4</v>
      </c>
      <c r="I10" s="7">
        <v>7.22</v>
      </c>
      <c r="J10" s="7">
        <v>9.6300000000000008</v>
      </c>
      <c r="K10" s="7">
        <v>9.4</v>
      </c>
      <c r="L10" s="6">
        <v>157.23400000000001</v>
      </c>
      <c r="M10" s="4">
        <v>73.95</v>
      </c>
      <c r="N10" s="6">
        <v>158.30199999999999</v>
      </c>
      <c r="O10" s="4">
        <v>81.86</v>
      </c>
      <c r="P10" s="4"/>
      <c r="Q10" s="4"/>
      <c r="R10" s="6">
        <v>0</v>
      </c>
      <c r="S10" s="6">
        <v>5</v>
      </c>
      <c r="T10" s="6">
        <v>1</v>
      </c>
      <c r="U10" s="6">
        <v>1.62</v>
      </c>
      <c r="V10" s="11" t="str">
        <f>IF(T10&gt;0,"0","1")</f>
        <v>0</v>
      </c>
      <c r="W10" s="4"/>
    </row>
    <row r="11" spans="1:23" x14ac:dyDescent="0.15">
      <c r="A11" s="8">
        <v>11</v>
      </c>
      <c r="B11" s="9" t="str">
        <f t="shared" si="0"/>
        <v>f_12_60_5</v>
      </c>
      <c r="C11" s="10">
        <v>44491</v>
      </c>
      <c r="D11" s="6">
        <v>48</v>
      </c>
      <c r="E11" s="7" t="s">
        <v>18</v>
      </c>
      <c r="F11" s="7">
        <v>12</v>
      </c>
      <c r="G11" s="7">
        <v>60</v>
      </c>
      <c r="H11" s="7">
        <v>5</v>
      </c>
      <c r="I11" s="7">
        <v>6.75</v>
      </c>
      <c r="J11" s="7">
        <v>7.43</v>
      </c>
      <c r="K11" s="7">
        <v>6.83</v>
      </c>
      <c r="L11" s="6">
        <v>174.428</v>
      </c>
      <c r="M11" s="4">
        <v>73.132000000000005</v>
      </c>
      <c r="N11" s="6">
        <v>158.05699999999999</v>
      </c>
      <c r="O11" s="4">
        <v>72.777000000000001</v>
      </c>
      <c r="P11" s="4"/>
      <c r="Q11" s="4"/>
      <c r="R11" s="6">
        <v>0</v>
      </c>
      <c r="S11" s="6">
        <v>1</v>
      </c>
      <c r="T11" s="6">
        <v>1</v>
      </c>
      <c r="U11" s="6">
        <v>1.19</v>
      </c>
      <c r="V11" s="11">
        <v>0</v>
      </c>
      <c r="W11" s="4"/>
    </row>
    <row r="12" spans="1:23" x14ac:dyDescent="0.15">
      <c r="A12" s="8">
        <v>12</v>
      </c>
      <c r="B12" s="9" t="str">
        <f t="shared" si="0"/>
        <v>f_50_12_1</v>
      </c>
      <c r="C12" s="10">
        <v>44491</v>
      </c>
      <c r="D12" s="6">
        <v>48</v>
      </c>
      <c r="E12" s="7" t="s">
        <v>18</v>
      </c>
      <c r="F12" s="7">
        <v>50</v>
      </c>
      <c r="G12" s="7">
        <v>120</v>
      </c>
      <c r="H12" s="7">
        <v>1</v>
      </c>
      <c r="I12" s="7">
        <v>6.74</v>
      </c>
      <c r="J12" s="7">
        <v>9.89</v>
      </c>
      <c r="K12" s="7">
        <v>9.1999999999999993</v>
      </c>
      <c r="L12" s="6">
        <v>174.214</v>
      </c>
      <c r="M12" s="4">
        <v>73.769000000000005</v>
      </c>
      <c r="N12" s="6">
        <v>176.119</v>
      </c>
      <c r="O12" s="4">
        <v>72.144000000000005</v>
      </c>
      <c r="P12" s="4"/>
      <c r="Q12" s="4"/>
      <c r="R12" s="6">
        <v>0</v>
      </c>
      <c r="S12" s="6">
        <v>5</v>
      </c>
      <c r="T12" s="6">
        <v>1</v>
      </c>
      <c r="U12" s="6">
        <v>1.04</v>
      </c>
      <c r="V12" s="11" t="str">
        <f>IF(T12&gt;0,"0","1")</f>
        <v>0</v>
      </c>
      <c r="W12" s="4"/>
    </row>
    <row r="13" spans="1:23" x14ac:dyDescent="0.15">
      <c r="A13" s="8">
        <v>13</v>
      </c>
      <c r="B13" s="9" t="str">
        <f t="shared" si="0"/>
        <v>f_50_12_2</v>
      </c>
      <c r="C13" s="10">
        <v>44491</v>
      </c>
      <c r="D13" s="6">
        <v>48</v>
      </c>
      <c r="E13" s="7" t="s">
        <v>18</v>
      </c>
      <c r="F13" s="7">
        <v>50</v>
      </c>
      <c r="G13" s="7">
        <v>120</v>
      </c>
      <c r="H13" s="7">
        <v>2</v>
      </c>
      <c r="I13" s="7">
        <v>6.54</v>
      </c>
      <c r="J13" s="7">
        <v>10</v>
      </c>
      <c r="K13" s="7">
        <v>10.06</v>
      </c>
      <c r="L13" s="6">
        <v>134.679</v>
      </c>
      <c r="M13" s="4">
        <v>77.525000000000006</v>
      </c>
      <c r="N13" s="6">
        <v>163.79</v>
      </c>
      <c r="O13" s="4">
        <v>71.081000000000003</v>
      </c>
      <c r="P13" s="4"/>
      <c r="Q13" s="4"/>
      <c r="R13" s="6">
        <v>0</v>
      </c>
      <c r="S13" s="6">
        <v>5</v>
      </c>
      <c r="T13" s="6">
        <v>1</v>
      </c>
      <c r="U13" s="6">
        <v>4.46</v>
      </c>
      <c r="V13" s="11" t="str">
        <f>IF(T13&gt;0,"0","1")</f>
        <v>0</v>
      </c>
      <c r="W13" s="4"/>
    </row>
    <row r="14" spans="1:23" x14ac:dyDescent="0.15">
      <c r="A14" s="8">
        <v>14</v>
      </c>
      <c r="B14" s="9" t="str">
        <f t="shared" si="0"/>
        <v>f_50_12_3</v>
      </c>
      <c r="C14" s="10">
        <v>44491</v>
      </c>
      <c r="D14" s="6">
        <v>48</v>
      </c>
      <c r="E14" s="7" t="s">
        <v>18</v>
      </c>
      <c r="F14" s="7">
        <v>50</v>
      </c>
      <c r="G14" s="7">
        <v>120</v>
      </c>
      <c r="H14" s="7">
        <v>3</v>
      </c>
      <c r="I14" s="7">
        <v>7.2</v>
      </c>
      <c r="J14" s="7">
        <v>10.3</v>
      </c>
      <c r="K14" s="7">
        <v>9.1999999999999993</v>
      </c>
      <c r="L14" s="6">
        <v>148.214</v>
      </c>
      <c r="M14" s="4">
        <v>78.430999999999997</v>
      </c>
      <c r="N14" s="6">
        <v>161.98699999999999</v>
      </c>
      <c r="O14" s="4">
        <v>81.081000000000003</v>
      </c>
      <c r="P14" s="4"/>
      <c r="Q14" s="4"/>
      <c r="R14" s="6">
        <v>0</v>
      </c>
      <c r="S14" s="6">
        <v>0</v>
      </c>
      <c r="T14" s="6">
        <v>1</v>
      </c>
      <c r="U14" s="6">
        <v>6.39</v>
      </c>
      <c r="V14" s="11" t="str">
        <f>IF(T14&gt;0,"0","1")</f>
        <v>0</v>
      </c>
      <c r="W14" s="4"/>
    </row>
    <row r="15" spans="1:23" x14ac:dyDescent="0.15">
      <c r="A15" s="8">
        <v>15</v>
      </c>
      <c r="B15" s="9" t="str">
        <f t="shared" si="0"/>
        <v>f_50_12_4</v>
      </c>
      <c r="C15" s="10">
        <v>44491</v>
      </c>
      <c r="D15" s="6">
        <v>48</v>
      </c>
      <c r="E15" s="7" t="s">
        <v>18</v>
      </c>
      <c r="F15" s="7">
        <v>50</v>
      </c>
      <c r="G15" s="7">
        <v>120</v>
      </c>
      <c r="H15" s="7">
        <v>4</v>
      </c>
      <c r="I15" s="7">
        <v>7.27</v>
      </c>
      <c r="J15" s="7">
        <v>11.97</v>
      </c>
      <c r="K15" s="7">
        <v>10.41</v>
      </c>
      <c r="L15" s="6">
        <v>175.50299999999999</v>
      </c>
      <c r="M15" s="4">
        <v>70.195999999999998</v>
      </c>
      <c r="N15" s="6">
        <v>173.55500000000001</v>
      </c>
      <c r="O15" s="4">
        <v>75.247</v>
      </c>
      <c r="P15" s="4"/>
      <c r="Q15" s="4"/>
      <c r="R15" s="6">
        <v>0</v>
      </c>
      <c r="S15" s="6">
        <v>5</v>
      </c>
      <c r="T15" s="6">
        <v>1</v>
      </c>
      <c r="U15" s="6">
        <v>4.26</v>
      </c>
      <c r="V15" s="11" t="str">
        <f>IF(T15&gt;0,"0","1")</f>
        <v>0</v>
      </c>
      <c r="W15" s="4"/>
    </row>
    <row r="16" spans="1:23" x14ac:dyDescent="0.15">
      <c r="A16" s="8">
        <v>16</v>
      </c>
      <c r="B16" s="9" t="str">
        <f t="shared" si="0"/>
        <v>f_50_12_5</v>
      </c>
      <c r="C16" s="10">
        <v>44491</v>
      </c>
      <c r="D16" s="6">
        <v>48</v>
      </c>
      <c r="E16" s="7" t="s">
        <v>18</v>
      </c>
      <c r="F16" s="7">
        <v>50</v>
      </c>
      <c r="G16" s="7">
        <v>120</v>
      </c>
      <c r="H16" s="7">
        <v>5</v>
      </c>
      <c r="I16" s="7">
        <v>7.19</v>
      </c>
      <c r="J16" s="7">
        <v>7.9</v>
      </c>
      <c r="K16" s="7">
        <v>8.11</v>
      </c>
      <c r="L16" s="6">
        <v>139.899</v>
      </c>
      <c r="M16" s="4">
        <v>72.819000000000003</v>
      </c>
      <c r="N16" s="6">
        <v>142.51400000000001</v>
      </c>
      <c r="O16" s="4">
        <v>77.808000000000007</v>
      </c>
      <c r="P16" s="4"/>
      <c r="Q16" s="4"/>
      <c r="R16" s="6">
        <v>0</v>
      </c>
      <c r="S16" s="6">
        <v>0</v>
      </c>
      <c r="T16" s="6">
        <v>1</v>
      </c>
      <c r="U16" s="6">
        <v>2.04</v>
      </c>
      <c r="V16" s="11">
        <v>0</v>
      </c>
      <c r="W16" s="4"/>
    </row>
    <row r="17" spans="1:23" x14ac:dyDescent="0.15">
      <c r="A17" s="8">
        <v>17</v>
      </c>
      <c r="B17" s="9" t="str">
        <f t="shared" si="0"/>
        <v>f_50_60_1</v>
      </c>
      <c r="C17" s="10">
        <v>44491</v>
      </c>
      <c r="D17" s="6">
        <v>48</v>
      </c>
      <c r="E17" s="7" t="s">
        <v>18</v>
      </c>
      <c r="F17" s="7">
        <v>50</v>
      </c>
      <c r="G17" s="7">
        <v>60</v>
      </c>
      <c r="H17" s="7">
        <v>1</v>
      </c>
      <c r="I17" s="7">
        <v>7.47</v>
      </c>
      <c r="J17" s="7">
        <v>12.09</v>
      </c>
      <c r="K17" s="7">
        <v>10.1</v>
      </c>
      <c r="L17" s="6">
        <v>161.99</v>
      </c>
      <c r="M17" s="4">
        <v>76.995000000000005</v>
      </c>
      <c r="N17" s="6">
        <v>164.09</v>
      </c>
      <c r="O17" s="4">
        <v>77.727999999999994</v>
      </c>
      <c r="P17" s="4"/>
      <c r="Q17" s="4"/>
      <c r="R17" s="6">
        <v>0</v>
      </c>
      <c r="S17" s="6">
        <v>4</v>
      </c>
      <c r="T17" s="6">
        <v>1</v>
      </c>
      <c r="U17" s="6">
        <v>8.99</v>
      </c>
      <c r="V17" s="11" t="str">
        <f t="shared" ref="V17:V25" si="1">IF(T17&gt;0,"0","1")</f>
        <v>0</v>
      </c>
      <c r="W17" s="4"/>
    </row>
    <row r="18" spans="1:23" x14ac:dyDescent="0.15">
      <c r="A18" s="8">
        <v>18</v>
      </c>
      <c r="B18" s="9" t="str">
        <f t="shared" si="0"/>
        <v>f_50_60_2</v>
      </c>
      <c r="C18" s="10">
        <v>44491</v>
      </c>
      <c r="D18" s="6">
        <v>48</v>
      </c>
      <c r="E18" s="7" t="s">
        <v>18</v>
      </c>
      <c r="F18" s="7">
        <v>50</v>
      </c>
      <c r="G18" s="7">
        <v>60</v>
      </c>
      <c r="H18" s="7">
        <v>2</v>
      </c>
      <c r="I18" s="7">
        <v>7.43</v>
      </c>
      <c r="J18" s="7">
        <v>11.88</v>
      </c>
      <c r="K18" s="7">
        <v>9.6999999999999993</v>
      </c>
      <c r="L18" s="6">
        <v>164.88200000000001</v>
      </c>
      <c r="M18" s="4">
        <v>83.302999999999997</v>
      </c>
      <c r="N18" s="6">
        <v>154.416</v>
      </c>
      <c r="O18" s="4">
        <v>81.584999999999994</v>
      </c>
      <c r="P18" s="4"/>
      <c r="Q18" s="4"/>
      <c r="R18" s="6">
        <v>0</v>
      </c>
      <c r="S18" s="6">
        <v>1</v>
      </c>
      <c r="T18" s="6">
        <v>1</v>
      </c>
      <c r="U18" s="6">
        <v>4.87</v>
      </c>
      <c r="V18" s="11" t="str">
        <f t="shared" si="1"/>
        <v>0</v>
      </c>
      <c r="W18" s="4"/>
    </row>
    <row r="19" spans="1:23" x14ac:dyDescent="0.15">
      <c r="A19" s="8">
        <v>19</v>
      </c>
      <c r="B19" s="9" t="str">
        <f t="shared" si="0"/>
        <v>f_50_60_3</v>
      </c>
      <c r="C19" s="10">
        <v>44491</v>
      </c>
      <c r="D19" s="6">
        <v>48</v>
      </c>
      <c r="E19" s="7" t="s">
        <v>18</v>
      </c>
      <c r="F19" s="7">
        <v>50</v>
      </c>
      <c r="G19" s="7">
        <v>60</v>
      </c>
      <c r="H19" s="7">
        <v>3</v>
      </c>
      <c r="I19" s="7">
        <v>6.88</v>
      </c>
      <c r="J19" s="7">
        <v>10.41</v>
      </c>
      <c r="K19" s="7">
        <v>9.8000000000000007</v>
      </c>
      <c r="L19" s="6">
        <v>172.286</v>
      </c>
      <c r="M19" s="4">
        <v>72.656999999999996</v>
      </c>
      <c r="N19" s="6">
        <v>160.589</v>
      </c>
      <c r="O19" s="4">
        <v>78.867999999999995</v>
      </c>
      <c r="P19" s="4"/>
      <c r="Q19" s="4"/>
      <c r="R19" s="6">
        <v>0</v>
      </c>
      <c r="S19" s="6">
        <v>4</v>
      </c>
      <c r="T19" s="6">
        <v>1</v>
      </c>
      <c r="U19" s="6">
        <v>4.32</v>
      </c>
      <c r="V19" s="11" t="str">
        <f t="shared" si="1"/>
        <v>0</v>
      </c>
      <c r="W19" s="4"/>
    </row>
    <row r="20" spans="1:23" x14ac:dyDescent="0.15">
      <c r="A20" s="8">
        <v>20</v>
      </c>
      <c r="B20" s="9" t="str">
        <f t="shared" si="0"/>
        <v>f_50_60_4</v>
      </c>
      <c r="C20" s="10">
        <v>44491</v>
      </c>
      <c r="D20" s="6">
        <v>48</v>
      </c>
      <c r="E20" s="7" t="s">
        <v>18</v>
      </c>
      <c r="F20" s="7">
        <v>50</v>
      </c>
      <c r="G20" s="7">
        <v>60</v>
      </c>
      <c r="H20" s="7">
        <v>4</v>
      </c>
      <c r="I20" s="7">
        <v>7.47</v>
      </c>
      <c r="J20" s="7">
        <v>9.3000000000000007</v>
      </c>
      <c r="K20" s="7">
        <v>8.4</v>
      </c>
      <c r="L20" s="6">
        <v>168.78700000000001</v>
      </c>
      <c r="M20" s="4">
        <v>76.804000000000002</v>
      </c>
      <c r="N20" s="6">
        <v>158.80600000000001</v>
      </c>
      <c r="O20" s="4">
        <v>75.683000000000007</v>
      </c>
      <c r="P20" s="4"/>
      <c r="Q20" s="4"/>
      <c r="R20" s="6">
        <v>0</v>
      </c>
      <c r="S20" s="6">
        <v>5</v>
      </c>
      <c r="T20" s="6">
        <v>1</v>
      </c>
      <c r="U20" s="6">
        <v>4.67</v>
      </c>
      <c r="V20" s="11" t="str">
        <f t="shared" si="1"/>
        <v>0</v>
      </c>
      <c r="W20" s="4"/>
    </row>
    <row r="21" spans="1:23" x14ac:dyDescent="0.15">
      <c r="A21" s="8">
        <v>21</v>
      </c>
      <c r="B21" s="9" t="str">
        <f t="shared" si="0"/>
        <v>f_50_60_5</v>
      </c>
      <c r="C21" s="10">
        <v>44491</v>
      </c>
      <c r="D21" s="6">
        <v>48</v>
      </c>
      <c r="E21" s="7" t="s">
        <v>18</v>
      </c>
      <c r="F21" s="7">
        <v>50</v>
      </c>
      <c r="G21" s="7">
        <v>60</v>
      </c>
      <c r="H21" s="7">
        <v>5</v>
      </c>
      <c r="I21" s="7">
        <v>7.49</v>
      </c>
      <c r="J21" s="7">
        <v>8.15</v>
      </c>
      <c r="K21" s="7">
        <v>8.6</v>
      </c>
      <c r="L21" s="6">
        <v>142.55500000000001</v>
      </c>
      <c r="M21" s="4">
        <v>76.778000000000006</v>
      </c>
      <c r="N21" s="6">
        <v>138.40199999999999</v>
      </c>
      <c r="O21" s="4">
        <v>74.019000000000005</v>
      </c>
      <c r="P21" s="4"/>
      <c r="Q21" s="4"/>
      <c r="R21" s="6">
        <v>0</v>
      </c>
      <c r="S21" s="6">
        <v>5</v>
      </c>
      <c r="T21" s="6">
        <v>1</v>
      </c>
      <c r="U21" s="6">
        <v>2.85</v>
      </c>
      <c r="V21" s="11" t="str">
        <f t="shared" si="1"/>
        <v>0</v>
      </c>
      <c r="W21" s="4"/>
    </row>
    <row r="22" spans="1:23" x14ac:dyDescent="0.15">
      <c r="A22" s="8">
        <v>22</v>
      </c>
      <c r="B22" s="9" t="str">
        <f t="shared" si="0"/>
        <v>f_70_12_1</v>
      </c>
      <c r="C22" s="10">
        <v>44491</v>
      </c>
      <c r="D22" s="6">
        <v>48</v>
      </c>
      <c r="E22" s="7" t="s">
        <v>18</v>
      </c>
      <c r="F22" s="7">
        <v>70</v>
      </c>
      <c r="G22" s="7">
        <v>120</v>
      </c>
      <c r="H22" s="7">
        <v>1</v>
      </c>
      <c r="I22" s="7">
        <v>7.15</v>
      </c>
      <c r="J22" s="7">
        <v>10.71</v>
      </c>
      <c r="K22" s="7">
        <v>9.3000000000000007</v>
      </c>
      <c r="L22" s="6">
        <v>151.24100000000001</v>
      </c>
      <c r="M22" s="4">
        <v>73.427999999999997</v>
      </c>
      <c r="N22" s="6">
        <v>150.74199999999999</v>
      </c>
      <c r="O22" s="4">
        <v>68.072000000000003</v>
      </c>
      <c r="P22" s="4">
        <v>165.137</v>
      </c>
      <c r="Q22" s="4">
        <v>81.944999999999993</v>
      </c>
      <c r="R22" s="6">
        <v>0</v>
      </c>
      <c r="S22" s="6">
        <v>5</v>
      </c>
      <c r="T22" s="6">
        <v>1</v>
      </c>
      <c r="U22" s="6">
        <v>3.59</v>
      </c>
      <c r="V22" s="11" t="str">
        <f t="shared" si="1"/>
        <v>0</v>
      </c>
      <c r="W22" s="4"/>
    </row>
    <row r="23" spans="1:23" x14ac:dyDescent="0.15">
      <c r="A23" s="8">
        <v>23</v>
      </c>
      <c r="B23" s="9" t="str">
        <f t="shared" si="0"/>
        <v>f_70_12_2</v>
      </c>
      <c r="C23" s="10">
        <v>44491</v>
      </c>
      <c r="D23" s="6">
        <v>48</v>
      </c>
      <c r="E23" s="7" t="s">
        <v>18</v>
      </c>
      <c r="F23" s="7">
        <v>70</v>
      </c>
      <c r="G23" s="7">
        <v>120</v>
      </c>
      <c r="H23" s="7">
        <v>2</v>
      </c>
      <c r="I23" s="7">
        <v>6.64</v>
      </c>
      <c r="J23" s="7">
        <v>9.8800000000000008</v>
      </c>
      <c r="K23" s="7">
        <v>9.1</v>
      </c>
      <c r="L23" s="6">
        <v>155.434</v>
      </c>
      <c r="M23" s="4">
        <v>85.757000000000005</v>
      </c>
      <c r="N23" s="6">
        <v>164.93700000000001</v>
      </c>
      <c r="O23" s="4">
        <v>70.274000000000001</v>
      </c>
      <c r="P23" s="4"/>
      <c r="Q23" s="4"/>
      <c r="R23" s="6">
        <v>0</v>
      </c>
      <c r="S23" s="6">
        <v>5</v>
      </c>
      <c r="T23" s="6">
        <v>1</v>
      </c>
      <c r="U23" s="6">
        <v>1.85</v>
      </c>
      <c r="V23" s="11" t="str">
        <f t="shared" si="1"/>
        <v>0</v>
      </c>
      <c r="W23" s="4"/>
    </row>
    <row r="24" spans="1:23" x14ac:dyDescent="0.15">
      <c r="A24" s="8">
        <v>24</v>
      </c>
      <c r="B24" s="9" t="str">
        <f t="shared" si="0"/>
        <v>f_70_12_3</v>
      </c>
      <c r="C24" s="10">
        <v>44491</v>
      </c>
      <c r="D24" s="6">
        <v>48</v>
      </c>
      <c r="E24" s="7" t="s">
        <v>18</v>
      </c>
      <c r="F24" s="7">
        <v>70</v>
      </c>
      <c r="G24" s="7">
        <v>120</v>
      </c>
      <c r="H24" s="7">
        <v>3</v>
      </c>
      <c r="I24" s="7">
        <v>7.11</v>
      </c>
      <c r="J24" s="7">
        <v>7.94</v>
      </c>
      <c r="K24" s="7">
        <v>8.11</v>
      </c>
      <c r="L24" s="6">
        <v>162.666</v>
      </c>
      <c r="M24" s="4">
        <v>78.78</v>
      </c>
      <c r="N24" s="6">
        <v>180.863</v>
      </c>
      <c r="O24" s="4">
        <v>74.790999999999997</v>
      </c>
      <c r="P24" s="4"/>
      <c r="Q24" s="4"/>
      <c r="R24" s="6">
        <v>0</v>
      </c>
      <c r="S24" s="6">
        <v>5</v>
      </c>
      <c r="T24" s="6">
        <v>1</v>
      </c>
      <c r="U24" s="6">
        <v>5.2</v>
      </c>
      <c r="V24" s="11" t="str">
        <f t="shared" si="1"/>
        <v>0</v>
      </c>
      <c r="W24" s="4"/>
    </row>
    <row r="25" spans="1:23" x14ac:dyDescent="0.15">
      <c r="A25" s="8">
        <v>25</v>
      </c>
      <c r="B25" s="9" t="str">
        <f t="shared" si="0"/>
        <v>f_70_12_4</v>
      </c>
      <c r="C25" s="10">
        <v>44491</v>
      </c>
      <c r="D25" s="6">
        <v>48</v>
      </c>
      <c r="E25" s="7" t="s">
        <v>18</v>
      </c>
      <c r="F25" s="7">
        <v>70</v>
      </c>
      <c r="G25" s="7">
        <v>120</v>
      </c>
      <c r="H25" s="7">
        <v>4</v>
      </c>
      <c r="I25" s="7">
        <v>6.94</v>
      </c>
      <c r="J25" s="7">
        <v>9</v>
      </c>
      <c r="K25" s="7">
        <v>9.4</v>
      </c>
      <c r="L25" s="6">
        <v>150.66399999999999</v>
      </c>
      <c r="M25" s="4">
        <v>73.974000000000004</v>
      </c>
      <c r="N25" s="6">
        <v>175.845</v>
      </c>
      <c r="O25" s="4">
        <v>72.274000000000001</v>
      </c>
      <c r="P25" s="4"/>
      <c r="Q25" s="4"/>
      <c r="R25" s="6">
        <v>0</v>
      </c>
      <c r="S25" s="6">
        <v>3</v>
      </c>
      <c r="T25" s="6">
        <v>1</v>
      </c>
      <c r="U25" s="6">
        <v>3.58</v>
      </c>
      <c r="V25" s="11" t="str">
        <f t="shared" si="1"/>
        <v>0</v>
      </c>
      <c r="W25" s="4"/>
    </row>
    <row r="26" spans="1:23" x14ac:dyDescent="0.15">
      <c r="A26" s="8">
        <v>26</v>
      </c>
      <c r="B26" s="9" t="str">
        <f t="shared" si="0"/>
        <v>f_70_12_5</v>
      </c>
      <c r="C26" s="10">
        <v>44491</v>
      </c>
      <c r="D26" s="6">
        <v>48</v>
      </c>
      <c r="E26" s="7" t="s">
        <v>18</v>
      </c>
      <c r="F26" s="7">
        <v>70</v>
      </c>
      <c r="G26" s="7">
        <v>120</v>
      </c>
      <c r="H26" s="7">
        <v>5</v>
      </c>
      <c r="I26" s="7">
        <v>7.3</v>
      </c>
      <c r="J26" s="7">
        <v>7.37</v>
      </c>
      <c r="K26" s="7">
        <v>7.26</v>
      </c>
      <c r="L26" s="6">
        <v>163.73699999999999</v>
      </c>
      <c r="M26" s="4">
        <v>71.106999999999999</v>
      </c>
      <c r="N26" s="6">
        <v>175.66499999999999</v>
      </c>
      <c r="O26" s="4">
        <v>69.825999999999993</v>
      </c>
      <c r="P26" s="4"/>
      <c r="Q26" s="4"/>
      <c r="R26" s="6">
        <v>0</v>
      </c>
      <c r="S26" s="6">
        <v>2</v>
      </c>
      <c r="T26" s="6">
        <v>1</v>
      </c>
      <c r="U26" s="6">
        <v>3.41</v>
      </c>
      <c r="V26" s="11">
        <v>0</v>
      </c>
      <c r="W26" s="4"/>
    </row>
    <row r="27" spans="1:23" x14ac:dyDescent="0.15">
      <c r="A27" s="8">
        <v>27</v>
      </c>
      <c r="B27" s="9" t="str">
        <f t="shared" si="0"/>
        <v>f_70_60_1</v>
      </c>
      <c r="C27" s="10">
        <v>44491</v>
      </c>
      <c r="D27" s="6">
        <v>48</v>
      </c>
      <c r="E27" s="7" t="s">
        <v>18</v>
      </c>
      <c r="F27" s="7">
        <v>70</v>
      </c>
      <c r="G27" s="7">
        <v>60</v>
      </c>
      <c r="H27" s="7">
        <v>1</v>
      </c>
      <c r="I27" s="7">
        <v>6.86</v>
      </c>
      <c r="J27" s="7">
        <v>9.06</v>
      </c>
      <c r="K27" s="7">
        <v>10.24</v>
      </c>
      <c r="L27" s="6">
        <v>145.322</v>
      </c>
      <c r="M27" s="4">
        <v>81.988</v>
      </c>
      <c r="N27" s="6">
        <v>159.495</v>
      </c>
      <c r="O27" s="4">
        <v>74.433999999999997</v>
      </c>
      <c r="P27" s="4"/>
      <c r="Q27" s="4"/>
      <c r="R27" s="6">
        <v>0</v>
      </c>
      <c r="S27" s="6">
        <v>3</v>
      </c>
      <c r="T27" s="6">
        <v>1</v>
      </c>
      <c r="U27" s="6">
        <v>4.34</v>
      </c>
      <c r="V27" s="11" t="str">
        <f>IF(T27&gt;0,"0","1")</f>
        <v>0</v>
      </c>
      <c r="W27" s="4"/>
    </row>
    <row r="28" spans="1:23" x14ac:dyDescent="0.15">
      <c r="A28" s="8">
        <v>28</v>
      </c>
      <c r="B28" s="9" t="str">
        <f t="shared" si="0"/>
        <v>f_70_60_2</v>
      </c>
      <c r="C28" s="10">
        <v>44491</v>
      </c>
      <c r="D28" s="6">
        <v>48</v>
      </c>
      <c r="E28" s="7" t="s">
        <v>18</v>
      </c>
      <c r="F28" s="7">
        <v>70</v>
      </c>
      <c r="G28" s="7">
        <v>60</v>
      </c>
      <c r="H28" s="7">
        <v>2</v>
      </c>
      <c r="I28" s="7">
        <v>6.53</v>
      </c>
      <c r="J28" s="7">
        <v>11.1</v>
      </c>
      <c r="K28" s="7">
        <v>9.4</v>
      </c>
      <c r="L28" s="6">
        <v>170.92400000000001</v>
      </c>
      <c r="M28" s="4">
        <v>79.242999999999995</v>
      </c>
      <c r="N28" s="6">
        <v>193.18299999999999</v>
      </c>
      <c r="O28" s="4">
        <v>68.988</v>
      </c>
      <c r="P28" s="4"/>
      <c r="Q28" s="4"/>
      <c r="R28" s="6">
        <v>0</v>
      </c>
      <c r="S28" s="6">
        <v>5</v>
      </c>
      <c r="T28" s="6">
        <v>1</v>
      </c>
      <c r="U28" s="6">
        <v>3.48</v>
      </c>
      <c r="V28" s="11" t="str">
        <f>IF(T28&gt;0,"0","1")</f>
        <v>0</v>
      </c>
      <c r="W28" s="4"/>
    </row>
    <row r="29" spans="1:23" x14ac:dyDescent="0.15">
      <c r="A29" s="8">
        <v>29</v>
      </c>
      <c r="B29" s="9" t="str">
        <f t="shared" si="0"/>
        <v>f_70_60_3</v>
      </c>
      <c r="C29" s="10">
        <v>44491</v>
      </c>
      <c r="D29" s="6">
        <v>48</v>
      </c>
      <c r="E29" s="7" t="s">
        <v>18</v>
      </c>
      <c r="F29" s="7">
        <v>70</v>
      </c>
      <c r="G29" s="7">
        <v>60</v>
      </c>
      <c r="H29" s="7">
        <v>3</v>
      </c>
      <c r="I29" s="7">
        <v>7.1</v>
      </c>
      <c r="J29" s="7">
        <v>12.07</v>
      </c>
      <c r="K29" s="7">
        <v>10.6</v>
      </c>
      <c r="L29" s="6">
        <v>171.42599999999999</v>
      </c>
      <c r="M29" s="4">
        <v>78.102000000000004</v>
      </c>
      <c r="N29" s="6">
        <v>151.47200000000001</v>
      </c>
      <c r="O29" s="4">
        <v>71.674999999999997</v>
      </c>
      <c r="P29" s="4"/>
      <c r="Q29" s="4"/>
      <c r="R29" s="6">
        <v>0</v>
      </c>
      <c r="S29" s="6">
        <v>1</v>
      </c>
      <c r="T29" s="6">
        <v>1</v>
      </c>
      <c r="U29" s="6">
        <v>4.22</v>
      </c>
      <c r="V29" s="11" t="str">
        <f>IF(T29&gt;0,"0","1")</f>
        <v>0</v>
      </c>
      <c r="W29" s="4"/>
    </row>
    <row r="30" spans="1:23" x14ac:dyDescent="0.15">
      <c r="A30" s="8">
        <v>30</v>
      </c>
      <c r="B30" s="9" t="str">
        <f t="shared" si="0"/>
        <v>f_70_60_4</v>
      </c>
      <c r="C30" s="10">
        <v>44491</v>
      </c>
      <c r="D30" s="6">
        <v>48</v>
      </c>
      <c r="E30" s="7" t="s">
        <v>18</v>
      </c>
      <c r="F30" s="7">
        <v>70</v>
      </c>
      <c r="G30" s="7">
        <v>60</v>
      </c>
      <c r="H30" s="7">
        <v>4</v>
      </c>
      <c r="I30" s="7">
        <v>6.54</v>
      </c>
      <c r="J30" s="7">
        <v>7.5</v>
      </c>
      <c r="K30" s="7">
        <v>8.1999999999999993</v>
      </c>
      <c r="L30" s="6">
        <v>186.43799999999999</v>
      </c>
      <c r="M30" s="4">
        <v>73.215000000000003</v>
      </c>
      <c r="N30" s="6">
        <v>183.67500000000001</v>
      </c>
      <c r="O30" s="4">
        <v>66.822000000000003</v>
      </c>
      <c r="P30" s="4"/>
      <c r="Q30" s="4"/>
      <c r="R30" s="6">
        <v>0</v>
      </c>
      <c r="S30" s="6">
        <v>5</v>
      </c>
      <c r="T30" s="6">
        <v>1</v>
      </c>
      <c r="U30" s="6">
        <v>4.5999999999999996</v>
      </c>
      <c r="V30" s="11" t="str">
        <f>IF(T30&gt;0,"0","1")</f>
        <v>0</v>
      </c>
      <c r="W30" s="4"/>
    </row>
    <row r="31" spans="1:23" x14ac:dyDescent="0.15">
      <c r="A31" s="8">
        <v>31</v>
      </c>
      <c r="B31" s="9" t="str">
        <f t="shared" si="0"/>
        <v>f_70_60_5</v>
      </c>
      <c r="C31" s="10">
        <v>44491</v>
      </c>
      <c r="D31" s="6">
        <v>48</v>
      </c>
      <c r="E31" s="7" t="s">
        <v>18</v>
      </c>
      <c r="F31" s="7">
        <v>70</v>
      </c>
      <c r="G31" s="7">
        <v>60</v>
      </c>
      <c r="H31" s="7">
        <v>5</v>
      </c>
      <c r="I31" s="7">
        <v>7.37</v>
      </c>
      <c r="J31" s="7">
        <v>8.2200000000000006</v>
      </c>
      <c r="K31" s="7">
        <v>7.68</v>
      </c>
      <c r="L31" s="6">
        <v>168.7</v>
      </c>
      <c r="M31" s="4">
        <v>70.619</v>
      </c>
      <c r="N31" s="6">
        <v>189.94499999999999</v>
      </c>
      <c r="O31" s="4">
        <v>66.052999999999997</v>
      </c>
      <c r="P31" s="4"/>
      <c r="Q31" s="4"/>
      <c r="R31" s="6">
        <v>0</v>
      </c>
      <c r="S31" s="6">
        <v>1</v>
      </c>
      <c r="T31" s="6">
        <v>1</v>
      </c>
      <c r="U31" s="6">
        <v>4.34</v>
      </c>
      <c r="V31" s="11">
        <v>0</v>
      </c>
      <c r="W31" s="4"/>
    </row>
    <row r="32" spans="1:23" x14ac:dyDescent="0.15">
      <c r="A32" s="8">
        <v>32</v>
      </c>
      <c r="B32" s="9" t="str">
        <f t="shared" si="0"/>
        <v>f_90_12_1</v>
      </c>
      <c r="C32" s="10">
        <v>44491</v>
      </c>
      <c r="D32" s="6">
        <v>48</v>
      </c>
      <c r="E32" s="7" t="s">
        <v>18</v>
      </c>
      <c r="F32" s="7">
        <v>90</v>
      </c>
      <c r="G32" s="7">
        <v>120</v>
      </c>
      <c r="H32" s="7">
        <v>1</v>
      </c>
      <c r="I32" s="7">
        <v>6.66</v>
      </c>
      <c r="J32" s="7">
        <v>8.5399999999999991</v>
      </c>
      <c r="K32" s="7">
        <v>8.3000000000000007</v>
      </c>
      <c r="L32" s="6">
        <v>150.66900000000001</v>
      </c>
      <c r="M32" s="4">
        <v>73.840999999999994</v>
      </c>
      <c r="N32" s="6">
        <v>150.11799999999999</v>
      </c>
      <c r="O32" s="4">
        <v>71.656999999999996</v>
      </c>
      <c r="P32" s="4"/>
      <c r="Q32" s="4"/>
      <c r="R32" s="6">
        <v>0</v>
      </c>
      <c r="S32" s="6">
        <v>5</v>
      </c>
      <c r="T32" s="6">
        <v>1</v>
      </c>
      <c r="U32" s="6">
        <v>8.93</v>
      </c>
      <c r="V32" s="11" t="str">
        <f>IF(T32&gt;0,"0","1")</f>
        <v>0</v>
      </c>
      <c r="W32" s="4"/>
    </row>
    <row r="33" spans="1:23" x14ac:dyDescent="0.15">
      <c r="A33" s="8">
        <v>33</v>
      </c>
      <c r="B33" s="9" t="str">
        <f t="shared" si="0"/>
        <v>f_90_12_2</v>
      </c>
      <c r="C33" s="10">
        <v>44491</v>
      </c>
      <c r="D33" s="6">
        <v>48</v>
      </c>
      <c r="E33" s="7" t="s">
        <v>18</v>
      </c>
      <c r="F33" s="7">
        <v>90</v>
      </c>
      <c r="G33" s="7">
        <v>120</v>
      </c>
      <c r="H33" s="7">
        <v>2</v>
      </c>
      <c r="I33" s="7">
        <v>6.5</v>
      </c>
      <c r="J33" s="7">
        <v>10.6</v>
      </c>
      <c r="K33" s="7">
        <v>9</v>
      </c>
      <c r="L33" s="6">
        <v>163.215</v>
      </c>
      <c r="M33" s="4">
        <v>83.409000000000006</v>
      </c>
      <c r="N33" s="6">
        <v>146.16900000000001</v>
      </c>
      <c r="O33" s="4">
        <v>74.323999999999998</v>
      </c>
      <c r="P33" s="4"/>
      <c r="Q33" s="4"/>
      <c r="R33" s="6">
        <v>0</v>
      </c>
      <c r="S33" s="6">
        <v>5</v>
      </c>
      <c r="T33" s="6">
        <v>1</v>
      </c>
      <c r="U33" s="6">
        <v>2.9</v>
      </c>
      <c r="V33" s="11" t="str">
        <f>IF(T33&gt;0,"0","1")</f>
        <v>0</v>
      </c>
      <c r="W33" s="4"/>
    </row>
    <row r="34" spans="1:23" x14ac:dyDescent="0.15">
      <c r="A34" s="8">
        <v>34</v>
      </c>
      <c r="B34" s="9" t="str">
        <f t="shared" ref="B34:B65" si="2">CONCATENATE(LEFT(E34,1),"_",LEFT(F34,2),"_", LEFT(G34, 2), "_", LEFT(H34, 1))</f>
        <v>f_90_12_3</v>
      </c>
      <c r="C34" s="10">
        <v>44491</v>
      </c>
      <c r="D34" s="6">
        <v>48</v>
      </c>
      <c r="E34" s="7" t="s">
        <v>18</v>
      </c>
      <c r="F34" s="7">
        <v>90</v>
      </c>
      <c r="G34" s="7">
        <v>120</v>
      </c>
      <c r="H34" s="7">
        <v>3</v>
      </c>
      <c r="I34" s="7">
        <v>6.7</v>
      </c>
      <c r="J34" s="7">
        <v>7.1</v>
      </c>
      <c r="K34" s="7">
        <v>7.33</v>
      </c>
      <c r="L34" s="6">
        <v>174.10300000000001</v>
      </c>
      <c r="M34" s="4">
        <v>70.629000000000005</v>
      </c>
      <c r="N34" s="6">
        <v>200.298</v>
      </c>
      <c r="O34" s="4">
        <v>69.897999999999996</v>
      </c>
      <c r="P34" s="4"/>
      <c r="Q34" s="4"/>
      <c r="R34" s="6">
        <v>0</v>
      </c>
      <c r="S34" s="6">
        <v>4</v>
      </c>
      <c r="T34" s="6">
        <v>1</v>
      </c>
      <c r="U34" s="6">
        <v>3.41</v>
      </c>
      <c r="V34" s="11" t="str">
        <f>IF(T34&gt;0,"0","1")</f>
        <v>0</v>
      </c>
      <c r="W34" s="4"/>
    </row>
    <row r="35" spans="1:23" x14ac:dyDescent="0.15">
      <c r="A35" s="8">
        <v>35</v>
      </c>
      <c r="B35" s="9" t="str">
        <f t="shared" si="2"/>
        <v>f_90_12_4</v>
      </c>
      <c r="C35" s="10">
        <v>44491</v>
      </c>
      <c r="D35" s="6">
        <v>48</v>
      </c>
      <c r="E35" s="7" t="s">
        <v>18</v>
      </c>
      <c r="F35" s="7">
        <v>90</v>
      </c>
      <c r="G35" s="7">
        <v>120</v>
      </c>
      <c r="H35" s="7">
        <v>4</v>
      </c>
      <c r="I35" s="7">
        <v>7.22</v>
      </c>
      <c r="J35" s="7">
        <v>9.1999999999999993</v>
      </c>
      <c r="K35" s="7">
        <v>9.1999999999999993</v>
      </c>
      <c r="L35" s="6">
        <v>137.09100000000001</v>
      </c>
      <c r="M35" s="4">
        <v>75.289000000000001</v>
      </c>
      <c r="N35" s="6">
        <v>165.791</v>
      </c>
      <c r="O35" s="4">
        <v>70.991</v>
      </c>
      <c r="P35" s="4"/>
      <c r="Q35" s="4"/>
      <c r="R35" s="6">
        <v>0</v>
      </c>
      <c r="S35" s="6">
        <v>5</v>
      </c>
      <c r="T35" s="6">
        <v>1</v>
      </c>
      <c r="U35" s="6">
        <v>3.61</v>
      </c>
      <c r="V35" s="11" t="str">
        <f>IF(T35&gt;0,"0","1")</f>
        <v>0</v>
      </c>
      <c r="W35" s="4"/>
    </row>
    <row r="36" spans="1:23" x14ac:dyDescent="0.15">
      <c r="A36" s="8">
        <v>36</v>
      </c>
      <c r="B36" s="9" t="str">
        <f t="shared" si="2"/>
        <v>f_90_12_5</v>
      </c>
      <c r="C36" s="10">
        <v>44491</v>
      </c>
      <c r="D36" s="6">
        <v>48</v>
      </c>
      <c r="E36" s="7" t="s">
        <v>18</v>
      </c>
      <c r="F36" s="7">
        <v>90</v>
      </c>
      <c r="G36" s="7">
        <v>120</v>
      </c>
      <c r="H36" s="7">
        <v>5</v>
      </c>
      <c r="I36" s="7">
        <v>6.75</v>
      </c>
      <c r="J36" s="7">
        <v>7.33</v>
      </c>
      <c r="K36" s="7">
        <v>6.93</v>
      </c>
      <c r="L36" s="6">
        <v>144.81800000000001</v>
      </c>
      <c r="M36" s="4">
        <v>76.873000000000005</v>
      </c>
      <c r="N36" s="6">
        <v>160.08199999999999</v>
      </c>
      <c r="O36" s="4">
        <v>72.725999999999999</v>
      </c>
      <c r="P36" s="4"/>
      <c r="Q36" s="4"/>
      <c r="R36" s="6">
        <v>0</v>
      </c>
      <c r="S36" s="6">
        <v>2</v>
      </c>
      <c r="T36" s="6">
        <v>1</v>
      </c>
      <c r="U36" s="6">
        <v>2.61</v>
      </c>
      <c r="V36" s="11">
        <v>0</v>
      </c>
      <c r="W36" s="4"/>
    </row>
    <row r="37" spans="1:23" x14ac:dyDescent="0.15">
      <c r="A37" s="8">
        <v>37</v>
      </c>
      <c r="B37" s="9" t="str">
        <f t="shared" si="2"/>
        <v>f_90_60_1</v>
      </c>
      <c r="C37" s="10">
        <v>44491</v>
      </c>
      <c r="D37" s="6">
        <v>48</v>
      </c>
      <c r="E37" s="7" t="s">
        <v>18</v>
      </c>
      <c r="F37" s="7">
        <v>90</v>
      </c>
      <c r="G37" s="7">
        <v>60</v>
      </c>
      <c r="H37" s="7">
        <v>1</v>
      </c>
      <c r="I37" s="7">
        <v>6.94</v>
      </c>
      <c r="J37" s="7">
        <v>11.72</v>
      </c>
      <c r="K37" s="7">
        <v>10.7</v>
      </c>
      <c r="L37" s="6">
        <v>134.80199999999999</v>
      </c>
      <c r="M37" s="4">
        <v>76.58</v>
      </c>
      <c r="N37" s="6">
        <v>167.27099999999999</v>
      </c>
      <c r="O37" s="4">
        <v>78.137</v>
      </c>
      <c r="P37" s="4"/>
      <c r="Q37" s="4"/>
      <c r="R37" s="6">
        <v>0</v>
      </c>
      <c r="S37" s="6">
        <v>5</v>
      </c>
      <c r="T37" s="6">
        <v>1</v>
      </c>
      <c r="U37" s="6">
        <v>1.59</v>
      </c>
      <c r="V37" s="11" t="str">
        <f>IF(T37&gt;0,"0","1")</f>
        <v>0</v>
      </c>
      <c r="W37" s="4"/>
    </row>
    <row r="38" spans="1:23" x14ac:dyDescent="0.15">
      <c r="A38" s="8">
        <v>38</v>
      </c>
      <c r="B38" s="9" t="str">
        <f t="shared" si="2"/>
        <v>f_90_60_2</v>
      </c>
      <c r="C38" s="10">
        <v>44491</v>
      </c>
      <c r="D38" s="6">
        <v>48</v>
      </c>
      <c r="E38" s="7" t="s">
        <v>18</v>
      </c>
      <c r="F38" s="7">
        <v>90</v>
      </c>
      <c r="G38" s="7">
        <v>60</v>
      </c>
      <c r="H38" s="7">
        <v>2</v>
      </c>
      <c r="I38" s="7">
        <v>6.95</v>
      </c>
      <c r="J38" s="7">
        <v>8.9</v>
      </c>
      <c r="K38" s="7">
        <v>8.7899999999999991</v>
      </c>
      <c r="L38" s="6">
        <v>165.29</v>
      </c>
      <c r="M38" s="4">
        <v>80.655000000000001</v>
      </c>
      <c r="N38" s="6">
        <v>176.18799999999999</v>
      </c>
      <c r="O38" s="4">
        <v>78.975999999999999</v>
      </c>
      <c r="P38" s="4"/>
      <c r="Q38" s="4"/>
      <c r="R38" s="6">
        <v>0</v>
      </c>
      <c r="S38" s="6">
        <v>5</v>
      </c>
      <c r="T38" s="6">
        <v>1</v>
      </c>
      <c r="U38" s="6">
        <v>3.2</v>
      </c>
      <c r="V38" s="11" t="str">
        <f>IF(T38&gt;0,"0","1")</f>
        <v>0</v>
      </c>
      <c r="W38" s="4"/>
    </row>
    <row r="39" spans="1:23" x14ac:dyDescent="0.15">
      <c r="A39" s="8">
        <v>39</v>
      </c>
      <c r="B39" s="9" t="str">
        <f t="shared" si="2"/>
        <v>f_90_60_3</v>
      </c>
      <c r="C39" s="10">
        <v>44491</v>
      </c>
      <c r="D39" s="6">
        <v>48</v>
      </c>
      <c r="E39" s="7" t="s">
        <v>18</v>
      </c>
      <c r="F39" s="7">
        <v>90</v>
      </c>
      <c r="G39" s="7">
        <v>60</v>
      </c>
      <c r="H39" s="7">
        <v>3</v>
      </c>
      <c r="I39" s="7">
        <v>6.7</v>
      </c>
      <c r="J39" s="7">
        <v>8.8699999999999992</v>
      </c>
      <c r="K39" s="7">
        <v>8.4</v>
      </c>
      <c r="L39" s="6">
        <v>181.892</v>
      </c>
      <c r="M39" s="4">
        <v>66.375</v>
      </c>
      <c r="N39" s="6">
        <v>175.19800000000001</v>
      </c>
      <c r="O39" s="4">
        <v>72.010999999999996</v>
      </c>
      <c r="P39" s="4"/>
      <c r="Q39" s="4"/>
      <c r="R39" s="6">
        <v>0</v>
      </c>
      <c r="S39" s="6">
        <v>4</v>
      </c>
      <c r="T39" s="6">
        <v>1</v>
      </c>
      <c r="U39" s="6">
        <v>4.21</v>
      </c>
      <c r="V39" s="11" t="str">
        <f>IF(T39&gt;0,"0","1")</f>
        <v>0</v>
      </c>
      <c r="W39" s="4"/>
    </row>
    <row r="40" spans="1:23" x14ac:dyDescent="0.15">
      <c r="A40" s="8">
        <v>40</v>
      </c>
      <c r="B40" s="9" t="str">
        <f t="shared" si="2"/>
        <v>f_90_60_4</v>
      </c>
      <c r="C40" s="10">
        <v>44491</v>
      </c>
      <c r="D40" s="6">
        <v>48</v>
      </c>
      <c r="E40" s="7" t="s">
        <v>18</v>
      </c>
      <c r="F40" s="7">
        <v>90</v>
      </c>
      <c r="G40" s="7">
        <v>60</v>
      </c>
      <c r="H40" s="7">
        <v>4</v>
      </c>
      <c r="I40" s="7">
        <v>7.2</v>
      </c>
      <c r="J40" s="7">
        <v>10.4</v>
      </c>
      <c r="K40" s="7">
        <v>11.44</v>
      </c>
      <c r="L40" s="6">
        <v>151.48599999999999</v>
      </c>
      <c r="M40" s="4">
        <v>79.793000000000006</v>
      </c>
      <c r="N40" s="6">
        <v>143.751</v>
      </c>
      <c r="O40" s="4">
        <v>70.543000000000006</v>
      </c>
      <c r="P40" s="4"/>
      <c r="Q40" s="4"/>
      <c r="R40" s="6">
        <v>0</v>
      </c>
      <c r="S40" s="6">
        <v>5</v>
      </c>
      <c r="T40" s="6">
        <v>1</v>
      </c>
      <c r="U40" s="6">
        <v>4.47</v>
      </c>
      <c r="V40" s="11" t="str">
        <f>IF(T40&gt;0,"0","1")</f>
        <v>0</v>
      </c>
      <c r="W40" s="4"/>
    </row>
    <row r="41" spans="1:23" x14ac:dyDescent="0.15">
      <c r="A41" s="8">
        <v>41</v>
      </c>
      <c r="B41" s="9" t="str">
        <f t="shared" si="2"/>
        <v>f_90_60_5</v>
      </c>
      <c r="C41" s="10">
        <v>44491</v>
      </c>
      <c r="D41" s="6">
        <v>48</v>
      </c>
      <c r="E41" s="7" t="s">
        <v>18</v>
      </c>
      <c r="F41" s="7">
        <v>90</v>
      </c>
      <c r="G41" s="7">
        <v>60</v>
      </c>
      <c r="H41" s="7">
        <v>5</v>
      </c>
      <c r="I41" s="7">
        <v>6.95</v>
      </c>
      <c r="J41" s="7">
        <v>7.65</v>
      </c>
      <c r="K41" s="7">
        <v>7.52</v>
      </c>
      <c r="L41" s="6">
        <v>179.7</v>
      </c>
      <c r="M41" s="4">
        <v>67.027000000000001</v>
      </c>
      <c r="N41" s="6">
        <v>167.59399999999999</v>
      </c>
      <c r="O41" s="4">
        <v>71.370999999999995</v>
      </c>
      <c r="P41" s="4"/>
      <c r="Q41" s="4"/>
      <c r="R41" s="6">
        <v>0</v>
      </c>
      <c r="S41" s="6">
        <v>4</v>
      </c>
      <c r="T41" s="6">
        <v>1</v>
      </c>
      <c r="U41" s="6">
        <v>3.43</v>
      </c>
      <c r="V41" s="11">
        <v>0</v>
      </c>
      <c r="W41" s="4"/>
    </row>
    <row r="42" spans="1:23" x14ac:dyDescent="0.15">
      <c r="A42" s="8">
        <v>42</v>
      </c>
      <c r="B42" s="9" t="str">
        <f t="shared" si="2"/>
        <v>s_12_12_1</v>
      </c>
      <c r="C42" s="10">
        <v>44491</v>
      </c>
      <c r="D42" s="6">
        <v>48</v>
      </c>
      <c r="E42" s="7" t="s">
        <v>19</v>
      </c>
      <c r="F42" s="7">
        <v>12</v>
      </c>
      <c r="G42" s="7">
        <v>120</v>
      </c>
      <c r="H42" s="7">
        <v>1</v>
      </c>
      <c r="I42" s="7">
        <v>7.26</v>
      </c>
      <c r="J42" s="7">
        <v>9.3000000000000007</v>
      </c>
      <c r="K42" s="7">
        <v>9.17</v>
      </c>
      <c r="L42" s="6">
        <v>156.905</v>
      </c>
      <c r="M42" s="4">
        <v>82.364999999999995</v>
      </c>
      <c r="N42" s="6">
        <v>153.643</v>
      </c>
      <c r="O42" s="4">
        <v>86.771000000000001</v>
      </c>
      <c r="P42" s="4"/>
      <c r="Q42" s="4"/>
      <c r="R42" s="6">
        <v>1</v>
      </c>
      <c r="S42" s="6">
        <v>3</v>
      </c>
      <c r="T42" s="6">
        <v>1</v>
      </c>
      <c r="U42" s="6">
        <v>4.84</v>
      </c>
      <c r="V42" s="11" t="str">
        <f>IF(T42&gt;0,"0","1")</f>
        <v>0</v>
      </c>
      <c r="W42" s="4"/>
    </row>
    <row r="43" spans="1:23" x14ac:dyDescent="0.15">
      <c r="A43" s="8">
        <v>43</v>
      </c>
      <c r="B43" s="9" t="str">
        <f t="shared" si="2"/>
        <v>s_12_12_2</v>
      </c>
      <c r="C43" s="10">
        <v>44491</v>
      </c>
      <c r="D43" s="6">
        <v>48</v>
      </c>
      <c r="E43" s="7" t="s">
        <v>19</v>
      </c>
      <c r="F43" s="7">
        <v>12</v>
      </c>
      <c r="G43" s="7">
        <v>120</v>
      </c>
      <c r="H43" s="7">
        <v>2</v>
      </c>
      <c r="I43" s="7">
        <v>6.97</v>
      </c>
      <c r="J43" s="7">
        <v>11.7</v>
      </c>
      <c r="K43" s="7">
        <v>11.6</v>
      </c>
      <c r="L43" s="6">
        <v>158.06200000000001</v>
      </c>
      <c r="M43" s="4">
        <v>88.352000000000004</v>
      </c>
      <c r="N43" s="6">
        <v>157.715</v>
      </c>
      <c r="O43" s="4">
        <v>90.492000000000004</v>
      </c>
      <c r="P43" s="4">
        <v>172.80600000000001</v>
      </c>
      <c r="Q43" s="4">
        <v>78.399000000000001</v>
      </c>
      <c r="R43" s="6">
        <v>1</v>
      </c>
      <c r="S43" s="6">
        <v>1</v>
      </c>
      <c r="T43" s="6">
        <v>0</v>
      </c>
      <c r="U43" s="6">
        <v>7.86</v>
      </c>
      <c r="V43" s="11" t="str">
        <f>IF(T43&gt;0,"0","1")</f>
        <v>1</v>
      </c>
      <c r="W43" s="4"/>
    </row>
    <row r="44" spans="1:23" x14ac:dyDescent="0.15">
      <c r="A44" s="8">
        <v>44</v>
      </c>
      <c r="B44" s="9" t="str">
        <f t="shared" si="2"/>
        <v>s_12_12_3</v>
      </c>
      <c r="C44" s="10">
        <v>44491</v>
      </c>
      <c r="D44" s="6">
        <v>48</v>
      </c>
      <c r="E44" s="7" t="s">
        <v>19</v>
      </c>
      <c r="F44" s="7">
        <v>12</v>
      </c>
      <c r="G44" s="7">
        <v>120</v>
      </c>
      <c r="H44" s="7">
        <v>3</v>
      </c>
      <c r="I44" s="7">
        <v>7.2</v>
      </c>
      <c r="J44" s="7">
        <v>9.4</v>
      </c>
      <c r="K44" s="7">
        <v>8.5</v>
      </c>
      <c r="L44" s="6">
        <v>138.16900000000001</v>
      </c>
      <c r="M44" s="4">
        <v>76.972999999999999</v>
      </c>
      <c r="N44" s="6">
        <v>133.803</v>
      </c>
      <c r="O44" s="4">
        <v>80.846000000000004</v>
      </c>
      <c r="P44" s="4"/>
      <c r="Q44" s="4"/>
      <c r="R44" s="6">
        <v>0</v>
      </c>
      <c r="S44" s="6">
        <v>3</v>
      </c>
      <c r="T44" s="6">
        <v>1</v>
      </c>
      <c r="U44" s="6">
        <v>0.76</v>
      </c>
      <c r="V44" s="11" t="str">
        <f>IF(T44&gt;0,"0","1")</f>
        <v>0</v>
      </c>
      <c r="W44" s="4"/>
    </row>
    <row r="45" spans="1:23" x14ac:dyDescent="0.15">
      <c r="A45" s="8">
        <v>45</v>
      </c>
      <c r="B45" s="9" t="str">
        <f t="shared" si="2"/>
        <v>s_12_12_4</v>
      </c>
      <c r="C45" s="10">
        <v>44491</v>
      </c>
      <c r="D45" s="6">
        <v>48</v>
      </c>
      <c r="E45" s="7" t="s">
        <v>19</v>
      </c>
      <c r="F45" s="7">
        <v>12</v>
      </c>
      <c r="G45" s="7">
        <v>120</v>
      </c>
      <c r="H45" s="7">
        <v>4</v>
      </c>
      <c r="I45" s="7">
        <v>7.39</v>
      </c>
      <c r="J45" s="7">
        <v>9.91</v>
      </c>
      <c r="K45" s="7">
        <v>10.53</v>
      </c>
      <c r="L45" s="6">
        <v>141.565</v>
      </c>
      <c r="M45" s="4">
        <v>79.218000000000004</v>
      </c>
      <c r="N45" s="6">
        <v>152.10599999999999</v>
      </c>
      <c r="O45" s="4">
        <v>82.558000000000007</v>
      </c>
      <c r="P45" s="4">
        <v>134.255</v>
      </c>
      <c r="Q45" s="4">
        <v>76.716999999999999</v>
      </c>
      <c r="R45" s="6">
        <v>1</v>
      </c>
      <c r="S45" s="6">
        <v>0</v>
      </c>
      <c r="T45" s="6">
        <v>0</v>
      </c>
      <c r="U45" s="6">
        <v>8.77</v>
      </c>
      <c r="V45" s="11" t="str">
        <f>IF(T45&gt;0,"0","1")</f>
        <v>1</v>
      </c>
      <c r="W45" s="4"/>
    </row>
    <row r="46" spans="1:23" x14ac:dyDescent="0.15">
      <c r="A46" s="8">
        <v>46</v>
      </c>
      <c r="B46" s="9" t="str">
        <f t="shared" si="2"/>
        <v>s_12_12_5</v>
      </c>
      <c r="C46" s="10">
        <v>44491</v>
      </c>
      <c r="D46" s="6">
        <v>48</v>
      </c>
      <c r="E46" s="7" t="s">
        <v>19</v>
      </c>
      <c r="F46" s="7">
        <v>12</v>
      </c>
      <c r="G46" s="7">
        <v>120</v>
      </c>
      <c r="H46" s="7">
        <v>5</v>
      </c>
      <c r="I46" s="7">
        <v>6.87</v>
      </c>
      <c r="J46" s="7">
        <v>8.66</v>
      </c>
      <c r="K46" s="7">
        <v>8.4600000000000009</v>
      </c>
      <c r="L46" s="6">
        <v>127.672</v>
      </c>
      <c r="M46" s="4">
        <v>73.471999999999994</v>
      </c>
      <c r="N46" s="6">
        <v>147.601</v>
      </c>
      <c r="O46" s="4">
        <v>71.341999999999999</v>
      </c>
      <c r="P46" s="4"/>
      <c r="Q46" s="4"/>
      <c r="R46" s="6">
        <v>0</v>
      </c>
      <c r="S46" s="6">
        <v>3</v>
      </c>
      <c r="T46" s="6">
        <v>1</v>
      </c>
      <c r="U46" s="6">
        <v>0.35</v>
      </c>
      <c r="V46" s="11">
        <v>0</v>
      </c>
      <c r="W46" s="4"/>
    </row>
    <row r="47" spans="1:23" x14ac:dyDescent="0.15">
      <c r="A47" s="8">
        <v>47</v>
      </c>
      <c r="B47" s="9" t="str">
        <f t="shared" si="2"/>
        <v>s_12_60_1</v>
      </c>
      <c r="C47" s="10">
        <v>44491</v>
      </c>
      <c r="D47" s="6">
        <v>48</v>
      </c>
      <c r="E47" s="7" t="s">
        <v>19</v>
      </c>
      <c r="F47" s="7">
        <v>12</v>
      </c>
      <c r="G47" s="7">
        <v>60</v>
      </c>
      <c r="H47" s="7">
        <v>1</v>
      </c>
      <c r="I47" s="7">
        <v>7.06</v>
      </c>
      <c r="J47" s="7">
        <v>8.6999999999999993</v>
      </c>
      <c r="K47" s="7">
        <v>8.4700000000000006</v>
      </c>
      <c r="L47" s="6">
        <v>147.953</v>
      </c>
      <c r="M47" s="4">
        <v>63.277000000000001</v>
      </c>
      <c r="N47" s="6">
        <v>155.36000000000001</v>
      </c>
      <c r="O47" s="4">
        <v>71.076999999999998</v>
      </c>
      <c r="P47" s="4"/>
      <c r="Q47" s="4"/>
      <c r="R47" s="6">
        <v>1</v>
      </c>
      <c r="S47" s="6">
        <v>4</v>
      </c>
      <c r="T47" s="6">
        <v>0</v>
      </c>
      <c r="U47" s="6">
        <v>3.29</v>
      </c>
      <c r="V47" s="11" t="str">
        <f>IF(T47&gt;0,"0","1")</f>
        <v>1</v>
      </c>
      <c r="W47" s="4"/>
    </row>
    <row r="48" spans="1:23" x14ac:dyDescent="0.15">
      <c r="A48" s="8">
        <v>48</v>
      </c>
      <c r="B48" s="9" t="str">
        <f t="shared" si="2"/>
        <v>s_12_60_2</v>
      </c>
      <c r="C48" s="10">
        <v>44491</v>
      </c>
      <c r="D48" s="6">
        <v>48</v>
      </c>
      <c r="E48" s="7" t="s">
        <v>19</v>
      </c>
      <c r="F48" s="7">
        <v>12</v>
      </c>
      <c r="G48" s="7">
        <v>60</v>
      </c>
      <c r="H48" s="7">
        <v>2</v>
      </c>
      <c r="I48" s="7">
        <v>7.4</v>
      </c>
      <c r="J48" s="7">
        <v>10.37</v>
      </c>
      <c r="K48" s="7">
        <v>8.65</v>
      </c>
      <c r="L48" s="6">
        <v>167.017</v>
      </c>
      <c r="M48" s="4">
        <v>80.403999999999996</v>
      </c>
      <c r="N48" s="6">
        <v>149.327</v>
      </c>
      <c r="O48" s="4">
        <v>87.44</v>
      </c>
      <c r="P48" s="4"/>
      <c r="Q48" s="4"/>
      <c r="R48" s="6">
        <v>1</v>
      </c>
      <c r="S48" s="6">
        <v>0</v>
      </c>
      <c r="T48" s="6">
        <v>0</v>
      </c>
      <c r="U48" s="6">
        <v>5.53</v>
      </c>
      <c r="V48" s="11" t="str">
        <f>IF(T48&gt;0,"0","1")</f>
        <v>1</v>
      </c>
      <c r="W48" s="4"/>
    </row>
    <row r="49" spans="1:23" x14ac:dyDescent="0.15">
      <c r="A49" s="8">
        <v>49</v>
      </c>
      <c r="B49" s="9" t="str">
        <f t="shared" si="2"/>
        <v>s_12_60_3</v>
      </c>
      <c r="C49" s="10">
        <v>44491</v>
      </c>
      <c r="D49" s="6">
        <v>48</v>
      </c>
      <c r="E49" s="7" t="s">
        <v>19</v>
      </c>
      <c r="F49" s="7">
        <v>12</v>
      </c>
      <c r="G49" s="7">
        <v>60</v>
      </c>
      <c r="H49" s="7">
        <v>3</v>
      </c>
      <c r="I49" s="7">
        <v>6.66</v>
      </c>
      <c r="J49" s="7">
        <v>8.6</v>
      </c>
      <c r="K49" s="7">
        <v>9.9</v>
      </c>
      <c r="L49" s="6">
        <v>152.74299999999999</v>
      </c>
      <c r="M49" s="4">
        <v>75.972999999999999</v>
      </c>
      <c r="N49" s="6">
        <v>152.05500000000001</v>
      </c>
      <c r="O49" s="4">
        <v>83.820999999999998</v>
      </c>
      <c r="P49" s="4"/>
      <c r="Q49" s="4"/>
      <c r="R49" s="6">
        <v>1</v>
      </c>
      <c r="S49" s="6">
        <v>4</v>
      </c>
      <c r="T49" s="6">
        <v>0</v>
      </c>
      <c r="U49" s="6">
        <v>5.89</v>
      </c>
      <c r="V49" s="11" t="str">
        <f>IF(T49&gt;0,"0","1")</f>
        <v>1</v>
      </c>
      <c r="W49" s="4"/>
    </row>
    <row r="50" spans="1:23" x14ac:dyDescent="0.15">
      <c r="A50" s="8">
        <v>50</v>
      </c>
      <c r="B50" s="9" t="str">
        <f t="shared" si="2"/>
        <v>s_12_60_4</v>
      </c>
      <c r="C50" s="10">
        <v>44491</v>
      </c>
      <c r="D50" s="6">
        <v>48</v>
      </c>
      <c r="E50" s="7" t="s">
        <v>19</v>
      </c>
      <c r="F50" s="7">
        <v>12</v>
      </c>
      <c r="G50" s="7">
        <v>60</v>
      </c>
      <c r="H50" s="7">
        <v>4</v>
      </c>
      <c r="I50" s="7">
        <v>7.1</v>
      </c>
      <c r="J50" s="7">
        <v>9.5399999999999991</v>
      </c>
      <c r="K50" s="7">
        <v>8.23</v>
      </c>
      <c r="L50" s="6">
        <v>136.53200000000001</v>
      </c>
      <c r="M50" s="4">
        <v>83.111000000000004</v>
      </c>
      <c r="N50" s="6">
        <v>134.83699999999999</v>
      </c>
      <c r="O50" s="4">
        <v>81.762</v>
      </c>
      <c r="P50" s="4"/>
      <c r="Q50" s="4"/>
      <c r="R50" s="6">
        <v>0</v>
      </c>
      <c r="S50" s="6">
        <v>5</v>
      </c>
      <c r="T50" s="6">
        <v>1</v>
      </c>
      <c r="U50" s="6">
        <v>1.83</v>
      </c>
      <c r="V50" s="11" t="str">
        <f>IF(T50&gt;0,"0","1")</f>
        <v>0</v>
      </c>
      <c r="W50" s="4"/>
    </row>
    <row r="51" spans="1:23" x14ac:dyDescent="0.15">
      <c r="A51" s="8">
        <v>51</v>
      </c>
      <c r="B51" s="9" t="str">
        <f t="shared" si="2"/>
        <v>s_12_60_5</v>
      </c>
      <c r="C51" s="10">
        <v>44491</v>
      </c>
      <c r="D51" s="6">
        <v>48</v>
      </c>
      <c r="E51" s="7" t="s">
        <v>19</v>
      </c>
      <c r="F51" s="7">
        <v>12</v>
      </c>
      <c r="G51" s="7">
        <v>60</v>
      </c>
      <c r="H51" s="7">
        <v>5</v>
      </c>
      <c r="I51" s="7">
        <v>6.86</v>
      </c>
      <c r="J51" s="7">
        <v>7.21</v>
      </c>
      <c r="K51" s="7">
        <v>7</v>
      </c>
      <c r="L51" s="6">
        <v>136.16800000000001</v>
      </c>
      <c r="M51" s="4">
        <v>69.486999999999995</v>
      </c>
      <c r="N51" s="6">
        <v>157.98599999999999</v>
      </c>
      <c r="O51" s="4">
        <v>81.024000000000001</v>
      </c>
      <c r="P51" s="4"/>
      <c r="Q51" s="4"/>
      <c r="R51" s="6">
        <v>0</v>
      </c>
      <c r="S51" s="6">
        <v>5</v>
      </c>
      <c r="T51" s="6">
        <v>1</v>
      </c>
      <c r="U51" s="6">
        <v>2.61</v>
      </c>
      <c r="V51" s="11">
        <v>0</v>
      </c>
      <c r="W51" s="4"/>
    </row>
    <row r="52" spans="1:23" x14ac:dyDescent="0.15">
      <c r="A52" s="8">
        <v>52</v>
      </c>
      <c r="B52" s="9" t="str">
        <f t="shared" si="2"/>
        <v>s_50_12_1</v>
      </c>
      <c r="C52" s="10">
        <v>44491</v>
      </c>
      <c r="D52" s="6">
        <v>48</v>
      </c>
      <c r="E52" s="7" t="s">
        <v>19</v>
      </c>
      <c r="F52" s="7">
        <v>50</v>
      </c>
      <c r="G52" s="7">
        <v>120</v>
      </c>
      <c r="H52" s="7">
        <v>1</v>
      </c>
      <c r="I52" s="7">
        <v>7.2</v>
      </c>
      <c r="J52" s="7">
        <v>9.5</v>
      </c>
      <c r="K52" s="7">
        <v>10.5</v>
      </c>
      <c r="L52" s="6">
        <v>127.46299999999999</v>
      </c>
      <c r="M52" s="4">
        <v>78.652000000000001</v>
      </c>
      <c r="N52" s="6">
        <v>138.38499999999999</v>
      </c>
      <c r="O52" s="4">
        <v>78.930999999999997</v>
      </c>
      <c r="P52" s="4"/>
      <c r="Q52" s="4"/>
      <c r="R52" s="6">
        <v>0</v>
      </c>
      <c r="S52" s="6">
        <v>5</v>
      </c>
      <c r="T52" s="6">
        <v>0</v>
      </c>
      <c r="U52" s="6">
        <v>5.53</v>
      </c>
      <c r="V52" s="11" t="str">
        <f t="shared" ref="V52:V60" si="3">IF(T52&gt;0,"0","1")</f>
        <v>1</v>
      </c>
      <c r="W52" s="4"/>
    </row>
    <row r="53" spans="1:23" x14ac:dyDescent="0.15">
      <c r="A53" s="8">
        <v>53</v>
      </c>
      <c r="B53" s="9" t="str">
        <f t="shared" si="2"/>
        <v>s_50_12_2</v>
      </c>
      <c r="C53" s="10">
        <v>44491</v>
      </c>
      <c r="D53" s="6">
        <v>48</v>
      </c>
      <c r="E53" s="7" t="s">
        <v>19</v>
      </c>
      <c r="F53" s="7">
        <v>50</v>
      </c>
      <c r="G53" s="7">
        <v>120</v>
      </c>
      <c r="H53" s="7">
        <v>2</v>
      </c>
      <c r="I53" s="7">
        <v>7.1</v>
      </c>
      <c r="J53" s="7">
        <v>10.3</v>
      </c>
      <c r="K53" s="7">
        <v>13.39</v>
      </c>
      <c r="L53" s="6">
        <v>178.875</v>
      </c>
      <c r="M53" s="4">
        <v>83.173000000000002</v>
      </c>
      <c r="N53" s="6">
        <v>170.45599999999999</v>
      </c>
      <c r="O53" s="4">
        <v>81.721000000000004</v>
      </c>
      <c r="P53" s="4"/>
      <c r="Q53" s="4"/>
      <c r="R53" s="6">
        <v>0</v>
      </c>
      <c r="S53" s="6">
        <v>5</v>
      </c>
      <c r="T53" s="6">
        <v>1</v>
      </c>
      <c r="U53" s="6">
        <v>5.78</v>
      </c>
      <c r="V53" s="11" t="str">
        <f t="shared" si="3"/>
        <v>0</v>
      </c>
      <c r="W53" s="4"/>
    </row>
    <row r="54" spans="1:23" x14ac:dyDescent="0.15">
      <c r="A54" s="8">
        <v>54</v>
      </c>
      <c r="B54" s="9" t="str">
        <f t="shared" si="2"/>
        <v>s_50_12_3</v>
      </c>
      <c r="C54" s="10">
        <v>44491</v>
      </c>
      <c r="D54" s="6">
        <v>48</v>
      </c>
      <c r="E54" s="7" t="s">
        <v>19</v>
      </c>
      <c r="F54" s="7">
        <v>50</v>
      </c>
      <c r="G54" s="7">
        <v>120</v>
      </c>
      <c r="H54" s="7">
        <v>3</v>
      </c>
      <c r="I54" s="7">
        <v>7</v>
      </c>
      <c r="J54" s="7">
        <v>11.6</v>
      </c>
      <c r="K54" s="7">
        <v>13.94</v>
      </c>
      <c r="L54" s="6">
        <v>185.98599999999999</v>
      </c>
      <c r="M54" s="4">
        <v>65.3</v>
      </c>
      <c r="N54" s="6">
        <v>150.21100000000001</v>
      </c>
      <c r="O54" s="4">
        <v>76.971999999999994</v>
      </c>
      <c r="P54" s="4">
        <v>125.779</v>
      </c>
      <c r="Q54" s="4">
        <v>71.447999999999993</v>
      </c>
      <c r="R54" s="6">
        <v>0</v>
      </c>
      <c r="S54" s="6">
        <v>5</v>
      </c>
      <c r="T54" s="6">
        <v>0</v>
      </c>
      <c r="U54" s="6">
        <v>9.24</v>
      </c>
      <c r="V54" s="11" t="str">
        <f t="shared" si="3"/>
        <v>1</v>
      </c>
      <c r="W54" s="4"/>
    </row>
    <row r="55" spans="1:23" x14ac:dyDescent="0.15">
      <c r="A55" s="8">
        <v>55</v>
      </c>
      <c r="B55" s="9" t="str">
        <f t="shared" si="2"/>
        <v>s_50_12_4</v>
      </c>
      <c r="C55" s="10">
        <v>44491</v>
      </c>
      <c r="D55" s="6">
        <v>48</v>
      </c>
      <c r="E55" s="7" t="s">
        <v>19</v>
      </c>
      <c r="F55" s="7">
        <v>50</v>
      </c>
      <c r="G55" s="7">
        <v>120</v>
      </c>
      <c r="H55" s="7">
        <v>4</v>
      </c>
      <c r="I55" s="7">
        <v>7.5</v>
      </c>
      <c r="J55" s="7">
        <v>11.64</v>
      </c>
      <c r="K55" s="7">
        <v>14.31</v>
      </c>
      <c r="L55" s="6">
        <v>148.07599999999999</v>
      </c>
      <c r="M55" s="4">
        <v>75.016000000000005</v>
      </c>
      <c r="N55" s="6">
        <v>142.6</v>
      </c>
      <c r="O55" s="4">
        <v>81.66</v>
      </c>
      <c r="P55" s="4"/>
      <c r="Q55" s="4"/>
      <c r="R55" s="6">
        <v>0</v>
      </c>
      <c r="S55" s="6">
        <v>4</v>
      </c>
      <c r="T55" s="6">
        <v>1</v>
      </c>
      <c r="U55" s="6">
        <v>7.56</v>
      </c>
      <c r="V55" s="11" t="str">
        <f t="shared" si="3"/>
        <v>0</v>
      </c>
      <c r="W55" s="4"/>
    </row>
    <row r="56" spans="1:23" x14ac:dyDescent="0.15">
      <c r="A56" s="8">
        <v>56</v>
      </c>
      <c r="B56" s="9" t="str">
        <f t="shared" si="2"/>
        <v>s_50_12_5</v>
      </c>
      <c r="C56" s="10">
        <v>44491</v>
      </c>
      <c r="D56" s="6">
        <v>48</v>
      </c>
      <c r="E56" s="7" t="s">
        <v>19</v>
      </c>
      <c r="F56" s="7">
        <v>50</v>
      </c>
      <c r="G56" s="7">
        <v>120</v>
      </c>
      <c r="H56" s="7">
        <v>5</v>
      </c>
      <c r="I56" s="7">
        <v>7.44</v>
      </c>
      <c r="J56" s="7">
        <v>8.39</v>
      </c>
      <c r="K56" s="7">
        <v>7.58</v>
      </c>
      <c r="L56" s="6">
        <v>151.63900000000001</v>
      </c>
      <c r="M56" s="4">
        <v>71.603999999999999</v>
      </c>
      <c r="N56" s="6">
        <v>157.56299999999999</v>
      </c>
      <c r="O56" s="4">
        <v>80.697999999999993</v>
      </c>
      <c r="P56" s="4">
        <v>163.96899999999999</v>
      </c>
      <c r="Q56" s="4">
        <v>79.099000000000004</v>
      </c>
      <c r="R56" s="6">
        <v>0</v>
      </c>
      <c r="S56" s="6">
        <v>1</v>
      </c>
      <c r="T56" s="6">
        <v>0</v>
      </c>
      <c r="U56" s="6">
        <v>3.86</v>
      </c>
      <c r="V56" s="11" t="str">
        <f t="shared" si="3"/>
        <v>1</v>
      </c>
      <c r="W56" s="4"/>
    </row>
    <row r="57" spans="1:23" x14ac:dyDescent="0.15">
      <c r="A57" s="8">
        <v>57</v>
      </c>
      <c r="B57" s="9" t="str">
        <f t="shared" si="2"/>
        <v>s_50_60_1</v>
      </c>
      <c r="C57" s="10">
        <v>44491</v>
      </c>
      <c r="D57" s="6">
        <v>48</v>
      </c>
      <c r="E57" s="7" t="s">
        <v>19</v>
      </c>
      <c r="F57" s="7">
        <v>50</v>
      </c>
      <c r="G57" s="7">
        <v>60</v>
      </c>
      <c r="H57" s="7">
        <v>1</v>
      </c>
      <c r="I57" s="7">
        <v>7.32</v>
      </c>
      <c r="J57" s="7">
        <v>11.17</v>
      </c>
      <c r="K57" s="7">
        <v>12.59</v>
      </c>
      <c r="L57" s="6">
        <v>158.72499999999999</v>
      </c>
      <c r="M57" s="4">
        <v>75.352999999999994</v>
      </c>
      <c r="N57" s="6">
        <v>172.40700000000001</v>
      </c>
      <c r="O57" s="4">
        <v>78.384</v>
      </c>
      <c r="P57" s="4"/>
      <c r="Q57" s="4"/>
      <c r="R57" s="6">
        <v>0</v>
      </c>
      <c r="S57" s="6">
        <v>5</v>
      </c>
      <c r="T57" s="6">
        <v>1</v>
      </c>
      <c r="U57" s="6">
        <v>2.5</v>
      </c>
      <c r="V57" s="11" t="str">
        <f t="shared" si="3"/>
        <v>0</v>
      </c>
      <c r="W57" s="4"/>
    </row>
    <row r="58" spans="1:23" x14ac:dyDescent="0.15">
      <c r="A58" s="8">
        <v>58</v>
      </c>
      <c r="B58" s="9" t="str">
        <f t="shared" si="2"/>
        <v>s_50_60_2</v>
      </c>
      <c r="C58" s="10">
        <v>44491</v>
      </c>
      <c r="D58" s="6">
        <v>48</v>
      </c>
      <c r="E58" s="7" t="s">
        <v>19</v>
      </c>
      <c r="F58" s="7">
        <v>50</v>
      </c>
      <c r="G58" s="7">
        <v>60</v>
      </c>
      <c r="H58" s="7">
        <v>2</v>
      </c>
      <c r="I58" s="7">
        <v>6.96</v>
      </c>
      <c r="J58" s="7">
        <v>10.08</v>
      </c>
      <c r="K58" s="7">
        <v>9.9</v>
      </c>
      <c r="L58" s="6">
        <v>141.27000000000001</v>
      </c>
      <c r="M58" s="4">
        <v>83.593999999999994</v>
      </c>
      <c r="N58" s="6">
        <v>148.649</v>
      </c>
      <c r="O58" s="4">
        <v>86.775999999999996</v>
      </c>
      <c r="P58" s="4"/>
      <c r="Q58" s="4"/>
      <c r="R58" s="6">
        <v>0</v>
      </c>
      <c r="S58" s="6">
        <v>5</v>
      </c>
      <c r="T58" s="6">
        <v>1</v>
      </c>
      <c r="U58" s="6">
        <v>6.62</v>
      </c>
      <c r="V58" s="11" t="str">
        <f t="shared" si="3"/>
        <v>0</v>
      </c>
      <c r="W58" s="4"/>
    </row>
    <row r="59" spans="1:23" x14ac:dyDescent="0.15">
      <c r="A59" s="8">
        <v>59</v>
      </c>
      <c r="B59" s="9" t="str">
        <f t="shared" si="2"/>
        <v>s_50_60_3</v>
      </c>
      <c r="C59" s="10">
        <v>44491</v>
      </c>
      <c r="D59" s="6">
        <v>48</v>
      </c>
      <c r="E59" s="7" t="s">
        <v>19</v>
      </c>
      <c r="F59" s="7">
        <v>50</v>
      </c>
      <c r="G59" s="7">
        <v>60</v>
      </c>
      <c r="H59" s="7">
        <v>3</v>
      </c>
      <c r="I59" s="7">
        <v>7.8</v>
      </c>
      <c r="J59" s="7">
        <v>10.31</v>
      </c>
      <c r="K59" s="7">
        <v>12.74</v>
      </c>
      <c r="L59" s="6">
        <v>126.66500000000001</v>
      </c>
      <c r="M59" s="4">
        <v>75.025000000000006</v>
      </c>
      <c r="N59" s="6">
        <v>146.37899999999999</v>
      </c>
      <c r="O59" s="4">
        <v>82.623000000000005</v>
      </c>
      <c r="P59" s="4">
        <v>154.523</v>
      </c>
      <c r="Q59" s="4">
        <v>82.150999999999996</v>
      </c>
      <c r="R59" s="6">
        <v>0</v>
      </c>
      <c r="S59" s="6">
        <v>2</v>
      </c>
      <c r="T59" s="6">
        <v>0</v>
      </c>
      <c r="U59" s="6">
        <v>7.53</v>
      </c>
      <c r="V59" s="11" t="str">
        <f t="shared" si="3"/>
        <v>1</v>
      </c>
      <c r="W59" s="4"/>
    </row>
    <row r="60" spans="1:23" x14ac:dyDescent="0.15">
      <c r="A60" s="8">
        <v>60</v>
      </c>
      <c r="B60" s="9" t="str">
        <f t="shared" si="2"/>
        <v>s_50_60_4</v>
      </c>
      <c r="C60" s="10">
        <v>44491</v>
      </c>
      <c r="D60" s="6">
        <v>48</v>
      </c>
      <c r="E60" s="7" t="s">
        <v>19</v>
      </c>
      <c r="F60" s="7">
        <v>50</v>
      </c>
      <c r="G60" s="7">
        <v>60</v>
      </c>
      <c r="H60" s="7">
        <v>4</v>
      </c>
      <c r="I60" s="7">
        <v>7</v>
      </c>
      <c r="J60" s="7">
        <v>9.93</v>
      </c>
      <c r="K60" s="7">
        <v>10.1</v>
      </c>
      <c r="L60" s="6">
        <v>145.44800000000001</v>
      </c>
      <c r="M60" s="4">
        <v>76.323999999999998</v>
      </c>
      <c r="N60" s="6">
        <v>172.006</v>
      </c>
      <c r="O60" s="4">
        <v>77.14</v>
      </c>
      <c r="P60" s="4"/>
      <c r="Q60" s="4"/>
      <c r="R60" s="6">
        <v>0</v>
      </c>
      <c r="S60" s="6">
        <v>5</v>
      </c>
      <c r="T60" s="6">
        <v>1</v>
      </c>
      <c r="U60" s="6">
        <v>5.61</v>
      </c>
      <c r="V60" s="11" t="str">
        <f t="shared" si="3"/>
        <v>0</v>
      </c>
      <c r="W60" s="4"/>
    </row>
    <row r="61" spans="1:23" x14ac:dyDescent="0.15">
      <c r="A61" s="8">
        <v>61</v>
      </c>
      <c r="B61" s="9" t="str">
        <f t="shared" si="2"/>
        <v>s_50_60_5</v>
      </c>
      <c r="C61" s="10">
        <v>44491</v>
      </c>
      <c r="D61" s="6">
        <v>48</v>
      </c>
      <c r="E61" s="7" t="s">
        <v>19</v>
      </c>
      <c r="F61" s="7">
        <v>50</v>
      </c>
      <c r="G61" s="7">
        <v>60</v>
      </c>
      <c r="H61" s="7">
        <v>5</v>
      </c>
      <c r="I61" s="7">
        <v>7.29</v>
      </c>
      <c r="J61" s="7">
        <v>7.73</v>
      </c>
      <c r="K61" s="7">
        <v>7.69</v>
      </c>
      <c r="L61" s="6">
        <v>136.82599999999999</v>
      </c>
      <c r="M61" s="4">
        <v>68.524000000000001</v>
      </c>
      <c r="N61" s="6">
        <v>142.608</v>
      </c>
      <c r="O61" s="4">
        <v>74.286000000000001</v>
      </c>
      <c r="P61" s="4"/>
      <c r="Q61" s="4"/>
      <c r="R61" s="6">
        <v>0</v>
      </c>
      <c r="S61" s="6">
        <v>0</v>
      </c>
      <c r="T61" s="6">
        <v>1</v>
      </c>
      <c r="U61" s="6">
        <v>4.42</v>
      </c>
      <c r="V61" s="11">
        <v>0</v>
      </c>
      <c r="W61" s="4"/>
    </row>
    <row r="62" spans="1:23" x14ac:dyDescent="0.15">
      <c r="A62" s="8">
        <v>62</v>
      </c>
      <c r="B62" s="9" t="str">
        <f t="shared" si="2"/>
        <v>s_70_12_1</v>
      </c>
      <c r="C62" s="10">
        <v>44491</v>
      </c>
      <c r="D62" s="6">
        <v>48</v>
      </c>
      <c r="E62" s="7" t="s">
        <v>19</v>
      </c>
      <c r="F62" s="7">
        <v>70</v>
      </c>
      <c r="G62" s="7">
        <v>120</v>
      </c>
      <c r="H62" s="7">
        <v>1</v>
      </c>
      <c r="I62" s="7">
        <v>7.19</v>
      </c>
      <c r="J62" s="7">
        <v>10.39</v>
      </c>
      <c r="K62" s="7">
        <v>8.4499999999999993</v>
      </c>
      <c r="L62" s="6">
        <v>147.721</v>
      </c>
      <c r="M62" s="4">
        <v>76.814999999999998</v>
      </c>
      <c r="N62" s="6">
        <v>170.31</v>
      </c>
      <c r="O62" s="4">
        <v>73.191000000000003</v>
      </c>
      <c r="P62" s="4"/>
      <c r="Q62" s="4"/>
      <c r="R62" s="6">
        <v>0</v>
      </c>
      <c r="S62" s="6">
        <v>5</v>
      </c>
      <c r="T62" s="6">
        <v>1</v>
      </c>
      <c r="U62" s="6">
        <v>2.1</v>
      </c>
      <c r="V62" s="11" t="str">
        <f t="shared" ref="V62:V70" si="4">IF(T62&gt;0,"0","1")</f>
        <v>0</v>
      </c>
      <c r="W62" s="4"/>
    </row>
    <row r="63" spans="1:23" x14ac:dyDescent="0.15">
      <c r="A63" s="8">
        <v>63</v>
      </c>
      <c r="B63" s="9" t="str">
        <f t="shared" si="2"/>
        <v>s_70_12_2</v>
      </c>
      <c r="C63" s="10">
        <v>44491</v>
      </c>
      <c r="D63" s="6">
        <v>48</v>
      </c>
      <c r="E63" s="7" t="s">
        <v>19</v>
      </c>
      <c r="F63" s="7">
        <v>70</v>
      </c>
      <c r="G63" s="7">
        <v>120</v>
      </c>
      <c r="H63" s="7">
        <v>2</v>
      </c>
      <c r="I63" s="7">
        <v>7.04</v>
      </c>
      <c r="J63" s="7">
        <v>11.09</v>
      </c>
      <c r="K63" s="7">
        <v>9.0500000000000007</v>
      </c>
      <c r="L63" s="6">
        <v>167.75899999999999</v>
      </c>
      <c r="M63" s="4">
        <v>79.587999999999994</v>
      </c>
      <c r="N63" s="6">
        <v>151.12299999999999</v>
      </c>
      <c r="O63" s="4">
        <v>69.474999999999994</v>
      </c>
      <c r="P63" s="4"/>
      <c r="Q63" s="4"/>
      <c r="R63" s="6">
        <v>0</v>
      </c>
      <c r="S63" s="6">
        <v>5</v>
      </c>
      <c r="T63" s="6">
        <v>1</v>
      </c>
      <c r="U63" s="6">
        <v>1.1100000000000001</v>
      </c>
      <c r="V63" s="11" t="str">
        <f t="shared" si="4"/>
        <v>0</v>
      </c>
      <c r="W63" s="4"/>
    </row>
    <row r="64" spans="1:23" x14ac:dyDescent="0.15">
      <c r="A64" s="8">
        <v>64</v>
      </c>
      <c r="B64" s="9" t="str">
        <f t="shared" si="2"/>
        <v>s_70_12_3</v>
      </c>
      <c r="C64" s="10">
        <v>44491</v>
      </c>
      <c r="D64" s="6">
        <v>48</v>
      </c>
      <c r="E64" s="7" t="s">
        <v>19</v>
      </c>
      <c r="F64" s="7">
        <v>70</v>
      </c>
      <c r="G64" s="7">
        <v>120</v>
      </c>
      <c r="H64" s="7">
        <v>3</v>
      </c>
      <c r="I64" s="7">
        <v>6.87</v>
      </c>
      <c r="J64" s="7">
        <v>12.18</v>
      </c>
      <c r="K64" s="7">
        <v>9.4</v>
      </c>
      <c r="L64" s="6">
        <v>143.535</v>
      </c>
      <c r="M64" s="4">
        <v>73.537999999999997</v>
      </c>
      <c r="N64" s="6">
        <v>147.52099999999999</v>
      </c>
      <c r="O64" s="4">
        <v>69.207999999999998</v>
      </c>
      <c r="P64" s="4"/>
      <c r="Q64" s="4"/>
      <c r="R64" s="6">
        <v>0</v>
      </c>
      <c r="S64" s="6">
        <v>5</v>
      </c>
      <c r="T64" s="6">
        <v>1</v>
      </c>
      <c r="U64" s="6">
        <v>3.08</v>
      </c>
      <c r="V64" s="11" t="str">
        <f t="shared" si="4"/>
        <v>0</v>
      </c>
      <c r="W64" s="4"/>
    </row>
    <row r="65" spans="1:23" x14ac:dyDescent="0.15">
      <c r="A65" s="8">
        <v>65</v>
      </c>
      <c r="B65" s="9" t="str">
        <f t="shared" si="2"/>
        <v>s_70_12_4</v>
      </c>
      <c r="C65" s="10">
        <v>44491</v>
      </c>
      <c r="D65" s="6">
        <v>48</v>
      </c>
      <c r="E65" s="7" t="s">
        <v>19</v>
      </c>
      <c r="F65" s="7">
        <v>70</v>
      </c>
      <c r="G65" s="7">
        <v>120</v>
      </c>
      <c r="H65" s="7">
        <v>4</v>
      </c>
      <c r="I65" s="7">
        <v>7.3</v>
      </c>
      <c r="J65" s="7">
        <v>9.9</v>
      </c>
      <c r="K65" s="7">
        <v>9.1999999999999993</v>
      </c>
      <c r="L65" s="6">
        <v>137.035</v>
      </c>
      <c r="M65" s="4">
        <v>74.244</v>
      </c>
      <c r="N65" s="6">
        <v>142.363</v>
      </c>
      <c r="O65" s="4">
        <v>71.775999999999996</v>
      </c>
      <c r="P65" s="4"/>
      <c r="Q65" s="4"/>
      <c r="R65" s="6">
        <v>0</v>
      </c>
      <c r="S65" s="6">
        <v>5</v>
      </c>
      <c r="T65" s="6">
        <v>1</v>
      </c>
      <c r="U65" s="6">
        <v>5.4</v>
      </c>
      <c r="V65" s="11" t="str">
        <f t="shared" si="4"/>
        <v>0</v>
      </c>
      <c r="W65" s="4"/>
    </row>
    <row r="66" spans="1:23" x14ac:dyDescent="0.15">
      <c r="A66" s="8">
        <v>66</v>
      </c>
      <c r="B66" s="9" t="str">
        <f t="shared" ref="B66:B81" si="5">CONCATENATE(LEFT(E66,1),"_",LEFT(F66,2),"_", LEFT(G66, 2), "_", LEFT(H66, 1))</f>
        <v>s_70_12_5</v>
      </c>
      <c r="C66" s="10">
        <v>44491</v>
      </c>
      <c r="D66" s="6">
        <v>48</v>
      </c>
      <c r="E66" s="7" t="s">
        <v>19</v>
      </c>
      <c r="F66" s="7">
        <v>70</v>
      </c>
      <c r="G66" s="7">
        <v>120</v>
      </c>
      <c r="H66" s="7">
        <v>5</v>
      </c>
      <c r="I66" s="7">
        <v>6.9</v>
      </c>
      <c r="J66" s="7">
        <v>7.3</v>
      </c>
      <c r="K66" s="7">
        <v>6.99</v>
      </c>
      <c r="L66" s="6">
        <v>157.59399999999999</v>
      </c>
      <c r="M66" s="4">
        <v>76.072000000000003</v>
      </c>
      <c r="N66" s="6">
        <v>175.76499999999999</v>
      </c>
      <c r="O66" s="4">
        <v>73.254999999999995</v>
      </c>
      <c r="P66" s="4"/>
      <c r="Q66" s="4"/>
      <c r="R66" s="6">
        <v>0</v>
      </c>
      <c r="S66" s="6">
        <v>5</v>
      </c>
      <c r="T66" s="6">
        <v>1</v>
      </c>
      <c r="U66" s="6">
        <v>5.03</v>
      </c>
      <c r="V66" s="11" t="str">
        <f t="shared" si="4"/>
        <v>0</v>
      </c>
      <c r="W66" s="4"/>
    </row>
    <row r="67" spans="1:23" x14ac:dyDescent="0.15">
      <c r="A67" s="8">
        <v>67</v>
      </c>
      <c r="B67" s="9" t="str">
        <f t="shared" si="5"/>
        <v>s_70_60_1</v>
      </c>
      <c r="C67" s="10">
        <v>44491</v>
      </c>
      <c r="D67" s="6">
        <v>48</v>
      </c>
      <c r="E67" s="7" t="s">
        <v>19</v>
      </c>
      <c r="F67" s="7">
        <v>70</v>
      </c>
      <c r="G67" s="7">
        <v>60</v>
      </c>
      <c r="H67" s="7">
        <v>1</v>
      </c>
      <c r="I67" s="7">
        <v>7.28</v>
      </c>
      <c r="J67" s="7">
        <v>10.23</v>
      </c>
      <c r="K67" s="7">
        <v>9.26</v>
      </c>
      <c r="L67" s="6">
        <v>147.858</v>
      </c>
      <c r="M67" s="4">
        <v>75.798000000000002</v>
      </c>
      <c r="N67" s="6">
        <v>164.989</v>
      </c>
      <c r="O67" s="4">
        <v>73.692999999999998</v>
      </c>
      <c r="P67" s="4"/>
      <c r="Q67" s="4"/>
      <c r="R67" s="6">
        <v>0</v>
      </c>
      <c r="S67" s="6">
        <v>4</v>
      </c>
      <c r="T67" s="6">
        <v>1</v>
      </c>
      <c r="U67" s="6">
        <v>3.51</v>
      </c>
      <c r="V67" s="11" t="str">
        <f t="shared" si="4"/>
        <v>0</v>
      </c>
      <c r="W67" s="4"/>
    </row>
    <row r="68" spans="1:23" x14ac:dyDescent="0.15">
      <c r="A68" s="8">
        <v>68</v>
      </c>
      <c r="B68" s="9" t="str">
        <f t="shared" si="5"/>
        <v>s_70_60_2</v>
      </c>
      <c r="C68" s="10">
        <v>44491</v>
      </c>
      <c r="D68" s="6">
        <v>48</v>
      </c>
      <c r="E68" s="7" t="s">
        <v>19</v>
      </c>
      <c r="F68" s="7">
        <v>70</v>
      </c>
      <c r="G68" s="7">
        <v>60</v>
      </c>
      <c r="H68" s="7">
        <v>2</v>
      </c>
      <c r="I68" s="7">
        <v>7.18</v>
      </c>
      <c r="J68" s="7">
        <v>11.7</v>
      </c>
      <c r="K68" s="7">
        <v>9.9</v>
      </c>
      <c r="L68" s="6">
        <v>172.78200000000001</v>
      </c>
      <c r="M68" s="4">
        <v>82.105999999999995</v>
      </c>
      <c r="N68" s="6">
        <v>170.45599999999999</v>
      </c>
      <c r="O68" s="4">
        <v>75.337999999999994</v>
      </c>
      <c r="P68" s="4"/>
      <c r="Q68" s="4"/>
      <c r="R68" s="6">
        <v>0</v>
      </c>
      <c r="S68" s="6">
        <v>0</v>
      </c>
      <c r="T68" s="6">
        <v>1</v>
      </c>
      <c r="U68" s="6">
        <v>6.18</v>
      </c>
      <c r="V68" s="11" t="str">
        <f t="shared" si="4"/>
        <v>0</v>
      </c>
      <c r="W68" s="4"/>
    </row>
    <row r="69" spans="1:23" x14ac:dyDescent="0.15">
      <c r="A69" s="8">
        <v>69</v>
      </c>
      <c r="B69" s="9" t="str">
        <f t="shared" si="5"/>
        <v>s_70_60_3</v>
      </c>
      <c r="C69" s="10">
        <v>44491</v>
      </c>
      <c r="D69" s="6">
        <v>48</v>
      </c>
      <c r="E69" s="7" t="s">
        <v>19</v>
      </c>
      <c r="F69" s="7">
        <v>70</v>
      </c>
      <c r="G69" s="7">
        <v>60</v>
      </c>
      <c r="H69" s="7">
        <v>3</v>
      </c>
      <c r="I69" s="7">
        <v>7.2</v>
      </c>
      <c r="J69" s="7">
        <v>9.65</v>
      </c>
      <c r="K69" s="7">
        <v>10.18</v>
      </c>
      <c r="L69" s="6">
        <v>162.625</v>
      </c>
      <c r="M69" s="4">
        <v>73.341999999999999</v>
      </c>
      <c r="N69" s="6">
        <v>154.762</v>
      </c>
      <c r="O69" s="4">
        <v>74.703999999999994</v>
      </c>
      <c r="P69" s="4"/>
      <c r="Q69" s="4"/>
      <c r="R69" s="6">
        <v>0</v>
      </c>
      <c r="S69" s="6">
        <v>5</v>
      </c>
      <c r="T69" s="6">
        <v>1</v>
      </c>
      <c r="U69" s="6">
        <v>5.01</v>
      </c>
      <c r="V69" s="11" t="str">
        <f t="shared" si="4"/>
        <v>0</v>
      </c>
      <c r="W69" s="4"/>
    </row>
    <row r="70" spans="1:23" x14ac:dyDescent="0.15">
      <c r="A70" s="8">
        <v>70</v>
      </c>
      <c r="B70" s="9" t="str">
        <f t="shared" si="5"/>
        <v>s_70_60_4</v>
      </c>
      <c r="C70" s="10">
        <v>44491</v>
      </c>
      <c r="D70" s="6">
        <v>48</v>
      </c>
      <c r="E70" s="7" t="s">
        <v>19</v>
      </c>
      <c r="F70" s="7">
        <v>70</v>
      </c>
      <c r="G70" s="7">
        <v>60</v>
      </c>
      <c r="H70" s="7">
        <v>4</v>
      </c>
      <c r="I70" s="7">
        <v>7.45</v>
      </c>
      <c r="J70" s="7">
        <v>10.4</v>
      </c>
      <c r="K70" s="7">
        <v>10.6</v>
      </c>
      <c r="L70" s="6">
        <v>143.15</v>
      </c>
      <c r="M70" s="4">
        <v>77.382000000000005</v>
      </c>
      <c r="N70" s="6">
        <v>177.39099999999999</v>
      </c>
      <c r="O70" s="4">
        <v>73.747</v>
      </c>
      <c r="P70" s="4"/>
      <c r="Q70" s="4"/>
      <c r="R70" s="6">
        <v>0</v>
      </c>
      <c r="S70" s="6">
        <v>2</v>
      </c>
      <c r="T70" s="6">
        <v>1</v>
      </c>
      <c r="U70" s="6">
        <v>4.38</v>
      </c>
      <c r="V70" s="11" t="str">
        <f t="shared" si="4"/>
        <v>0</v>
      </c>
      <c r="W70" s="4"/>
    </row>
    <row r="71" spans="1:23" x14ac:dyDescent="0.15">
      <c r="A71" s="8">
        <v>71</v>
      </c>
      <c r="B71" s="9" t="str">
        <f t="shared" si="5"/>
        <v>s_70_60_5</v>
      </c>
      <c r="C71" s="10">
        <v>44491</v>
      </c>
      <c r="D71" s="6">
        <v>48</v>
      </c>
      <c r="E71" s="7" t="s">
        <v>19</v>
      </c>
      <c r="F71" s="7">
        <v>70</v>
      </c>
      <c r="G71" s="7">
        <v>60</v>
      </c>
      <c r="H71" s="7">
        <v>5</v>
      </c>
      <c r="I71" s="7">
        <v>7.49</v>
      </c>
      <c r="J71" s="7">
        <v>8.91</v>
      </c>
      <c r="K71" s="7">
        <v>8.2799999999999994</v>
      </c>
      <c r="L71" s="6">
        <v>135.97800000000001</v>
      </c>
      <c r="M71" s="4">
        <v>71.409000000000006</v>
      </c>
      <c r="N71" s="6">
        <v>176.88499999999999</v>
      </c>
      <c r="O71" s="4">
        <v>79.983999999999995</v>
      </c>
      <c r="P71" s="4"/>
      <c r="Q71" s="4"/>
      <c r="R71" s="6">
        <v>0</v>
      </c>
      <c r="S71" s="6">
        <v>2</v>
      </c>
      <c r="T71" s="6">
        <v>1</v>
      </c>
      <c r="U71" s="6">
        <v>4.24</v>
      </c>
      <c r="V71" s="11">
        <v>0</v>
      </c>
      <c r="W71" s="4"/>
    </row>
    <row r="72" spans="1:23" x14ac:dyDescent="0.15">
      <c r="A72" s="8">
        <v>72</v>
      </c>
      <c r="B72" s="9" t="str">
        <f t="shared" si="5"/>
        <v>s_90_12_1</v>
      </c>
      <c r="C72" s="10">
        <v>44491</v>
      </c>
      <c r="D72" s="6">
        <v>48</v>
      </c>
      <c r="E72" s="7" t="s">
        <v>19</v>
      </c>
      <c r="F72" s="7">
        <v>90</v>
      </c>
      <c r="G72" s="7">
        <v>120</v>
      </c>
      <c r="H72" s="7">
        <v>1</v>
      </c>
      <c r="I72" s="7">
        <v>6.88</v>
      </c>
      <c r="J72" s="7">
        <v>8.3000000000000007</v>
      </c>
      <c r="K72" s="7">
        <v>7.67</v>
      </c>
      <c r="L72" s="6">
        <v>149.41499999999999</v>
      </c>
      <c r="M72" s="4">
        <v>73.581000000000003</v>
      </c>
      <c r="N72" s="6">
        <v>168.34399999999999</v>
      </c>
      <c r="O72" s="4">
        <v>75.84</v>
      </c>
      <c r="P72" s="4"/>
      <c r="Q72" s="4"/>
      <c r="R72" s="6">
        <v>0</v>
      </c>
      <c r="S72" s="6">
        <v>3</v>
      </c>
      <c r="T72" s="6">
        <v>1</v>
      </c>
      <c r="U72" s="6">
        <v>1.59</v>
      </c>
      <c r="V72" s="11" t="str">
        <f>IF(T72&gt;0,"0","1")</f>
        <v>0</v>
      </c>
      <c r="W72" s="4"/>
    </row>
    <row r="73" spans="1:23" x14ac:dyDescent="0.15">
      <c r="A73" s="8">
        <v>73</v>
      </c>
      <c r="B73" s="9" t="str">
        <f t="shared" si="5"/>
        <v>s_90_12_2</v>
      </c>
      <c r="C73" s="10">
        <v>44491</v>
      </c>
      <c r="D73" s="6">
        <v>48</v>
      </c>
      <c r="E73" s="7" t="s">
        <v>19</v>
      </c>
      <c r="F73" s="7">
        <v>90</v>
      </c>
      <c r="G73" s="7">
        <v>120</v>
      </c>
      <c r="H73" s="7">
        <v>2</v>
      </c>
      <c r="I73" s="7">
        <v>6.9</v>
      </c>
      <c r="J73" s="7">
        <v>9.49</v>
      </c>
      <c r="K73" s="7">
        <v>9.1999999999999993</v>
      </c>
      <c r="L73" s="6">
        <v>141.65199999999999</v>
      </c>
      <c r="M73" s="4">
        <v>82.43</v>
      </c>
      <c r="N73" s="6">
        <v>157.96600000000001</v>
      </c>
      <c r="O73" s="4">
        <v>79.472999999999999</v>
      </c>
      <c r="P73" s="4"/>
      <c r="Q73" s="4"/>
      <c r="R73" s="6">
        <v>0</v>
      </c>
      <c r="S73" s="6">
        <v>3</v>
      </c>
      <c r="T73" s="6">
        <v>1</v>
      </c>
      <c r="U73" s="6">
        <v>3.64</v>
      </c>
      <c r="V73" s="11" t="str">
        <f>IF(T73&gt;0,"0","1")</f>
        <v>0</v>
      </c>
      <c r="W73" s="4"/>
    </row>
    <row r="74" spans="1:23" x14ac:dyDescent="0.15">
      <c r="A74" s="8">
        <v>74</v>
      </c>
      <c r="B74" s="9" t="str">
        <f t="shared" si="5"/>
        <v>s_90_12_3</v>
      </c>
      <c r="C74" s="10">
        <v>44491</v>
      </c>
      <c r="D74" s="6">
        <v>48</v>
      </c>
      <c r="E74" s="7" t="s">
        <v>19</v>
      </c>
      <c r="F74" s="7">
        <v>90</v>
      </c>
      <c r="G74" s="7">
        <v>120</v>
      </c>
      <c r="H74" s="7">
        <v>3</v>
      </c>
      <c r="I74" s="7">
        <v>7.32</v>
      </c>
      <c r="J74" s="7">
        <v>11.96</v>
      </c>
      <c r="K74" s="7">
        <v>10.41</v>
      </c>
      <c r="L74" s="6">
        <v>168.33699999999999</v>
      </c>
      <c r="M74" s="4">
        <v>72.346999999999994</v>
      </c>
      <c r="N74" s="6">
        <v>175.565</v>
      </c>
      <c r="O74" s="4">
        <v>69.119</v>
      </c>
      <c r="P74" s="4"/>
      <c r="Q74" s="4"/>
      <c r="R74" s="6">
        <v>0</v>
      </c>
      <c r="S74" s="6">
        <v>0</v>
      </c>
      <c r="T74" s="6">
        <v>1</v>
      </c>
      <c r="U74" s="6">
        <v>1.08</v>
      </c>
      <c r="V74" s="11" t="str">
        <f>IF(T74&gt;0,"0","1")</f>
        <v>0</v>
      </c>
      <c r="W74" s="4"/>
    </row>
    <row r="75" spans="1:23" x14ac:dyDescent="0.15">
      <c r="A75" s="8">
        <v>75</v>
      </c>
      <c r="B75" s="9" t="str">
        <f t="shared" si="5"/>
        <v>s_90_12_4</v>
      </c>
      <c r="C75" s="10">
        <v>44491</v>
      </c>
      <c r="D75" s="6">
        <v>48</v>
      </c>
      <c r="E75" s="7" t="s">
        <v>19</v>
      </c>
      <c r="F75" s="7">
        <v>90</v>
      </c>
      <c r="G75" s="7">
        <v>120</v>
      </c>
      <c r="H75" s="7">
        <v>4</v>
      </c>
      <c r="I75" s="7">
        <v>7.4</v>
      </c>
      <c r="J75" s="7">
        <v>10.4</v>
      </c>
      <c r="K75" s="7">
        <v>9.1999999999999993</v>
      </c>
      <c r="L75" s="6">
        <v>175.02699999999999</v>
      </c>
      <c r="M75" s="4">
        <v>69.444999999999993</v>
      </c>
      <c r="N75" s="6">
        <v>197.98699999999999</v>
      </c>
      <c r="O75" s="4">
        <v>62.960999999999999</v>
      </c>
      <c r="P75" s="4"/>
      <c r="Q75" s="4"/>
      <c r="R75" s="6">
        <v>0</v>
      </c>
      <c r="S75" s="6">
        <v>4</v>
      </c>
      <c r="T75" s="6">
        <v>1</v>
      </c>
      <c r="U75" s="6">
        <v>0.59</v>
      </c>
      <c r="V75" s="11" t="str">
        <f>IF(T75&gt;0,"0","1")</f>
        <v>0</v>
      </c>
      <c r="W75" s="4"/>
    </row>
    <row r="76" spans="1:23" x14ac:dyDescent="0.15">
      <c r="A76" s="8">
        <v>76</v>
      </c>
      <c r="B76" s="9" t="str">
        <f t="shared" si="5"/>
        <v>s_90_12_5</v>
      </c>
      <c r="C76" s="10">
        <v>44491</v>
      </c>
      <c r="D76" s="6">
        <v>48</v>
      </c>
      <c r="E76" s="7" t="s">
        <v>19</v>
      </c>
      <c r="F76" s="7">
        <v>90</v>
      </c>
      <c r="G76" s="7">
        <v>120</v>
      </c>
      <c r="H76" s="7">
        <v>5</v>
      </c>
      <c r="I76" s="7">
        <v>7.2</v>
      </c>
      <c r="J76" s="7">
        <v>8.1999999999999993</v>
      </c>
      <c r="K76" s="7">
        <v>7.67</v>
      </c>
      <c r="L76" s="6">
        <v>146.54</v>
      </c>
      <c r="M76" s="4">
        <v>76.066999999999993</v>
      </c>
      <c r="N76" s="6">
        <v>143.19</v>
      </c>
      <c r="O76" s="4">
        <v>69.063999999999993</v>
      </c>
      <c r="P76" s="4"/>
      <c r="Q76" s="4"/>
      <c r="R76" s="6">
        <v>0</v>
      </c>
      <c r="S76" s="6">
        <v>5</v>
      </c>
      <c r="T76" s="6">
        <v>1</v>
      </c>
      <c r="U76" s="6">
        <v>1.1599999999999999</v>
      </c>
      <c r="V76" s="11">
        <v>0</v>
      </c>
      <c r="W76" s="4"/>
    </row>
    <row r="77" spans="1:23" x14ac:dyDescent="0.15">
      <c r="A77" s="8">
        <v>77</v>
      </c>
      <c r="B77" s="9" t="str">
        <f t="shared" si="5"/>
        <v>s_90_60_1</v>
      </c>
      <c r="C77" s="10">
        <v>44491</v>
      </c>
      <c r="D77" s="6">
        <v>48</v>
      </c>
      <c r="E77" s="7" t="s">
        <v>19</v>
      </c>
      <c r="F77" s="7">
        <v>90</v>
      </c>
      <c r="G77" s="7">
        <v>60</v>
      </c>
      <c r="H77" s="7">
        <v>1</v>
      </c>
      <c r="I77" s="7">
        <v>7.06</v>
      </c>
      <c r="J77" s="7">
        <v>9.27</v>
      </c>
      <c r="K77" s="7">
        <v>8.8000000000000007</v>
      </c>
      <c r="L77" s="6">
        <v>139.18700000000001</v>
      </c>
      <c r="M77" s="4">
        <v>73.966999999999999</v>
      </c>
      <c r="N77" s="6">
        <v>153.24100000000001</v>
      </c>
      <c r="O77" s="4">
        <v>70.989000000000004</v>
      </c>
      <c r="P77" s="4"/>
      <c r="Q77" s="4"/>
      <c r="R77" s="6">
        <v>0</v>
      </c>
      <c r="S77" s="6">
        <v>3</v>
      </c>
      <c r="T77" s="6">
        <v>1</v>
      </c>
      <c r="U77" s="6">
        <v>0.96</v>
      </c>
      <c r="V77" s="11" t="str">
        <f>IF(T77&gt;0,"0","1")</f>
        <v>0</v>
      </c>
      <c r="W77" s="4"/>
    </row>
    <row r="78" spans="1:23" x14ac:dyDescent="0.15">
      <c r="A78" s="8">
        <v>78</v>
      </c>
      <c r="B78" s="9" t="str">
        <f t="shared" si="5"/>
        <v>s_90_60_2</v>
      </c>
      <c r="C78" s="10">
        <v>44491</v>
      </c>
      <c r="D78" s="6">
        <v>48</v>
      </c>
      <c r="E78" s="7" t="s">
        <v>19</v>
      </c>
      <c r="F78" s="7">
        <v>90</v>
      </c>
      <c r="G78" s="7">
        <v>60</v>
      </c>
      <c r="H78" s="7">
        <v>2</v>
      </c>
      <c r="I78" s="7">
        <v>6.89</v>
      </c>
      <c r="J78" s="7">
        <v>10.6</v>
      </c>
      <c r="K78" s="7">
        <v>8.9</v>
      </c>
      <c r="L78" s="6">
        <v>166.84899999999999</v>
      </c>
      <c r="M78" s="4">
        <v>83.411000000000001</v>
      </c>
      <c r="N78" s="6">
        <v>152.84700000000001</v>
      </c>
      <c r="O78" s="4">
        <v>81.510999999999996</v>
      </c>
      <c r="P78" s="4"/>
      <c r="Q78" s="4"/>
      <c r="R78" s="6">
        <v>0</v>
      </c>
      <c r="S78" s="6">
        <v>5</v>
      </c>
      <c r="T78" s="6">
        <v>1</v>
      </c>
      <c r="U78" s="6">
        <v>0.37</v>
      </c>
      <c r="V78" s="11" t="str">
        <f>IF(T78&gt;0,"0","1")</f>
        <v>0</v>
      </c>
      <c r="W78" s="4"/>
    </row>
    <row r="79" spans="1:23" x14ac:dyDescent="0.15">
      <c r="A79" s="8">
        <v>79</v>
      </c>
      <c r="B79" s="9" t="str">
        <f t="shared" si="5"/>
        <v>s_90_60_3</v>
      </c>
      <c r="C79" s="10">
        <v>44491</v>
      </c>
      <c r="D79" s="6">
        <v>48</v>
      </c>
      <c r="E79" s="7" t="s">
        <v>19</v>
      </c>
      <c r="F79" s="7">
        <v>90</v>
      </c>
      <c r="G79" s="7">
        <v>60</v>
      </c>
      <c r="H79" s="7">
        <v>3</v>
      </c>
      <c r="I79" s="7">
        <v>7.11</v>
      </c>
      <c r="J79" s="7">
        <v>10.69</v>
      </c>
      <c r="K79" s="7">
        <v>9.2799999999999994</v>
      </c>
      <c r="L79" s="6">
        <v>148.648</v>
      </c>
      <c r="M79" s="4">
        <v>70.165999999999997</v>
      </c>
      <c r="N79" s="6">
        <v>179.49600000000001</v>
      </c>
      <c r="O79" s="4">
        <v>77.134</v>
      </c>
      <c r="P79" s="4"/>
      <c r="Q79" s="4"/>
      <c r="R79" s="6">
        <v>0</v>
      </c>
      <c r="S79" s="6">
        <v>5</v>
      </c>
      <c r="T79" s="6">
        <v>1</v>
      </c>
      <c r="U79" s="6">
        <v>2.83</v>
      </c>
      <c r="V79" s="11" t="str">
        <f>IF(T79&gt;0,"0","1")</f>
        <v>0</v>
      </c>
      <c r="W79" s="4"/>
    </row>
    <row r="80" spans="1:23" x14ac:dyDescent="0.15">
      <c r="A80" s="8">
        <v>80</v>
      </c>
      <c r="B80" s="9" t="str">
        <f t="shared" si="5"/>
        <v>s_90_60_4</v>
      </c>
      <c r="C80" s="10">
        <v>44491</v>
      </c>
      <c r="D80" s="6">
        <v>48</v>
      </c>
      <c r="E80" s="7" t="s">
        <v>19</v>
      </c>
      <c r="F80" s="7">
        <v>90</v>
      </c>
      <c r="G80" s="7">
        <v>60</v>
      </c>
      <c r="H80" s="7">
        <v>4</v>
      </c>
      <c r="I80" s="7">
        <v>7.5</v>
      </c>
      <c r="J80" s="7">
        <v>10.8</v>
      </c>
      <c r="K80" s="7">
        <v>10.8</v>
      </c>
      <c r="L80" s="6">
        <v>145.96100000000001</v>
      </c>
      <c r="M80" s="4">
        <v>78.376999999999995</v>
      </c>
      <c r="N80" s="6">
        <v>156.52000000000001</v>
      </c>
      <c r="O80" s="4">
        <v>72.099000000000004</v>
      </c>
      <c r="P80" s="4"/>
      <c r="Q80" s="4"/>
      <c r="R80" s="6">
        <v>0</v>
      </c>
      <c r="S80" s="6">
        <v>3</v>
      </c>
      <c r="T80" s="6">
        <v>1</v>
      </c>
      <c r="U80" s="6">
        <v>5.36</v>
      </c>
      <c r="V80" s="11" t="str">
        <f>IF(T80&gt;0,"0","1")</f>
        <v>0</v>
      </c>
      <c r="W80" s="4"/>
    </row>
    <row r="81" spans="1:23" x14ac:dyDescent="0.15">
      <c r="A81" s="8">
        <v>81</v>
      </c>
      <c r="B81" s="9" t="str">
        <f t="shared" si="5"/>
        <v>s_90_60_5</v>
      </c>
      <c r="C81" s="10">
        <v>44491</v>
      </c>
      <c r="D81" s="6">
        <v>48</v>
      </c>
      <c r="E81" s="7" t="s">
        <v>19</v>
      </c>
      <c r="F81" s="7">
        <v>90</v>
      </c>
      <c r="G81" s="7">
        <v>60</v>
      </c>
      <c r="H81" s="7">
        <v>5</v>
      </c>
      <c r="I81" s="7">
        <v>7.45</v>
      </c>
      <c r="J81" s="7">
        <v>9.6</v>
      </c>
      <c r="K81" s="7">
        <v>8.6199999999999992</v>
      </c>
      <c r="L81" s="6">
        <v>115.523</v>
      </c>
      <c r="M81" s="4">
        <v>67.635999999999996</v>
      </c>
      <c r="N81" s="6">
        <v>158.26300000000001</v>
      </c>
      <c r="O81" s="4">
        <v>78.403000000000006</v>
      </c>
      <c r="P81" s="4"/>
      <c r="Q81" s="4"/>
      <c r="R81" s="6">
        <v>0</v>
      </c>
      <c r="S81" s="6">
        <v>3</v>
      </c>
      <c r="T81" s="6">
        <v>1</v>
      </c>
      <c r="U81" s="6">
        <v>3.64</v>
      </c>
      <c r="V81" s="11">
        <v>0</v>
      </c>
      <c r="W81" s="4"/>
    </row>
    <row r="82" spans="1:23" x14ac:dyDescent="0.15">
      <c r="M82" s="1"/>
      <c r="O82" s="1"/>
      <c r="P82" s="1"/>
      <c r="Q82" s="1"/>
      <c r="W82" s="1"/>
    </row>
    <row r="83" spans="1:23" x14ac:dyDescent="0.15">
      <c r="M83" s="1"/>
      <c r="O83" s="1"/>
      <c r="P83" s="1"/>
      <c r="Q83" s="1"/>
      <c r="W83" s="1"/>
    </row>
    <row r="84" spans="1:23" x14ac:dyDescent="0.15">
      <c r="M84" s="1"/>
      <c r="O84" s="1"/>
      <c r="P84" s="1"/>
      <c r="Q84" s="1"/>
      <c r="W84" s="1"/>
    </row>
    <row r="85" spans="1:23" x14ac:dyDescent="0.15">
      <c r="M85" s="1"/>
      <c r="O85" s="1"/>
      <c r="P85" s="1"/>
      <c r="Q85" s="1"/>
      <c r="W85" s="1"/>
    </row>
    <row r="86" spans="1:23" x14ac:dyDescent="0.15">
      <c r="M86" s="1"/>
      <c r="O86" s="1"/>
      <c r="P86" s="1"/>
      <c r="Q86" s="1"/>
      <c r="W86" s="1"/>
    </row>
    <row r="87" spans="1:23" x14ac:dyDescent="0.15">
      <c r="M87" s="1"/>
      <c r="O87" s="1"/>
      <c r="P87" s="1"/>
      <c r="Q87" s="1"/>
      <c r="W87" s="1"/>
    </row>
    <row r="88" spans="1:23" x14ac:dyDescent="0.15">
      <c r="M88" s="1"/>
      <c r="O88" s="1"/>
      <c r="P88" s="1"/>
      <c r="Q88" s="1"/>
      <c r="W88" s="1"/>
    </row>
    <row r="89" spans="1:23" x14ac:dyDescent="0.15">
      <c r="M89" s="1"/>
      <c r="O89" s="1"/>
      <c r="P89" s="1"/>
      <c r="Q89" s="1"/>
      <c r="W89" s="1"/>
    </row>
    <row r="90" spans="1:23" x14ac:dyDescent="0.15">
      <c r="M90" s="1"/>
      <c r="O90" s="1"/>
      <c r="P90" s="1"/>
      <c r="Q90" s="1"/>
      <c r="W90" s="1"/>
    </row>
    <row r="91" spans="1:23" x14ac:dyDescent="0.15">
      <c r="M91" s="1"/>
      <c r="O91" s="1"/>
      <c r="P91" s="1"/>
      <c r="Q91" s="1"/>
      <c r="W91" s="1"/>
    </row>
    <row r="92" spans="1:23" x14ac:dyDescent="0.15">
      <c r="M92" s="1"/>
      <c r="O92" s="1"/>
      <c r="P92" s="1"/>
      <c r="Q92" s="1"/>
      <c r="W92" s="1"/>
    </row>
    <row r="93" spans="1:23" x14ac:dyDescent="0.15">
      <c r="M93" s="1"/>
      <c r="O93" s="1"/>
      <c r="P93" s="1"/>
      <c r="Q93" s="1"/>
      <c r="W93" s="1"/>
    </row>
    <row r="94" spans="1:23" x14ac:dyDescent="0.15">
      <c r="M94" s="1"/>
      <c r="O94" s="1"/>
      <c r="P94" s="1"/>
      <c r="Q94" s="1"/>
      <c r="W94" s="1"/>
    </row>
    <row r="95" spans="1:23" x14ac:dyDescent="0.15">
      <c r="M95" s="1"/>
      <c r="O95" s="1"/>
      <c r="P95" s="1"/>
      <c r="Q95" s="1"/>
      <c r="W95" s="1"/>
    </row>
    <row r="96" spans="1:23" x14ac:dyDescent="0.15">
      <c r="M96" s="1"/>
      <c r="O96" s="1"/>
      <c r="P96" s="1"/>
      <c r="Q96" s="1"/>
      <c r="W96" s="1"/>
    </row>
    <row r="97" spans="13:23" x14ac:dyDescent="0.15">
      <c r="M97" s="1"/>
      <c r="O97" s="1"/>
      <c r="P97" s="1"/>
      <c r="Q97" s="1"/>
      <c r="W97" s="1"/>
    </row>
    <row r="98" spans="13:23" x14ac:dyDescent="0.15">
      <c r="M98" s="1"/>
      <c r="O98" s="1"/>
      <c r="P98" s="1"/>
      <c r="Q98" s="1"/>
      <c r="W98" s="1"/>
    </row>
    <row r="99" spans="13:23" x14ac:dyDescent="0.15">
      <c r="M99" s="1"/>
      <c r="O99" s="1"/>
      <c r="P99" s="1"/>
      <c r="Q99" s="1"/>
      <c r="W99" s="1"/>
    </row>
    <row r="100" spans="13:23" x14ac:dyDescent="0.15">
      <c r="M100" s="1"/>
      <c r="O100" s="1"/>
      <c r="P100" s="1"/>
      <c r="Q100" s="1"/>
      <c r="W100" s="1"/>
    </row>
    <row r="101" spans="13:23" x14ac:dyDescent="0.15">
      <c r="M101" s="1"/>
      <c r="O101" s="1"/>
      <c r="P101" s="1"/>
      <c r="Q101" s="1"/>
      <c r="W101" s="1"/>
    </row>
    <row r="102" spans="13:23" x14ac:dyDescent="0.15">
      <c r="M102" s="1"/>
      <c r="O102" s="1"/>
      <c r="P102" s="1"/>
      <c r="Q102" s="1"/>
      <c r="W102" s="1"/>
    </row>
    <row r="103" spans="13:23" x14ac:dyDescent="0.15">
      <c r="M103" s="1"/>
      <c r="O103" s="1"/>
      <c r="P103" s="1"/>
      <c r="Q103" s="1"/>
      <c r="W103" s="1"/>
    </row>
    <row r="104" spans="13:23" x14ac:dyDescent="0.15">
      <c r="M104" s="1"/>
      <c r="O104" s="1"/>
      <c r="P104" s="1"/>
      <c r="Q104" s="1"/>
      <c r="W104" s="1"/>
    </row>
    <row r="105" spans="13:23" x14ac:dyDescent="0.15">
      <c r="M105" s="1"/>
      <c r="O105" s="1"/>
      <c r="P105" s="1"/>
      <c r="Q105" s="1"/>
      <c r="W105" s="1"/>
    </row>
    <row r="106" spans="13:23" x14ac:dyDescent="0.15">
      <c r="M106" s="1"/>
      <c r="O106" s="1"/>
      <c r="P106" s="1"/>
      <c r="Q106" s="1"/>
      <c r="W106" s="1"/>
    </row>
    <row r="107" spans="13:23" x14ac:dyDescent="0.15">
      <c r="M107" s="1"/>
      <c r="O107" s="1"/>
      <c r="P107" s="1"/>
      <c r="Q107" s="1"/>
      <c r="W107" s="1"/>
    </row>
    <row r="108" spans="13:23" x14ac:dyDescent="0.15">
      <c r="M108" s="1"/>
      <c r="O108" s="1"/>
      <c r="P108" s="1"/>
      <c r="Q108" s="1"/>
      <c r="W108" s="1"/>
    </row>
    <row r="109" spans="13:23" x14ac:dyDescent="0.15">
      <c r="M109" s="1"/>
      <c r="O109" s="1"/>
      <c r="P109" s="1"/>
      <c r="Q109" s="1"/>
      <c r="W109" s="1"/>
    </row>
    <row r="110" spans="13:23" x14ac:dyDescent="0.15">
      <c r="M110" s="1"/>
      <c r="O110" s="1"/>
      <c r="P110" s="1"/>
      <c r="Q110" s="1"/>
      <c r="W110" s="1"/>
    </row>
    <row r="111" spans="13:23" x14ac:dyDescent="0.15">
      <c r="M111" s="1"/>
      <c r="O111" s="1"/>
      <c r="P111" s="1"/>
      <c r="Q111" s="1"/>
      <c r="W111" s="1"/>
    </row>
    <row r="112" spans="13:23" x14ac:dyDescent="0.15">
      <c r="M112" s="1"/>
      <c r="O112" s="1"/>
      <c r="P112" s="1"/>
      <c r="Q112" s="1"/>
      <c r="W112" s="1"/>
    </row>
    <row r="113" spans="13:23" x14ac:dyDescent="0.15">
      <c r="M113" s="1"/>
      <c r="O113" s="1"/>
      <c r="P113" s="1"/>
      <c r="Q113" s="1"/>
      <c r="W113" s="1"/>
    </row>
    <row r="114" spans="13:23" x14ac:dyDescent="0.15">
      <c r="M114" s="1"/>
      <c r="O114" s="1"/>
      <c r="P114" s="1"/>
      <c r="Q114" s="1"/>
      <c r="W114" s="1"/>
    </row>
    <row r="115" spans="13:23" x14ac:dyDescent="0.15">
      <c r="M115" s="1"/>
      <c r="O115" s="1"/>
      <c r="P115" s="1"/>
      <c r="Q115" s="1"/>
      <c r="W115" s="1"/>
    </row>
    <row r="116" spans="13:23" x14ac:dyDescent="0.15">
      <c r="M116" s="1"/>
      <c r="O116" s="1"/>
      <c r="P116" s="1"/>
      <c r="Q116" s="1"/>
      <c r="W116" s="1"/>
    </row>
    <row r="117" spans="13:23" x14ac:dyDescent="0.15">
      <c r="M117" s="1"/>
      <c r="O117" s="1"/>
      <c r="P117" s="1"/>
      <c r="Q117" s="1"/>
      <c r="W117" s="1"/>
    </row>
    <row r="118" spans="13:23" x14ac:dyDescent="0.15">
      <c r="M118" s="1"/>
      <c r="O118" s="1"/>
      <c r="P118" s="1"/>
      <c r="Q118" s="1"/>
      <c r="W118" s="1"/>
    </row>
    <row r="119" spans="13:23" x14ac:dyDescent="0.15">
      <c r="M119" s="1"/>
      <c r="O119" s="1"/>
      <c r="P119" s="1"/>
      <c r="Q119" s="1"/>
      <c r="W119" s="1"/>
    </row>
    <row r="120" spans="13:23" x14ac:dyDescent="0.15">
      <c r="M120" s="1"/>
      <c r="O120" s="1"/>
      <c r="P120" s="1"/>
      <c r="Q120" s="1"/>
      <c r="W120" s="1"/>
    </row>
    <row r="121" spans="13:23" x14ac:dyDescent="0.15">
      <c r="M121" s="1"/>
      <c r="O121" s="1"/>
      <c r="P121" s="1"/>
      <c r="Q121" s="1"/>
      <c r="W121" s="1"/>
    </row>
    <row r="122" spans="13:23" x14ac:dyDescent="0.15">
      <c r="M122" s="1"/>
      <c r="O122" s="1"/>
      <c r="P122" s="1"/>
      <c r="Q122" s="1"/>
      <c r="W122" s="1"/>
    </row>
    <row r="123" spans="13:23" x14ac:dyDescent="0.15">
      <c r="M123" s="1"/>
      <c r="O123" s="1"/>
      <c r="P123" s="1"/>
      <c r="Q123" s="1"/>
      <c r="W123" s="1"/>
    </row>
    <row r="124" spans="13:23" x14ac:dyDescent="0.15">
      <c r="M124" s="1"/>
      <c r="O124" s="1"/>
      <c r="P124" s="1"/>
      <c r="Q124" s="1"/>
      <c r="W124" s="1"/>
    </row>
    <row r="125" spans="13:23" x14ac:dyDescent="0.15">
      <c r="M125" s="1"/>
      <c r="O125" s="1"/>
      <c r="P125" s="1"/>
      <c r="Q125" s="1"/>
      <c r="W125" s="1"/>
    </row>
    <row r="126" spans="13:23" x14ac:dyDescent="0.15">
      <c r="M126" s="1"/>
      <c r="O126" s="1"/>
      <c r="P126" s="1"/>
      <c r="Q126" s="1"/>
      <c r="W126" s="1"/>
    </row>
    <row r="127" spans="13:23" x14ac:dyDescent="0.15">
      <c r="M127" s="1"/>
      <c r="O127" s="1"/>
      <c r="P127" s="1"/>
      <c r="Q127" s="1"/>
      <c r="W127" s="1"/>
    </row>
    <row r="128" spans="13:23" x14ac:dyDescent="0.15">
      <c r="M128" s="1"/>
      <c r="O128" s="1"/>
      <c r="P128" s="1"/>
      <c r="Q128" s="1"/>
      <c r="W128" s="1"/>
    </row>
    <row r="129" spans="13:23" x14ac:dyDescent="0.15">
      <c r="M129" s="1"/>
      <c r="O129" s="1"/>
      <c r="P129" s="1"/>
      <c r="Q129" s="1"/>
      <c r="W129" s="1"/>
    </row>
    <row r="130" spans="13:23" x14ac:dyDescent="0.15">
      <c r="M130" s="1"/>
      <c r="O130" s="1"/>
      <c r="P130" s="1"/>
      <c r="Q130" s="1"/>
      <c r="W130" s="1"/>
    </row>
    <row r="131" spans="13:23" x14ac:dyDescent="0.15">
      <c r="M131" s="1"/>
      <c r="O131" s="1"/>
      <c r="P131" s="1"/>
      <c r="Q131" s="1"/>
      <c r="W131" s="1"/>
    </row>
    <row r="132" spans="13:23" x14ac:dyDescent="0.15">
      <c r="M132" s="1"/>
      <c r="O132" s="1"/>
      <c r="P132" s="1"/>
      <c r="Q132" s="1"/>
      <c r="W132" s="1"/>
    </row>
    <row r="133" spans="13:23" x14ac:dyDescent="0.15">
      <c r="M133" s="1"/>
      <c r="O133" s="1"/>
      <c r="P133" s="1"/>
      <c r="Q133" s="1"/>
      <c r="W133" s="1"/>
    </row>
    <row r="134" spans="13:23" x14ac:dyDescent="0.15">
      <c r="M134" s="1"/>
      <c r="O134" s="1"/>
      <c r="P134" s="1"/>
      <c r="Q134" s="1"/>
      <c r="W134" s="1"/>
    </row>
    <row r="135" spans="13:23" x14ac:dyDescent="0.15">
      <c r="M135" s="1"/>
      <c r="O135" s="1"/>
      <c r="P135" s="1"/>
      <c r="Q135" s="1"/>
      <c r="W135" s="1"/>
    </row>
    <row r="136" spans="13:23" x14ac:dyDescent="0.15">
      <c r="M136" s="1"/>
      <c r="O136" s="1"/>
      <c r="P136" s="1"/>
      <c r="Q136" s="1"/>
      <c r="W136" s="1"/>
    </row>
    <row r="137" spans="13:23" x14ac:dyDescent="0.15">
      <c r="M137" s="1"/>
      <c r="O137" s="1"/>
      <c r="P137" s="1"/>
      <c r="Q137" s="1"/>
      <c r="W137" s="1"/>
    </row>
    <row r="138" spans="13:23" x14ac:dyDescent="0.15">
      <c r="M138" s="1"/>
      <c r="O138" s="1"/>
      <c r="P138" s="1"/>
      <c r="Q138" s="1"/>
      <c r="W138" s="1"/>
    </row>
    <row r="139" spans="13:23" x14ac:dyDescent="0.15">
      <c r="M139" s="1"/>
      <c r="O139" s="1"/>
      <c r="P139" s="1"/>
      <c r="Q139" s="1"/>
      <c r="W139" s="1"/>
    </row>
    <row r="140" spans="13:23" x14ac:dyDescent="0.15">
      <c r="M140" s="1"/>
      <c r="O140" s="1"/>
      <c r="P140" s="1"/>
      <c r="Q140" s="1"/>
      <c r="W140" s="1"/>
    </row>
    <row r="141" spans="13:23" x14ac:dyDescent="0.15">
      <c r="M141" s="1"/>
      <c r="O141" s="1"/>
      <c r="P141" s="1"/>
      <c r="Q141" s="1"/>
      <c r="W141" s="1"/>
    </row>
    <row r="142" spans="13:23" x14ac:dyDescent="0.15">
      <c r="M142" s="1"/>
      <c r="O142" s="1"/>
      <c r="P142" s="1"/>
      <c r="Q142" s="1"/>
      <c r="W142" s="1"/>
    </row>
    <row r="143" spans="13:23" x14ac:dyDescent="0.15">
      <c r="M143" s="1"/>
      <c r="O143" s="1"/>
      <c r="P143" s="1"/>
      <c r="Q143" s="1"/>
      <c r="W143" s="1"/>
    </row>
    <row r="144" spans="13:23" x14ac:dyDescent="0.15">
      <c r="M144" s="1"/>
      <c r="O144" s="1"/>
      <c r="P144" s="1"/>
      <c r="Q144" s="1"/>
      <c r="W144" s="1"/>
    </row>
    <row r="145" spans="13:23" x14ac:dyDescent="0.15">
      <c r="M145" s="1"/>
      <c r="O145" s="1"/>
      <c r="P145" s="1"/>
      <c r="Q145" s="1"/>
      <c r="W145" s="1"/>
    </row>
    <row r="146" spans="13:23" x14ac:dyDescent="0.15">
      <c r="M146" s="1"/>
      <c r="O146" s="1"/>
      <c r="P146" s="1"/>
      <c r="Q146" s="1"/>
      <c r="W146" s="1"/>
    </row>
    <row r="147" spans="13:23" x14ac:dyDescent="0.15">
      <c r="M147" s="1"/>
      <c r="O147" s="1"/>
      <c r="P147" s="1"/>
      <c r="Q147" s="1"/>
      <c r="W147" s="1"/>
    </row>
    <row r="148" spans="13:23" x14ac:dyDescent="0.15">
      <c r="M148" s="1"/>
      <c r="O148" s="1"/>
      <c r="P148" s="1"/>
      <c r="Q148" s="1"/>
      <c r="W148" s="1"/>
    </row>
    <row r="149" spans="13:23" x14ac:dyDescent="0.15">
      <c r="M149" s="1"/>
      <c r="O149" s="1"/>
      <c r="P149" s="1"/>
      <c r="Q149" s="1"/>
      <c r="W149" s="1"/>
    </row>
    <row r="150" spans="13:23" x14ac:dyDescent="0.15">
      <c r="M150" s="1"/>
      <c r="O150" s="1"/>
      <c r="P150" s="1"/>
      <c r="Q150" s="1"/>
      <c r="W150" s="1"/>
    </row>
    <row r="151" spans="13:23" x14ac:dyDescent="0.15">
      <c r="M151" s="1"/>
      <c r="O151" s="1"/>
      <c r="P151" s="1"/>
      <c r="Q151" s="1"/>
      <c r="W151" s="1"/>
    </row>
    <row r="152" spans="13:23" x14ac:dyDescent="0.15">
      <c r="M152" s="1"/>
      <c r="O152" s="1"/>
      <c r="P152" s="1"/>
      <c r="Q152" s="1"/>
      <c r="W152" s="1"/>
    </row>
    <row r="153" spans="13:23" x14ac:dyDescent="0.15">
      <c r="M153" s="1"/>
      <c r="O153" s="1"/>
      <c r="P153" s="1"/>
      <c r="Q153" s="1"/>
      <c r="W153" s="1"/>
    </row>
    <row r="154" spans="13:23" x14ac:dyDescent="0.15">
      <c r="M154" s="1"/>
      <c r="O154" s="1"/>
      <c r="P154" s="1"/>
      <c r="Q154" s="1"/>
      <c r="W154" s="1"/>
    </row>
    <row r="155" spans="13:23" x14ac:dyDescent="0.15">
      <c r="M155" s="1"/>
      <c r="O155" s="1"/>
      <c r="P155" s="1"/>
      <c r="Q155" s="1"/>
      <c r="W155" s="1"/>
    </row>
    <row r="156" spans="13:23" x14ac:dyDescent="0.15">
      <c r="M156" s="1"/>
      <c r="O156" s="1"/>
      <c r="P156" s="1"/>
      <c r="Q156" s="1"/>
      <c r="W156" s="1"/>
    </row>
    <row r="157" spans="13:23" x14ac:dyDescent="0.15">
      <c r="M157" s="1"/>
      <c r="O157" s="1"/>
      <c r="P157" s="1"/>
      <c r="Q157" s="1"/>
      <c r="W157" s="1"/>
    </row>
    <row r="158" spans="13:23" x14ac:dyDescent="0.15">
      <c r="M158" s="1"/>
      <c r="O158" s="1"/>
      <c r="P158" s="1"/>
      <c r="Q158" s="1"/>
      <c r="W158" s="1"/>
    </row>
    <row r="159" spans="13:23" x14ac:dyDescent="0.15">
      <c r="M159" s="1"/>
      <c r="O159" s="1"/>
      <c r="P159" s="1"/>
      <c r="Q159" s="1"/>
      <c r="W159" s="1"/>
    </row>
    <row r="160" spans="13:23" x14ac:dyDescent="0.15">
      <c r="M160" s="1"/>
      <c r="O160" s="1"/>
      <c r="P160" s="1"/>
      <c r="Q160" s="1"/>
      <c r="W160" s="1"/>
    </row>
    <row r="161" spans="13:23" x14ac:dyDescent="0.15">
      <c r="M161" s="1"/>
      <c r="O161" s="1"/>
      <c r="P161" s="1"/>
      <c r="Q161" s="1"/>
      <c r="W161" s="1"/>
    </row>
    <row r="162" spans="13:23" x14ac:dyDescent="0.15">
      <c r="M162" s="1"/>
      <c r="O162" s="1"/>
      <c r="P162" s="1"/>
      <c r="Q162" s="1"/>
      <c r="W162" s="1"/>
    </row>
    <row r="163" spans="13:23" x14ac:dyDescent="0.15">
      <c r="M163" s="1"/>
      <c r="O163" s="1"/>
      <c r="P163" s="1"/>
      <c r="Q163" s="1"/>
      <c r="W163" s="1"/>
    </row>
    <row r="164" spans="13:23" x14ac:dyDescent="0.15">
      <c r="M164" s="1"/>
      <c r="O164" s="1"/>
      <c r="P164" s="1"/>
      <c r="Q164" s="1"/>
      <c r="W164" s="1"/>
    </row>
    <row r="165" spans="13:23" x14ac:dyDescent="0.15">
      <c r="M165" s="1"/>
      <c r="O165" s="1"/>
      <c r="P165" s="1"/>
      <c r="Q165" s="1"/>
      <c r="W165" s="1"/>
    </row>
    <row r="166" spans="13:23" x14ac:dyDescent="0.15">
      <c r="M166" s="1"/>
      <c r="O166" s="1"/>
      <c r="P166" s="1"/>
      <c r="Q166" s="1"/>
      <c r="W166" s="1"/>
    </row>
    <row r="167" spans="13:23" x14ac:dyDescent="0.15">
      <c r="M167" s="1"/>
      <c r="O167" s="1"/>
      <c r="P167" s="1"/>
      <c r="Q167" s="1"/>
      <c r="W167" s="1"/>
    </row>
    <row r="168" spans="13:23" x14ac:dyDescent="0.15">
      <c r="M168" s="1"/>
      <c r="O168" s="1"/>
      <c r="P168" s="1"/>
      <c r="Q168" s="1"/>
      <c r="W168" s="1"/>
    </row>
    <row r="169" spans="13:23" x14ac:dyDescent="0.15">
      <c r="M169" s="1"/>
      <c r="O169" s="1"/>
      <c r="P169" s="1"/>
      <c r="Q169" s="1"/>
      <c r="W169" s="1"/>
    </row>
    <row r="170" spans="13:23" x14ac:dyDescent="0.15">
      <c r="M170" s="1"/>
      <c r="O170" s="1"/>
      <c r="P170" s="1"/>
      <c r="Q170" s="1"/>
      <c r="W170" s="1"/>
    </row>
    <row r="171" spans="13:23" x14ac:dyDescent="0.15">
      <c r="M171" s="1"/>
      <c r="O171" s="1"/>
      <c r="P171" s="1"/>
      <c r="Q171" s="1"/>
      <c r="W171" s="1"/>
    </row>
    <row r="172" spans="13:23" x14ac:dyDescent="0.15">
      <c r="M172" s="1"/>
      <c r="O172" s="1"/>
      <c r="P172" s="1"/>
      <c r="Q172" s="1"/>
      <c r="W172" s="1"/>
    </row>
    <row r="173" spans="13:23" x14ac:dyDescent="0.15">
      <c r="M173" s="1"/>
      <c r="O173" s="1"/>
      <c r="P173" s="1"/>
      <c r="Q173" s="1"/>
      <c r="W173" s="1"/>
    </row>
    <row r="174" spans="13:23" x14ac:dyDescent="0.15">
      <c r="M174" s="1"/>
      <c r="O174" s="1"/>
      <c r="P174" s="1"/>
      <c r="Q174" s="1"/>
      <c r="W174" s="1"/>
    </row>
    <row r="175" spans="13:23" x14ac:dyDescent="0.15">
      <c r="M175" s="1"/>
      <c r="O175" s="1"/>
      <c r="P175" s="1"/>
      <c r="Q175" s="1"/>
      <c r="W175" s="1"/>
    </row>
    <row r="176" spans="13:23" x14ac:dyDescent="0.15">
      <c r="M176" s="1"/>
      <c r="O176" s="1"/>
      <c r="P176" s="1"/>
      <c r="Q176" s="1"/>
      <c r="W176" s="1"/>
    </row>
    <row r="177" spans="13:23" x14ac:dyDescent="0.15">
      <c r="M177" s="1"/>
      <c r="O177" s="1"/>
      <c r="P177" s="1"/>
      <c r="Q177" s="1"/>
      <c r="W177" s="1"/>
    </row>
    <row r="178" spans="13:23" x14ac:dyDescent="0.15">
      <c r="M178" s="1"/>
      <c r="O178" s="1"/>
      <c r="P178" s="1"/>
      <c r="Q178" s="1"/>
      <c r="W178" s="1"/>
    </row>
    <row r="179" spans="13:23" x14ac:dyDescent="0.15">
      <c r="M179" s="1"/>
      <c r="O179" s="1"/>
      <c r="P179" s="1"/>
      <c r="Q179" s="1"/>
      <c r="W179" s="1"/>
    </row>
    <row r="180" spans="13:23" x14ac:dyDescent="0.15">
      <c r="M180" s="1"/>
      <c r="O180" s="1"/>
      <c r="P180" s="1"/>
      <c r="Q180" s="1"/>
      <c r="W180" s="1"/>
    </row>
    <row r="181" spans="13:23" x14ac:dyDescent="0.15">
      <c r="M181" s="1"/>
      <c r="O181" s="1"/>
      <c r="P181" s="1"/>
      <c r="Q181" s="1"/>
      <c r="W181" s="1"/>
    </row>
    <row r="182" spans="13:23" x14ac:dyDescent="0.15">
      <c r="M182" s="1"/>
      <c r="O182" s="1"/>
      <c r="P182" s="1"/>
      <c r="Q182" s="1"/>
      <c r="W182" s="1"/>
    </row>
    <row r="183" spans="13:23" x14ac:dyDescent="0.15">
      <c r="M183" s="1"/>
      <c r="O183" s="1"/>
      <c r="P183" s="1"/>
      <c r="Q183" s="1"/>
      <c r="W183" s="1"/>
    </row>
    <row r="184" spans="13:23" x14ac:dyDescent="0.15">
      <c r="M184" s="1"/>
      <c r="O184" s="1"/>
      <c r="P184" s="1"/>
      <c r="Q184" s="1"/>
      <c r="W184" s="1"/>
    </row>
    <row r="185" spans="13:23" x14ac:dyDescent="0.15">
      <c r="M185" s="1"/>
      <c r="O185" s="1"/>
      <c r="P185" s="1"/>
      <c r="Q185" s="1"/>
      <c r="W185" s="1"/>
    </row>
    <row r="186" spans="13:23" x14ac:dyDescent="0.15">
      <c r="M186" s="1"/>
      <c r="O186" s="1"/>
      <c r="P186" s="1"/>
      <c r="Q186" s="1"/>
      <c r="W186" s="1"/>
    </row>
    <row r="187" spans="13:23" x14ac:dyDescent="0.15">
      <c r="M187" s="1"/>
      <c r="O187" s="1"/>
      <c r="P187" s="1"/>
      <c r="Q187" s="1"/>
      <c r="W187" s="1"/>
    </row>
    <row r="188" spans="13:23" x14ac:dyDescent="0.15">
      <c r="M188" s="1"/>
      <c r="O188" s="1"/>
      <c r="P188" s="1"/>
      <c r="Q188" s="1"/>
      <c r="W188" s="1"/>
    </row>
    <row r="189" spans="13:23" x14ac:dyDescent="0.15">
      <c r="M189" s="1"/>
      <c r="O189" s="1"/>
      <c r="P189" s="1"/>
      <c r="Q189" s="1"/>
      <c r="W189" s="1"/>
    </row>
    <row r="190" spans="13:23" x14ac:dyDescent="0.15">
      <c r="M190" s="1"/>
      <c r="O190" s="1"/>
      <c r="P190" s="1"/>
      <c r="Q190" s="1"/>
      <c r="W190" s="1"/>
    </row>
    <row r="191" spans="13:23" x14ac:dyDescent="0.15">
      <c r="M191" s="1"/>
      <c r="O191" s="1"/>
      <c r="P191" s="1"/>
      <c r="Q191" s="1"/>
      <c r="W191" s="1"/>
    </row>
    <row r="192" spans="13:23" x14ac:dyDescent="0.15">
      <c r="M192" s="1"/>
      <c r="O192" s="1"/>
      <c r="P192" s="1"/>
      <c r="Q192" s="1"/>
      <c r="W192" s="1"/>
    </row>
    <row r="193" spans="13:23" x14ac:dyDescent="0.15">
      <c r="M193" s="1"/>
      <c r="O193" s="1"/>
      <c r="P193" s="1"/>
      <c r="Q193" s="1"/>
      <c r="W193" s="1"/>
    </row>
    <row r="194" spans="13:23" x14ac:dyDescent="0.15">
      <c r="M194" s="1"/>
      <c r="O194" s="1"/>
      <c r="P194" s="1"/>
      <c r="Q194" s="1"/>
      <c r="W194" s="1"/>
    </row>
    <row r="195" spans="13:23" x14ac:dyDescent="0.15">
      <c r="M195" s="1"/>
      <c r="O195" s="1"/>
      <c r="P195" s="1"/>
      <c r="Q195" s="1"/>
      <c r="W195" s="1"/>
    </row>
    <row r="196" spans="13:23" x14ac:dyDescent="0.15">
      <c r="M196" s="1"/>
      <c r="O196" s="1"/>
      <c r="P196" s="1"/>
      <c r="Q196" s="1"/>
      <c r="W196" s="1"/>
    </row>
    <row r="197" spans="13:23" x14ac:dyDescent="0.15">
      <c r="M197" s="1"/>
      <c r="O197" s="1"/>
      <c r="P197" s="1"/>
      <c r="Q197" s="1"/>
      <c r="W197" s="1"/>
    </row>
    <row r="198" spans="13:23" x14ac:dyDescent="0.15">
      <c r="M198" s="1"/>
      <c r="O198" s="1"/>
      <c r="P198" s="1"/>
      <c r="Q198" s="1"/>
      <c r="W198" s="1"/>
    </row>
    <row r="199" spans="13:23" x14ac:dyDescent="0.15">
      <c r="M199" s="1"/>
      <c r="O199" s="1"/>
      <c r="P199" s="1"/>
      <c r="Q199" s="1"/>
      <c r="W199" s="1"/>
    </row>
    <row r="200" spans="13:23" x14ac:dyDescent="0.15">
      <c r="M200" s="1"/>
      <c r="O200" s="1"/>
      <c r="P200" s="1"/>
      <c r="Q200" s="1"/>
      <c r="W200" s="1"/>
    </row>
    <row r="201" spans="13:23" x14ac:dyDescent="0.15">
      <c r="M201" s="1"/>
      <c r="O201" s="1"/>
      <c r="P201" s="1"/>
      <c r="Q201" s="1"/>
      <c r="W201" s="1"/>
    </row>
    <row r="202" spans="13:23" x14ac:dyDescent="0.15">
      <c r="M202" s="1"/>
      <c r="O202" s="1"/>
      <c r="P202" s="1"/>
      <c r="Q202" s="1"/>
      <c r="W202" s="1"/>
    </row>
    <row r="203" spans="13:23" x14ac:dyDescent="0.15">
      <c r="M203" s="1"/>
      <c r="O203" s="1"/>
      <c r="P203" s="1"/>
      <c r="Q203" s="1"/>
      <c r="W203" s="1"/>
    </row>
    <row r="204" spans="13:23" x14ac:dyDescent="0.15">
      <c r="M204" s="1"/>
      <c r="O204" s="1"/>
      <c r="P204" s="1"/>
      <c r="Q204" s="1"/>
      <c r="W204" s="1"/>
    </row>
    <row r="205" spans="13:23" x14ac:dyDescent="0.15">
      <c r="M205" s="1"/>
      <c r="O205" s="1"/>
      <c r="P205" s="1"/>
      <c r="Q205" s="1"/>
      <c r="W205" s="1"/>
    </row>
    <row r="206" spans="13:23" x14ac:dyDescent="0.15">
      <c r="M206" s="1"/>
      <c r="O206" s="1"/>
      <c r="P206" s="1"/>
      <c r="Q206" s="1"/>
      <c r="W206" s="1"/>
    </row>
    <row r="207" spans="13:23" x14ac:dyDescent="0.15">
      <c r="M207" s="1"/>
      <c r="O207" s="1"/>
      <c r="P207" s="1"/>
      <c r="Q207" s="1"/>
      <c r="W207" s="1"/>
    </row>
    <row r="208" spans="13:23" x14ac:dyDescent="0.15">
      <c r="M208" s="1"/>
      <c r="O208" s="1"/>
      <c r="P208" s="1"/>
      <c r="Q208" s="1"/>
      <c r="W208" s="1"/>
    </row>
    <row r="209" spans="13:23" x14ac:dyDescent="0.15">
      <c r="M209" s="1"/>
      <c r="O209" s="1"/>
      <c r="P209" s="1"/>
      <c r="Q209" s="1"/>
      <c r="W209" s="1"/>
    </row>
    <row r="210" spans="13:23" x14ac:dyDescent="0.15">
      <c r="M210" s="1"/>
      <c r="O210" s="1"/>
      <c r="P210" s="1"/>
      <c r="Q210" s="1"/>
      <c r="W210" s="1"/>
    </row>
    <row r="211" spans="13:23" x14ac:dyDescent="0.15">
      <c r="M211" s="1"/>
      <c r="O211" s="1"/>
      <c r="P211" s="1"/>
      <c r="Q211" s="1"/>
      <c r="W211" s="1"/>
    </row>
    <row r="212" spans="13:23" x14ac:dyDescent="0.15">
      <c r="M212" s="1"/>
      <c r="O212" s="1"/>
      <c r="P212" s="1"/>
      <c r="Q212" s="1"/>
      <c r="W212" s="1"/>
    </row>
    <row r="213" spans="13:23" x14ac:dyDescent="0.15">
      <c r="M213" s="1"/>
      <c r="O213" s="1"/>
      <c r="P213" s="1"/>
      <c r="Q213" s="1"/>
      <c r="W213" s="1"/>
    </row>
    <row r="214" spans="13:23" x14ac:dyDescent="0.15">
      <c r="M214" s="1"/>
      <c r="O214" s="1"/>
      <c r="P214" s="1"/>
      <c r="Q214" s="1"/>
      <c r="W214" s="1"/>
    </row>
    <row r="215" spans="13:23" x14ac:dyDescent="0.15">
      <c r="M215" s="1"/>
      <c r="O215" s="1"/>
      <c r="P215" s="1"/>
      <c r="Q215" s="1"/>
      <c r="W215" s="1"/>
    </row>
    <row r="216" spans="13:23" x14ac:dyDescent="0.15">
      <c r="M216" s="1"/>
      <c r="O216" s="1"/>
      <c r="P216" s="1"/>
      <c r="Q216" s="1"/>
      <c r="W216" s="1"/>
    </row>
    <row r="217" spans="13:23" x14ac:dyDescent="0.15">
      <c r="M217" s="1"/>
      <c r="O217" s="1"/>
      <c r="P217" s="1"/>
      <c r="Q217" s="1"/>
      <c r="W217" s="1"/>
    </row>
    <row r="218" spans="13:23" x14ac:dyDescent="0.15">
      <c r="M218" s="1"/>
      <c r="O218" s="1"/>
      <c r="P218" s="1"/>
      <c r="Q218" s="1"/>
      <c r="W218" s="1"/>
    </row>
    <row r="219" spans="13:23" x14ac:dyDescent="0.15">
      <c r="M219" s="1"/>
      <c r="O219" s="1"/>
      <c r="P219" s="1"/>
      <c r="Q219" s="1"/>
      <c r="W219" s="1"/>
    </row>
    <row r="220" spans="13:23" x14ac:dyDescent="0.15">
      <c r="M220" s="1"/>
      <c r="O220" s="1"/>
      <c r="P220" s="1"/>
      <c r="Q220" s="1"/>
      <c r="W220" s="1"/>
    </row>
    <row r="221" spans="13:23" x14ac:dyDescent="0.15">
      <c r="M221" s="1"/>
      <c r="O221" s="1"/>
      <c r="P221" s="1"/>
      <c r="Q221" s="1"/>
      <c r="W221" s="1"/>
    </row>
    <row r="222" spans="13:23" x14ac:dyDescent="0.15">
      <c r="M222" s="1"/>
      <c r="O222" s="1"/>
      <c r="P222" s="1"/>
      <c r="Q222" s="1"/>
      <c r="W222" s="1"/>
    </row>
    <row r="223" spans="13:23" x14ac:dyDescent="0.15">
      <c r="M223" s="1"/>
      <c r="O223" s="1"/>
      <c r="P223" s="1"/>
      <c r="Q223" s="1"/>
      <c r="W223" s="1"/>
    </row>
    <row r="224" spans="13:23" x14ac:dyDescent="0.15">
      <c r="M224" s="1"/>
      <c r="O224" s="1"/>
      <c r="P224" s="1"/>
      <c r="Q224" s="1"/>
      <c r="W224" s="1"/>
    </row>
    <row r="225" spans="13:23" x14ac:dyDescent="0.15">
      <c r="M225" s="1"/>
      <c r="O225" s="1"/>
      <c r="P225" s="1"/>
      <c r="Q225" s="1"/>
      <c r="W225" s="1"/>
    </row>
    <row r="226" spans="13:23" x14ac:dyDescent="0.15">
      <c r="M226" s="1"/>
      <c r="O226" s="1"/>
      <c r="P226" s="1"/>
      <c r="Q226" s="1"/>
      <c r="W226" s="1"/>
    </row>
    <row r="227" spans="13:23" x14ac:dyDescent="0.15">
      <c r="M227" s="1"/>
      <c r="O227" s="1"/>
      <c r="P227" s="1"/>
      <c r="Q227" s="1"/>
      <c r="W227" s="1"/>
    </row>
    <row r="228" spans="13:23" x14ac:dyDescent="0.15">
      <c r="M228" s="1"/>
      <c r="O228" s="1"/>
      <c r="P228" s="1"/>
      <c r="Q228" s="1"/>
      <c r="W228" s="1"/>
    </row>
    <row r="229" spans="13:23" x14ac:dyDescent="0.15">
      <c r="M229" s="1"/>
      <c r="O229" s="1"/>
      <c r="P229" s="1"/>
      <c r="Q229" s="1"/>
      <c r="W229" s="1"/>
    </row>
    <row r="230" spans="13:23" x14ac:dyDescent="0.15">
      <c r="M230" s="1"/>
      <c r="O230" s="1"/>
      <c r="P230" s="1"/>
      <c r="Q230" s="1"/>
      <c r="W230" s="1"/>
    </row>
    <row r="231" spans="13:23" x14ac:dyDescent="0.15">
      <c r="M231" s="1"/>
      <c r="O231" s="1"/>
      <c r="P231" s="1"/>
      <c r="Q231" s="1"/>
      <c r="W231" s="1"/>
    </row>
    <row r="232" spans="13:23" x14ac:dyDescent="0.15">
      <c r="M232" s="1"/>
      <c r="O232" s="1"/>
      <c r="P232" s="1"/>
      <c r="Q232" s="1"/>
      <c r="W232" s="1"/>
    </row>
    <row r="233" spans="13:23" x14ac:dyDescent="0.15">
      <c r="M233" s="1"/>
      <c r="O233" s="1"/>
      <c r="P233" s="1"/>
      <c r="Q233" s="1"/>
      <c r="W233" s="1"/>
    </row>
    <row r="234" spans="13:23" x14ac:dyDescent="0.15">
      <c r="M234" s="1"/>
      <c r="O234" s="1"/>
      <c r="P234" s="1"/>
      <c r="Q234" s="1"/>
      <c r="W234" s="1"/>
    </row>
    <row r="235" spans="13:23" x14ac:dyDescent="0.15">
      <c r="M235" s="1"/>
      <c r="O235" s="1"/>
      <c r="P235" s="1"/>
      <c r="Q235" s="1"/>
      <c r="W235" s="1"/>
    </row>
    <row r="236" spans="13:23" x14ac:dyDescent="0.15">
      <c r="M236" s="1"/>
      <c r="O236" s="1"/>
      <c r="P236" s="1"/>
      <c r="Q236" s="1"/>
      <c r="W236" s="1"/>
    </row>
    <row r="237" spans="13:23" x14ac:dyDescent="0.15">
      <c r="M237" s="1"/>
      <c r="O237" s="1"/>
      <c r="P237" s="1"/>
      <c r="Q237" s="1"/>
      <c r="W237" s="1"/>
    </row>
    <row r="238" spans="13:23" x14ac:dyDescent="0.15">
      <c r="M238" s="1"/>
      <c r="O238" s="1"/>
      <c r="P238" s="1"/>
      <c r="Q238" s="1"/>
      <c r="W238" s="1"/>
    </row>
    <row r="239" spans="13:23" x14ac:dyDescent="0.15">
      <c r="M239" s="1"/>
      <c r="O239" s="1"/>
      <c r="P239" s="1"/>
      <c r="Q239" s="1"/>
      <c r="W239" s="1"/>
    </row>
    <row r="240" spans="13:23" x14ac:dyDescent="0.15">
      <c r="M240" s="1"/>
      <c r="O240" s="1"/>
      <c r="P240" s="1"/>
      <c r="Q240" s="1"/>
      <c r="W240" s="1"/>
    </row>
    <row r="241" spans="13:23" x14ac:dyDescent="0.15">
      <c r="M241" s="1"/>
      <c r="O241" s="1"/>
      <c r="P241" s="1"/>
      <c r="Q241" s="1"/>
      <c r="W241" s="1"/>
    </row>
    <row r="242" spans="13:23" x14ac:dyDescent="0.15">
      <c r="M242" s="1"/>
      <c r="O242" s="1"/>
      <c r="P242" s="1"/>
      <c r="Q242" s="1"/>
      <c r="W242" s="1"/>
    </row>
    <row r="243" spans="13:23" x14ac:dyDescent="0.15">
      <c r="M243" s="1"/>
      <c r="O243" s="1"/>
      <c r="P243" s="1"/>
      <c r="Q243" s="1"/>
      <c r="W243" s="1"/>
    </row>
    <row r="244" spans="13:23" x14ac:dyDescent="0.15">
      <c r="M244" s="1"/>
      <c r="O244" s="1"/>
      <c r="P244" s="1"/>
      <c r="Q244" s="1"/>
      <c r="W244" s="1"/>
    </row>
    <row r="245" spans="13:23" x14ac:dyDescent="0.15">
      <c r="M245" s="1"/>
      <c r="O245" s="1"/>
      <c r="P245" s="1"/>
      <c r="Q245" s="1"/>
      <c r="W245" s="1"/>
    </row>
    <row r="246" spans="13:23" x14ac:dyDescent="0.15">
      <c r="M246" s="1"/>
      <c r="O246" s="1"/>
      <c r="P246" s="1"/>
      <c r="Q246" s="1"/>
      <c r="W246" s="1"/>
    </row>
    <row r="247" spans="13:23" x14ac:dyDescent="0.15">
      <c r="M247" s="1"/>
      <c r="O247" s="1"/>
      <c r="P247" s="1"/>
      <c r="Q247" s="1"/>
      <c r="W247" s="1"/>
    </row>
    <row r="248" spans="13:23" x14ac:dyDescent="0.15">
      <c r="M248" s="1"/>
      <c r="O248" s="1"/>
      <c r="P248" s="1"/>
      <c r="Q248" s="1"/>
      <c r="W248" s="1"/>
    </row>
    <row r="249" spans="13:23" x14ac:dyDescent="0.15">
      <c r="M249" s="1"/>
      <c r="O249" s="1"/>
      <c r="P249" s="1"/>
      <c r="Q249" s="1"/>
      <c r="W249" s="1"/>
    </row>
    <row r="250" spans="13:23" x14ac:dyDescent="0.15">
      <c r="M250" s="1"/>
      <c r="O250" s="1"/>
      <c r="P250" s="1"/>
      <c r="Q250" s="1"/>
      <c r="W250" s="1"/>
    </row>
    <row r="251" spans="13:23" x14ac:dyDescent="0.15">
      <c r="M251" s="1"/>
      <c r="O251" s="1"/>
      <c r="P251" s="1"/>
      <c r="Q251" s="1"/>
      <c r="W251" s="1"/>
    </row>
    <row r="252" spans="13:23" x14ac:dyDescent="0.15">
      <c r="M252" s="1"/>
      <c r="O252" s="1"/>
      <c r="P252" s="1"/>
      <c r="Q252" s="1"/>
      <c r="W252" s="1"/>
    </row>
    <row r="253" spans="13:23" x14ac:dyDescent="0.15">
      <c r="M253" s="1"/>
      <c r="O253" s="1"/>
      <c r="P253" s="1"/>
      <c r="Q253" s="1"/>
      <c r="W253" s="1"/>
    </row>
    <row r="254" spans="13:23" x14ac:dyDescent="0.15">
      <c r="M254" s="1"/>
      <c r="O254" s="1"/>
      <c r="P254" s="1"/>
      <c r="Q254" s="1"/>
      <c r="W254" s="1"/>
    </row>
    <row r="255" spans="13:23" x14ac:dyDescent="0.15">
      <c r="M255" s="1"/>
      <c r="O255" s="1"/>
      <c r="P255" s="1"/>
      <c r="Q255" s="1"/>
      <c r="W255" s="1"/>
    </row>
    <row r="256" spans="13:23" x14ac:dyDescent="0.15">
      <c r="M256" s="1"/>
      <c r="O256" s="1"/>
      <c r="P256" s="1"/>
      <c r="Q256" s="1"/>
      <c r="W256" s="1"/>
    </row>
    <row r="257" spans="13:23" x14ac:dyDescent="0.15">
      <c r="M257" s="1"/>
      <c r="O257" s="1"/>
      <c r="P257" s="1"/>
      <c r="Q257" s="1"/>
      <c r="W257" s="1"/>
    </row>
    <row r="258" spans="13:23" x14ac:dyDescent="0.15">
      <c r="M258" s="1"/>
      <c r="O258" s="1"/>
      <c r="P258" s="1"/>
      <c r="Q258" s="1"/>
      <c r="W258" s="1"/>
    </row>
    <row r="259" spans="13:23" x14ac:dyDescent="0.15">
      <c r="M259" s="1"/>
      <c r="O259" s="1"/>
      <c r="P259" s="1"/>
      <c r="Q259" s="1"/>
      <c r="W259" s="1"/>
    </row>
    <row r="260" spans="13:23" x14ac:dyDescent="0.15">
      <c r="M260" s="1"/>
      <c r="O260" s="1"/>
      <c r="P260" s="1"/>
      <c r="Q260" s="1"/>
      <c r="W260" s="1"/>
    </row>
    <row r="261" spans="13:23" x14ac:dyDescent="0.15">
      <c r="M261" s="1"/>
      <c r="O261" s="1"/>
      <c r="P261" s="1"/>
      <c r="Q261" s="1"/>
      <c r="W261" s="1"/>
    </row>
    <row r="262" spans="13:23" x14ac:dyDescent="0.15">
      <c r="M262" s="1"/>
      <c r="O262" s="1"/>
      <c r="P262" s="1"/>
      <c r="Q262" s="1"/>
      <c r="W262" s="1"/>
    </row>
    <row r="263" spans="13:23" x14ac:dyDescent="0.15">
      <c r="M263" s="1"/>
      <c r="O263" s="1"/>
      <c r="P263" s="1"/>
      <c r="Q263" s="1"/>
      <c r="W263" s="1"/>
    </row>
    <row r="264" spans="13:23" x14ac:dyDescent="0.15">
      <c r="M264" s="1"/>
      <c r="O264" s="1"/>
      <c r="P264" s="1"/>
      <c r="Q264" s="1"/>
      <c r="W264" s="1"/>
    </row>
    <row r="265" spans="13:23" x14ac:dyDescent="0.15">
      <c r="M265" s="1"/>
      <c r="O265" s="1"/>
      <c r="P265" s="1"/>
      <c r="Q265" s="1"/>
      <c r="W265" s="1"/>
    </row>
    <row r="266" spans="13:23" x14ac:dyDescent="0.15">
      <c r="M266" s="1"/>
      <c r="O266" s="1"/>
      <c r="P266" s="1"/>
      <c r="Q266" s="1"/>
      <c r="W266" s="1"/>
    </row>
    <row r="267" spans="13:23" x14ac:dyDescent="0.15">
      <c r="M267" s="1"/>
      <c r="O267" s="1"/>
      <c r="P267" s="1"/>
      <c r="Q267" s="1"/>
      <c r="W267" s="1"/>
    </row>
    <row r="268" spans="13:23" x14ac:dyDescent="0.15">
      <c r="M268" s="1"/>
      <c r="O268" s="1"/>
      <c r="P268" s="1"/>
      <c r="Q268" s="1"/>
      <c r="W268" s="1"/>
    </row>
    <row r="269" spans="13:23" x14ac:dyDescent="0.15">
      <c r="M269" s="1"/>
      <c r="O269" s="1"/>
      <c r="P269" s="1"/>
      <c r="Q269" s="1"/>
      <c r="W269" s="1"/>
    </row>
    <row r="270" spans="13:23" x14ac:dyDescent="0.15">
      <c r="M270" s="1"/>
      <c r="O270" s="1"/>
      <c r="P270" s="1"/>
      <c r="Q270" s="1"/>
      <c r="W270" s="1"/>
    </row>
    <row r="271" spans="13:23" x14ac:dyDescent="0.15">
      <c r="M271" s="1"/>
      <c r="O271" s="1"/>
      <c r="P271" s="1"/>
      <c r="Q271" s="1"/>
      <c r="W271" s="1"/>
    </row>
    <row r="272" spans="13:23" x14ac:dyDescent="0.15">
      <c r="M272" s="1"/>
      <c r="O272" s="1"/>
      <c r="P272" s="1"/>
      <c r="Q272" s="1"/>
      <c r="W272" s="1"/>
    </row>
    <row r="273" spans="13:23" x14ac:dyDescent="0.15">
      <c r="M273" s="1"/>
      <c r="O273" s="1"/>
      <c r="P273" s="1"/>
      <c r="Q273" s="1"/>
      <c r="W273" s="1"/>
    </row>
    <row r="274" spans="13:23" x14ac:dyDescent="0.15">
      <c r="M274" s="1"/>
      <c r="O274" s="1"/>
      <c r="P274" s="1"/>
      <c r="Q274" s="1"/>
      <c r="W274" s="1"/>
    </row>
    <row r="275" spans="13:23" x14ac:dyDescent="0.15">
      <c r="M275" s="1"/>
      <c r="O275" s="1"/>
      <c r="P275" s="1"/>
      <c r="Q275" s="1"/>
      <c r="W275" s="1"/>
    </row>
    <row r="276" spans="13:23" x14ac:dyDescent="0.15">
      <c r="M276" s="1"/>
      <c r="O276" s="1"/>
      <c r="P276" s="1"/>
      <c r="Q276" s="1"/>
      <c r="W276" s="1"/>
    </row>
    <row r="277" spans="13:23" x14ac:dyDescent="0.15">
      <c r="M277" s="1"/>
      <c r="O277" s="1"/>
      <c r="P277" s="1"/>
      <c r="Q277" s="1"/>
      <c r="W277" s="1"/>
    </row>
    <row r="278" spans="13:23" x14ac:dyDescent="0.15">
      <c r="M278" s="1"/>
      <c r="O278" s="1"/>
      <c r="P278" s="1"/>
      <c r="Q278" s="1"/>
      <c r="W278" s="1"/>
    </row>
    <row r="279" spans="13:23" x14ac:dyDescent="0.15">
      <c r="M279" s="1"/>
      <c r="O279" s="1"/>
      <c r="P279" s="1"/>
      <c r="Q279" s="1"/>
      <c r="W279" s="1"/>
    </row>
    <row r="280" spans="13:23" x14ac:dyDescent="0.15">
      <c r="M280" s="1"/>
      <c r="O280" s="1"/>
      <c r="P280" s="1"/>
      <c r="Q280" s="1"/>
      <c r="W280" s="1"/>
    </row>
    <row r="281" spans="13:23" x14ac:dyDescent="0.15">
      <c r="M281" s="1"/>
      <c r="O281" s="1"/>
      <c r="P281" s="1"/>
      <c r="Q281" s="1"/>
      <c r="W281" s="1"/>
    </row>
    <row r="282" spans="13:23" x14ac:dyDescent="0.15">
      <c r="M282" s="1"/>
      <c r="O282" s="1"/>
      <c r="P282" s="1"/>
      <c r="Q282" s="1"/>
      <c r="W282" s="1"/>
    </row>
    <row r="283" spans="13:23" x14ac:dyDescent="0.15">
      <c r="M283" s="1"/>
      <c r="O283" s="1"/>
      <c r="P283" s="1"/>
      <c r="Q283" s="1"/>
      <c r="W283" s="1"/>
    </row>
    <row r="284" spans="13:23" x14ac:dyDescent="0.15">
      <c r="M284" s="1"/>
      <c r="O284" s="1"/>
      <c r="P284" s="1"/>
      <c r="Q284" s="1"/>
      <c r="W284" s="1"/>
    </row>
    <row r="285" spans="13:23" x14ac:dyDescent="0.15">
      <c r="M285" s="1"/>
      <c r="O285" s="1"/>
      <c r="P285" s="1"/>
      <c r="Q285" s="1"/>
      <c r="W285" s="1"/>
    </row>
    <row r="286" spans="13:23" x14ac:dyDescent="0.15">
      <c r="M286" s="1"/>
      <c r="O286" s="1"/>
      <c r="P286" s="1"/>
      <c r="Q286" s="1"/>
      <c r="W286" s="1"/>
    </row>
    <row r="287" spans="13:23" x14ac:dyDescent="0.15">
      <c r="M287" s="1"/>
      <c r="O287" s="1"/>
      <c r="P287" s="1"/>
      <c r="Q287" s="1"/>
      <c r="W287" s="1"/>
    </row>
    <row r="288" spans="13:23" x14ac:dyDescent="0.15">
      <c r="M288" s="1"/>
      <c r="O288" s="1"/>
      <c r="P288" s="1"/>
      <c r="Q288" s="1"/>
      <c r="W288" s="1"/>
    </row>
    <row r="289" spans="13:23" x14ac:dyDescent="0.15">
      <c r="M289" s="1"/>
      <c r="O289" s="1"/>
      <c r="P289" s="1"/>
      <c r="Q289" s="1"/>
      <c r="W289" s="1"/>
    </row>
    <row r="290" spans="13:23" x14ac:dyDescent="0.15">
      <c r="M290" s="1"/>
      <c r="O290" s="1"/>
      <c r="P290" s="1"/>
      <c r="Q290" s="1"/>
      <c r="W290" s="1"/>
    </row>
    <row r="291" spans="13:23" x14ac:dyDescent="0.15">
      <c r="M291" s="1"/>
      <c r="O291" s="1"/>
      <c r="P291" s="1"/>
      <c r="Q291" s="1"/>
      <c r="W291" s="1"/>
    </row>
    <row r="292" spans="13:23" x14ac:dyDescent="0.15">
      <c r="M292" s="1"/>
      <c r="O292" s="1"/>
      <c r="P292" s="1"/>
      <c r="Q292" s="1"/>
      <c r="W292" s="1"/>
    </row>
    <row r="293" spans="13:23" x14ac:dyDescent="0.15">
      <c r="M293" s="1"/>
      <c r="O293" s="1"/>
      <c r="P293" s="1"/>
      <c r="Q293" s="1"/>
      <c r="W293" s="1"/>
    </row>
    <row r="294" spans="13:23" x14ac:dyDescent="0.15">
      <c r="M294" s="1"/>
      <c r="O294" s="1"/>
      <c r="P294" s="1"/>
      <c r="Q294" s="1"/>
      <c r="W294" s="1"/>
    </row>
    <row r="295" spans="13:23" x14ac:dyDescent="0.15">
      <c r="M295" s="1"/>
      <c r="O295" s="1"/>
      <c r="P295" s="1"/>
      <c r="Q295" s="1"/>
      <c r="W295" s="1"/>
    </row>
    <row r="296" spans="13:23" x14ac:dyDescent="0.15">
      <c r="M296" s="1"/>
      <c r="O296" s="1"/>
      <c r="P296" s="1"/>
      <c r="Q296" s="1"/>
      <c r="W296" s="1"/>
    </row>
    <row r="297" spans="13:23" x14ac:dyDescent="0.15">
      <c r="M297" s="1"/>
      <c r="O297" s="1"/>
      <c r="P297" s="1"/>
      <c r="Q297" s="1"/>
      <c r="W297" s="1"/>
    </row>
    <row r="298" spans="13:23" x14ac:dyDescent="0.15">
      <c r="M298" s="1"/>
      <c r="O298" s="1"/>
      <c r="P298" s="1"/>
      <c r="Q298" s="1"/>
      <c r="W298" s="1"/>
    </row>
    <row r="299" spans="13:23" x14ac:dyDescent="0.15">
      <c r="M299" s="1"/>
      <c r="O299" s="1"/>
      <c r="P299" s="1"/>
      <c r="Q299" s="1"/>
      <c r="W299" s="1"/>
    </row>
    <row r="300" spans="13:23" x14ac:dyDescent="0.15">
      <c r="M300" s="1"/>
      <c r="O300" s="1"/>
      <c r="P300" s="1"/>
      <c r="Q300" s="1"/>
      <c r="W300" s="1"/>
    </row>
    <row r="301" spans="13:23" x14ac:dyDescent="0.15">
      <c r="M301" s="1"/>
      <c r="O301" s="1"/>
      <c r="P301" s="1"/>
      <c r="Q301" s="1"/>
      <c r="W301" s="1"/>
    </row>
    <row r="302" spans="13:23" x14ac:dyDescent="0.15">
      <c r="M302" s="1"/>
      <c r="O302" s="1"/>
      <c r="P302" s="1"/>
      <c r="Q302" s="1"/>
      <c r="W302" s="1"/>
    </row>
    <row r="303" spans="13:23" x14ac:dyDescent="0.15">
      <c r="M303" s="1"/>
      <c r="O303" s="1"/>
      <c r="P303" s="1"/>
      <c r="Q303" s="1"/>
      <c r="W303" s="1"/>
    </row>
    <row r="304" spans="13:23" x14ac:dyDescent="0.15">
      <c r="M304" s="1"/>
      <c r="O304" s="1"/>
      <c r="P304" s="1"/>
      <c r="Q304" s="1"/>
      <c r="W304" s="1"/>
    </row>
    <row r="305" spans="13:23" x14ac:dyDescent="0.15">
      <c r="M305" s="1"/>
      <c r="O305" s="1"/>
      <c r="P305" s="1"/>
      <c r="Q305" s="1"/>
      <c r="W305" s="1"/>
    </row>
    <row r="306" spans="13:23" x14ac:dyDescent="0.15">
      <c r="M306" s="1"/>
      <c r="O306" s="1"/>
      <c r="P306" s="1"/>
      <c r="Q306" s="1"/>
      <c r="W306" s="1"/>
    </row>
    <row r="307" spans="13:23" x14ac:dyDescent="0.15">
      <c r="M307" s="1"/>
      <c r="O307" s="1"/>
      <c r="P307" s="1"/>
      <c r="Q307" s="1"/>
      <c r="W307" s="1"/>
    </row>
    <row r="308" spans="13:23" x14ac:dyDescent="0.15">
      <c r="M308" s="1"/>
      <c r="O308" s="1"/>
      <c r="P308" s="1"/>
      <c r="Q308" s="1"/>
      <c r="W308" s="1"/>
    </row>
    <row r="309" spans="13:23" x14ac:dyDescent="0.15">
      <c r="M309" s="1"/>
      <c r="O309" s="1"/>
      <c r="P309" s="1"/>
      <c r="Q309" s="1"/>
      <c r="W309" s="1"/>
    </row>
    <row r="310" spans="13:23" x14ac:dyDescent="0.15">
      <c r="M310" s="1"/>
      <c r="O310" s="1"/>
      <c r="P310" s="1"/>
      <c r="Q310" s="1"/>
      <c r="W310" s="1"/>
    </row>
    <row r="311" spans="13:23" x14ac:dyDescent="0.15">
      <c r="M311" s="1"/>
      <c r="O311" s="1"/>
      <c r="P311" s="1"/>
      <c r="Q311" s="1"/>
      <c r="W311" s="1"/>
    </row>
    <row r="312" spans="13:23" x14ac:dyDescent="0.15">
      <c r="M312" s="1"/>
      <c r="O312" s="1"/>
      <c r="P312" s="1"/>
      <c r="Q312" s="1"/>
      <c r="W312" s="1"/>
    </row>
    <row r="313" spans="13:23" x14ac:dyDescent="0.15">
      <c r="M313" s="1"/>
      <c r="O313" s="1"/>
      <c r="P313" s="1"/>
      <c r="Q313" s="1"/>
      <c r="W313" s="1"/>
    </row>
    <row r="314" spans="13:23" x14ac:dyDescent="0.15">
      <c r="M314" s="1"/>
      <c r="O314" s="1"/>
      <c r="P314" s="1"/>
      <c r="Q314" s="1"/>
      <c r="W314" s="1"/>
    </row>
    <row r="315" spans="13:23" x14ac:dyDescent="0.15">
      <c r="M315" s="1"/>
      <c r="O315" s="1"/>
      <c r="P315" s="1"/>
      <c r="Q315" s="1"/>
      <c r="W315" s="1"/>
    </row>
    <row r="316" spans="13:23" x14ac:dyDescent="0.15">
      <c r="M316" s="1"/>
      <c r="O316" s="1"/>
      <c r="P316" s="1"/>
      <c r="Q316" s="1"/>
      <c r="W316" s="1"/>
    </row>
    <row r="317" spans="13:23" x14ac:dyDescent="0.15">
      <c r="M317" s="1"/>
      <c r="O317" s="1"/>
      <c r="P317" s="1"/>
      <c r="Q317" s="1"/>
      <c r="W317" s="1"/>
    </row>
    <row r="318" spans="13:23" x14ac:dyDescent="0.15">
      <c r="M318" s="1"/>
      <c r="O318" s="1"/>
      <c r="P318" s="1"/>
      <c r="Q318" s="1"/>
      <c r="W318" s="1"/>
    </row>
    <row r="319" spans="13:23" x14ac:dyDescent="0.15">
      <c r="M319" s="1"/>
      <c r="O319" s="1"/>
      <c r="P319" s="1"/>
      <c r="Q319" s="1"/>
      <c r="W319" s="1"/>
    </row>
    <row r="320" spans="13:23" x14ac:dyDescent="0.15">
      <c r="M320" s="1"/>
      <c r="O320" s="1"/>
      <c r="P320" s="1"/>
      <c r="Q320" s="1"/>
      <c r="W320" s="1"/>
    </row>
    <row r="321" spans="13:23" x14ac:dyDescent="0.15">
      <c r="M321" s="1"/>
      <c r="O321" s="1"/>
      <c r="P321" s="1"/>
      <c r="Q321" s="1"/>
      <c r="W321" s="1"/>
    </row>
    <row r="322" spans="13:23" x14ac:dyDescent="0.15">
      <c r="M322" s="1"/>
      <c r="O322" s="1"/>
      <c r="P322" s="1"/>
      <c r="Q322" s="1"/>
      <c r="W322" s="1"/>
    </row>
    <row r="323" spans="13:23" x14ac:dyDescent="0.15">
      <c r="M323" s="1"/>
      <c r="O323" s="1"/>
      <c r="P323" s="1"/>
      <c r="Q323" s="1"/>
      <c r="W323" s="1"/>
    </row>
    <row r="324" spans="13:23" x14ac:dyDescent="0.15">
      <c r="M324" s="1"/>
      <c r="O324" s="1"/>
      <c r="P324" s="1"/>
      <c r="Q324" s="1"/>
      <c r="W324" s="1"/>
    </row>
    <row r="325" spans="13:23" x14ac:dyDescent="0.15">
      <c r="M325" s="1"/>
      <c r="O325" s="1"/>
      <c r="P325" s="1"/>
      <c r="Q325" s="1"/>
      <c r="W325" s="1"/>
    </row>
    <row r="326" spans="13:23" x14ac:dyDescent="0.15">
      <c r="M326" s="1"/>
      <c r="O326" s="1"/>
      <c r="P326" s="1"/>
      <c r="Q326" s="1"/>
      <c r="W326" s="1"/>
    </row>
    <row r="327" spans="13:23" x14ac:dyDescent="0.15">
      <c r="M327" s="1"/>
      <c r="O327" s="1"/>
      <c r="P327" s="1"/>
      <c r="Q327" s="1"/>
      <c r="W327" s="1"/>
    </row>
    <row r="328" spans="13:23" x14ac:dyDescent="0.15">
      <c r="M328" s="1"/>
      <c r="O328" s="1"/>
      <c r="P328" s="1"/>
      <c r="Q328" s="1"/>
      <c r="W328" s="1"/>
    </row>
    <row r="329" spans="13:23" x14ac:dyDescent="0.15">
      <c r="M329" s="1"/>
      <c r="O329" s="1"/>
      <c r="P329" s="1"/>
      <c r="Q329" s="1"/>
      <c r="W329" s="1"/>
    </row>
    <row r="330" spans="13:23" x14ac:dyDescent="0.15">
      <c r="M330" s="1"/>
      <c r="O330" s="1"/>
      <c r="P330" s="1"/>
      <c r="Q330" s="1"/>
      <c r="W330" s="1"/>
    </row>
    <row r="331" spans="13:23" x14ac:dyDescent="0.15">
      <c r="M331" s="1"/>
      <c r="O331" s="1"/>
      <c r="P331" s="1"/>
      <c r="Q331" s="1"/>
      <c r="W331" s="1"/>
    </row>
    <row r="332" spans="13:23" x14ac:dyDescent="0.15">
      <c r="M332" s="1"/>
      <c r="O332" s="1"/>
      <c r="P332" s="1"/>
      <c r="Q332" s="1"/>
      <c r="W332" s="1"/>
    </row>
    <row r="333" spans="13:23" x14ac:dyDescent="0.15">
      <c r="M333" s="1"/>
      <c r="O333" s="1"/>
      <c r="P333" s="1"/>
      <c r="Q333" s="1"/>
      <c r="W333" s="1"/>
    </row>
    <row r="334" spans="13:23" x14ac:dyDescent="0.15">
      <c r="M334" s="1"/>
      <c r="O334" s="1"/>
      <c r="P334" s="1"/>
      <c r="Q334" s="1"/>
      <c r="W334" s="1"/>
    </row>
    <row r="335" spans="13:23" x14ac:dyDescent="0.15">
      <c r="M335" s="1"/>
      <c r="O335" s="1"/>
      <c r="P335" s="1"/>
      <c r="Q335" s="1"/>
      <c r="W335" s="1"/>
    </row>
    <row r="336" spans="13:23" x14ac:dyDescent="0.15">
      <c r="M336" s="1"/>
      <c r="O336" s="1"/>
      <c r="P336" s="1"/>
      <c r="Q336" s="1"/>
      <c r="W336" s="1"/>
    </row>
    <row r="337" spans="13:23" x14ac:dyDescent="0.15">
      <c r="M337" s="1"/>
      <c r="O337" s="1"/>
      <c r="P337" s="1"/>
      <c r="Q337" s="1"/>
      <c r="W337" s="1"/>
    </row>
    <row r="338" spans="13:23" x14ac:dyDescent="0.15">
      <c r="M338" s="1"/>
      <c r="O338" s="1"/>
      <c r="P338" s="1"/>
      <c r="Q338" s="1"/>
      <c r="W338" s="1"/>
    </row>
    <row r="339" spans="13:23" x14ac:dyDescent="0.15">
      <c r="M339" s="1"/>
      <c r="O339" s="1"/>
      <c r="P339" s="1"/>
      <c r="Q339" s="1"/>
      <c r="W339" s="1"/>
    </row>
    <row r="340" spans="13:23" x14ac:dyDescent="0.15">
      <c r="M340" s="1"/>
      <c r="O340" s="1"/>
      <c r="P340" s="1"/>
      <c r="Q340" s="1"/>
      <c r="W340" s="1"/>
    </row>
    <row r="341" spans="13:23" x14ac:dyDescent="0.15">
      <c r="M341" s="1"/>
      <c r="O341" s="1"/>
      <c r="P341" s="1"/>
      <c r="Q341" s="1"/>
      <c r="W341" s="1"/>
    </row>
    <row r="342" spans="13:23" x14ac:dyDescent="0.15">
      <c r="M342" s="1"/>
      <c r="O342" s="1"/>
      <c r="P342" s="1"/>
      <c r="Q342" s="1"/>
      <c r="W342" s="1"/>
    </row>
    <row r="343" spans="13:23" x14ac:dyDescent="0.15">
      <c r="M343" s="1"/>
      <c r="O343" s="1"/>
      <c r="P343" s="1"/>
      <c r="Q343" s="1"/>
      <c r="W343" s="1"/>
    </row>
    <row r="344" spans="13:23" x14ac:dyDescent="0.15">
      <c r="M344" s="1"/>
      <c r="O344" s="1"/>
      <c r="P344" s="1"/>
      <c r="Q344" s="1"/>
      <c r="W344" s="1"/>
    </row>
    <row r="345" spans="13:23" x14ac:dyDescent="0.15">
      <c r="M345" s="1"/>
      <c r="O345" s="1"/>
      <c r="P345" s="1"/>
      <c r="Q345" s="1"/>
      <c r="W345" s="1"/>
    </row>
    <row r="346" spans="13:23" x14ac:dyDescent="0.15">
      <c r="M346" s="1"/>
      <c r="O346" s="1"/>
      <c r="P346" s="1"/>
      <c r="Q346" s="1"/>
      <c r="W346" s="1"/>
    </row>
    <row r="347" spans="13:23" x14ac:dyDescent="0.15">
      <c r="M347" s="1"/>
      <c r="O347" s="1"/>
      <c r="P347" s="1"/>
      <c r="Q347" s="1"/>
      <c r="W347" s="1"/>
    </row>
    <row r="348" spans="13:23" x14ac:dyDescent="0.15">
      <c r="M348" s="1"/>
      <c r="O348" s="1"/>
      <c r="P348" s="1"/>
      <c r="Q348" s="1"/>
      <c r="W348" s="1"/>
    </row>
    <row r="349" spans="13:23" x14ac:dyDescent="0.15">
      <c r="M349" s="1"/>
      <c r="O349" s="1"/>
      <c r="P349" s="1"/>
      <c r="Q349" s="1"/>
      <c r="W349" s="1"/>
    </row>
    <row r="350" spans="13:23" x14ac:dyDescent="0.15">
      <c r="M350" s="1"/>
      <c r="O350" s="1"/>
      <c r="P350" s="1"/>
      <c r="Q350" s="1"/>
      <c r="W350" s="1"/>
    </row>
    <row r="351" spans="13:23" x14ac:dyDescent="0.15">
      <c r="M351" s="1"/>
      <c r="O351" s="1"/>
      <c r="P351" s="1"/>
      <c r="Q351" s="1"/>
      <c r="W351" s="1"/>
    </row>
    <row r="352" spans="13:23" x14ac:dyDescent="0.15">
      <c r="M352" s="1"/>
      <c r="O352" s="1"/>
      <c r="P352" s="1"/>
      <c r="Q352" s="1"/>
      <c r="W352" s="1"/>
    </row>
    <row r="353" spans="13:23" x14ac:dyDescent="0.15">
      <c r="M353" s="1"/>
      <c r="O353" s="1"/>
      <c r="P353" s="1"/>
      <c r="Q353" s="1"/>
      <c r="W353" s="1"/>
    </row>
    <row r="354" spans="13:23" x14ac:dyDescent="0.15">
      <c r="M354" s="1"/>
      <c r="O354" s="1"/>
      <c r="P354" s="1"/>
      <c r="Q354" s="1"/>
      <c r="W354" s="1"/>
    </row>
    <row r="355" spans="13:23" x14ac:dyDescent="0.15">
      <c r="M355" s="1"/>
      <c r="O355" s="1"/>
      <c r="P355" s="1"/>
      <c r="Q355" s="1"/>
      <c r="W355" s="1"/>
    </row>
    <row r="356" spans="13:23" x14ac:dyDescent="0.15">
      <c r="M356" s="1"/>
      <c r="O356" s="1"/>
      <c r="P356" s="1"/>
      <c r="Q356" s="1"/>
      <c r="W356" s="1"/>
    </row>
    <row r="357" spans="13:23" x14ac:dyDescent="0.15">
      <c r="M357" s="1"/>
      <c r="O357" s="1"/>
      <c r="P357" s="1"/>
      <c r="Q357" s="1"/>
      <c r="W357" s="1"/>
    </row>
    <row r="358" spans="13:23" x14ac:dyDescent="0.15">
      <c r="M358" s="1"/>
      <c r="O358" s="1"/>
      <c r="P358" s="1"/>
      <c r="Q358" s="1"/>
      <c r="W358" s="1"/>
    </row>
    <row r="359" spans="13:23" x14ac:dyDescent="0.15">
      <c r="M359" s="1"/>
      <c r="O359" s="1"/>
      <c r="P359" s="1"/>
      <c r="Q359" s="1"/>
      <c r="W359" s="1"/>
    </row>
    <row r="360" spans="13:23" x14ac:dyDescent="0.15">
      <c r="M360" s="1"/>
      <c r="O360" s="1"/>
      <c r="P360" s="1"/>
      <c r="Q360" s="1"/>
      <c r="W360" s="1"/>
    </row>
    <row r="361" spans="13:23" x14ac:dyDescent="0.15">
      <c r="M361" s="1"/>
      <c r="O361" s="1"/>
      <c r="P361" s="1"/>
      <c r="Q361" s="1"/>
      <c r="W361" s="1"/>
    </row>
    <row r="362" spans="13:23" x14ac:dyDescent="0.15">
      <c r="M362" s="1"/>
      <c r="O362" s="1"/>
      <c r="P362" s="1"/>
      <c r="Q362" s="1"/>
      <c r="W362" s="1"/>
    </row>
    <row r="363" spans="13:23" x14ac:dyDescent="0.15">
      <c r="M363" s="1"/>
      <c r="O363" s="1"/>
      <c r="P363" s="1"/>
      <c r="Q363" s="1"/>
      <c r="W363" s="1"/>
    </row>
    <row r="364" spans="13:23" x14ac:dyDescent="0.15">
      <c r="M364" s="1"/>
      <c r="O364" s="1"/>
      <c r="P364" s="1"/>
      <c r="Q364" s="1"/>
      <c r="W364" s="1"/>
    </row>
    <row r="365" spans="13:23" x14ac:dyDescent="0.15">
      <c r="M365" s="1"/>
      <c r="O365" s="1"/>
      <c r="P365" s="1"/>
      <c r="Q365" s="1"/>
      <c r="W365" s="1"/>
    </row>
    <row r="366" spans="13:23" x14ac:dyDescent="0.15">
      <c r="M366" s="1"/>
      <c r="O366" s="1"/>
      <c r="P366" s="1"/>
      <c r="Q366" s="1"/>
      <c r="W366" s="1"/>
    </row>
    <row r="367" spans="13:23" x14ac:dyDescent="0.15">
      <c r="M367" s="1"/>
      <c r="O367" s="1"/>
      <c r="P367" s="1"/>
      <c r="Q367" s="1"/>
      <c r="W367" s="1"/>
    </row>
    <row r="368" spans="13:23" x14ac:dyDescent="0.15">
      <c r="M368" s="1"/>
      <c r="O368" s="1"/>
      <c r="P368" s="1"/>
      <c r="Q368" s="1"/>
      <c r="W368" s="1"/>
    </row>
    <row r="369" spans="13:23" x14ac:dyDescent="0.15">
      <c r="M369" s="1"/>
      <c r="O369" s="1"/>
      <c r="P369" s="1"/>
      <c r="Q369" s="1"/>
      <c r="W369" s="1"/>
    </row>
    <row r="370" spans="13:23" x14ac:dyDescent="0.15">
      <c r="M370" s="1"/>
      <c r="O370" s="1"/>
      <c r="P370" s="1"/>
      <c r="Q370" s="1"/>
      <c r="W370" s="1"/>
    </row>
    <row r="371" spans="13:23" x14ac:dyDescent="0.15">
      <c r="M371" s="1"/>
      <c r="O371" s="1"/>
      <c r="P371" s="1"/>
      <c r="Q371" s="1"/>
      <c r="W371" s="1"/>
    </row>
    <row r="372" spans="13:23" x14ac:dyDescent="0.15">
      <c r="M372" s="1"/>
      <c r="O372" s="1"/>
      <c r="P372" s="1"/>
      <c r="Q372" s="1"/>
      <c r="W372" s="1"/>
    </row>
    <row r="373" spans="13:23" x14ac:dyDescent="0.15">
      <c r="M373" s="1"/>
      <c r="O373" s="1"/>
      <c r="P373" s="1"/>
      <c r="Q373" s="1"/>
      <c r="W373" s="1"/>
    </row>
    <row r="374" spans="13:23" x14ac:dyDescent="0.15">
      <c r="M374" s="1"/>
      <c r="O374" s="1"/>
      <c r="P374" s="1"/>
      <c r="Q374" s="1"/>
      <c r="W374" s="1"/>
    </row>
    <row r="375" spans="13:23" x14ac:dyDescent="0.15">
      <c r="M375" s="1"/>
      <c r="O375" s="1"/>
      <c r="P375" s="1"/>
      <c r="Q375" s="1"/>
      <c r="W375" s="1"/>
    </row>
    <row r="376" spans="13:23" x14ac:dyDescent="0.15">
      <c r="M376" s="1"/>
      <c r="O376" s="1"/>
      <c r="P376" s="1"/>
      <c r="Q376" s="1"/>
      <c r="W376" s="1"/>
    </row>
    <row r="377" spans="13:23" x14ac:dyDescent="0.15">
      <c r="M377" s="1"/>
      <c r="O377" s="1"/>
      <c r="P377" s="1"/>
      <c r="Q377" s="1"/>
      <c r="W377" s="1"/>
    </row>
    <row r="378" spans="13:23" x14ac:dyDescent="0.15">
      <c r="M378" s="1"/>
      <c r="O378" s="1"/>
      <c r="P378" s="1"/>
      <c r="Q378" s="1"/>
      <c r="W378" s="1"/>
    </row>
    <row r="379" spans="13:23" x14ac:dyDescent="0.15">
      <c r="M379" s="1"/>
      <c r="O379" s="1"/>
      <c r="P379" s="1"/>
      <c r="Q379" s="1"/>
      <c r="W379" s="1"/>
    </row>
    <row r="380" spans="13:23" x14ac:dyDescent="0.15">
      <c r="M380" s="1"/>
      <c r="O380" s="1"/>
      <c r="P380" s="1"/>
      <c r="Q380" s="1"/>
      <c r="W380" s="1"/>
    </row>
    <row r="381" spans="13:23" x14ac:dyDescent="0.15">
      <c r="M381" s="1"/>
      <c r="O381" s="1"/>
      <c r="P381" s="1"/>
      <c r="Q381" s="1"/>
      <c r="W381" s="1"/>
    </row>
    <row r="382" spans="13:23" x14ac:dyDescent="0.15">
      <c r="M382" s="1"/>
      <c r="O382" s="1"/>
      <c r="P382" s="1"/>
      <c r="Q382" s="1"/>
      <c r="W382" s="1"/>
    </row>
    <row r="383" spans="13:23" x14ac:dyDescent="0.15">
      <c r="M383" s="1"/>
      <c r="O383" s="1"/>
      <c r="P383" s="1"/>
      <c r="Q383" s="1"/>
      <c r="W383" s="1"/>
    </row>
    <row r="384" spans="13:23" x14ac:dyDescent="0.15">
      <c r="M384" s="1"/>
      <c r="O384" s="1"/>
      <c r="P384" s="1"/>
      <c r="Q384" s="1"/>
      <c r="W384" s="1"/>
    </row>
    <row r="385" spans="13:23" x14ac:dyDescent="0.15">
      <c r="M385" s="1"/>
      <c r="O385" s="1"/>
      <c r="P385" s="1"/>
      <c r="Q385" s="1"/>
      <c r="W385" s="1"/>
    </row>
    <row r="386" spans="13:23" x14ac:dyDescent="0.15">
      <c r="M386" s="1"/>
      <c r="O386" s="1"/>
      <c r="P386" s="1"/>
      <c r="Q386" s="1"/>
      <c r="W386" s="1"/>
    </row>
    <row r="387" spans="13:23" x14ac:dyDescent="0.15">
      <c r="M387" s="1"/>
      <c r="O387" s="1"/>
      <c r="P387" s="1"/>
      <c r="Q387" s="1"/>
      <c r="W387" s="1"/>
    </row>
    <row r="388" spans="13:23" x14ac:dyDescent="0.15">
      <c r="M388" s="1"/>
      <c r="O388" s="1"/>
      <c r="P388" s="1"/>
      <c r="Q388" s="1"/>
      <c r="W388" s="1"/>
    </row>
    <row r="389" spans="13:23" x14ac:dyDescent="0.15">
      <c r="M389" s="1"/>
      <c r="O389" s="1"/>
      <c r="P389" s="1"/>
      <c r="Q389" s="1"/>
      <c r="W389" s="1"/>
    </row>
    <row r="390" spans="13:23" x14ac:dyDescent="0.15">
      <c r="M390" s="1"/>
      <c r="O390" s="1"/>
      <c r="P390" s="1"/>
      <c r="Q390" s="1"/>
      <c r="W390" s="1"/>
    </row>
    <row r="391" spans="13:23" x14ac:dyDescent="0.15">
      <c r="M391" s="1"/>
      <c r="O391" s="1"/>
      <c r="P391" s="1"/>
      <c r="Q391" s="1"/>
      <c r="W391" s="1"/>
    </row>
    <row r="392" spans="13:23" x14ac:dyDescent="0.15">
      <c r="M392" s="1"/>
      <c r="O392" s="1"/>
      <c r="P392" s="1"/>
      <c r="Q392" s="1"/>
      <c r="W392" s="1"/>
    </row>
    <row r="393" spans="13:23" x14ac:dyDescent="0.15">
      <c r="M393" s="1"/>
      <c r="O393" s="1"/>
      <c r="P393" s="1"/>
      <c r="Q393" s="1"/>
      <c r="W393" s="1"/>
    </row>
    <row r="394" spans="13:23" x14ac:dyDescent="0.15">
      <c r="M394" s="1"/>
      <c r="O394" s="1"/>
      <c r="P394" s="1"/>
      <c r="Q394" s="1"/>
      <c r="W394" s="1"/>
    </row>
    <row r="395" spans="13:23" x14ac:dyDescent="0.15">
      <c r="M395" s="1"/>
      <c r="O395" s="1"/>
      <c r="P395" s="1"/>
      <c r="Q395" s="1"/>
      <c r="W395" s="1"/>
    </row>
    <row r="396" spans="13:23" x14ac:dyDescent="0.15">
      <c r="M396" s="1"/>
      <c r="O396" s="1"/>
      <c r="P396" s="1"/>
      <c r="Q396" s="1"/>
      <c r="W396" s="1"/>
    </row>
    <row r="397" spans="13:23" x14ac:dyDescent="0.15">
      <c r="M397" s="1"/>
      <c r="O397" s="1"/>
      <c r="P397" s="1"/>
      <c r="Q397" s="1"/>
      <c r="W397" s="1"/>
    </row>
    <row r="398" spans="13:23" x14ac:dyDescent="0.15">
      <c r="M398" s="1"/>
      <c r="O398" s="1"/>
      <c r="P398" s="1"/>
      <c r="Q398" s="1"/>
      <c r="W398" s="1"/>
    </row>
    <row r="399" spans="13:23" x14ac:dyDescent="0.15">
      <c r="M399" s="1"/>
      <c r="O399" s="1"/>
      <c r="P399" s="1"/>
      <c r="Q399" s="1"/>
      <c r="W399" s="1"/>
    </row>
    <row r="400" spans="13:23" x14ac:dyDescent="0.15">
      <c r="M400" s="1"/>
      <c r="O400" s="1"/>
      <c r="P400" s="1"/>
      <c r="Q400" s="1"/>
      <c r="W400" s="1"/>
    </row>
    <row r="401" spans="13:23" x14ac:dyDescent="0.15">
      <c r="M401" s="1"/>
      <c r="O401" s="1"/>
      <c r="P401" s="1"/>
      <c r="Q401" s="1"/>
      <c r="W401" s="1"/>
    </row>
    <row r="402" spans="13:23" x14ac:dyDescent="0.15">
      <c r="M402" s="1"/>
      <c r="O402" s="1"/>
      <c r="P402" s="1"/>
      <c r="Q402" s="1"/>
      <c r="W402" s="1"/>
    </row>
    <row r="403" spans="13:23" x14ac:dyDescent="0.15">
      <c r="M403" s="1"/>
      <c r="O403" s="1"/>
      <c r="P403" s="1"/>
      <c r="Q403" s="1"/>
      <c r="W403" s="1"/>
    </row>
    <row r="404" spans="13:23" x14ac:dyDescent="0.15">
      <c r="M404" s="1"/>
      <c r="O404" s="1"/>
      <c r="P404" s="1"/>
      <c r="Q404" s="1"/>
      <c r="W404" s="1"/>
    </row>
    <row r="405" spans="13:23" x14ac:dyDescent="0.15">
      <c r="M405" s="1"/>
      <c r="O405" s="1"/>
      <c r="P405" s="1"/>
      <c r="Q405" s="1"/>
      <c r="W405" s="1"/>
    </row>
    <row r="406" spans="13:23" x14ac:dyDescent="0.15">
      <c r="M406" s="1"/>
      <c r="O406" s="1"/>
      <c r="P406" s="1"/>
      <c r="Q406" s="1"/>
      <c r="W406" s="1"/>
    </row>
    <row r="407" spans="13:23" x14ac:dyDescent="0.15">
      <c r="M407" s="1"/>
      <c r="O407" s="1"/>
      <c r="P407" s="1"/>
      <c r="Q407" s="1"/>
      <c r="W407" s="1"/>
    </row>
    <row r="408" spans="13:23" x14ac:dyDescent="0.15">
      <c r="M408" s="1"/>
      <c r="O408" s="1"/>
      <c r="P408" s="1"/>
      <c r="Q408" s="1"/>
      <c r="W408" s="1"/>
    </row>
    <row r="409" spans="13:23" x14ac:dyDescent="0.15">
      <c r="M409" s="1"/>
      <c r="O409" s="1"/>
      <c r="P409" s="1"/>
      <c r="Q409" s="1"/>
      <c r="W409" s="1"/>
    </row>
    <row r="410" spans="13:23" x14ac:dyDescent="0.15">
      <c r="M410" s="1"/>
      <c r="O410" s="1"/>
      <c r="P410" s="1"/>
      <c r="Q410" s="1"/>
      <c r="W410" s="1"/>
    </row>
    <row r="411" spans="13:23" x14ac:dyDescent="0.15">
      <c r="M411" s="1"/>
      <c r="O411" s="1"/>
      <c r="P411" s="1"/>
      <c r="Q411" s="1"/>
      <c r="W411" s="1"/>
    </row>
    <row r="412" spans="13:23" x14ac:dyDescent="0.15">
      <c r="M412" s="1"/>
      <c r="O412" s="1"/>
      <c r="P412" s="1"/>
      <c r="Q412" s="1"/>
      <c r="W412" s="1"/>
    </row>
    <row r="413" spans="13:23" x14ac:dyDescent="0.15">
      <c r="M413" s="1"/>
      <c r="O413" s="1"/>
      <c r="P413" s="1"/>
      <c r="Q413" s="1"/>
      <c r="W413" s="1"/>
    </row>
    <row r="414" spans="13:23" x14ac:dyDescent="0.15">
      <c r="M414" s="1"/>
      <c r="O414" s="1"/>
      <c r="P414" s="1"/>
      <c r="Q414" s="1"/>
      <c r="W414" s="1"/>
    </row>
    <row r="415" spans="13:23" x14ac:dyDescent="0.15">
      <c r="M415" s="1"/>
      <c r="O415" s="1"/>
      <c r="P415" s="1"/>
      <c r="Q415" s="1"/>
      <c r="W415" s="1"/>
    </row>
    <row r="416" spans="13:23" x14ac:dyDescent="0.15">
      <c r="M416" s="1"/>
      <c r="O416" s="1"/>
      <c r="P416" s="1"/>
      <c r="Q416" s="1"/>
      <c r="W416" s="1"/>
    </row>
    <row r="417" spans="13:23" x14ac:dyDescent="0.15">
      <c r="M417" s="1"/>
      <c r="O417" s="1"/>
      <c r="P417" s="1"/>
      <c r="Q417" s="1"/>
      <c r="W417" s="1"/>
    </row>
    <row r="418" spans="13:23" x14ac:dyDescent="0.15">
      <c r="M418" s="1"/>
      <c r="O418" s="1"/>
      <c r="P418" s="1"/>
      <c r="Q418" s="1"/>
      <c r="W418" s="1"/>
    </row>
    <row r="419" spans="13:23" x14ac:dyDescent="0.15">
      <c r="M419" s="1"/>
      <c r="O419" s="1"/>
      <c r="P419" s="1"/>
      <c r="Q419" s="1"/>
      <c r="W419" s="1"/>
    </row>
    <row r="420" spans="13:23" x14ac:dyDescent="0.15">
      <c r="M420" s="1"/>
      <c r="O420" s="1"/>
      <c r="P420" s="1"/>
      <c r="Q420" s="1"/>
      <c r="W420" s="1"/>
    </row>
    <row r="421" spans="13:23" x14ac:dyDescent="0.15">
      <c r="M421" s="1"/>
      <c r="O421" s="1"/>
      <c r="P421" s="1"/>
      <c r="Q421" s="1"/>
      <c r="W421" s="1"/>
    </row>
    <row r="422" spans="13:23" x14ac:dyDescent="0.15">
      <c r="M422" s="1"/>
      <c r="O422" s="1"/>
      <c r="P422" s="1"/>
      <c r="Q422" s="1"/>
      <c r="W422" s="1"/>
    </row>
    <row r="423" spans="13:23" x14ac:dyDescent="0.15">
      <c r="M423" s="1"/>
      <c r="O423" s="1"/>
      <c r="P423" s="1"/>
      <c r="Q423" s="1"/>
      <c r="W423" s="1"/>
    </row>
    <row r="424" spans="13:23" x14ac:dyDescent="0.15">
      <c r="M424" s="1"/>
      <c r="O424" s="1"/>
      <c r="P424" s="1"/>
      <c r="Q424" s="1"/>
      <c r="W424" s="1"/>
    </row>
    <row r="425" spans="13:23" x14ac:dyDescent="0.15">
      <c r="M425" s="1"/>
      <c r="O425" s="1"/>
      <c r="P425" s="1"/>
      <c r="Q425" s="1"/>
      <c r="W425" s="1"/>
    </row>
    <row r="426" spans="13:23" x14ac:dyDescent="0.15">
      <c r="M426" s="1"/>
      <c r="O426" s="1"/>
      <c r="P426" s="1"/>
      <c r="Q426" s="1"/>
      <c r="W426" s="1"/>
    </row>
    <row r="427" spans="13:23" x14ac:dyDescent="0.15">
      <c r="M427" s="1"/>
      <c r="O427" s="1"/>
      <c r="P427" s="1"/>
      <c r="Q427" s="1"/>
      <c r="W427" s="1"/>
    </row>
    <row r="428" spans="13:23" x14ac:dyDescent="0.15">
      <c r="M428" s="1"/>
      <c r="O428" s="1"/>
      <c r="P428" s="1"/>
      <c r="Q428" s="1"/>
      <c r="W428" s="1"/>
    </row>
    <row r="429" spans="13:23" x14ac:dyDescent="0.15">
      <c r="M429" s="1"/>
      <c r="O429" s="1"/>
      <c r="P429" s="1"/>
      <c r="Q429" s="1"/>
      <c r="W429" s="1"/>
    </row>
    <row r="430" spans="13:23" x14ac:dyDescent="0.15">
      <c r="M430" s="1"/>
      <c r="O430" s="1"/>
      <c r="P430" s="1"/>
      <c r="Q430" s="1"/>
      <c r="W430" s="1"/>
    </row>
    <row r="431" spans="13:23" x14ac:dyDescent="0.15">
      <c r="M431" s="1"/>
      <c r="O431" s="1"/>
      <c r="P431" s="1"/>
      <c r="Q431" s="1"/>
      <c r="W431" s="1"/>
    </row>
    <row r="432" spans="13:23" x14ac:dyDescent="0.15">
      <c r="M432" s="1"/>
      <c r="O432" s="1"/>
      <c r="P432" s="1"/>
      <c r="Q432" s="1"/>
      <c r="W432" s="1"/>
    </row>
    <row r="433" spans="13:23" x14ac:dyDescent="0.15">
      <c r="M433" s="1"/>
      <c r="O433" s="1"/>
      <c r="P433" s="1"/>
      <c r="Q433" s="1"/>
      <c r="W433" s="1"/>
    </row>
    <row r="434" spans="13:23" x14ac:dyDescent="0.15">
      <c r="M434" s="1"/>
      <c r="O434" s="1"/>
      <c r="P434" s="1"/>
      <c r="Q434" s="1"/>
      <c r="W434" s="1"/>
    </row>
    <row r="435" spans="13:23" x14ac:dyDescent="0.15">
      <c r="M435" s="1"/>
      <c r="O435" s="1"/>
      <c r="P435" s="1"/>
      <c r="Q435" s="1"/>
      <c r="W435" s="1"/>
    </row>
    <row r="436" spans="13:23" x14ac:dyDescent="0.15">
      <c r="M436" s="1"/>
      <c r="O436" s="1"/>
      <c r="P436" s="1"/>
      <c r="Q436" s="1"/>
      <c r="W436" s="1"/>
    </row>
    <row r="437" spans="13:23" x14ac:dyDescent="0.15">
      <c r="M437" s="1"/>
      <c r="O437" s="1"/>
      <c r="P437" s="1"/>
      <c r="Q437" s="1"/>
      <c r="W437" s="1"/>
    </row>
    <row r="438" spans="13:23" x14ac:dyDescent="0.15">
      <c r="M438" s="1"/>
      <c r="O438" s="1"/>
      <c r="P438" s="1"/>
      <c r="Q438" s="1"/>
      <c r="W438" s="1"/>
    </row>
    <row r="439" spans="13:23" x14ac:dyDescent="0.15">
      <c r="M439" s="1"/>
      <c r="O439" s="1"/>
      <c r="P439" s="1"/>
      <c r="Q439" s="1"/>
      <c r="W439" s="1"/>
    </row>
    <row r="440" spans="13:23" x14ac:dyDescent="0.15">
      <c r="M440" s="1"/>
      <c r="O440" s="1"/>
      <c r="P440" s="1"/>
      <c r="Q440" s="1"/>
      <c r="W440" s="1"/>
    </row>
    <row r="441" spans="13:23" x14ac:dyDescent="0.15">
      <c r="M441" s="1"/>
      <c r="O441" s="1"/>
      <c r="P441" s="1"/>
      <c r="Q441" s="1"/>
      <c r="W441" s="1"/>
    </row>
    <row r="442" spans="13:23" x14ac:dyDescent="0.15">
      <c r="M442" s="1"/>
      <c r="O442" s="1"/>
      <c r="P442" s="1"/>
      <c r="Q442" s="1"/>
      <c r="W442" s="1"/>
    </row>
    <row r="443" spans="13:23" x14ac:dyDescent="0.15">
      <c r="M443" s="1"/>
      <c r="O443" s="1"/>
      <c r="P443" s="1"/>
      <c r="Q443" s="1"/>
      <c r="W443" s="1"/>
    </row>
    <row r="444" spans="13:23" x14ac:dyDescent="0.15">
      <c r="M444" s="1"/>
      <c r="O444" s="1"/>
      <c r="P444" s="1"/>
      <c r="Q444" s="1"/>
      <c r="W444" s="1"/>
    </row>
    <row r="445" spans="13:23" x14ac:dyDescent="0.15">
      <c r="M445" s="1"/>
      <c r="O445" s="1"/>
      <c r="P445" s="1"/>
      <c r="Q445" s="1"/>
      <c r="W445" s="1"/>
    </row>
    <row r="446" spans="13:23" x14ac:dyDescent="0.15">
      <c r="M446" s="1"/>
      <c r="O446" s="1"/>
      <c r="P446" s="1"/>
      <c r="Q446" s="1"/>
      <c r="W446" s="1"/>
    </row>
    <row r="447" spans="13:23" x14ac:dyDescent="0.15">
      <c r="M447" s="1"/>
      <c r="O447" s="1"/>
      <c r="P447" s="1"/>
      <c r="Q447" s="1"/>
      <c r="W447" s="1"/>
    </row>
    <row r="448" spans="13:23" x14ac:dyDescent="0.15">
      <c r="M448" s="1"/>
      <c r="O448" s="1"/>
      <c r="P448" s="1"/>
      <c r="Q448" s="1"/>
      <c r="W448" s="1"/>
    </row>
    <row r="449" spans="13:23" x14ac:dyDescent="0.15">
      <c r="M449" s="1"/>
      <c r="O449" s="1"/>
      <c r="P449" s="1"/>
      <c r="Q449" s="1"/>
      <c r="W449" s="1"/>
    </row>
    <row r="450" spans="13:23" x14ac:dyDescent="0.15">
      <c r="M450" s="1"/>
      <c r="O450" s="1"/>
      <c r="P450" s="1"/>
      <c r="Q450" s="1"/>
      <c r="W450" s="1"/>
    </row>
    <row r="451" spans="13:23" x14ac:dyDescent="0.15">
      <c r="M451" s="1"/>
      <c r="O451" s="1"/>
      <c r="P451" s="1"/>
      <c r="Q451" s="1"/>
      <c r="W451" s="1"/>
    </row>
    <row r="452" spans="13:23" x14ac:dyDescent="0.15">
      <c r="M452" s="1"/>
      <c r="O452" s="1"/>
      <c r="P452" s="1"/>
      <c r="Q452" s="1"/>
      <c r="W452" s="1"/>
    </row>
    <row r="453" spans="13:23" x14ac:dyDescent="0.15">
      <c r="M453" s="1"/>
      <c r="O453" s="1"/>
      <c r="P453" s="1"/>
      <c r="Q453" s="1"/>
      <c r="W453" s="1"/>
    </row>
    <row r="454" spans="13:23" x14ac:dyDescent="0.15">
      <c r="M454" s="1"/>
      <c r="O454" s="1"/>
      <c r="P454" s="1"/>
      <c r="Q454" s="1"/>
      <c r="W454" s="1"/>
    </row>
    <row r="455" spans="13:23" x14ac:dyDescent="0.15">
      <c r="M455" s="1"/>
      <c r="O455" s="1"/>
      <c r="P455" s="1"/>
      <c r="Q455" s="1"/>
      <c r="W455" s="1"/>
    </row>
    <row r="456" spans="13:23" x14ac:dyDescent="0.15">
      <c r="M456" s="1"/>
      <c r="O456" s="1"/>
      <c r="P456" s="1"/>
      <c r="Q456" s="1"/>
      <c r="W456" s="1"/>
    </row>
    <row r="457" spans="13:23" x14ac:dyDescent="0.15">
      <c r="M457" s="1"/>
      <c r="O457" s="1"/>
      <c r="P457" s="1"/>
      <c r="Q457" s="1"/>
      <c r="W457" s="1"/>
    </row>
    <row r="458" spans="13:23" x14ac:dyDescent="0.15">
      <c r="M458" s="1"/>
      <c r="O458" s="1"/>
      <c r="P458" s="1"/>
      <c r="Q458" s="1"/>
      <c r="W458" s="1"/>
    </row>
    <row r="459" spans="13:23" x14ac:dyDescent="0.15">
      <c r="M459" s="1"/>
      <c r="O459" s="1"/>
      <c r="P459" s="1"/>
      <c r="Q459" s="1"/>
      <c r="W459" s="1"/>
    </row>
    <row r="460" spans="13:23" x14ac:dyDescent="0.15">
      <c r="M460" s="1"/>
      <c r="O460" s="1"/>
      <c r="P460" s="1"/>
      <c r="Q460" s="1"/>
      <c r="W460" s="1"/>
    </row>
    <row r="461" spans="13:23" x14ac:dyDescent="0.15">
      <c r="M461" s="1"/>
      <c r="O461" s="1"/>
      <c r="P461" s="1"/>
      <c r="Q461" s="1"/>
      <c r="W461" s="1"/>
    </row>
    <row r="462" spans="13:23" x14ac:dyDescent="0.15">
      <c r="M462" s="1"/>
      <c r="O462" s="1"/>
      <c r="P462" s="1"/>
      <c r="Q462" s="1"/>
      <c r="W462" s="1"/>
    </row>
    <row r="463" spans="13:23" x14ac:dyDescent="0.15">
      <c r="M463" s="1"/>
      <c r="O463" s="1"/>
      <c r="P463" s="1"/>
      <c r="Q463" s="1"/>
      <c r="W463" s="1"/>
    </row>
    <row r="464" spans="13:23" x14ac:dyDescent="0.15">
      <c r="M464" s="1"/>
      <c r="O464" s="1"/>
      <c r="P464" s="1"/>
      <c r="Q464" s="1"/>
      <c r="W464" s="1"/>
    </row>
    <row r="465" spans="13:23" x14ac:dyDescent="0.15">
      <c r="M465" s="1"/>
      <c r="O465" s="1"/>
      <c r="P465" s="1"/>
      <c r="Q465" s="1"/>
      <c r="W465" s="1"/>
    </row>
    <row r="466" spans="13:23" x14ac:dyDescent="0.15">
      <c r="M466" s="1"/>
      <c r="O466" s="1"/>
      <c r="P466" s="1"/>
      <c r="Q466" s="1"/>
      <c r="W466" s="1"/>
    </row>
    <row r="467" spans="13:23" x14ac:dyDescent="0.15">
      <c r="M467" s="1"/>
      <c r="O467" s="1"/>
      <c r="P467" s="1"/>
      <c r="Q467" s="1"/>
      <c r="W467" s="1"/>
    </row>
    <row r="468" spans="13:23" x14ac:dyDescent="0.15">
      <c r="M468" s="1"/>
      <c r="O468" s="1"/>
      <c r="P468" s="1"/>
      <c r="Q468" s="1"/>
      <c r="W468" s="1"/>
    </row>
    <row r="469" spans="13:23" x14ac:dyDescent="0.15">
      <c r="M469" s="1"/>
      <c r="O469" s="1"/>
      <c r="P469" s="1"/>
      <c r="Q469" s="1"/>
      <c r="W469" s="1"/>
    </row>
    <row r="470" spans="13:23" x14ac:dyDescent="0.15">
      <c r="M470" s="1"/>
      <c r="O470" s="1"/>
      <c r="P470" s="1"/>
      <c r="Q470" s="1"/>
      <c r="W470" s="1"/>
    </row>
    <row r="471" spans="13:23" x14ac:dyDescent="0.15">
      <c r="M471" s="1"/>
      <c r="O471" s="1"/>
      <c r="P471" s="1"/>
      <c r="Q471" s="1"/>
      <c r="W471" s="1"/>
    </row>
    <row r="472" spans="13:23" x14ac:dyDescent="0.15">
      <c r="M472" s="1"/>
      <c r="O472" s="1"/>
      <c r="P472" s="1"/>
      <c r="Q472" s="1"/>
      <c r="W472" s="1"/>
    </row>
    <row r="473" spans="13:23" x14ac:dyDescent="0.15">
      <c r="M473" s="1"/>
      <c r="O473" s="1"/>
      <c r="P473" s="1"/>
      <c r="Q473" s="1"/>
      <c r="W473" s="1"/>
    </row>
    <row r="474" spans="13:23" x14ac:dyDescent="0.15">
      <c r="M474" s="1"/>
      <c r="O474" s="1"/>
      <c r="P474" s="1"/>
      <c r="Q474" s="1"/>
      <c r="W474" s="1"/>
    </row>
    <row r="475" spans="13:23" x14ac:dyDescent="0.15">
      <c r="M475" s="1"/>
      <c r="O475" s="1"/>
      <c r="P475" s="1"/>
      <c r="Q475" s="1"/>
      <c r="W475" s="1"/>
    </row>
    <row r="476" spans="13:23" x14ac:dyDescent="0.15">
      <c r="M476" s="1"/>
      <c r="O476" s="1"/>
      <c r="P476" s="1"/>
      <c r="Q476" s="1"/>
      <c r="W476" s="1"/>
    </row>
    <row r="477" spans="13:23" x14ac:dyDescent="0.15">
      <c r="M477" s="1"/>
      <c r="O477" s="1"/>
      <c r="P477" s="1"/>
      <c r="Q477" s="1"/>
      <c r="W477" s="1"/>
    </row>
    <row r="478" spans="13:23" x14ac:dyDescent="0.15">
      <c r="M478" s="1"/>
      <c r="O478" s="1"/>
      <c r="P478" s="1"/>
      <c r="Q478" s="1"/>
      <c r="W478" s="1"/>
    </row>
    <row r="479" spans="13:23" x14ac:dyDescent="0.15">
      <c r="M479" s="1"/>
      <c r="O479" s="1"/>
      <c r="P479" s="1"/>
      <c r="Q479" s="1"/>
      <c r="W479" s="1"/>
    </row>
    <row r="480" spans="13:23" x14ac:dyDescent="0.15">
      <c r="M480" s="1"/>
      <c r="O480" s="1"/>
      <c r="P480" s="1"/>
      <c r="Q480" s="1"/>
      <c r="W480" s="1"/>
    </row>
    <row r="481" spans="13:23" x14ac:dyDescent="0.15">
      <c r="M481" s="1"/>
      <c r="O481" s="1"/>
      <c r="P481" s="1"/>
      <c r="Q481" s="1"/>
      <c r="W481" s="1"/>
    </row>
    <row r="482" spans="13:23" x14ac:dyDescent="0.15">
      <c r="M482" s="1"/>
      <c r="O482" s="1"/>
      <c r="P482" s="1"/>
      <c r="Q482" s="1"/>
      <c r="W482" s="1"/>
    </row>
    <row r="483" spans="13:23" x14ac:dyDescent="0.15">
      <c r="M483" s="1"/>
      <c r="O483" s="1"/>
      <c r="P483" s="1"/>
      <c r="Q483" s="1"/>
      <c r="W483" s="1"/>
    </row>
    <row r="484" spans="13:23" x14ac:dyDescent="0.15">
      <c r="M484" s="1"/>
      <c r="O484" s="1"/>
      <c r="P484" s="1"/>
      <c r="Q484" s="1"/>
      <c r="W484" s="1"/>
    </row>
    <row r="485" spans="13:23" x14ac:dyDescent="0.15">
      <c r="M485" s="1"/>
      <c r="O485" s="1"/>
      <c r="P485" s="1"/>
      <c r="Q485" s="1"/>
      <c r="W485" s="1"/>
    </row>
    <row r="486" spans="13:23" x14ac:dyDescent="0.15">
      <c r="M486" s="1"/>
      <c r="O486" s="1"/>
      <c r="P486" s="1"/>
      <c r="Q486" s="1"/>
      <c r="W486" s="1"/>
    </row>
    <row r="487" spans="13:23" x14ac:dyDescent="0.15">
      <c r="M487" s="1"/>
      <c r="O487" s="1"/>
      <c r="P487" s="1"/>
      <c r="Q487" s="1"/>
      <c r="W487" s="1"/>
    </row>
    <row r="488" spans="13:23" x14ac:dyDescent="0.15">
      <c r="M488" s="1"/>
      <c r="O488" s="1"/>
      <c r="P488" s="1"/>
      <c r="Q488" s="1"/>
      <c r="W488" s="1"/>
    </row>
    <row r="489" spans="13:23" x14ac:dyDescent="0.15">
      <c r="M489" s="1"/>
      <c r="O489" s="1"/>
      <c r="P489" s="1"/>
      <c r="Q489" s="1"/>
      <c r="W489" s="1"/>
    </row>
    <row r="490" spans="13:23" x14ac:dyDescent="0.15">
      <c r="M490" s="1"/>
      <c r="O490" s="1"/>
      <c r="P490" s="1"/>
      <c r="Q490" s="1"/>
      <c r="W490" s="1"/>
    </row>
    <row r="491" spans="13:23" x14ac:dyDescent="0.15">
      <c r="M491" s="1"/>
      <c r="O491" s="1"/>
      <c r="P491" s="1"/>
      <c r="Q491" s="1"/>
      <c r="W491" s="1"/>
    </row>
    <row r="492" spans="13:23" x14ac:dyDescent="0.15">
      <c r="M492" s="1"/>
      <c r="O492" s="1"/>
      <c r="P492" s="1"/>
      <c r="Q492" s="1"/>
      <c r="W492" s="1"/>
    </row>
    <row r="493" spans="13:23" x14ac:dyDescent="0.15">
      <c r="M493" s="1"/>
      <c r="O493" s="1"/>
      <c r="P493" s="1"/>
      <c r="Q493" s="1"/>
      <c r="W493" s="1"/>
    </row>
    <row r="494" spans="13:23" x14ac:dyDescent="0.15">
      <c r="M494" s="1"/>
      <c r="O494" s="1"/>
      <c r="P494" s="1"/>
      <c r="Q494" s="1"/>
      <c r="W494" s="1"/>
    </row>
    <row r="495" spans="13:23" x14ac:dyDescent="0.15">
      <c r="M495" s="1"/>
      <c r="O495" s="1"/>
      <c r="P495" s="1"/>
      <c r="Q495" s="1"/>
      <c r="W495" s="1"/>
    </row>
    <row r="496" spans="13:23" x14ac:dyDescent="0.15">
      <c r="M496" s="1"/>
      <c r="O496" s="1"/>
      <c r="P496" s="1"/>
      <c r="Q496" s="1"/>
      <c r="W496" s="1"/>
    </row>
    <row r="497" spans="13:23" x14ac:dyDescent="0.15">
      <c r="M497" s="1"/>
      <c r="O497" s="1"/>
      <c r="P497" s="1"/>
      <c r="Q497" s="1"/>
      <c r="W497" s="1"/>
    </row>
    <row r="498" spans="13:23" x14ac:dyDescent="0.15">
      <c r="M498" s="1"/>
      <c r="O498" s="1"/>
      <c r="P498" s="1"/>
      <c r="Q498" s="1"/>
      <c r="W498" s="1"/>
    </row>
    <row r="499" spans="13:23" x14ac:dyDescent="0.15">
      <c r="M499" s="1"/>
      <c r="O499" s="1"/>
      <c r="P499" s="1"/>
      <c r="Q499" s="1"/>
      <c r="W499" s="1"/>
    </row>
    <row r="500" spans="13:23" x14ac:dyDescent="0.15">
      <c r="M500" s="1"/>
      <c r="O500" s="1"/>
      <c r="P500" s="1"/>
      <c r="Q500" s="1"/>
      <c r="W500" s="1"/>
    </row>
    <row r="501" spans="13:23" x14ac:dyDescent="0.15">
      <c r="M501" s="1"/>
      <c r="O501" s="1"/>
      <c r="P501" s="1"/>
      <c r="Q501" s="1"/>
      <c r="W501" s="1"/>
    </row>
    <row r="502" spans="13:23" x14ac:dyDescent="0.15">
      <c r="M502" s="1"/>
      <c r="O502" s="1"/>
      <c r="P502" s="1"/>
      <c r="Q502" s="1"/>
      <c r="W502" s="1"/>
    </row>
    <row r="503" spans="13:23" x14ac:dyDescent="0.15">
      <c r="M503" s="1"/>
      <c r="O503" s="1"/>
      <c r="P503" s="1"/>
      <c r="Q503" s="1"/>
      <c r="W503" s="1"/>
    </row>
    <row r="504" spans="13:23" x14ac:dyDescent="0.15">
      <c r="M504" s="1"/>
      <c r="O504" s="1"/>
      <c r="P504" s="1"/>
      <c r="Q504" s="1"/>
      <c r="W504" s="1"/>
    </row>
    <row r="505" spans="13:23" x14ac:dyDescent="0.15">
      <c r="M505" s="1"/>
      <c r="O505" s="1"/>
      <c r="P505" s="1"/>
      <c r="Q505" s="1"/>
      <c r="W505" s="1"/>
    </row>
    <row r="506" spans="13:23" x14ac:dyDescent="0.15">
      <c r="M506" s="1"/>
      <c r="O506" s="1"/>
      <c r="P506" s="1"/>
      <c r="Q506" s="1"/>
      <c r="W506" s="1"/>
    </row>
    <row r="507" spans="13:23" x14ac:dyDescent="0.15">
      <c r="M507" s="1"/>
      <c r="O507" s="1"/>
      <c r="P507" s="1"/>
      <c r="Q507" s="1"/>
      <c r="W507" s="1"/>
    </row>
    <row r="508" spans="13:23" x14ac:dyDescent="0.15">
      <c r="M508" s="1"/>
      <c r="O508" s="1"/>
      <c r="P508" s="1"/>
      <c r="Q508" s="1"/>
      <c r="W508" s="1"/>
    </row>
    <row r="509" spans="13:23" x14ac:dyDescent="0.15">
      <c r="M509" s="1"/>
      <c r="O509" s="1"/>
      <c r="P509" s="1"/>
      <c r="Q509" s="1"/>
      <c r="W509" s="1"/>
    </row>
    <row r="510" spans="13:23" x14ac:dyDescent="0.15">
      <c r="M510" s="1"/>
      <c r="O510" s="1"/>
      <c r="P510" s="1"/>
      <c r="Q510" s="1"/>
      <c r="W510" s="1"/>
    </row>
    <row r="511" spans="13:23" x14ac:dyDescent="0.15">
      <c r="M511" s="1"/>
      <c r="O511" s="1"/>
      <c r="P511" s="1"/>
      <c r="Q511" s="1"/>
      <c r="W511" s="1"/>
    </row>
    <row r="512" spans="13:23" x14ac:dyDescent="0.15">
      <c r="M512" s="1"/>
      <c r="O512" s="1"/>
      <c r="P512" s="1"/>
      <c r="Q512" s="1"/>
      <c r="W512" s="1"/>
    </row>
    <row r="513" spans="13:23" x14ac:dyDescent="0.15">
      <c r="M513" s="1"/>
      <c r="O513" s="1"/>
      <c r="P513" s="1"/>
      <c r="Q513" s="1"/>
      <c r="W513" s="1"/>
    </row>
    <row r="514" spans="13:23" x14ac:dyDescent="0.15">
      <c r="M514" s="1"/>
      <c r="O514" s="1"/>
      <c r="P514" s="1"/>
      <c r="Q514" s="1"/>
      <c r="W514" s="1"/>
    </row>
    <row r="515" spans="13:23" x14ac:dyDescent="0.15">
      <c r="M515" s="1"/>
      <c r="O515" s="1"/>
      <c r="P515" s="1"/>
      <c r="Q515" s="1"/>
      <c r="W515" s="1"/>
    </row>
    <row r="516" spans="13:23" x14ac:dyDescent="0.15">
      <c r="M516" s="1"/>
      <c r="O516" s="1"/>
      <c r="P516" s="1"/>
      <c r="Q516" s="1"/>
      <c r="W516" s="1"/>
    </row>
    <row r="517" spans="13:23" x14ac:dyDescent="0.15">
      <c r="M517" s="1"/>
      <c r="O517" s="1"/>
      <c r="P517" s="1"/>
      <c r="Q517" s="1"/>
      <c r="W517" s="1"/>
    </row>
    <row r="518" spans="13:23" x14ac:dyDescent="0.15">
      <c r="M518" s="1"/>
      <c r="O518" s="1"/>
      <c r="P518" s="1"/>
      <c r="Q518" s="1"/>
      <c r="W518" s="1"/>
    </row>
    <row r="519" spans="13:23" x14ac:dyDescent="0.15">
      <c r="M519" s="1"/>
      <c r="O519" s="1"/>
      <c r="P519" s="1"/>
      <c r="Q519" s="1"/>
      <c r="W519" s="1"/>
    </row>
    <row r="520" spans="13:23" x14ac:dyDescent="0.15">
      <c r="M520" s="1"/>
      <c r="O520" s="1"/>
      <c r="P520" s="1"/>
      <c r="Q520" s="1"/>
      <c r="W520" s="1"/>
    </row>
    <row r="521" spans="13:23" x14ac:dyDescent="0.15">
      <c r="M521" s="1"/>
      <c r="O521" s="1"/>
      <c r="P521" s="1"/>
      <c r="Q521" s="1"/>
      <c r="W521" s="1"/>
    </row>
    <row r="522" spans="13:23" x14ac:dyDescent="0.15">
      <c r="M522" s="1"/>
      <c r="O522" s="1"/>
      <c r="P522" s="1"/>
      <c r="Q522" s="1"/>
      <c r="W522" s="1"/>
    </row>
    <row r="523" spans="13:23" x14ac:dyDescent="0.15">
      <c r="M523" s="1"/>
      <c r="O523" s="1"/>
      <c r="P523" s="1"/>
      <c r="Q523" s="1"/>
      <c r="W523" s="1"/>
    </row>
    <row r="524" spans="13:23" x14ac:dyDescent="0.15">
      <c r="M524" s="1"/>
      <c r="O524" s="1"/>
      <c r="P524" s="1"/>
      <c r="Q524" s="1"/>
      <c r="W524" s="1"/>
    </row>
    <row r="525" spans="13:23" x14ac:dyDescent="0.15">
      <c r="M525" s="1"/>
      <c r="O525" s="1"/>
      <c r="P525" s="1"/>
      <c r="Q525" s="1"/>
      <c r="W525" s="1"/>
    </row>
    <row r="526" spans="13:23" x14ac:dyDescent="0.15">
      <c r="M526" s="1"/>
      <c r="O526" s="1"/>
      <c r="P526" s="1"/>
      <c r="Q526" s="1"/>
      <c r="W526" s="1"/>
    </row>
    <row r="527" spans="13:23" x14ac:dyDescent="0.15">
      <c r="M527" s="1"/>
      <c r="O527" s="1"/>
      <c r="P527" s="1"/>
      <c r="Q527" s="1"/>
      <c r="W527" s="1"/>
    </row>
    <row r="528" spans="13:23" x14ac:dyDescent="0.15">
      <c r="M528" s="1"/>
      <c r="O528" s="1"/>
      <c r="P528" s="1"/>
      <c r="Q528" s="1"/>
      <c r="W528" s="1"/>
    </row>
    <row r="529" spans="13:23" x14ac:dyDescent="0.15">
      <c r="M529" s="1"/>
      <c r="O529" s="1"/>
      <c r="P529" s="1"/>
      <c r="Q529" s="1"/>
      <c r="W529" s="1"/>
    </row>
    <row r="530" spans="13:23" x14ac:dyDescent="0.15">
      <c r="M530" s="1"/>
      <c r="O530" s="1"/>
      <c r="P530" s="1"/>
      <c r="Q530" s="1"/>
      <c r="W530" s="1"/>
    </row>
    <row r="531" spans="13:23" x14ac:dyDescent="0.15">
      <c r="M531" s="1"/>
      <c r="O531" s="1"/>
      <c r="P531" s="1"/>
      <c r="Q531" s="1"/>
      <c r="W531" s="1"/>
    </row>
    <row r="532" spans="13:23" x14ac:dyDescent="0.15">
      <c r="M532" s="1"/>
      <c r="O532" s="1"/>
      <c r="P532" s="1"/>
      <c r="Q532" s="1"/>
      <c r="W532" s="1"/>
    </row>
    <row r="533" spans="13:23" x14ac:dyDescent="0.15">
      <c r="M533" s="1"/>
      <c r="O533" s="1"/>
      <c r="P533" s="1"/>
      <c r="Q533" s="1"/>
      <c r="W533" s="1"/>
    </row>
    <row r="534" spans="13:23" x14ac:dyDescent="0.15">
      <c r="M534" s="1"/>
      <c r="O534" s="1"/>
      <c r="P534" s="1"/>
      <c r="Q534" s="1"/>
      <c r="W534" s="1"/>
    </row>
    <row r="535" spans="13:23" x14ac:dyDescent="0.15">
      <c r="M535" s="1"/>
      <c r="O535" s="1"/>
      <c r="P535" s="1"/>
      <c r="Q535" s="1"/>
      <c r="W535" s="1"/>
    </row>
    <row r="536" spans="13:23" x14ac:dyDescent="0.15">
      <c r="M536" s="1"/>
      <c r="O536" s="1"/>
      <c r="P536" s="1"/>
      <c r="Q536" s="1"/>
      <c r="W536" s="1"/>
    </row>
    <row r="537" spans="13:23" x14ac:dyDescent="0.15">
      <c r="M537" s="1"/>
      <c r="O537" s="1"/>
      <c r="P537" s="1"/>
      <c r="Q537" s="1"/>
      <c r="W537" s="1"/>
    </row>
    <row r="538" spans="13:23" x14ac:dyDescent="0.15">
      <c r="M538" s="1"/>
      <c r="O538" s="1"/>
      <c r="P538" s="1"/>
      <c r="Q538" s="1"/>
      <c r="W538" s="1"/>
    </row>
    <row r="539" spans="13:23" x14ac:dyDescent="0.15">
      <c r="M539" s="1"/>
      <c r="O539" s="1"/>
      <c r="P539" s="1"/>
      <c r="Q539" s="1"/>
      <c r="W539" s="1"/>
    </row>
    <row r="540" spans="13:23" x14ac:dyDescent="0.15">
      <c r="M540" s="1"/>
      <c r="O540" s="1"/>
      <c r="P540" s="1"/>
      <c r="Q540" s="1"/>
      <c r="W540" s="1"/>
    </row>
    <row r="541" spans="13:23" x14ac:dyDescent="0.15">
      <c r="M541" s="1"/>
      <c r="O541" s="1"/>
      <c r="P541" s="1"/>
      <c r="Q541" s="1"/>
      <c r="W541" s="1"/>
    </row>
    <row r="542" spans="13:23" x14ac:dyDescent="0.15">
      <c r="M542" s="1"/>
      <c r="O542" s="1"/>
      <c r="P542" s="1"/>
      <c r="Q542" s="1"/>
      <c r="W542" s="1"/>
    </row>
    <row r="543" spans="13:23" x14ac:dyDescent="0.15">
      <c r="M543" s="1"/>
      <c r="O543" s="1"/>
      <c r="P543" s="1"/>
      <c r="Q543" s="1"/>
      <c r="W543" s="1"/>
    </row>
    <row r="544" spans="13:23" x14ac:dyDescent="0.15">
      <c r="M544" s="1"/>
      <c r="O544" s="1"/>
      <c r="P544" s="1"/>
      <c r="Q544" s="1"/>
      <c r="W544" s="1"/>
    </row>
    <row r="545" spans="13:23" x14ac:dyDescent="0.15">
      <c r="M545" s="1"/>
      <c r="O545" s="1"/>
      <c r="P545" s="1"/>
      <c r="Q545" s="1"/>
      <c r="W545" s="1"/>
    </row>
    <row r="546" spans="13:23" x14ac:dyDescent="0.15">
      <c r="M546" s="1"/>
      <c r="O546" s="1"/>
      <c r="P546" s="1"/>
      <c r="Q546" s="1"/>
      <c r="W546" s="1"/>
    </row>
    <row r="547" spans="13:23" x14ac:dyDescent="0.15">
      <c r="M547" s="1"/>
      <c r="O547" s="1"/>
      <c r="P547" s="1"/>
      <c r="Q547" s="1"/>
      <c r="W547" s="1"/>
    </row>
    <row r="548" spans="13:23" x14ac:dyDescent="0.15">
      <c r="M548" s="1"/>
      <c r="O548" s="1"/>
      <c r="P548" s="1"/>
      <c r="Q548" s="1"/>
      <c r="W548" s="1"/>
    </row>
    <row r="549" spans="13:23" x14ac:dyDescent="0.15">
      <c r="M549" s="1"/>
      <c r="O549" s="1"/>
      <c r="P549" s="1"/>
      <c r="Q549" s="1"/>
      <c r="W549" s="1"/>
    </row>
    <row r="550" spans="13:23" x14ac:dyDescent="0.15">
      <c r="M550" s="1"/>
      <c r="O550" s="1"/>
      <c r="P550" s="1"/>
      <c r="Q550" s="1"/>
      <c r="W550" s="1"/>
    </row>
    <row r="551" spans="13:23" x14ac:dyDescent="0.15">
      <c r="M551" s="1"/>
      <c r="O551" s="1"/>
      <c r="P551" s="1"/>
      <c r="Q551" s="1"/>
      <c r="W551" s="1"/>
    </row>
    <row r="552" spans="13:23" x14ac:dyDescent="0.15">
      <c r="M552" s="1"/>
      <c r="O552" s="1"/>
      <c r="P552" s="1"/>
      <c r="Q552" s="1"/>
      <c r="W552" s="1"/>
    </row>
    <row r="553" spans="13:23" x14ac:dyDescent="0.15">
      <c r="M553" s="1"/>
      <c r="O553" s="1"/>
      <c r="P553" s="1"/>
      <c r="Q553" s="1"/>
      <c r="W553" s="1"/>
    </row>
    <row r="554" spans="13:23" x14ac:dyDescent="0.15">
      <c r="M554" s="1"/>
      <c r="O554" s="1"/>
      <c r="P554" s="1"/>
      <c r="Q554" s="1"/>
      <c r="W554" s="1"/>
    </row>
    <row r="555" spans="13:23" x14ac:dyDescent="0.15">
      <c r="M555" s="1"/>
      <c r="O555" s="1"/>
      <c r="P555" s="1"/>
      <c r="Q555" s="1"/>
      <c r="W555" s="1"/>
    </row>
    <row r="556" spans="13:23" x14ac:dyDescent="0.15">
      <c r="M556" s="1"/>
      <c r="O556" s="1"/>
      <c r="P556" s="1"/>
      <c r="Q556" s="1"/>
      <c r="W556" s="1"/>
    </row>
    <row r="557" spans="13:23" x14ac:dyDescent="0.15">
      <c r="M557" s="1"/>
      <c r="O557" s="1"/>
      <c r="P557" s="1"/>
      <c r="Q557" s="1"/>
      <c r="W557" s="1"/>
    </row>
    <row r="558" spans="13:23" x14ac:dyDescent="0.15">
      <c r="M558" s="1"/>
      <c r="O558" s="1"/>
      <c r="P558" s="1"/>
      <c r="Q558" s="1"/>
      <c r="W558" s="1"/>
    </row>
    <row r="559" spans="13:23" x14ac:dyDescent="0.15">
      <c r="M559" s="1"/>
      <c r="O559" s="1"/>
      <c r="P559" s="1"/>
      <c r="Q559" s="1"/>
      <c r="W559" s="1"/>
    </row>
    <row r="560" spans="13:23" x14ac:dyDescent="0.15">
      <c r="M560" s="1"/>
      <c r="O560" s="1"/>
      <c r="P560" s="1"/>
      <c r="Q560" s="1"/>
      <c r="W560" s="1"/>
    </row>
    <row r="561" spans="13:23" x14ac:dyDescent="0.15">
      <c r="M561" s="1"/>
      <c r="O561" s="1"/>
      <c r="P561" s="1"/>
      <c r="Q561" s="1"/>
      <c r="W561" s="1"/>
    </row>
    <row r="562" spans="13:23" x14ac:dyDescent="0.15">
      <c r="M562" s="1"/>
      <c r="O562" s="1"/>
      <c r="P562" s="1"/>
      <c r="Q562" s="1"/>
      <c r="W562" s="1"/>
    </row>
    <row r="563" spans="13:23" x14ac:dyDescent="0.15">
      <c r="M563" s="1"/>
      <c r="O563" s="1"/>
      <c r="P563" s="1"/>
      <c r="Q563" s="1"/>
      <c r="W563" s="1"/>
    </row>
    <row r="564" spans="13:23" x14ac:dyDescent="0.15">
      <c r="M564" s="1"/>
      <c r="O564" s="1"/>
      <c r="P564" s="1"/>
      <c r="Q564" s="1"/>
      <c r="W564" s="1"/>
    </row>
    <row r="565" spans="13:23" x14ac:dyDescent="0.15">
      <c r="M565" s="1"/>
      <c r="O565" s="1"/>
      <c r="P565" s="1"/>
      <c r="Q565" s="1"/>
      <c r="W565" s="1"/>
    </row>
    <row r="566" spans="13:23" x14ac:dyDescent="0.15">
      <c r="M566" s="1"/>
      <c r="O566" s="1"/>
      <c r="P566" s="1"/>
      <c r="Q566" s="1"/>
      <c r="W566" s="1"/>
    </row>
    <row r="567" spans="13:23" x14ac:dyDescent="0.15">
      <c r="M567" s="1"/>
      <c r="O567" s="1"/>
      <c r="P567" s="1"/>
      <c r="Q567" s="1"/>
      <c r="W567" s="1"/>
    </row>
    <row r="568" spans="13:23" x14ac:dyDescent="0.15">
      <c r="M568" s="1"/>
      <c r="O568" s="1"/>
      <c r="P568" s="1"/>
      <c r="Q568" s="1"/>
      <c r="W568" s="1"/>
    </row>
    <row r="569" spans="13:23" x14ac:dyDescent="0.15">
      <c r="M569" s="1"/>
      <c r="O569" s="1"/>
      <c r="P569" s="1"/>
      <c r="Q569" s="1"/>
      <c r="W569" s="1"/>
    </row>
    <row r="570" spans="13:23" x14ac:dyDescent="0.15">
      <c r="M570" s="1"/>
      <c r="O570" s="1"/>
      <c r="P570" s="1"/>
      <c r="Q570" s="1"/>
      <c r="W570" s="1"/>
    </row>
    <row r="571" spans="13:23" x14ac:dyDescent="0.15">
      <c r="M571" s="1"/>
      <c r="O571" s="1"/>
      <c r="P571" s="1"/>
      <c r="Q571" s="1"/>
      <c r="W571" s="1"/>
    </row>
    <row r="572" spans="13:23" x14ac:dyDescent="0.15">
      <c r="M572" s="1"/>
      <c r="O572" s="1"/>
      <c r="P572" s="1"/>
      <c r="Q572" s="1"/>
      <c r="W572" s="1"/>
    </row>
    <row r="573" spans="13:23" x14ac:dyDescent="0.15">
      <c r="M573" s="1"/>
      <c r="O573" s="1"/>
      <c r="P573" s="1"/>
      <c r="Q573" s="1"/>
      <c r="W573" s="1"/>
    </row>
    <row r="574" spans="13:23" x14ac:dyDescent="0.15">
      <c r="M574" s="1"/>
      <c r="O574" s="1"/>
      <c r="P574" s="1"/>
      <c r="Q574" s="1"/>
      <c r="W574" s="1"/>
    </row>
    <row r="575" spans="13:23" x14ac:dyDescent="0.15">
      <c r="M575" s="1"/>
      <c r="O575" s="1"/>
      <c r="P575" s="1"/>
      <c r="Q575" s="1"/>
      <c r="W575" s="1"/>
    </row>
    <row r="576" spans="13:23" x14ac:dyDescent="0.15">
      <c r="M576" s="1"/>
      <c r="O576" s="1"/>
      <c r="P576" s="1"/>
      <c r="Q576" s="1"/>
      <c r="W576" s="1"/>
    </row>
    <row r="577" spans="13:23" x14ac:dyDescent="0.15">
      <c r="M577" s="1"/>
      <c r="O577" s="1"/>
      <c r="P577" s="1"/>
      <c r="Q577" s="1"/>
      <c r="W577" s="1"/>
    </row>
    <row r="578" spans="13:23" x14ac:dyDescent="0.15">
      <c r="M578" s="1"/>
      <c r="O578" s="1"/>
      <c r="P578" s="1"/>
      <c r="Q578" s="1"/>
      <c r="W578" s="1"/>
    </row>
    <row r="579" spans="13:23" x14ac:dyDescent="0.15">
      <c r="M579" s="1"/>
      <c r="O579" s="1"/>
      <c r="P579" s="1"/>
      <c r="Q579" s="1"/>
      <c r="W579" s="1"/>
    </row>
    <row r="580" spans="13:23" x14ac:dyDescent="0.15">
      <c r="M580" s="1"/>
      <c r="O580" s="1"/>
      <c r="P580" s="1"/>
      <c r="Q580" s="1"/>
      <c r="W580" s="1"/>
    </row>
    <row r="581" spans="13:23" x14ac:dyDescent="0.15">
      <c r="M581" s="1"/>
      <c r="O581" s="1"/>
      <c r="P581" s="1"/>
      <c r="Q581" s="1"/>
      <c r="W581" s="1"/>
    </row>
    <row r="582" spans="13:23" x14ac:dyDescent="0.15">
      <c r="M582" s="1"/>
      <c r="O582" s="1"/>
      <c r="P582" s="1"/>
      <c r="Q582" s="1"/>
      <c r="W582" s="1"/>
    </row>
    <row r="583" spans="13:23" x14ac:dyDescent="0.15">
      <c r="M583" s="1"/>
      <c r="O583" s="1"/>
      <c r="P583" s="1"/>
      <c r="Q583" s="1"/>
      <c r="W583" s="1"/>
    </row>
    <row r="584" spans="13:23" x14ac:dyDescent="0.15">
      <c r="M584" s="1"/>
      <c r="O584" s="1"/>
      <c r="P584" s="1"/>
      <c r="Q584" s="1"/>
      <c r="W584" s="1"/>
    </row>
    <row r="585" spans="13:23" x14ac:dyDescent="0.15">
      <c r="M585" s="1"/>
      <c r="O585" s="1"/>
      <c r="P585" s="1"/>
      <c r="Q585" s="1"/>
      <c r="W585" s="1"/>
    </row>
    <row r="586" spans="13:23" x14ac:dyDescent="0.15">
      <c r="M586" s="1"/>
      <c r="O586" s="1"/>
      <c r="P586" s="1"/>
      <c r="Q586" s="1"/>
      <c r="W586" s="1"/>
    </row>
    <row r="587" spans="13:23" x14ac:dyDescent="0.15">
      <c r="M587" s="1"/>
      <c r="O587" s="1"/>
      <c r="P587" s="1"/>
      <c r="Q587" s="1"/>
      <c r="W587" s="1"/>
    </row>
    <row r="588" spans="13:23" x14ac:dyDescent="0.15">
      <c r="M588" s="1"/>
      <c r="O588" s="1"/>
      <c r="P588" s="1"/>
      <c r="Q588" s="1"/>
      <c r="W588" s="1"/>
    </row>
    <row r="589" spans="13:23" x14ac:dyDescent="0.15">
      <c r="M589" s="1"/>
      <c r="O589" s="1"/>
      <c r="P589" s="1"/>
      <c r="Q589" s="1"/>
      <c r="W589" s="1"/>
    </row>
    <row r="590" spans="13:23" x14ac:dyDescent="0.15">
      <c r="M590" s="1"/>
      <c r="O590" s="1"/>
      <c r="P590" s="1"/>
      <c r="Q590" s="1"/>
      <c r="W590" s="1"/>
    </row>
    <row r="591" spans="13:23" x14ac:dyDescent="0.15">
      <c r="M591" s="1"/>
      <c r="O591" s="1"/>
      <c r="P591" s="1"/>
      <c r="Q591" s="1"/>
      <c r="W591" s="1"/>
    </row>
    <row r="592" spans="13:23" x14ac:dyDescent="0.15">
      <c r="M592" s="1"/>
      <c r="O592" s="1"/>
      <c r="P592" s="1"/>
      <c r="Q592" s="1"/>
      <c r="W592" s="1"/>
    </row>
    <row r="593" spans="13:23" x14ac:dyDescent="0.15">
      <c r="M593" s="1"/>
      <c r="O593" s="1"/>
      <c r="P593" s="1"/>
      <c r="Q593" s="1"/>
      <c r="W593" s="1"/>
    </row>
    <row r="594" spans="13:23" x14ac:dyDescent="0.15">
      <c r="M594" s="1"/>
      <c r="O594" s="1"/>
      <c r="P594" s="1"/>
      <c r="Q594" s="1"/>
      <c r="W594" s="1"/>
    </row>
    <row r="595" spans="13:23" x14ac:dyDescent="0.15">
      <c r="M595" s="1"/>
      <c r="O595" s="1"/>
      <c r="P595" s="1"/>
      <c r="Q595" s="1"/>
      <c r="W595" s="1"/>
    </row>
    <row r="596" spans="13:23" x14ac:dyDescent="0.15">
      <c r="M596" s="1"/>
      <c r="O596" s="1"/>
      <c r="P596" s="1"/>
      <c r="Q596" s="1"/>
      <c r="W596" s="1"/>
    </row>
    <row r="597" spans="13:23" x14ac:dyDescent="0.15">
      <c r="M597" s="1"/>
      <c r="O597" s="1"/>
      <c r="P597" s="1"/>
      <c r="Q597" s="1"/>
      <c r="W597" s="1"/>
    </row>
    <row r="598" spans="13:23" x14ac:dyDescent="0.15">
      <c r="M598" s="1"/>
      <c r="O598" s="1"/>
      <c r="P598" s="1"/>
      <c r="Q598" s="1"/>
      <c r="W598" s="1"/>
    </row>
    <row r="599" spans="13:23" x14ac:dyDescent="0.15">
      <c r="M599" s="1"/>
      <c r="O599" s="1"/>
      <c r="P599" s="1"/>
      <c r="Q599" s="1"/>
      <c r="W599" s="1"/>
    </row>
    <row r="600" spans="13:23" x14ac:dyDescent="0.15">
      <c r="M600" s="1"/>
      <c r="O600" s="1"/>
      <c r="P600" s="1"/>
      <c r="Q600" s="1"/>
      <c r="W600" s="1"/>
    </row>
    <row r="601" spans="13:23" x14ac:dyDescent="0.15">
      <c r="M601" s="1"/>
      <c r="O601" s="1"/>
      <c r="P601" s="1"/>
      <c r="Q601" s="1"/>
      <c r="W601" s="1"/>
    </row>
    <row r="602" spans="13:23" x14ac:dyDescent="0.15">
      <c r="M602" s="1"/>
      <c r="O602" s="1"/>
      <c r="P602" s="1"/>
      <c r="Q602" s="1"/>
      <c r="W602" s="1"/>
    </row>
    <row r="603" spans="13:23" x14ac:dyDescent="0.15">
      <c r="M603" s="1"/>
      <c r="O603" s="1"/>
      <c r="P603" s="1"/>
      <c r="Q603" s="1"/>
      <c r="W603" s="1"/>
    </row>
    <row r="604" spans="13:23" x14ac:dyDescent="0.15">
      <c r="M604" s="1"/>
      <c r="O604" s="1"/>
      <c r="P604" s="1"/>
      <c r="Q604" s="1"/>
      <c r="W604" s="1"/>
    </row>
    <row r="605" spans="13:23" x14ac:dyDescent="0.15">
      <c r="M605" s="1"/>
      <c r="O605" s="1"/>
      <c r="P605" s="1"/>
      <c r="Q605" s="1"/>
      <c r="W605" s="1"/>
    </row>
    <row r="606" spans="13:23" x14ac:dyDescent="0.15">
      <c r="M606" s="1"/>
      <c r="O606" s="1"/>
      <c r="P606" s="1"/>
      <c r="Q606" s="1"/>
      <c r="W606" s="1"/>
    </row>
    <row r="607" spans="13:23" x14ac:dyDescent="0.15">
      <c r="M607" s="1"/>
      <c r="O607" s="1"/>
      <c r="P607" s="1"/>
      <c r="Q607" s="1"/>
      <c r="W607" s="1"/>
    </row>
    <row r="608" spans="13:23" x14ac:dyDescent="0.15">
      <c r="M608" s="1"/>
      <c r="O608" s="1"/>
      <c r="P608" s="1"/>
      <c r="Q608" s="1"/>
      <c r="W608" s="1"/>
    </row>
    <row r="609" spans="13:23" x14ac:dyDescent="0.15">
      <c r="M609" s="1"/>
      <c r="O609" s="1"/>
      <c r="P609" s="1"/>
      <c r="Q609" s="1"/>
      <c r="W609" s="1"/>
    </row>
    <row r="610" spans="13:23" x14ac:dyDescent="0.15">
      <c r="M610" s="1"/>
      <c r="O610" s="1"/>
      <c r="P610" s="1"/>
      <c r="Q610" s="1"/>
      <c r="W610" s="1"/>
    </row>
    <row r="611" spans="13:23" x14ac:dyDescent="0.15">
      <c r="M611" s="1"/>
      <c r="O611" s="1"/>
      <c r="P611" s="1"/>
      <c r="Q611" s="1"/>
      <c r="W611" s="1"/>
    </row>
    <row r="612" spans="13:23" x14ac:dyDescent="0.15">
      <c r="M612" s="1"/>
      <c r="O612" s="1"/>
      <c r="P612" s="1"/>
      <c r="Q612" s="1"/>
      <c r="W612" s="1"/>
    </row>
    <row r="613" spans="13:23" x14ac:dyDescent="0.15">
      <c r="M613" s="1"/>
      <c r="O613" s="1"/>
      <c r="P613" s="1"/>
      <c r="Q613" s="1"/>
      <c r="W613" s="1"/>
    </row>
    <row r="614" spans="13:23" x14ac:dyDescent="0.15">
      <c r="M614" s="1"/>
      <c r="O614" s="1"/>
      <c r="P614" s="1"/>
      <c r="Q614" s="1"/>
      <c r="W614" s="1"/>
    </row>
    <row r="615" spans="13:23" x14ac:dyDescent="0.15">
      <c r="M615" s="1"/>
      <c r="O615" s="1"/>
      <c r="P615" s="1"/>
      <c r="Q615" s="1"/>
      <c r="W615" s="1"/>
    </row>
    <row r="616" spans="13:23" x14ac:dyDescent="0.15">
      <c r="M616" s="1"/>
      <c r="O616" s="1"/>
      <c r="P616" s="1"/>
      <c r="Q616" s="1"/>
      <c r="W616" s="1"/>
    </row>
    <row r="617" spans="13:23" x14ac:dyDescent="0.15">
      <c r="M617" s="1"/>
      <c r="O617" s="1"/>
      <c r="P617" s="1"/>
      <c r="Q617" s="1"/>
      <c r="W617" s="1"/>
    </row>
    <row r="618" spans="13:23" x14ac:dyDescent="0.15">
      <c r="M618" s="1"/>
      <c r="O618" s="1"/>
      <c r="P618" s="1"/>
      <c r="Q618" s="1"/>
      <c r="W618" s="1"/>
    </row>
    <row r="619" spans="13:23" x14ac:dyDescent="0.15">
      <c r="M619" s="1"/>
      <c r="O619" s="1"/>
      <c r="P619" s="1"/>
      <c r="Q619" s="1"/>
      <c r="W619" s="1"/>
    </row>
    <row r="620" spans="13:23" x14ac:dyDescent="0.15">
      <c r="M620" s="1"/>
      <c r="O620" s="1"/>
      <c r="P620" s="1"/>
      <c r="Q620" s="1"/>
      <c r="W620" s="1"/>
    </row>
    <row r="621" spans="13:23" x14ac:dyDescent="0.15">
      <c r="M621" s="1"/>
      <c r="O621" s="1"/>
      <c r="P621" s="1"/>
      <c r="Q621" s="1"/>
      <c r="W621" s="1"/>
    </row>
    <row r="622" spans="13:23" x14ac:dyDescent="0.15">
      <c r="M622" s="1"/>
      <c r="O622" s="1"/>
      <c r="P622" s="1"/>
      <c r="Q622" s="1"/>
      <c r="W622" s="1"/>
    </row>
    <row r="623" spans="13:23" x14ac:dyDescent="0.15">
      <c r="M623" s="1"/>
      <c r="O623" s="1"/>
      <c r="P623" s="1"/>
      <c r="Q623" s="1"/>
      <c r="W623" s="1"/>
    </row>
    <row r="624" spans="13:23" x14ac:dyDescent="0.15">
      <c r="M624" s="1"/>
      <c r="O624" s="1"/>
      <c r="P624" s="1"/>
      <c r="Q624" s="1"/>
      <c r="W624" s="1"/>
    </row>
    <row r="625" spans="13:23" x14ac:dyDescent="0.15">
      <c r="M625" s="1"/>
      <c r="O625" s="1"/>
      <c r="P625" s="1"/>
      <c r="Q625" s="1"/>
      <c r="W625" s="1"/>
    </row>
    <row r="626" spans="13:23" x14ac:dyDescent="0.15">
      <c r="M626" s="1"/>
      <c r="O626" s="1"/>
      <c r="P626" s="1"/>
      <c r="Q626" s="1"/>
      <c r="W626" s="1"/>
    </row>
    <row r="627" spans="13:23" x14ac:dyDescent="0.15">
      <c r="M627" s="1"/>
      <c r="O627" s="1"/>
      <c r="P627" s="1"/>
      <c r="Q627" s="1"/>
      <c r="W627" s="1"/>
    </row>
    <row r="628" spans="13:23" x14ac:dyDescent="0.15">
      <c r="M628" s="1"/>
      <c r="O628" s="1"/>
      <c r="P628" s="1"/>
      <c r="Q628" s="1"/>
      <c r="W628" s="1"/>
    </row>
    <row r="629" spans="13:23" x14ac:dyDescent="0.15">
      <c r="M629" s="1"/>
      <c r="O629" s="1"/>
      <c r="P629" s="1"/>
      <c r="Q629" s="1"/>
      <c r="W629" s="1"/>
    </row>
    <row r="630" spans="13:23" x14ac:dyDescent="0.15">
      <c r="M630" s="1"/>
      <c r="O630" s="1"/>
      <c r="P630" s="1"/>
      <c r="Q630" s="1"/>
      <c r="W630" s="1"/>
    </row>
    <row r="631" spans="13:23" x14ac:dyDescent="0.15">
      <c r="M631" s="1"/>
      <c r="O631" s="1"/>
      <c r="P631" s="1"/>
      <c r="Q631" s="1"/>
      <c r="W631" s="1"/>
    </row>
    <row r="632" spans="13:23" x14ac:dyDescent="0.15">
      <c r="M632" s="1"/>
      <c r="O632" s="1"/>
      <c r="P632" s="1"/>
      <c r="Q632" s="1"/>
      <c r="W632" s="1"/>
    </row>
    <row r="633" spans="13:23" x14ac:dyDescent="0.15">
      <c r="M633" s="1"/>
      <c r="O633" s="1"/>
      <c r="P633" s="1"/>
      <c r="Q633" s="1"/>
      <c r="W633" s="1"/>
    </row>
    <row r="634" spans="13:23" x14ac:dyDescent="0.15">
      <c r="M634" s="1"/>
      <c r="O634" s="1"/>
      <c r="P634" s="1"/>
      <c r="Q634" s="1"/>
      <c r="W634" s="1"/>
    </row>
    <row r="635" spans="13:23" x14ac:dyDescent="0.15">
      <c r="M635" s="1"/>
      <c r="O635" s="1"/>
      <c r="P635" s="1"/>
      <c r="Q635" s="1"/>
      <c r="W635" s="1"/>
    </row>
    <row r="636" spans="13:23" x14ac:dyDescent="0.15">
      <c r="M636" s="1"/>
      <c r="O636" s="1"/>
      <c r="P636" s="1"/>
      <c r="Q636" s="1"/>
      <c r="W636" s="1"/>
    </row>
    <row r="637" spans="13:23" x14ac:dyDescent="0.15">
      <c r="M637" s="1"/>
      <c r="O637" s="1"/>
      <c r="P637" s="1"/>
      <c r="Q637" s="1"/>
      <c r="W637" s="1"/>
    </row>
    <row r="638" spans="13:23" x14ac:dyDescent="0.15">
      <c r="M638" s="1"/>
      <c r="O638" s="1"/>
      <c r="P638" s="1"/>
      <c r="Q638" s="1"/>
      <c r="W638" s="1"/>
    </row>
    <row r="639" spans="13:23" x14ac:dyDescent="0.15">
      <c r="M639" s="1"/>
      <c r="O639" s="1"/>
      <c r="P639" s="1"/>
      <c r="Q639" s="1"/>
      <c r="W639" s="1"/>
    </row>
    <row r="640" spans="13:23" x14ac:dyDescent="0.15">
      <c r="M640" s="1"/>
      <c r="O640" s="1"/>
      <c r="P640" s="1"/>
      <c r="Q640" s="1"/>
      <c r="W640" s="1"/>
    </row>
    <row r="641" spans="13:23" x14ac:dyDescent="0.15">
      <c r="M641" s="1"/>
      <c r="O641" s="1"/>
      <c r="P641" s="1"/>
      <c r="Q641" s="1"/>
      <c r="W641" s="1"/>
    </row>
    <row r="642" spans="13:23" x14ac:dyDescent="0.15">
      <c r="M642" s="1"/>
      <c r="O642" s="1"/>
      <c r="P642" s="1"/>
      <c r="Q642" s="1"/>
      <c r="W642" s="1"/>
    </row>
    <row r="643" spans="13:23" x14ac:dyDescent="0.15">
      <c r="M643" s="1"/>
      <c r="O643" s="1"/>
      <c r="P643" s="1"/>
      <c r="Q643" s="1"/>
      <c r="W643" s="1"/>
    </row>
    <row r="644" spans="13:23" x14ac:dyDescent="0.15">
      <c r="M644" s="1"/>
      <c r="O644" s="1"/>
      <c r="P644" s="1"/>
      <c r="Q644" s="1"/>
      <c r="W644" s="1"/>
    </row>
    <row r="645" spans="13:23" x14ac:dyDescent="0.15">
      <c r="M645" s="1"/>
      <c r="O645" s="1"/>
      <c r="P645" s="1"/>
      <c r="Q645" s="1"/>
      <c r="W645" s="1"/>
    </row>
    <row r="646" spans="13:23" x14ac:dyDescent="0.15">
      <c r="M646" s="1"/>
      <c r="O646" s="1"/>
      <c r="P646" s="1"/>
      <c r="Q646" s="1"/>
      <c r="W646" s="1"/>
    </row>
    <row r="647" spans="13:23" x14ac:dyDescent="0.15">
      <c r="M647" s="1"/>
      <c r="O647" s="1"/>
      <c r="P647" s="1"/>
      <c r="Q647" s="1"/>
      <c r="W647" s="1"/>
    </row>
    <row r="648" spans="13:23" x14ac:dyDescent="0.15">
      <c r="M648" s="1"/>
      <c r="O648" s="1"/>
      <c r="P648" s="1"/>
      <c r="Q648" s="1"/>
      <c r="W648" s="1"/>
    </row>
    <row r="649" spans="13:23" x14ac:dyDescent="0.15">
      <c r="M649" s="1"/>
      <c r="O649" s="1"/>
      <c r="P649" s="1"/>
      <c r="Q649" s="1"/>
      <c r="W649" s="1"/>
    </row>
    <row r="650" spans="13:23" x14ac:dyDescent="0.15">
      <c r="M650" s="1"/>
      <c r="O650" s="1"/>
      <c r="P650" s="1"/>
      <c r="Q650" s="1"/>
      <c r="W650" s="1"/>
    </row>
    <row r="651" spans="13:23" x14ac:dyDescent="0.15">
      <c r="M651" s="1"/>
      <c r="O651" s="1"/>
      <c r="P651" s="1"/>
      <c r="Q651" s="1"/>
      <c r="W651" s="1"/>
    </row>
    <row r="652" spans="13:23" x14ac:dyDescent="0.15">
      <c r="M652" s="1"/>
      <c r="O652" s="1"/>
      <c r="P652" s="1"/>
      <c r="Q652" s="1"/>
      <c r="W652" s="1"/>
    </row>
    <row r="653" spans="13:23" x14ac:dyDescent="0.15">
      <c r="M653" s="1"/>
      <c r="O653" s="1"/>
      <c r="P653" s="1"/>
      <c r="Q653" s="1"/>
      <c r="W653" s="1"/>
    </row>
    <row r="654" spans="13:23" x14ac:dyDescent="0.15">
      <c r="M654" s="1"/>
      <c r="O654" s="1"/>
      <c r="P654" s="1"/>
      <c r="Q654" s="1"/>
      <c r="W654" s="1"/>
    </row>
    <row r="655" spans="13:23" x14ac:dyDescent="0.15">
      <c r="M655" s="1"/>
      <c r="O655" s="1"/>
      <c r="P655" s="1"/>
      <c r="Q655" s="1"/>
      <c r="W655" s="1"/>
    </row>
    <row r="656" spans="13:23" x14ac:dyDescent="0.15">
      <c r="M656" s="1"/>
      <c r="O656" s="1"/>
      <c r="P656" s="1"/>
      <c r="Q656" s="1"/>
      <c r="W656" s="1"/>
    </row>
    <row r="657" spans="13:23" x14ac:dyDescent="0.15">
      <c r="M657" s="1"/>
      <c r="O657" s="1"/>
      <c r="P657" s="1"/>
      <c r="Q657" s="1"/>
      <c r="W657" s="1"/>
    </row>
    <row r="658" spans="13:23" x14ac:dyDescent="0.15">
      <c r="M658" s="1"/>
      <c r="O658" s="1"/>
      <c r="P658" s="1"/>
      <c r="Q658" s="1"/>
      <c r="W658" s="1"/>
    </row>
    <row r="659" spans="13:23" x14ac:dyDescent="0.15">
      <c r="M659" s="1"/>
      <c r="O659" s="1"/>
      <c r="P659" s="1"/>
      <c r="Q659" s="1"/>
      <c r="W659" s="1"/>
    </row>
    <row r="660" spans="13:23" x14ac:dyDescent="0.15">
      <c r="M660" s="1"/>
      <c r="O660" s="1"/>
      <c r="P660" s="1"/>
      <c r="Q660" s="1"/>
      <c r="W660" s="1"/>
    </row>
    <row r="661" spans="13:23" x14ac:dyDescent="0.15">
      <c r="M661" s="1"/>
      <c r="O661" s="1"/>
      <c r="P661" s="1"/>
      <c r="Q661" s="1"/>
      <c r="W661" s="1"/>
    </row>
    <row r="662" spans="13:23" x14ac:dyDescent="0.15">
      <c r="M662" s="1"/>
      <c r="O662" s="1"/>
      <c r="P662" s="1"/>
      <c r="Q662" s="1"/>
      <c r="W662" s="1"/>
    </row>
    <row r="663" spans="13:23" x14ac:dyDescent="0.15">
      <c r="M663" s="1"/>
      <c r="O663" s="1"/>
      <c r="P663" s="1"/>
      <c r="Q663" s="1"/>
      <c r="W663" s="1"/>
    </row>
    <row r="664" spans="13:23" x14ac:dyDescent="0.15">
      <c r="M664" s="1"/>
      <c r="O664" s="1"/>
      <c r="P664" s="1"/>
      <c r="Q664" s="1"/>
      <c r="W664" s="1"/>
    </row>
    <row r="665" spans="13:23" x14ac:dyDescent="0.15">
      <c r="M665" s="1"/>
      <c r="O665" s="1"/>
      <c r="P665" s="1"/>
      <c r="Q665" s="1"/>
      <c r="W665" s="1"/>
    </row>
    <row r="666" spans="13:23" x14ac:dyDescent="0.15">
      <c r="M666" s="1"/>
      <c r="O666" s="1"/>
      <c r="P666" s="1"/>
      <c r="Q666" s="1"/>
      <c r="W666" s="1"/>
    </row>
    <row r="667" spans="13:23" x14ac:dyDescent="0.15">
      <c r="M667" s="1"/>
      <c r="O667" s="1"/>
      <c r="P667" s="1"/>
      <c r="Q667" s="1"/>
      <c r="W667" s="1"/>
    </row>
    <row r="668" spans="13:23" x14ac:dyDescent="0.15">
      <c r="M668" s="1"/>
      <c r="O668" s="1"/>
      <c r="P668" s="1"/>
      <c r="Q668" s="1"/>
      <c r="W668" s="1"/>
    </row>
    <row r="669" spans="13:23" x14ac:dyDescent="0.15">
      <c r="M669" s="1"/>
      <c r="O669" s="1"/>
      <c r="P669" s="1"/>
      <c r="Q669" s="1"/>
      <c r="W669" s="1"/>
    </row>
    <row r="670" spans="13:23" x14ac:dyDescent="0.15">
      <c r="M670" s="1"/>
      <c r="O670" s="1"/>
      <c r="P670" s="1"/>
      <c r="Q670" s="1"/>
      <c r="W670" s="1"/>
    </row>
    <row r="671" spans="13:23" x14ac:dyDescent="0.15">
      <c r="M671" s="1"/>
      <c r="O671" s="1"/>
      <c r="P671" s="1"/>
      <c r="Q671" s="1"/>
      <c r="W671" s="1"/>
    </row>
    <row r="672" spans="13:23" x14ac:dyDescent="0.15">
      <c r="M672" s="1"/>
      <c r="O672" s="1"/>
      <c r="P672" s="1"/>
      <c r="Q672" s="1"/>
      <c r="W672" s="1"/>
    </row>
    <row r="673" spans="13:23" x14ac:dyDescent="0.15">
      <c r="M673" s="1"/>
      <c r="O673" s="1"/>
      <c r="P673" s="1"/>
      <c r="Q673" s="1"/>
      <c r="W673" s="1"/>
    </row>
    <row r="674" spans="13:23" x14ac:dyDescent="0.15">
      <c r="M674" s="1"/>
      <c r="O674" s="1"/>
      <c r="P674" s="1"/>
      <c r="Q674" s="1"/>
      <c r="W674" s="1"/>
    </row>
    <row r="675" spans="13:23" x14ac:dyDescent="0.15">
      <c r="M675" s="1"/>
      <c r="O675" s="1"/>
      <c r="P675" s="1"/>
      <c r="Q675" s="1"/>
      <c r="W675" s="1"/>
    </row>
    <row r="676" spans="13:23" x14ac:dyDescent="0.15">
      <c r="M676" s="1"/>
      <c r="O676" s="1"/>
      <c r="P676" s="1"/>
      <c r="Q676" s="1"/>
      <c r="W676" s="1"/>
    </row>
    <row r="677" spans="13:23" x14ac:dyDescent="0.15">
      <c r="M677" s="1"/>
      <c r="O677" s="1"/>
      <c r="P677" s="1"/>
      <c r="Q677" s="1"/>
      <c r="W677" s="1"/>
    </row>
    <row r="678" spans="13:23" x14ac:dyDescent="0.15">
      <c r="M678" s="1"/>
      <c r="O678" s="1"/>
      <c r="P678" s="1"/>
      <c r="Q678" s="1"/>
      <c r="W678" s="1"/>
    </row>
    <row r="679" spans="13:23" x14ac:dyDescent="0.15">
      <c r="M679" s="1"/>
      <c r="O679" s="1"/>
      <c r="P679" s="1"/>
      <c r="Q679" s="1"/>
      <c r="W679" s="1"/>
    </row>
    <row r="680" spans="13:23" x14ac:dyDescent="0.15">
      <c r="M680" s="1"/>
      <c r="O680" s="1"/>
      <c r="P680" s="1"/>
      <c r="Q680" s="1"/>
      <c r="W680" s="1"/>
    </row>
    <row r="681" spans="13:23" x14ac:dyDescent="0.15">
      <c r="M681" s="1"/>
      <c r="O681" s="1"/>
      <c r="P681" s="1"/>
      <c r="Q681" s="1"/>
      <c r="W681" s="1"/>
    </row>
    <row r="682" spans="13:23" x14ac:dyDescent="0.15">
      <c r="M682" s="1"/>
      <c r="O682" s="1"/>
      <c r="P682" s="1"/>
      <c r="Q682" s="1"/>
      <c r="W682" s="1"/>
    </row>
    <row r="683" spans="13:23" x14ac:dyDescent="0.15">
      <c r="M683" s="1"/>
      <c r="O683" s="1"/>
      <c r="P683" s="1"/>
      <c r="Q683" s="1"/>
      <c r="W683" s="1"/>
    </row>
    <row r="684" spans="13:23" x14ac:dyDescent="0.15">
      <c r="M684" s="1"/>
      <c r="O684" s="1"/>
      <c r="P684" s="1"/>
      <c r="Q684" s="1"/>
      <c r="W684" s="1"/>
    </row>
    <row r="685" spans="13:23" x14ac:dyDescent="0.15">
      <c r="M685" s="1"/>
      <c r="O685" s="1"/>
      <c r="P685" s="1"/>
      <c r="Q685" s="1"/>
      <c r="W685" s="1"/>
    </row>
    <row r="686" spans="13:23" x14ac:dyDescent="0.15">
      <c r="M686" s="1"/>
      <c r="O686" s="1"/>
      <c r="P686" s="1"/>
      <c r="Q686" s="1"/>
      <c r="W686" s="1"/>
    </row>
    <row r="687" spans="13:23" x14ac:dyDescent="0.15">
      <c r="M687" s="1"/>
      <c r="O687" s="1"/>
      <c r="P687" s="1"/>
      <c r="Q687" s="1"/>
      <c r="W687" s="1"/>
    </row>
    <row r="688" spans="13:23" x14ac:dyDescent="0.15">
      <c r="M688" s="1"/>
      <c r="O688" s="1"/>
      <c r="P688" s="1"/>
      <c r="Q688" s="1"/>
      <c r="W688" s="1"/>
    </row>
    <row r="689" spans="13:23" x14ac:dyDescent="0.15">
      <c r="M689" s="1"/>
      <c r="O689" s="1"/>
      <c r="P689" s="1"/>
      <c r="Q689" s="1"/>
      <c r="W689" s="1"/>
    </row>
    <row r="690" spans="13:23" x14ac:dyDescent="0.15">
      <c r="M690" s="1"/>
      <c r="O690" s="1"/>
      <c r="P690" s="1"/>
      <c r="Q690" s="1"/>
      <c r="W690" s="1"/>
    </row>
    <row r="691" spans="13:23" x14ac:dyDescent="0.15">
      <c r="M691" s="1"/>
      <c r="O691" s="1"/>
      <c r="P691" s="1"/>
      <c r="Q691" s="1"/>
      <c r="W691" s="1"/>
    </row>
    <row r="692" spans="13:23" x14ac:dyDescent="0.15">
      <c r="M692" s="1"/>
      <c r="O692" s="1"/>
      <c r="P692" s="1"/>
      <c r="Q692" s="1"/>
      <c r="W692" s="1"/>
    </row>
    <row r="693" spans="13:23" x14ac:dyDescent="0.15">
      <c r="M693" s="1"/>
      <c r="O693" s="1"/>
      <c r="P693" s="1"/>
      <c r="Q693" s="1"/>
      <c r="W693" s="1"/>
    </row>
    <row r="694" spans="13:23" x14ac:dyDescent="0.15">
      <c r="M694" s="1"/>
      <c r="O694" s="1"/>
      <c r="P694" s="1"/>
      <c r="Q694" s="1"/>
      <c r="W694" s="1"/>
    </row>
    <row r="695" spans="13:23" x14ac:dyDescent="0.15">
      <c r="M695" s="1"/>
      <c r="O695" s="1"/>
      <c r="P695" s="1"/>
      <c r="Q695" s="1"/>
      <c r="W695" s="1"/>
    </row>
    <row r="696" spans="13:23" x14ac:dyDescent="0.15">
      <c r="M696" s="1"/>
      <c r="O696" s="1"/>
      <c r="P696" s="1"/>
      <c r="Q696" s="1"/>
      <c r="W696" s="1"/>
    </row>
    <row r="697" spans="13:23" x14ac:dyDescent="0.15">
      <c r="M697" s="1"/>
      <c r="O697" s="1"/>
      <c r="P697" s="1"/>
      <c r="Q697" s="1"/>
      <c r="W697" s="1"/>
    </row>
    <row r="698" spans="13:23" x14ac:dyDescent="0.15">
      <c r="M698" s="1"/>
      <c r="O698" s="1"/>
      <c r="P698" s="1"/>
      <c r="Q698" s="1"/>
      <c r="W698" s="1"/>
    </row>
    <row r="699" spans="13:23" x14ac:dyDescent="0.15">
      <c r="M699" s="1"/>
      <c r="O699" s="1"/>
      <c r="P699" s="1"/>
      <c r="Q699" s="1"/>
      <c r="W699" s="1"/>
    </row>
    <row r="700" spans="13:23" x14ac:dyDescent="0.15">
      <c r="M700" s="1"/>
      <c r="O700" s="1"/>
      <c r="P700" s="1"/>
      <c r="Q700" s="1"/>
      <c r="W700" s="1"/>
    </row>
    <row r="701" spans="13:23" x14ac:dyDescent="0.15">
      <c r="M701" s="1"/>
      <c r="O701" s="1"/>
      <c r="P701" s="1"/>
      <c r="Q701" s="1"/>
      <c r="W701" s="1"/>
    </row>
    <row r="702" spans="13:23" x14ac:dyDescent="0.15">
      <c r="M702" s="1"/>
      <c r="O702" s="1"/>
      <c r="P702" s="1"/>
      <c r="Q702" s="1"/>
      <c r="W702" s="1"/>
    </row>
    <row r="703" spans="13:23" x14ac:dyDescent="0.15">
      <c r="M703" s="1"/>
      <c r="O703" s="1"/>
      <c r="P703" s="1"/>
      <c r="Q703" s="1"/>
      <c r="W703" s="1"/>
    </row>
    <row r="704" spans="13:23" x14ac:dyDescent="0.15">
      <c r="M704" s="1"/>
      <c r="O704" s="1"/>
      <c r="P704" s="1"/>
      <c r="Q704" s="1"/>
      <c r="W704" s="1"/>
    </row>
    <row r="705" spans="13:23" x14ac:dyDescent="0.15">
      <c r="M705" s="1"/>
      <c r="O705" s="1"/>
      <c r="P705" s="1"/>
      <c r="Q705" s="1"/>
      <c r="W705" s="1"/>
    </row>
    <row r="706" spans="13:23" x14ac:dyDescent="0.15">
      <c r="M706" s="1"/>
      <c r="O706" s="1"/>
      <c r="P706" s="1"/>
      <c r="Q706" s="1"/>
      <c r="W706" s="1"/>
    </row>
    <row r="707" spans="13:23" x14ac:dyDescent="0.15">
      <c r="M707" s="1"/>
      <c r="O707" s="1"/>
      <c r="P707" s="1"/>
      <c r="Q707" s="1"/>
      <c r="W707" s="1"/>
    </row>
    <row r="708" spans="13:23" x14ac:dyDescent="0.15">
      <c r="M708" s="1"/>
      <c r="O708" s="1"/>
      <c r="P708" s="1"/>
      <c r="Q708" s="1"/>
      <c r="W708" s="1"/>
    </row>
    <row r="709" spans="13:23" x14ac:dyDescent="0.15">
      <c r="M709" s="1"/>
      <c r="O709" s="1"/>
      <c r="P709" s="1"/>
      <c r="Q709" s="1"/>
      <c r="W709" s="1"/>
    </row>
    <row r="710" spans="13:23" x14ac:dyDescent="0.15">
      <c r="M710" s="1"/>
      <c r="O710" s="1"/>
      <c r="P710" s="1"/>
      <c r="Q710" s="1"/>
      <c r="W710" s="1"/>
    </row>
    <row r="711" spans="13:23" x14ac:dyDescent="0.15">
      <c r="M711" s="1"/>
      <c r="O711" s="1"/>
      <c r="P711" s="1"/>
      <c r="Q711" s="1"/>
      <c r="W711" s="1"/>
    </row>
    <row r="712" spans="13:23" x14ac:dyDescent="0.15">
      <c r="M712" s="1"/>
      <c r="O712" s="1"/>
      <c r="P712" s="1"/>
      <c r="Q712" s="1"/>
      <c r="W712" s="1"/>
    </row>
    <row r="713" spans="13:23" x14ac:dyDescent="0.15">
      <c r="M713" s="1"/>
      <c r="O713" s="1"/>
      <c r="P713" s="1"/>
      <c r="Q713" s="1"/>
      <c r="W713" s="1"/>
    </row>
    <row r="714" spans="13:23" x14ac:dyDescent="0.15">
      <c r="M714" s="1"/>
      <c r="O714" s="1"/>
      <c r="P714" s="1"/>
      <c r="Q714" s="1"/>
      <c r="W714" s="1"/>
    </row>
    <row r="715" spans="13:23" x14ac:dyDescent="0.15">
      <c r="M715" s="1"/>
      <c r="O715" s="1"/>
      <c r="P715" s="1"/>
      <c r="Q715" s="1"/>
      <c r="W715" s="1"/>
    </row>
    <row r="716" spans="13:23" x14ac:dyDescent="0.15">
      <c r="M716" s="1"/>
      <c r="O716" s="1"/>
      <c r="P716" s="1"/>
      <c r="Q716" s="1"/>
      <c r="W716" s="1"/>
    </row>
    <row r="717" spans="13:23" x14ac:dyDescent="0.15">
      <c r="M717" s="1"/>
      <c r="O717" s="1"/>
      <c r="P717" s="1"/>
      <c r="Q717" s="1"/>
      <c r="W717" s="1"/>
    </row>
    <row r="718" spans="13:23" x14ac:dyDescent="0.15">
      <c r="M718" s="1"/>
      <c r="O718" s="1"/>
      <c r="P718" s="1"/>
      <c r="Q718" s="1"/>
      <c r="W718" s="1"/>
    </row>
    <row r="719" spans="13:23" x14ac:dyDescent="0.15">
      <c r="M719" s="1"/>
      <c r="O719" s="1"/>
      <c r="P719" s="1"/>
      <c r="Q719" s="1"/>
      <c r="W719" s="1"/>
    </row>
    <row r="720" spans="13:23" x14ac:dyDescent="0.15">
      <c r="M720" s="1"/>
      <c r="O720" s="1"/>
      <c r="P720" s="1"/>
      <c r="Q720" s="1"/>
      <c r="W720" s="1"/>
    </row>
    <row r="721" spans="13:23" x14ac:dyDescent="0.15">
      <c r="M721" s="1"/>
      <c r="O721" s="1"/>
      <c r="P721" s="1"/>
      <c r="Q721" s="1"/>
      <c r="W721" s="1"/>
    </row>
    <row r="722" spans="13:23" x14ac:dyDescent="0.15">
      <c r="M722" s="1"/>
      <c r="O722" s="1"/>
      <c r="P722" s="1"/>
      <c r="Q722" s="1"/>
      <c r="W722" s="1"/>
    </row>
    <row r="723" spans="13:23" x14ac:dyDescent="0.15">
      <c r="M723" s="1"/>
      <c r="O723" s="1"/>
      <c r="P723" s="1"/>
      <c r="Q723" s="1"/>
      <c r="W723" s="1"/>
    </row>
    <row r="724" spans="13:23" x14ac:dyDescent="0.15">
      <c r="M724" s="1"/>
      <c r="O724" s="1"/>
      <c r="P724" s="1"/>
      <c r="Q724" s="1"/>
      <c r="W724" s="1"/>
    </row>
    <row r="725" spans="13:23" x14ac:dyDescent="0.15">
      <c r="M725" s="1"/>
      <c r="O725" s="1"/>
      <c r="P725" s="1"/>
      <c r="Q725" s="1"/>
      <c r="W725" s="1"/>
    </row>
    <row r="726" spans="13:23" x14ac:dyDescent="0.15">
      <c r="M726" s="1"/>
      <c r="O726" s="1"/>
      <c r="P726" s="1"/>
      <c r="Q726" s="1"/>
      <c r="W726" s="1"/>
    </row>
    <row r="727" spans="13:23" x14ac:dyDescent="0.15">
      <c r="M727" s="1"/>
      <c r="O727" s="1"/>
      <c r="P727" s="1"/>
      <c r="Q727" s="1"/>
      <c r="W727" s="1"/>
    </row>
    <row r="728" spans="13:23" x14ac:dyDescent="0.15">
      <c r="M728" s="1"/>
      <c r="O728" s="1"/>
      <c r="P728" s="1"/>
      <c r="Q728" s="1"/>
      <c r="W728" s="1"/>
    </row>
    <row r="729" spans="13:23" x14ac:dyDescent="0.15">
      <c r="M729" s="1"/>
      <c r="O729" s="1"/>
      <c r="P729" s="1"/>
      <c r="Q729" s="1"/>
      <c r="W729" s="1"/>
    </row>
    <row r="730" spans="13:23" x14ac:dyDescent="0.15">
      <c r="M730" s="1"/>
      <c r="O730" s="1"/>
      <c r="P730" s="1"/>
      <c r="Q730" s="1"/>
      <c r="W730" s="1"/>
    </row>
    <row r="731" spans="13:23" x14ac:dyDescent="0.15">
      <c r="M731" s="1"/>
      <c r="O731" s="1"/>
      <c r="P731" s="1"/>
      <c r="Q731" s="1"/>
      <c r="W731" s="1"/>
    </row>
    <row r="732" spans="13:23" x14ac:dyDescent="0.15">
      <c r="M732" s="1"/>
      <c r="O732" s="1"/>
      <c r="P732" s="1"/>
      <c r="Q732" s="1"/>
      <c r="W732" s="1"/>
    </row>
    <row r="733" spans="13:23" x14ac:dyDescent="0.15">
      <c r="M733" s="1"/>
      <c r="O733" s="1"/>
      <c r="P733" s="1"/>
      <c r="Q733" s="1"/>
      <c r="W733" s="1"/>
    </row>
    <row r="734" spans="13:23" x14ac:dyDescent="0.15">
      <c r="M734" s="1"/>
      <c r="O734" s="1"/>
      <c r="P734" s="1"/>
      <c r="Q734" s="1"/>
      <c r="W734" s="1"/>
    </row>
    <row r="735" spans="13:23" x14ac:dyDescent="0.15">
      <c r="M735" s="1"/>
      <c r="O735" s="1"/>
      <c r="P735" s="1"/>
      <c r="Q735" s="1"/>
      <c r="W735" s="1"/>
    </row>
    <row r="736" spans="13:23" x14ac:dyDescent="0.15">
      <c r="M736" s="1"/>
      <c r="O736" s="1"/>
      <c r="P736" s="1"/>
      <c r="Q736" s="1"/>
      <c r="W736" s="1"/>
    </row>
    <row r="737" spans="13:23" x14ac:dyDescent="0.15">
      <c r="M737" s="1"/>
      <c r="O737" s="1"/>
      <c r="P737" s="1"/>
      <c r="Q737" s="1"/>
      <c r="W737" s="1"/>
    </row>
    <row r="738" spans="13:23" x14ac:dyDescent="0.15">
      <c r="M738" s="1"/>
      <c r="O738" s="1"/>
      <c r="P738" s="1"/>
      <c r="Q738" s="1"/>
      <c r="W738" s="1"/>
    </row>
    <row r="739" spans="13:23" x14ac:dyDescent="0.15">
      <c r="M739" s="1"/>
      <c r="O739" s="1"/>
      <c r="P739" s="1"/>
      <c r="Q739" s="1"/>
      <c r="W739" s="1"/>
    </row>
    <row r="740" spans="13:23" x14ac:dyDescent="0.15">
      <c r="M740" s="1"/>
      <c r="O740" s="1"/>
      <c r="P740" s="1"/>
      <c r="Q740" s="1"/>
      <c r="W740" s="1"/>
    </row>
    <row r="741" spans="13:23" x14ac:dyDescent="0.15">
      <c r="M741" s="1"/>
      <c r="O741" s="1"/>
      <c r="P741" s="1"/>
      <c r="Q741" s="1"/>
      <c r="W741" s="1"/>
    </row>
    <row r="742" spans="13:23" x14ac:dyDescent="0.15">
      <c r="M742" s="1"/>
      <c r="O742" s="1"/>
      <c r="P742" s="1"/>
      <c r="Q742" s="1"/>
      <c r="W742" s="1"/>
    </row>
    <row r="743" spans="13:23" x14ac:dyDescent="0.15">
      <c r="M743" s="1"/>
      <c r="O743" s="1"/>
      <c r="P743" s="1"/>
      <c r="Q743" s="1"/>
      <c r="W743" s="1"/>
    </row>
    <row r="744" spans="13:23" x14ac:dyDescent="0.15">
      <c r="M744" s="1"/>
      <c r="O744" s="1"/>
      <c r="P744" s="1"/>
      <c r="Q744" s="1"/>
      <c r="W744" s="1"/>
    </row>
    <row r="745" spans="13:23" x14ac:dyDescent="0.15">
      <c r="M745" s="1"/>
      <c r="O745" s="1"/>
      <c r="P745" s="1"/>
      <c r="Q745" s="1"/>
      <c r="W745" s="1"/>
    </row>
    <row r="746" spans="13:23" x14ac:dyDescent="0.15">
      <c r="M746" s="1"/>
      <c r="O746" s="1"/>
      <c r="P746" s="1"/>
      <c r="Q746" s="1"/>
      <c r="W746" s="1"/>
    </row>
    <row r="747" spans="13:23" x14ac:dyDescent="0.15">
      <c r="M747" s="1"/>
      <c r="O747" s="1"/>
      <c r="P747" s="1"/>
      <c r="Q747" s="1"/>
      <c r="W747" s="1"/>
    </row>
    <row r="748" spans="13:23" x14ac:dyDescent="0.15">
      <c r="M748" s="1"/>
      <c r="O748" s="1"/>
      <c r="P748" s="1"/>
      <c r="Q748" s="1"/>
      <c r="W748" s="1"/>
    </row>
    <row r="749" spans="13:23" x14ac:dyDescent="0.15">
      <c r="M749" s="1"/>
      <c r="O749" s="1"/>
      <c r="P749" s="1"/>
      <c r="Q749" s="1"/>
      <c r="W749" s="1"/>
    </row>
    <row r="750" spans="13:23" x14ac:dyDescent="0.15">
      <c r="M750" s="1"/>
      <c r="O750" s="1"/>
      <c r="P750" s="1"/>
      <c r="Q750" s="1"/>
      <c r="W750" s="1"/>
    </row>
    <row r="751" spans="13:23" x14ac:dyDescent="0.15">
      <c r="M751" s="1"/>
      <c r="O751" s="1"/>
      <c r="P751" s="1"/>
      <c r="Q751" s="1"/>
      <c r="W751" s="1"/>
    </row>
    <row r="752" spans="13:23" x14ac:dyDescent="0.15">
      <c r="M752" s="1"/>
      <c r="O752" s="1"/>
      <c r="P752" s="1"/>
      <c r="Q752" s="1"/>
      <c r="W752" s="1"/>
    </row>
    <row r="753" spans="13:23" x14ac:dyDescent="0.15">
      <c r="M753" s="1"/>
      <c r="O753" s="1"/>
      <c r="P753" s="1"/>
      <c r="Q753" s="1"/>
      <c r="W753" s="1"/>
    </row>
    <row r="754" spans="13:23" x14ac:dyDescent="0.15">
      <c r="M754" s="1"/>
      <c r="O754" s="1"/>
      <c r="P754" s="1"/>
      <c r="Q754" s="1"/>
      <c r="W754" s="1"/>
    </row>
    <row r="755" spans="13:23" x14ac:dyDescent="0.15">
      <c r="M755" s="1"/>
      <c r="O755" s="1"/>
      <c r="P755" s="1"/>
      <c r="Q755" s="1"/>
      <c r="W755" s="1"/>
    </row>
    <row r="756" spans="13:23" x14ac:dyDescent="0.15">
      <c r="M756" s="1"/>
      <c r="O756" s="1"/>
      <c r="P756" s="1"/>
      <c r="Q756" s="1"/>
      <c r="W756" s="1"/>
    </row>
    <row r="757" spans="13:23" x14ac:dyDescent="0.15">
      <c r="M757" s="1"/>
      <c r="O757" s="1"/>
      <c r="P757" s="1"/>
      <c r="Q757" s="1"/>
      <c r="W757" s="1"/>
    </row>
    <row r="758" spans="13:23" x14ac:dyDescent="0.15">
      <c r="M758" s="1"/>
      <c r="O758" s="1"/>
      <c r="P758" s="1"/>
      <c r="Q758" s="1"/>
      <c r="W758" s="1"/>
    </row>
    <row r="759" spans="13:23" x14ac:dyDescent="0.15">
      <c r="M759" s="1"/>
      <c r="O759" s="1"/>
      <c r="P759" s="1"/>
      <c r="Q759" s="1"/>
      <c r="W759" s="1"/>
    </row>
    <row r="760" spans="13:23" x14ac:dyDescent="0.15">
      <c r="M760" s="1"/>
      <c r="O760" s="1"/>
      <c r="P760" s="1"/>
      <c r="Q760" s="1"/>
      <c r="W760" s="1"/>
    </row>
    <row r="761" spans="13:23" x14ac:dyDescent="0.15">
      <c r="M761" s="1"/>
      <c r="O761" s="1"/>
      <c r="P761" s="1"/>
      <c r="Q761" s="1"/>
      <c r="W761" s="1"/>
    </row>
    <row r="762" spans="13:23" x14ac:dyDescent="0.15">
      <c r="M762" s="1"/>
      <c r="O762" s="1"/>
      <c r="P762" s="1"/>
      <c r="Q762" s="1"/>
      <c r="W762" s="1"/>
    </row>
    <row r="763" spans="13:23" x14ac:dyDescent="0.15">
      <c r="M763" s="1"/>
      <c r="O763" s="1"/>
      <c r="P763" s="1"/>
      <c r="Q763" s="1"/>
      <c r="W763" s="1"/>
    </row>
    <row r="764" spans="13:23" x14ac:dyDescent="0.15">
      <c r="M764" s="1"/>
      <c r="O764" s="1"/>
      <c r="P764" s="1"/>
      <c r="Q764" s="1"/>
      <c r="W764" s="1"/>
    </row>
    <row r="765" spans="13:23" x14ac:dyDescent="0.15">
      <c r="M765" s="1"/>
      <c r="O765" s="1"/>
      <c r="P765" s="1"/>
      <c r="Q765" s="1"/>
      <c r="W765" s="1"/>
    </row>
    <row r="766" spans="13:23" x14ac:dyDescent="0.15">
      <c r="M766" s="1"/>
      <c r="O766" s="1"/>
      <c r="P766" s="1"/>
      <c r="Q766" s="1"/>
      <c r="W766" s="1"/>
    </row>
    <row r="767" spans="13:23" x14ac:dyDescent="0.15">
      <c r="M767" s="1"/>
      <c r="O767" s="1"/>
      <c r="P767" s="1"/>
      <c r="Q767" s="1"/>
      <c r="W767" s="1"/>
    </row>
    <row r="768" spans="13:23" x14ac:dyDescent="0.15">
      <c r="M768" s="1"/>
      <c r="O768" s="1"/>
      <c r="P768" s="1"/>
      <c r="Q768" s="1"/>
      <c r="W768" s="1"/>
    </row>
    <row r="769" spans="13:23" x14ac:dyDescent="0.15">
      <c r="M769" s="1"/>
      <c r="O769" s="1"/>
      <c r="P769" s="1"/>
      <c r="Q769" s="1"/>
      <c r="W769" s="1"/>
    </row>
    <row r="770" spans="13:23" x14ac:dyDescent="0.15">
      <c r="M770" s="1"/>
      <c r="O770" s="1"/>
      <c r="P770" s="1"/>
      <c r="Q770" s="1"/>
      <c r="W770" s="1"/>
    </row>
    <row r="771" spans="13:23" x14ac:dyDescent="0.15">
      <c r="M771" s="1"/>
      <c r="O771" s="1"/>
      <c r="P771" s="1"/>
      <c r="Q771" s="1"/>
      <c r="W771" s="1"/>
    </row>
    <row r="772" spans="13:23" x14ac:dyDescent="0.15">
      <c r="M772" s="1"/>
      <c r="O772" s="1"/>
      <c r="P772" s="1"/>
      <c r="Q772" s="1"/>
      <c r="W772" s="1"/>
    </row>
    <row r="773" spans="13:23" x14ac:dyDescent="0.15">
      <c r="M773" s="1"/>
      <c r="O773" s="1"/>
      <c r="P773" s="1"/>
      <c r="Q773" s="1"/>
      <c r="W773" s="1"/>
    </row>
    <row r="774" spans="13:23" x14ac:dyDescent="0.15">
      <c r="M774" s="1"/>
      <c r="O774" s="1"/>
      <c r="P774" s="1"/>
      <c r="Q774" s="1"/>
      <c r="W774" s="1"/>
    </row>
    <row r="775" spans="13:23" x14ac:dyDescent="0.15">
      <c r="M775" s="1"/>
      <c r="O775" s="1"/>
      <c r="P775" s="1"/>
      <c r="Q775" s="1"/>
      <c r="W775" s="1"/>
    </row>
    <row r="776" spans="13:23" x14ac:dyDescent="0.15">
      <c r="M776" s="1"/>
      <c r="O776" s="1"/>
      <c r="P776" s="1"/>
      <c r="Q776" s="1"/>
      <c r="W776" s="1"/>
    </row>
    <row r="777" spans="13:23" x14ac:dyDescent="0.15">
      <c r="M777" s="1"/>
      <c r="O777" s="1"/>
      <c r="P777" s="1"/>
      <c r="Q777" s="1"/>
      <c r="W777" s="1"/>
    </row>
    <row r="778" spans="13:23" x14ac:dyDescent="0.15">
      <c r="M778" s="1"/>
      <c r="O778" s="1"/>
      <c r="P778" s="1"/>
      <c r="Q778" s="1"/>
      <c r="W778" s="1"/>
    </row>
    <row r="779" spans="13:23" x14ac:dyDescent="0.15">
      <c r="M779" s="1"/>
      <c r="O779" s="1"/>
      <c r="P779" s="1"/>
      <c r="Q779" s="1"/>
      <c r="W779" s="1"/>
    </row>
    <row r="780" spans="13:23" x14ac:dyDescent="0.15">
      <c r="M780" s="1"/>
      <c r="O780" s="1"/>
      <c r="P780" s="1"/>
      <c r="Q780" s="1"/>
      <c r="W780" s="1"/>
    </row>
    <row r="781" spans="13:23" x14ac:dyDescent="0.15">
      <c r="M781" s="1"/>
      <c r="O781" s="1"/>
      <c r="P781" s="1"/>
      <c r="Q781" s="1"/>
      <c r="W781" s="1"/>
    </row>
    <row r="782" spans="13:23" x14ac:dyDescent="0.15">
      <c r="M782" s="1"/>
      <c r="O782" s="1"/>
      <c r="P782" s="1"/>
      <c r="Q782" s="1"/>
      <c r="W782" s="1"/>
    </row>
    <row r="783" spans="13:23" x14ac:dyDescent="0.15">
      <c r="M783" s="1"/>
      <c r="O783" s="1"/>
      <c r="P783" s="1"/>
      <c r="Q783" s="1"/>
      <c r="W783" s="1"/>
    </row>
    <row r="784" spans="13:23" x14ac:dyDescent="0.15">
      <c r="M784" s="1"/>
      <c r="O784" s="1"/>
      <c r="P784" s="1"/>
      <c r="Q784" s="1"/>
      <c r="W784" s="1"/>
    </row>
    <row r="785" spans="13:23" x14ac:dyDescent="0.15">
      <c r="M785" s="1"/>
      <c r="O785" s="1"/>
      <c r="P785" s="1"/>
      <c r="Q785" s="1"/>
      <c r="W785" s="1"/>
    </row>
    <row r="786" spans="13:23" x14ac:dyDescent="0.15">
      <c r="M786" s="1"/>
      <c r="O786" s="1"/>
      <c r="P786" s="1"/>
      <c r="Q786" s="1"/>
      <c r="W786" s="1"/>
    </row>
    <row r="787" spans="13:23" x14ac:dyDescent="0.15">
      <c r="M787" s="1"/>
      <c r="O787" s="1"/>
      <c r="P787" s="1"/>
      <c r="Q787" s="1"/>
      <c r="W787" s="1"/>
    </row>
    <row r="788" spans="13:23" x14ac:dyDescent="0.15">
      <c r="M788" s="1"/>
      <c r="O788" s="1"/>
      <c r="P788" s="1"/>
      <c r="Q788" s="1"/>
      <c r="W788" s="1"/>
    </row>
    <row r="789" spans="13:23" x14ac:dyDescent="0.15">
      <c r="M789" s="1"/>
      <c r="O789" s="1"/>
      <c r="P789" s="1"/>
      <c r="Q789" s="1"/>
      <c r="W789" s="1"/>
    </row>
    <row r="790" spans="13:23" x14ac:dyDescent="0.15">
      <c r="M790" s="1"/>
      <c r="O790" s="1"/>
      <c r="P790" s="1"/>
      <c r="Q790" s="1"/>
      <c r="W790" s="1"/>
    </row>
    <row r="791" spans="13:23" x14ac:dyDescent="0.15">
      <c r="M791" s="1"/>
      <c r="O791" s="1"/>
      <c r="P791" s="1"/>
      <c r="Q791" s="1"/>
      <c r="W791" s="1"/>
    </row>
    <row r="792" spans="13:23" x14ac:dyDescent="0.15">
      <c r="M792" s="1"/>
      <c r="O792" s="1"/>
      <c r="P792" s="1"/>
      <c r="Q792" s="1"/>
      <c r="W792" s="1"/>
    </row>
    <row r="793" spans="13:23" x14ac:dyDescent="0.15">
      <c r="M793" s="1"/>
      <c r="O793" s="1"/>
      <c r="P793" s="1"/>
      <c r="Q793" s="1"/>
      <c r="W793" s="1"/>
    </row>
    <row r="794" spans="13:23" x14ac:dyDescent="0.15">
      <c r="M794" s="1"/>
      <c r="O794" s="1"/>
      <c r="P794" s="1"/>
      <c r="Q794" s="1"/>
      <c r="W794" s="1"/>
    </row>
    <row r="795" spans="13:23" x14ac:dyDescent="0.15">
      <c r="M795" s="1"/>
      <c r="O795" s="1"/>
      <c r="P795" s="1"/>
      <c r="Q795" s="1"/>
      <c r="W795" s="1"/>
    </row>
    <row r="796" spans="13:23" x14ac:dyDescent="0.15">
      <c r="M796" s="1"/>
      <c r="O796" s="1"/>
      <c r="P796" s="1"/>
      <c r="Q796" s="1"/>
      <c r="W796" s="1"/>
    </row>
    <row r="797" spans="13:23" x14ac:dyDescent="0.15">
      <c r="M797" s="1"/>
      <c r="O797" s="1"/>
      <c r="P797" s="1"/>
      <c r="Q797" s="1"/>
      <c r="W797" s="1"/>
    </row>
    <row r="798" spans="13:23" x14ac:dyDescent="0.15">
      <c r="M798" s="1"/>
      <c r="O798" s="1"/>
      <c r="P798" s="1"/>
      <c r="Q798" s="1"/>
      <c r="W798" s="1"/>
    </row>
    <row r="799" spans="13:23" x14ac:dyDescent="0.15">
      <c r="M799" s="1"/>
      <c r="O799" s="1"/>
      <c r="P799" s="1"/>
      <c r="Q799" s="1"/>
      <c r="W799" s="1"/>
    </row>
    <row r="800" spans="13:23" x14ac:dyDescent="0.15">
      <c r="M800" s="1"/>
      <c r="O800" s="1"/>
      <c r="P800" s="1"/>
      <c r="Q800" s="1"/>
      <c r="W800" s="1"/>
    </row>
    <row r="801" spans="13:23" x14ac:dyDescent="0.15">
      <c r="M801" s="1"/>
      <c r="O801" s="1"/>
      <c r="P801" s="1"/>
      <c r="Q801" s="1"/>
      <c r="W801" s="1"/>
    </row>
    <row r="802" spans="13:23" x14ac:dyDescent="0.15">
      <c r="M802" s="1"/>
      <c r="O802" s="1"/>
      <c r="P802" s="1"/>
      <c r="Q802" s="1"/>
      <c r="W802" s="1"/>
    </row>
    <row r="803" spans="13:23" x14ac:dyDescent="0.15">
      <c r="M803" s="1"/>
      <c r="O803" s="1"/>
      <c r="P803" s="1"/>
      <c r="Q803" s="1"/>
      <c r="W803" s="1"/>
    </row>
    <row r="804" spans="13:23" x14ac:dyDescent="0.15">
      <c r="M804" s="1"/>
      <c r="O804" s="1"/>
      <c r="P804" s="1"/>
      <c r="Q804" s="1"/>
      <c r="W804" s="1"/>
    </row>
    <row r="805" spans="13:23" x14ac:dyDescent="0.15">
      <c r="M805" s="1"/>
      <c r="O805" s="1"/>
      <c r="P805" s="1"/>
      <c r="Q805" s="1"/>
      <c r="W805" s="1"/>
    </row>
    <row r="806" spans="13:23" x14ac:dyDescent="0.15">
      <c r="M806" s="1"/>
      <c r="O806" s="1"/>
      <c r="P806" s="1"/>
      <c r="Q806" s="1"/>
      <c r="W806" s="1"/>
    </row>
    <row r="807" spans="13:23" x14ac:dyDescent="0.15">
      <c r="M807" s="1"/>
      <c r="O807" s="1"/>
      <c r="P807" s="1"/>
      <c r="Q807" s="1"/>
      <c r="W807" s="1"/>
    </row>
    <row r="808" spans="13:23" x14ac:dyDescent="0.15">
      <c r="M808" s="1"/>
      <c r="O808" s="1"/>
      <c r="P808" s="1"/>
      <c r="Q808" s="1"/>
      <c r="W808" s="1"/>
    </row>
    <row r="809" spans="13:23" x14ac:dyDescent="0.15">
      <c r="M809" s="1"/>
      <c r="O809" s="1"/>
      <c r="P809" s="1"/>
      <c r="Q809" s="1"/>
      <c r="W809" s="1"/>
    </row>
    <row r="810" spans="13:23" x14ac:dyDescent="0.15">
      <c r="M810" s="1"/>
      <c r="O810" s="1"/>
      <c r="P810" s="1"/>
      <c r="Q810" s="1"/>
      <c r="W810" s="1"/>
    </row>
    <row r="811" spans="13:23" x14ac:dyDescent="0.15">
      <c r="M811" s="1"/>
      <c r="O811" s="1"/>
      <c r="P811" s="1"/>
      <c r="Q811" s="1"/>
      <c r="W811" s="1"/>
    </row>
    <row r="812" spans="13:23" x14ac:dyDescent="0.15">
      <c r="M812" s="1"/>
      <c r="O812" s="1"/>
      <c r="P812" s="1"/>
      <c r="Q812" s="1"/>
      <c r="W812" s="1"/>
    </row>
    <row r="813" spans="13:23" x14ac:dyDescent="0.15">
      <c r="M813" s="1"/>
      <c r="O813" s="1"/>
      <c r="P813" s="1"/>
      <c r="Q813" s="1"/>
      <c r="W813" s="1"/>
    </row>
    <row r="814" spans="13:23" x14ac:dyDescent="0.15">
      <c r="M814" s="1"/>
      <c r="O814" s="1"/>
      <c r="P814" s="1"/>
      <c r="Q814" s="1"/>
      <c r="W814" s="1"/>
    </row>
    <row r="815" spans="13:23" x14ac:dyDescent="0.15">
      <c r="M815" s="1"/>
      <c r="O815" s="1"/>
      <c r="P815" s="1"/>
      <c r="Q815" s="1"/>
      <c r="W815" s="1"/>
    </row>
    <row r="816" spans="13:23" x14ac:dyDescent="0.15">
      <c r="M816" s="1"/>
      <c r="O816" s="1"/>
      <c r="P816" s="1"/>
      <c r="Q816" s="1"/>
      <c r="W816" s="1"/>
    </row>
    <row r="817" spans="13:23" x14ac:dyDescent="0.15">
      <c r="M817" s="1"/>
      <c r="O817" s="1"/>
      <c r="P817" s="1"/>
      <c r="Q817" s="1"/>
      <c r="W817" s="1"/>
    </row>
    <row r="818" spans="13:23" x14ac:dyDescent="0.15">
      <c r="M818" s="1"/>
      <c r="O818" s="1"/>
      <c r="P818" s="1"/>
      <c r="Q818" s="1"/>
      <c r="W818" s="1"/>
    </row>
    <row r="819" spans="13:23" x14ac:dyDescent="0.15">
      <c r="M819" s="1"/>
      <c r="O819" s="1"/>
      <c r="P819" s="1"/>
      <c r="Q819" s="1"/>
      <c r="W819" s="1"/>
    </row>
    <row r="820" spans="13:23" x14ac:dyDescent="0.15">
      <c r="M820" s="1"/>
      <c r="O820" s="1"/>
      <c r="P820" s="1"/>
      <c r="Q820" s="1"/>
      <c r="W820" s="1"/>
    </row>
    <row r="821" spans="13:23" x14ac:dyDescent="0.15">
      <c r="M821" s="1"/>
      <c r="O821" s="1"/>
      <c r="P821" s="1"/>
      <c r="Q821" s="1"/>
      <c r="W821" s="1"/>
    </row>
    <row r="822" spans="13:23" x14ac:dyDescent="0.15">
      <c r="M822" s="1"/>
      <c r="O822" s="1"/>
      <c r="P822" s="1"/>
      <c r="Q822" s="1"/>
      <c r="W822" s="1"/>
    </row>
    <row r="823" spans="13:23" x14ac:dyDescent="0.15">
      <c r="M823" s="1"/>
      <c r="O823" s="1"/>
      <c r="P823" s="1"/>
      <c r="Q823" s="1"/>
      <c r="W823" s="1"/>
    </row>
    <row r="824" spans="13:23" x14ac:dyDescent="0.15">
      <c r="M824" s="1"/>
      <c r="O824" s="1"/>
      <c r="P824" s="1"/>
      <c r="Q824" s="1"/>
      <c r="W824" s="1"/>
    </row>
    <row r="825" spans="13:23" x14ac:dyDescent="0.15">
      <c r="M825" s="1"/>
      <c r="O825" s="1"/>
      <c r="P825" s="1"/>
      <c r="Q825" s="1"/>
      <c r="W825" s="1"/>
    </row>
    <row r="826" spans="13:23" x14ac:dyDescent="0.15">
      <c r="M826" s="1"/>
      <c r="O826" s="1"/>
      <c r="P826" s="1"/>
      <c r="Q826" s="1"/>
      <c r="W826" s="1"/>
    </row>
    <row r="827" spans="13:23" x14ac:dyDescent="0.15">
      <c r="M827" s="1"/>
      <c r="O827" s="1"/>
      <c r="P827" s="1"/>
      <c r="Q827" s="1"/>
      <c r="W827" s="1"/>
    </row>
    <row r="828" spans="13:23" x14ac:dyDescent="0.15">
      <c r="M828" s="1"/>
      <c r="O828" s="1"/>
      <c r="P828" s="1"/>
      <c r="Q828" s="1"/>
      <c r="W828" s="1"/>
    </row>
    <row r="829" spans="13:23" x14ac:dyDescent="0.15">
      <c r="M829" s="1"/>
      <c r="O829" s="1"/>
      <c r="P829" s="1"/>
      <c r="Q829" s="1"/>
      <c r="W829" s="1"/>
    </row>
    <row r="830" spans="13:23" x14ac:dyDescent="0.15">
      <c r="M830" s="1"/>
      <c r="O830" s="1"/>
      <c r="P830" s="1"/>
      <c r="Q830" s="1"/>
      <c r="W830" s="1"/>
    </row>
    <row r="831" spans="13:23" x14ac:dyDescent="0.15">
      <c r="M831" s="1"/>
      <c r="O831" s="1"/>
      <c r="P831" s="1"/>
      <c r="Q831" s="1"/>
      <c r="W831" s="1"/>
    </row>
    <row r="832" spans="13:23" x14ac:dyDescent="0.15">
      <c r="M832" s="1"/>
      <c r="O832" s="1"/>
      <c r="P832" s="1"/>
      <c r="Q832" s="1"/>
      <c r="W832" s="1"/>
    </row>
    <row r="833" spans="13:23" x14ac:dyDescent="0.15">
      <c r="M833" s="1"/>
      <c r="O833" s="1"/>
      <c r="P833" s="1"/>
      <c r="Q833" s="1"/>
      <c r="W833" s="1"/>
    </row>
    <row r="834" spans="13:23" x14ac:dyDescent="0.15">
      <c r="M834" s="1"/>
      <c r="O834" s="1"/>
      <c r="P834" s="1"/>
      <c r="Q834" s="1"/>
      <c r="W834" s="1"/>
    </row>
    <row r="835" spans="13:23" x14ac:dyDescent="0.15">
      <c r="M835" s="1"/>
      <c r="O835" s="1"/>
      <c r="P835" s="1"/>
      <c r="Q835" s="1"/>
      <c r="W835" s="1"/>
    </row>
    <row r="836" spans="13:23" x14ac:dyDescent="0.15">
      <c r="M836" s="1"/>
      <c r="O836" s="1"/>
      <c r="P836" s="1"/>
      <c r="Q836" s="1"/>
      <c r="W836" s="1"/>
    </row>
    <row r="837" spans="13:23" x14ac:dyDescent="0.15">
      <c r="M837" s="1"/>
      <c r="O837" s="1"/>
      <c r="P837" s="1"/>
      <c r="Q837" s="1"/>
      <c r="W837" s="1"/>
    </row>
    <row r="838" spans="13:23" x14ac:dyDescent="0.15">
      <c r="M838" s="1"/>
      <c r="O838" s="1"/>
      <c r="P838" s="1"/>
      <c r="Q838" s="1"/>
      <c r="W838" s="1"/>
    </row>
    <row r="839" spans="13:23" x14ac:dyDescent="0.15">
      <c r="M839" s="1"/>
      <c r="O839" s="1"/>
      <c r="P839" s="1"/>
      <c r="Q839" s="1"/>
      <c r="W839" s="1"/>
    </row>
    <row r="840" spans="13:23" x14ac:dyDescent="0.15">
      <c r="M840" s="1"/>
      <c r="O840" s="1"/>
      <c r="P840" s="1"/>
      <c r="Q840" s="1"/>
      <c r="W840" s="1"/>
    </row>
    <row r="841" spans="13:23" x14ac:dyDescent="0.15">
      <c r="M841" s="1"/>
      <c r="O841" s="1"/>
      <c r="P841" s="1"/>
      <c r="Q841" s="1"/>
      <c r="W841" s="1"/>
    </row>
    <row r="842" spans="13:23" x14ac:dyDescent="0.15">
      <c r="M842" s="1"/>
      <c r="O842" s="1"/>
      <c r="P842" s="1"/>
      <c r="Q842" s="1"/>
      <c r="W842" s="1"/>
    </row>
    <row r="843" spans="13:23" x14ac:dyDescent="0.15">
      <c r="M843" s="1"/>
      <c r="O843" s="1"/>
      <c r="P843" s="1"/>
      <c r="Q843" s="1"/>
      <c r="W843" s="1"/>
    </row>
    <row r="844" spans="13:23" x14ac:dyDescent="0.15">
      <c r="M844" s="1"/>
      <c r="O844" s="1"/>
      <c r="P844" s="1"/>
      <c r="Q844" s="1"/>
      <c r="W844" s="1"/>
    </row>
    <row r="845" spans="13:23" x14ac:dyDescent="0.15">
      <c r="M845" s="1"/>
      <c r="O845" s="1"/>
      <c r="P845" s="1"/>
      <c r="Q845" s="1"/>
      <c r="W845" s="1"/>
    </row>
    <row r="846" spans="13:23" x14ac:dyDescent="0.15">
      <c r="M846" s="1"/>
      <c r="O846" s="1"/>
      <c r="P846" s="1"/>
      <c r="Q846" s="1"/>
      <c r="W846" s="1"/>
    </row>
    <row r="847" spans="13:23" x14ac:dyDescent="0.15">
      <c r="M847" s="1"/>
      <c r="O847" s="1"/>
      <c r="P847" s="1"/>
      <c r="Q847" s="1"/>
      <c r="W847" s="1"/>
    </row>
    <row r="848" spans="13:23" x14ac:dyDescent="0.15">
      <c r="M848" s="1"/>
      <c r="O848" s="1"/>
      <c r="P848" s="1"/>
      <c r="Q848" s="1"/>
      <c r="W848" s="1"/>
    </row>
    <row r="849" spans="13:23" x14ac:dyDescent="0.15">
      <c r="M849" s="1"/>
      <c r="O849" s="1"/>
      <c r="P849" s="1"/>
      <c r="Q849" s="1"/>
      <c r="W849" s="1"/>
    </row>
    <row r="850" spans="13:23" x14ac:dyDescent="0.15">
      <c r="M850" s="1"/>
      <c r="O850" s="1"/>
      <c r="P850" s="1"/>
      <c r="Q850" s="1"/>
      <c r="W850" s="1"/>
    </row>
    <row r="851" spans="13:23" x14ac:dyDescent="0.15">
      <c r="M851" s="1"/>
      <c r="O851" s="1"/>
      <c r="P851" s="1"/>
      <c r="Q851" s="1"/>
      <c r="W851" s="1"/>
    </row>
    <row r="852" spans="13:23" x14ac:dyDescent="0.15">
      <c r="M852" s="1"/>
      <c r="O852" s="1"/>
      <c r="P852" s="1"/>
      <c r="Q852" s="1"/>
      <c r="W852" s="1"/>
    </row>
    <row r="853" spans="13:23" x14ac:dyDescent="0.15">
      <c r="M853" s="1"/>
      <c r="O853" s="1"/>
      <c r="P853" s="1"/>
      <c r="Q853" s="1"/>
      <c r="W853" s="1"/>
    </row>
    <row r="854" spans="13:23" x14ac:dyDescent="0.15">
      <c r="M854" s="1"/>
      <c r="O854" s="1"/>
      <c r="P854" s="1"/>
      <c r="Q854" s="1"/>
      <c r="W854" s="1"/>
    </row>
    <row r="855" spans="13:23" x14ac:dyDescent="0.15">
      <c r="M855" s="1"/>
      <c r="O855" s="1"/>
      <c r="P855" s="1"/>
      <c r="Q855" s="1"/>
      <c r="W855" s="1"/>
    </row>
    <row r="856" spans="13:23" x14ac:dyDescent="0.15">
      <c r="M856" s="1"/>
      <c r="O856" s="1"/>
      <c r="P856" s="1"/>
      <c r="Q856" s="1"/>
      <c r="W856" s="1"/>
    </row>
    <row r="857" spans="13:23" x14ac:dyDescent="0.15">
      <c r="M857" s="1"/>
      <c r="O857" s="1"/>
      <c r="P857" s="1"/>
      <c r="Q857" s="1"/>
      <c r="W857" s="1"/>
    </row>
    <row r="858" spans="13:23" x14ac:dyDescent="0.15">
      <c r="M858" s="1"/>
      <c r="O858" s="1"/>
      <c r="P858" s="1"/>
      <c r="Q858" s="1"/>
      <c r="W858" s="1"/>
    </row>
    <row r="859" spans="13:23" x14ac:dyDescent="0.15">
      <c r="M859" s="1"/>
      <c r="O859" s="1"/>
      <c r="P859" s="1"/>
      <c r="Q859" s="1"/>
      <c r="W859" s="1"/>
    </row>
    <row r="860" spans="13:23" x14ac:dyDescent="0.15">
      <c r="M860" s="1"/>
      <c r="O860" s="1"/>
      <c r="P860" s="1"/>
      <c r="Q860" s="1"/>
      <c r="W860" s="1"/>
    </row>
    <row r="861" spans="13:23" x14ac:dyDescent="0.15">
      <c r="M861" s="1"/>
      <c r="O861" s="1"/>
      <c r="P861" s="1"/>
      <c r="Q861" s="1"/>
      <c r="W861" s="1"/>
    </row>
    <row r="862" spans="13:23" x14ac:dyDescent="0.15">
      <c r="M862" s="1"/>
      <c r="O862" s="1"/>
      <c r="P862" s="1"/>
      <c r="Q862" s="1"/>
      <c r="W862" s="1"/>
    </row>
    <row r="863" spans="13:23" x14ac:dyDescent="0.15">
      <c r="M863" s="1"/>
      <c r="O863" s="1"/>
      <c r="P863" s="1"/>
      <c r="Q863" s="1"/>
      <c r="W863" s="1"/>
    </row>
    <row r="864" spans="13:23" x14ac:dyDescent="0.15">
      <c r="M864" s="1"/>
      <c r="O864" s="1"/>
      <c r="P864" s="1"/>
      <c r="Q864" s="1"/>
      <c r="W864" s="1"/>
    </row>
    <row r="865" spans="13:23" x14ac:dyDescent="0.15">
      <c r="M865" s="1"/>
      <c r="O865" s="1"/>
      <c r="P865" s="1"/>
      <c r="Q865" s="1"/>
      <c r="W865" s="1"/>
    </row>
    <row r="866" spans="13:23" x14ac:dyDescent="0.15">
      <c r="M866" s="1"/>
      <c r="O866" s="1"/>
      <c r="P866" s="1"/>
      <c r="Q866" s="1"/>
      <c r="W866" s="1"/>
    </row>
    <row r="867" spans="13:23" x14ac:dyDescent="0.15">
      <c r="M867" s="1"/>
      <c r="O867" s="1"/>
      <c r="P867" s="1"/>
      <c r="Q867" s="1"/>
      <c r="W867" s="1"/>
    </row>
    <row r="868" spans="13:23" x14ac:dyDescent="0.15">
      <c r="M868" s="1"/>
      <c r="O868" s="1"/>
      <c r="P868" s="1"/>
      <c r="Q868" s="1"/>
      <c r="W868" s="1"/>
    </row>
    <row r="869" spans="13:23" x14ac:dyDescent="0.15">
      <c r="M869" s="1"/>
      <c r="O869" s="1"/>
      <c r="P869" s="1"/>
      <c r="Q869" s="1"/>
      <c r="W869" s="1"/>
    </row>
    <row r="870" spans="13:23" x14ac:dyDescent="0.15">
      <c r="M870" s="1"/>
      <c r="O870" s="1"/>
      <c r="P870" s="1"/>
      <c r="Q870" s="1"/>
      <c r="W870" s="1"/>
    </row>
    <row r="871" spans="13:23" x14ac:dyDescent="0.15">
      <c r="M871" s="1"/>
      <c r="O871" s="1"/>
      <c r="P871" s="1"/>
      <c r="Q871" s="1"/>
      <c r="W871" s="1"/>
    </row>
    <row r="872" spans="13:23" x14ac:dyDescent="0.15">
      <c r="M872" s="1"/>
      <c r="O872" s="1"/>
      <c r="P872" s="1"/>
      <c r="Q872" s="1"/>
      <c r="W872" s="1"/>
    </row>
    <row r="873" spans="13:23" x14ac:dyDescent="0.15">
      <c r="M873" s="1"/>
      <c r="O873" s="1"/>
      <c r="P873" s="1"/>
      <c r="Q873" s="1"/>
      <c r="W873" s="1"/>
    </row>
    <row r="874" spans="13:23" x14ac:dyDescent="0.15">
      <c r="M874" s="1"/>
      <c r="O874" s="1"/>
      <c r="P874" s="1"/>
      <c r="Q874" s="1"/>
      <c r="W874" s="1"/>
    </row>
    <row r="875" spans="13:23" x14ac:dyDescent="0.15">
      <c r="M875" s="1"/>
      <c r="O875" s="1"/>
      <c r="P875" s="1"/>
      <c r="Q875" s="1"/>
      <c r="W875" s="1"/>
    </row>
    <row r="876" spans="13:23" x14ac:dyDescent="0.15">
      <c r="M876" s="1"/>
      <c r="O876" s="1"/>
      <c r="P876" s="1"/>
      <c r="Q876" s="1"/>
      <c r="W876" s="1"/>
    </row>
    <row r="877" spans="13:23" x14ac:dyDescent="0.15">
      <c r="M877" s="1"/>
      <c r="O877" s="1"/>
      <c r="P877" s="1"/>
      <c r="Q877" s="1"/>
      <c r="W877" s="1"/>
    </row>
    <row r="878" spans="13:23" x14ac:dyDescent="0.15">
      <c r="M878" s="1"/>
      <c r="O878" s="1"/>
      <c r="P878" s="1"/>
      <c r="Q878" s="1"/>
      <c r="W878" s="1"/>
    </row>
    <row r="879" spans="13:23" x14ac:dyDescent="0.15">
      <c r="M879" s="1"/>
      <c r="O879" s="1"/>
      <c r="P879" s="1"/>
      <c r="Q879" s="1"/>
      <c r="W879" s="1"/>
    </row>
    <row r="880" spans="13:23" x14ac:dyDescent="0.15">
      <c r="M880" s="1"/>
      <c r="O880" s="1"/>
      <c r="P880" s="1"/>
      <c r="Q880" s="1"/>
      <c r="W880" s="1"/>
    </row>
    <row r="881" spans="13:23" x14ac:dyDescent="0.15">
      <c r="M881" s="1"/>
      <c r="O881" s="1"/>
      <c r="P881" s="1"/>
      <c r="Q881" s="1"/>
      <c r="W881" s="1"/>
    </row>
    <row r="882" spans="13:23" x14ac:dyDescent="0.15">
      <c r="M882" s="1"/>
      <c r="O882" s="1"/>
      <c r="P882" s="1"/>
      <c r="Q882" s="1"/>
      <c r="W882" s="1"/>
    </row>
    <row r="883" spans="13:23" x14ac:dyDescent="0.15">
      <c r="M883" s="1"/>
      <c r="O883" s="1"/>
      <c r="P883" s="1"/>
      <c r="Q883" s="1"/>
      <c r="W883" s="1"/>
    </row>
    <row r="884" spans="13:23" x14ac:dyDescent="0.15">
      <c r="M884" s="1"/>
      <c r="O884" s="1"/>
      <c r="P884" s="1"/>
      <c r="Q884" s="1"/>
      <c r="W884" s="1"/>
    </row>
    <row r="885" spans="13:23" x14ac:dyDescent="0.15">
      <c r="M885" s="1"/>
      <c r="O885" s="1"/>
      <c r="P885" s="1"/>
      <c r="Q885" s="1"/>
      <c r="W885" s="1"/>
    </row>
    <row r="886" spans="13:23" x14ac:dyDescent="0.15">
      <c r="M886" s="1"/>
      <c r="O886" s="1"/>
      <c r="P886" s="1"/>
      <c r="Q886" s="1"/>
      <c r="W886" s="1"/>
    </row>
    <row r="887" spans="13:23" x14ac:dyDescent="0.15">
      <c r="M887" s="1"/>
      <c r="O887" s="1"/>
      <c r="P887" s="1"/>
      <c r="Q887" s="1"/>
      <c r="W887" s="1"/>
    </row>
    <row r="888" spans="13:23" x14ac:dyDescent="0.15">
      <c r="M888" s="1"/>
      <c r="O888" s="1"/>
      <c r="P888" s="1"/>
      <c r="Q888" s="1"/>
      <c r="W888" s="1"/>
    </row>
    <row r="889" spans="13:23" x14ac:dyDescent="0.15">
      <c r="M889" s="1"/>
      <c r="O889" s="1"/>
      <c r="P889" s="1"/>
      <c r="Q889" s="1"/>
      <c r="W889" s="1"/>
    </row>
    <row r="890" spans="13:23" x14ac:dyDescent="0.15">
      <c r="M890" s="1"/>
      <c r="O890" s="1"/>
      <c r="P890" s="1"/>
      <c r="Q890" s="1"/>
      <c r="W890" s="1"/>
    </row>
    <row r="891" spans="13:23" x14ac:dyDescent="0.15">
      <c r="M891" s="1"/>
      <c r="O891" s="1"/>
      <c r="P891" s="1"/>
      <c r="Q891" s="1"/>
      <c r="W891" s="1"/>
    </row>
    <row r="892" spans="13:23" x14ac:dyDescent="0.15">
      <c r="M892" s="1"/>
      <c r="O892" s="1"/>
      <c r="P892" s="1"/>
      <c r="Q892" s="1"/>
      <c r="W892" s="1"/>
    </row>
    <row r="893" spans="13:23" x14ac:dyDescent="0.15">
      <c r="M893" s="1"/>
      <c r="O893" s="1"/>
      <c r="P893" s="1"/>
      <c r="Q893" s="1"/>
      <c r="W893" s="1"/>
    </row>
    <row r="894" spans="13:23" x14ac:dyDescent="0.15">
      <c r="M894" s="1"/>
      <c r="O894" s="1"/>
      <c r="P894" s="1"/>
      <c r="Q894" s="1"/>
      <c r="W894" s="1"/>
    </row>
    <row r="895" spans="13:23" x14ac:dyDescent="0.15">
      <c r="M895" s="1"/>
      <c r="O895" s="1"/>
      <c r="P895" s="1"/>
      <c r="Q895" s="1"/>
      <c r="W895" s="1"/>
    </row>
    <row r="896" spans="13:23" x14ac:dyDescent="0.15">
      <c r="M896" s="1"/>
      <c r="O896" s="1"/>
      <c r="P896" s="1"/>
      <c r="Q896" s="1"/>
      <c r="W896" s="1"/>
    </row>
    <row r="897" spans="13:23" x14ac:dyDescent="0.15">
      <c r="M897" s="1"/>
      <c r="O897" s="1"/>
      <c r="P897" s="1"/>
      <c r="Q897" s="1"/>
      <c r="W897" s="1"/>
    </row>
    <row r="898" spans="13:23" x14ac:dyDescent="0.15">
      <c r="M898" s="1"/>
      <c r="O898" s="1"/>
      <c r="P898" s="1"/>
      <c r="Q898" s="1"/>
      <c r="W898" s="1"/>
    </row>
    <row r="899" spans="13:23" x14ac:dyDescent="0.15">
      <c r="M899" s="1"/>
      <c r="O899" s="1"/>
      <c r="P899" s="1"/>
      <c r="Q899" s="1"/>
      <c r="W899" s="1"/>
    </row>
    <row r="900" spans="13:23" x14ac:dyDescent="0.15">
      <c r="M900" s="1"/>
      <c r="O900" s="1"/>
      <c r="P900" s="1"/>
      <c r="Q900" s="1"/>
      <c r="W900" s="1"/>
    </row>
    <row r="901" spans="13:23" x14ac:dyDescent="0.15">
      <c r="M901" s="1"/>
      <c r="O901" s="1"/>
      <c r="P901" s="1"/>
      <c r="Q901" s="1"/>
      <c r="W901" s="1"/>
    </row>
    <row r="902" spans="13:23" x14ac:dyDescent="0.15">
      <c r="M902" s="1"/>
      <c r="O902" s="1"/>
      <c r="P902" s="1"/>
      <c r="Q902" s="1"/>
      <c r="W902" s="1"/>
    </row>
    <row r="903" spans="13:23" x14ac:dyDescent="0.15">
      <c r="M903" s="1"/>
      <c r="O903" s="1"/>
      <c r="P903" s="1"/>
      <c r="Q903" s="1"/>
      <c r="W903" s="1"/>
    </row>
    <row r="904" spans="13:23" x14ac:dyDescent="0.15">
      <c r="M904" s="1"/>
      <c r="O904" s="1"/>
      <c r="P904" s="1"/>
      <c r="Q904" s="1"/>
      <c r="W904" s="1"/>
    </row>
    <row r="905" spans="13:23" x14ac:dyDescent="0.15">
      <c r="M905" s="1"/>
      <c r="O905" s="1"/>
      <c r="P905" s="1"/>
      <c r="Q905" s="1"/>
      <c r="W905" s="1"/>
    </row>
    <row r="906" spans="13:23" x14ac:dyDescent="0.15">
      <c r="M906" s="1"/>
      <c r="O906" s="1"/>
      <c r="P906" s="1"/>
      <c r="Q906" s="1"/>
      <c r="W906" s="1"/>
    </row>
    <row r="907" spans="13:23" x14ac:dyDescent="0.15">
      <c r="M907" s="1"/>
      <c r="O907" s="1"/>
      <c r="P907" s="1"/>
      <c r="Q907" s="1"/>
      <c r="W907" s="1"/>
    </row>
    <row r="908" spans="13:23" x14ac:dyDescent="0.15">
      <c r="M908" s="1"/>
      <c r="O908" s="1"/>
      <c r="P908" s="1"/>
      <c r="Q908" s="1"/>
      <c r="W908" s="1"/>
    </row>
    <row r="909" spans="13:23" x14ac:dyDescent="0.15">
      <c r="M909" s="1"/>
      <c r="O909" s="1"/>
      <c r="P909" s="1"/>
      <c r="Q909" s="1"/>
      <c r="W909" s="1"/>
    </row>
    <row r="910" spans="13:23" x14ac:dyDescent="0.15">
      <c r="M910" s="1"/>
      <c r="O910" s="1"/>
      <c r="P910" s="1"/>
      <c r="Q910" s="1"/>
      <c r="W910" s="1"/>
    </row>
    <row r="911" spans="13:23" x14ac:dyDescent="0.15">
      <c r="M911" s="1"/>
      <c r="O911" s="1"/>
      <c r="P911" s="1"/>
      <c r="Q911" s="1"/>
      <c r="W911" s="1"/>
    </row>
    <row r="912" spans="13:23" x14ac:dyDescent="0.15">
      <c r="M912" s="1"/>
      <c r="O912" s="1"/>
      <c r="P912" s="1"/>
      <c r="Q912" s="1"/>
      <c r="W912" s="1"/>
    </row>
    <row r="913" spans="13:23" x14ac:dyDescent="0.15">
      <c r="M913" s="1"/>
      <c r="O913" s="1"/>
      <c r="P913" s="1"/>
      <c r="Q913" s="1"/>
      <c r="W913" s="1"/>
    </row>
    <row r="914" spans="13:23" x14ac:dyDescent="0.15">
      <c r="M914" s="1"/>
      <c r="O914" s="1"/>
      <c r="P914" s="1"/>
      <c r="Q914" s="1"/>
      <c r="W914" s="1"/>
    </row>
    <row r="915" spans="13:23" x14ac:dyDescent="0.15">
      <c r="M915" s="1"/>
      <c r="O915" s="1"/>
      <c r="P915" s="1"/>
      <c r="Q915" s="1"/>
      <c r="W915" s="1"/>
    </row>
    <row r="916" spans="13:23" x14ac:dyDescent="0.15">
      <c r="M916" s="1"/>
      <c r="O916" s="1"/>
      <c r="P916" s="1"/>
      <c r="Q916" s="1"/>
      <c r="W916" s="1"/>
    </row>
    <row r="917" spans="13:23" x14ac:dyDescent="0.15">
      <c r="M917" s="1"/>
      <c r="O917" s="1"/>
      <c r="P917" s="1"/>
      <c r="Q917" s="1"/>
      <c r="W917" s="1"/>
    </row>
    <row r="918" spans="13:23" x14ac:dyDescent="0.15">
      <c r="M918" s="1"/>
      <c r="O918" s="1"/>
      <c r="P918" s="1"/>
      <c r="Q918" s="1"/>
      <c r="W918" s="1"/>
    </row>
    <row r="919" spans="13:23" x14ac:dyDescent="0.15">
      <c r="M919" s="1"/>
      <c r="O919" s="1"/>
      <c r="P919" s="1"/>
      <c r="Q919" s="1"/>
      <c r="W919" s="1"/>
    </row>
    <row r="920" spans="13:23" x14ac:dyDescent="0.15">
      <c r="M920" s="1"/>
      <c r="O920" s="1"/>
      <c r="P920" s="1"/>
      <c r="Q920" s="1"/>
      <c r="W920" s="1"/>
    </row>
    <row r="921" spans="13:23" x14ac:dyDescent="0.15">
      <c r="M921" s="1"/>
      <c r="O921" s="1"/>
      <c r="P921" s="1"/>
      <c r="Q921" s="1"/>
      <c r="W921" s="1"/>
    </row>
    <row r="922" spans="13:23" x14ac:dyDescent="0.15">
      <c r="M922" s="1"/>
      <c r="O922" s="1"/>
      <c r="P922" s="1"/>
      <c r="Q922" s="1"/>
      <c r="W922" s="1"/>
    </row>
    <row r="923" spans="13:23" x14ac:dyDescent="0.15">
      <c r="M923" s="1"/>
      <c r="O923" s="1"/>
      <c r="P923" s="1"/>
      <c r="Q923" s="1"/>
      <c r="W923" s="1"/>
    </row>
    <row r="924" spans="13:23" x14ac:dyDescent="0.15">
      <c r="M924" s="1"/>
      <c r="O924" s="1"/>
      <c r="P924" s="1"/>
      <c r="Q924" s="1"/>
      <c r="W924" s="1"/>
    </row>
    <row r="925" spans="13:23" x14ac:dyDescent="0.15">
      <c r="M925" s="1"/>
      <c r="O925" s="1"/>
      <c r="P925" s="1"/>
      <c r="Q925" s="1"/>
      <c r="W925" s="1"/>
    </row>
    <row r="926" spans="13:23" x14ac:dyDescent="0.15">
      <c r="M926" s="1"/>
      <c r="O926" s="1"/>
      <c r="P926" s="1"/>
      <c r="Q926" s="1"/>
      <c r="W926" s="1"/>
    </row>
    <row r="927" spans="13:23" x14ac:dyDescent="0.15">
      <c r="M927" s="1"/>
      <c r="O927" s="1"/>
      <c r="P927" s="1"/>
      <c r="Q927" s="1"/>
      <c r="W927" s="1"/>
    </row>
    <row r="928" spans="13:23" x14ac:dyDescent="0.15">
      <c r="M928" s="1"/>
      <c r="O928" s="1"/>
      <c r="P928" s="1"/>
      <c r="Q928" s="1"/>
      <c r="W928" s="1"/>
    </row>
    <row r="929" spans="13:23" x14ac:dyDescent="0.15">
      <c r="M929" s="1"/>
      <c r="O929" s="1"/>
      <c r="P929" s="1"/>
      <c r="Q929" s="1"/>
      <c r="W929" s="1"/>
    </row>
    <row r="930" spans="13:23" x14ac:dyDescent="0.15">
      <c r="M930" s="1"/>
      <c r="O930" s="1"/>
      <c r="P930" s="1"/>
      <c r="Q930" s="1"/>
      <c r="W930" s="1"/>
    </row>
    <row r="931" spans="13:23" x14ac:dyDescent="0.15">
      <c r="M931" s="1"/>
      <c r="O931" s="1"/>
      <c r="P931" s="1"/>
      <c r="Q931" s="1"/>
      <c r="W931" s="1"/>
    </row>
    <row r="932" spans="13:23" x14ac:dyDescent="0.15">
      <c r="M932" s="1"/>
      <c r="O932" s="1"/>
      <c r="P932" s="1"/>
      <c r="Q932" s="1"/>
      <c r="W932" s="1"/>
    </row>
    <row r="933" spans="13:23" x14ac:dyDescent="0.15">
      <c r="M933" s="1"/>
      <c r="O933" s="1"/>
      <c r="P933" s="1"/>
      <c r="Q933" s="1"/>
      <c r="W933" s="1"/>
    </row>
    <row r="934" spans="13:23" x14ac:dyDescent="0.15">
      <c r="M934" s="1"/>
      <c r="O934" s="1"/>
      <c r="P934" s="1"/>
      <c r="Q934" s="1"/>
      <c r="W934" s="1"/>
    </row>
    <row r="935" spans="13:23" x14ac:dyDescent="0.15">
      <c r="M935" s="1"/>
      <c r="O935" s="1"/>
      <c r="P935" s="1"/>
      <c r="Q935" s="1"/>
      <c r="W935" s="1"/>
    </row>
    <row r="936" spans="13:23" x14ac:dyDescent="0.15">
      <c r="M936" s="1"/>
      <c r="O936" s="1"/>
      <c r="P936" s="1"/>
      <c r="Q936" s="1"/>
      <c r="W936" s="1"/>
    </row>
    <row r="937" spans="13:23" x14ac:dyDescent="0.15">
      <c r="M937" s="1"/>
      <c r="O937" s="1"/>
      <c r="P937" s="1"/>
      <c r="Q937" s="1"/>
      <c r="W937" s="1"/>
    </row>
    <row r="938" spans="13:23" x14ac:dyDescent="0.15">
      <c r="M938" s="1"/>
      <c r="O938" s="1"/>
      <c r="P938" s="1"/>
      <c r="Q938" s="1"/>
      <c r="W938" s="1"/>
    </row>
    <row r="939" spans="13:23" x14ac:dyDescent="0.15">
      <c r="M939" s="1"/>
      <c r="O939" s="1"/>
      <c r="P939" s="1"/>
      <c r="Q939" s="1"/>
      <c r="W939" s="1"/>
    </row>
    <row r="940" spans="13:23" x14ac:dyDescent="0.15">
      <c r="M940" s="1"/>
      <c r="O940" s="1"/>
      <c r="P940" s="1"/>
      <c r="Q940" s="1"/>
      <c r="W940" s="1"/>
    </row>
    <row r="941" spans="13:23" x14ac:dyDescent="0.15">
      <c r="M941" s="1"/>
      <c r="O941" s="1"/>
      <c r="P941" s="1"/>
      <c r="Q941" s="1"/>
      <c r="W941" s="1"/>
    </row>
    <row r="942" spans="13:23" x14ac:dyDescent="0.15">
      <c r="M942" s="1"/>
      <c r="O942" s="1"/>
      <c r="P942" s="1"/>
      <c r="Q942" s="1"/>
      <c r="W942" s="1"/>
    </row>
    <row r="943" spans="13:23" x14ac:dyDescent="0.15">
      <c r="M943" s="1"/>
      <c r="O943" s="1"/>
      <c r="P943" s="1"/>
      <c r="Q943" s="1"/>
      <c r="W943" s="1"/>
    </row>
    <row r="944" spans="13:23" x14ac:dyDescent="0.15">
      <c r="M944" s="1"/>
      <c r="O944" s="1"/>
      <c r="P944" s="1"/>
      <c r="Q944" s="1"/>
      <c r="W944" s="1"/>
    </row>
    <row r="945" spans="13:23" x14ac:dyDescent="0.15">
      <c r="M945" s="1"/>
      <c r="O945" s="1"/>
      <c r="P945" s="1"/>
      <c r="Q945" s="1"/>
      <c r="W945" s="1"/>
    </row>
    <row r="946" spans="13:23" x14ac:dyDescent="0.15">
      <c r="M946" s="1"/>
      <c r="O946" s="1"/>
      <c r="P946" s="1"/>
      <c r="Q946" s="1"/>
      <c r="W946" s="1"/>
    </row>
    <row r="947" spans="13:23" x14ac:dyDescent="0.15">
      <c r="M947" s="1"/>
      <c r="O947" s="1"/>
      <c r="P947" s="1"/>
      <c r="Q947" s="1"/>
      <c r="W947" s="1"/>
    </row>
    <row r="948" spans="13:23" x14ac:dyDescent="0.15">
      <c r="M948" s="1"/>
      <c r="O948" s="1"/>
      <c r="P948" s="1"/>
      <c r="Q948" s="1"/>
      <c r="W948" s="1"/>
    </row>
    <row r="949" spans="13:23" x14ac:dyDescent="0.15">
      <c r="M949" s="1"/>
      <c r="O949" s="1"/>
      <c r="P949" s="1"/>
      <c r="Q949" s="1"/>
      <c r="W949" s="1"/>
    </row>
    <row r="950" spans="13:23" x14ac:dyDescent="0.15">
      <c r="M950" s="1"/>
      <c r="O950" s="1"/>
      <c r="P950" s="1"/>
      <c r="Q950" s="1"/>
      <c r="W950" s="1"/>
    </row>
    <row r="951" spans="13:23" x14ac:dyDescent="0.15">
      <c r="M951" s="1"/>
      <c r="O951" s="1"/>
      <c r="P951" s="1"/>
      <c r="Q951" s="1"/>
      <c r="W951" s="1"/>
    </row>
    <row r="952" spans="13:23" x14ac:dyDescent="0.15">
      <c r="M952" s="1"/>
      <c r="O952" s="1"/>
      <c r="P952" s="1"/>
      <c r="Q952" s="1"/>
      <c r="W952" s="1"/>
    </row>
    <row r="953" spans="13:23" x14ac:dyDescent="0.15">
      <c r="M953" s="1"/>
      <c r="O953" s="1"/>
      <c r="P953" s="1"/>
      <c r="Q953" s="1"/>
      <c r="W953" s="1"/>
    </row>
    <row r="954" spans="13:23" x14ac:dyDescent="0.15">
      <c r="M954" s="1"/>
      <c r="O954" s="1"/>
      <c r="P954" s="1"/>
      <c r="Q954" s="1"/>
      <c r="W954" s="1"/>
    </row>
    <row r="955" spans="13:23" x14ac:dyDescent="0.15">
      <c r="M955" s="1"/>
      <c r="O955" s="1"/>
      <c r="P955" s="1"/>
      <c r="Q955" s="1"/>
      <c r="W955" s="1"/>
    </row>
    <row r="956" spans="13:23" x14ac:dyDescent="0.15">
      <c r="M956" s="1"/>
      <c r="O956" s="1"/>
      <c r="P956" s="1"/>
      <c r="Q956" s="1"/>
      <c r="W956" s="1"/>
    </row>
    <row r="957" spans="13:23" x14ac:dyDescent="0.15">
      <c r="M957" s="1"/>
      <c r="O957" s="1"/>
      <c r="P957" s="1"/>
      <c r="Q957" s="1"/>
      <c r="W957" s="1"/>
    </row>
    <row r="958" spans="13:23" x14ac:dyDescent="0.15">
      <c r="M958" s="1"/>
      <c r="O958" s="1"/>
      <c r="P958" s="1"/>
      <c r="Q958" s="1"/>
      <c r="W958" s="1"/>
    </row>
    <row r="959" spans="13:23" x14ac:dyDescent="0.15">
      <c r="M959" s="1"/>
      <c r="O959" s="1"/>
      <c r="P959" s="1"/>
      <c r="Q959" s="1"/>
      <c r="W959" s="1"/>
    </row>
    <row r="960" spans="13:23" x14ac:dyDescent="0.15">
      <c r="M960" s="1"/>
      <c r="O960" s="1"/>
      <c r="P960" s="1"/>
      <c r="Q960" s="1"/>
      <c r="W960" s="1"/>
    </row>
    <row r="961" spans="13:23" x14ac:dyDescent="0.15">
      <c r="M961" s="1"/>
      <c r="O961" s="1"/>
      <c r="P961" s="1"/>
      <c r="Q961" s="1"/>
      <c r="W961" s="1"/>
    </row>
    <row r="962" spans="13:23" x14ac:dyDescent="0.15">
      <c r="M962" s="1"/>
      <c r="O962" s="1"/>
      <c r="P962" s="1"/>
      <c r="Q962" s="1"/>
      <c r="W962" s="1"/>
    </row>
    <row r="963" spans="13:23" x14ac:dyDescent="0.15">
      <c r="M963" s="1"/>
      <c r="O963" s="1"/>
      <c r="P963" s="1"/>
      <c r="Q963" s="1"/>
      <c r="W963" s="1"/>
    </row>
    <row r="964" spans="13:23" x14ac:dyDescent="0.15">
      <c r="M964" s="1"/>
      <c r="O964" s="1"/>
      <c r="P964" s="1"/>
      <c r="Q964" s="1"/>
      <c r="W964" s="1"/>
    </row>
    <row r="965" spans="13:23" x14ac:dyDescent="0.15">
      <c r="M965" s="1"/>
      <c r="O965" s="1"/>
      <c r="P965" s="1"/>
      <c r="Q965" s="1"/>
      <c r="W965" s="1"/>
    </row>
    <row r="966" spans="13:23" x14ac:dyDescent="0.15">
      <c r="M966" s="1"/>
      <c r="O966" s="1"/>
      <c r="P966" s="1"/>
      <c r="Q966" s="1"/>
      <c r="W966" s="1"/>
    </row>
    <row r="967" spans="13:23" x14ac:dyDescent="0.15">
      <c r="M967" s="1"/>
      <c r="O967" s="1"/>
      <c r="P967" s="1"/>
      <c r="Q967" s="1"/>
      <c r="W967" s="1"/>
    </row>
    <row r="968" spans="13:23" x14ac:dyDescent="0.15">
      <c r="M968" s="1"/>
      <c r="O968" s="1"/>
      <c r="P968" s="1"/>
      <c r="Q968" s="1"/>
      <c r="W968" s="1"/>
    </row>
    <row r="969" spans="13:23" x14ac:dyDescent="0.15">
      <c r="M969" s="1"/>
      <c r="O969" s="1"/>
      <c r="P969" s="1"/>
      <c r="Q969" s="1"/>
      <c r="W969" s="1"/>
    </row>
    <row r="970" spans="13:23" x14ac:dyDescent="0.15">
      <c r="M970" s="1"/>
      <c r="O970" s="1"/>
      <c r="P970" s="1"/>
      <c r="Q970" s="1"/>
      <c r="W970" s="1"/>
    </row>
    <row r="971" spans="13:23" x14ac:dyDescent="0.15">
      <c r="M971" s="1"/>
      <c r="O971" s="1"/>
      <c r="P971" s="1"/>
      <c r="Q971" s="1"/>
      <c r="W971" s="1"/>
    </row>
    <row r="972" spans="13:23" x14ac:dyDescent="0.15">
      <c r="M972" s="1"/>
      <c r="O972" s="1"/>
      <c r="P972" s="1"/>
      <c r="Q972" s="1"/>
      <c r="W972" s="1"/>
    </row>
    <row r="973" spans="13:23" x14ac:dyDescent="0.15">
      <c r="M973" s="1"/>
      <c r="O973" s="1"/>
      <c r="P973" s="1"/>
      <c r="Q973" s="1"/>
      <c r="W973" s="1"/>
    </row>
    <row r="974" spans="13:23" x14ac:dyDescent="0.15">
      <c r="M974" s="1"/>
      <c r="O974" s="1"/>
      <c r="P974" s="1"/>
      <c r="Q974" s="1"/>
      <c r="W974" s="1"/>
    </row>
    <row r="975" spans="13:23" x14ac:dyDescent="0.15">
      <c r="M975" s="1"/>
      <c r="O975" s="1"/>
      <c r="P975" s="1"/>
      <c r="Q975" s="1"/>
      <c r="W975" s="1"/>
    </row>
    <row r="976" spans="13:23" x14ac:dyDescent="0.15">
      <c r="M976" s="1"/>
      <c r="O976" s="1"/>
      <c r="P976" s="1"/>
      <c r="Q976" s="1"/>
      <c r="W976" s="1"/>
    </row>
    <row r="977" spans="13:23" x14ac:dyDescent="0.15">
      <c r="M977" s="1"/>
      <c r="O977" s="1"/>
      <c r="P977" s="1"/>
      <c r="Q977" s="1"/>
      <c r="W977" s="1"/>
    </row>
    <row r="978" spans="13:23" x14ac:dyDescent="0.15">
      <c r="M978" s="1"/>
      <c r="O978" s="1"/>
      <c r="P978" s="1"/>
      <c r="Q978" s="1"/>
      <c r="W978" s="1"/>
    </row>
    <row r="979" spans="13:23" x14ac:dyDescent="0.15">
      <c r="M979" s="1"/>
      <c r="O979" s="1"/>
      <c r="P979" s="1"/>
      <c r="Q979" s="1"/>
      <c r="W979" s="1"/>
    </row>
    <row r="980" spans="13:23" x14ac:dyDescent="0.15">
      <c r="M980" s="1"/>
      <c r="O980" s="1"/>
      <c r="P980" s="1"/>
      <c r="Q980" s="1"/>
      <c r="W980" s="1"/>
    </row>
    <row r="981" spans="13:23" x14ac:dyDescent="0.15">
      <c r="M981" s="1"/>
      <c r="O981" s="1"/>
      <c r="P981" s="1"/>
      <c r="Q981" s="1"/>
      <c r="W981" s="1"/>
    </row>
    <row r="982" spans="13:23" x14ac:dyDescent="0.15">
      <c r="M982" s="1"/>
      <c r="O982" s="1"/>
      <c r="P982" s="1"/>
      <c r="Q982" s="1"/>
      <c r="W982" s="1"/>
    </row>
    <row r="983" spans="13:23" x14ac:dyDescent="0.15">
      <c r="M983" s="1"/>
      <c r="O983" s="1"/>
      <c r="P983" s="1"/>
      <c r="Q983" s="1"/>
      <c r="W983" s="1"/>
    </row>
    <row r="984" spans="13:23" x14ac:dyDescent="0.15">
      <c r="M984" s="1"/>
      <c r="O984" s="1"/>
      <c r="P984" s="1"/>
      <c r="Q984" s="1"/>
      <c r="W984" s="1"/>
    </row>
    <row r="985" spans="13:23" x14ac:dyDescent="0.15">
      <c r="M985" s="1"/>
      <c r="O985" s="1"/>
      <c r="P985" s="1"/>
      <c r="Q985" s="1"/>
      <c r="W985" s="1"/>
    </row>
    <row r="986" spans="13:23" x14ac:dyDescent="0.15">
      <c r="M986" s="1"/>
      <c r="O986" s="1"/>
      <c r="P986" s="1"/>
      <c r="Q986" s="1"/>
      <c r="W986" s="1"/>
    </row>
    <row r="987" spans="13:23" x14ac:dyDescent="0.15">
      <c r="M987" s="1"/>
      <c r="O987" s="1"/>
      <c r="P987" s="1"/>
      <c r="Q987" s="1"/>
      <c r="W987" s="1"/>
    </row>
    <row r="988" spans="13:23" x14ac:dyDescent="0.15">
      <c r="M988" s="1"/>
      <c r="O988" s="1"/>
      <c r="P988" s="1"/>
      <c r="Q988" s="1"/>
      <c r="W988" s="1"/>
    </row>
    <row r="989" spans="13:23" x14ac:dyDescent="0.15">
      <c r="M989" s="1"/>
      <c r="O989" s="1"/>
      <c r="P989" s="1"/>
      <c r="Q989" s="1"/>
      <c r="W989" s="1"/>
    </row>
    <row r="990" spans="13:23" x14ac:dyDescent="0.15">
      <c r="M990" s="1"/>
      <c r="O990" s="1"/>
      <c r="P990" s="1"/>
      <c r="Q990" s="1"/>
      <c r="W990" s="1"/>
    </row>
    <row r="991" spans="13:23" x14ac:dyDescent="0.15">
      <c r="M991" s="1"/>
      <c r="O991" s="1"/>
      <c r="P991" s="1"/>
      <c r="Q991" s="1"/>
      <c r="W991" s="1"/>
    </row>
    <row r="992" spans="13:23" x14ac:dyDescent="0.15">
      <c r="M992" s="1"/>
      <c r="O992" s="1"/>
      <c r="P992" s="1"/>
      <c r="Q992" s="1"/>
      <c r="W992" s="1"/>
    </row>
    <row r="993" spans="13:23" x14ac:dyDescent="0.15">
      <c r="M993" s="1"/>
      <c r="O993" s="1"/>
      <c r="P993" s="1"/>
      <c r="Q993" s="1"/>
      <c r="W993" s="1"/>
    </row>
    <row r="994" spans="13:23" x14ac:dyDescent="0.15">
      <c r="M994" s="1"/>
      <c r="O994" s="1"/>
      <c r="P994" s="1"/>
      <c r="Q994" s="1"/>
      <c r="W994" s="1"/>
    </row>
    <row r="995" spans="13:23" x14ac:dyDescent="0.15">
      <c r="M995" s="1"/>
      <c r="O995" s="1"/>
      <c r="P995" s="1"/>
      <c r="Q995" s="1"/>
      <c r="W995" s="1"/>
    </row>
    <row r="996" spans="13:23" x14ac:dyDescent="0.15">
      <c r="M996" s="1"/>
      <c r="O996" s="1"/>
      <c r="P996" s="1"/>
      <c r="Q996" s="1"/>
      <c r="W996" s="1"/>
    </row>
    <row r="997" spans="13:23" x14ac:dyDescent="0.15">
      <c r="M997" s="1"/>
      <c r="O997" s="1"/>
      <c r="P997" s="1"/>
      <c r="Q997" s="1"/>
      <c r="W997" s="1"/>
    </row>
    <row r="998" spans="13:23" x14ac:dyDescent="0.15">
      <c r="M998" s="1"/>
      <c r="O998" s="1"/>
      <c r="P998" s="1"/>
      <c r="Q998" s="1"/>
      <c r="W998" s="1"/>
    </row>
    <row r="999" spans="13:23" x14ac:dyDescent="0.15">
      <c r="M999" s="1"/>
      <c r="O999" s="1"/>
      <c r="P999" s="1"/>
      <c r="Q999" s="1"/>
      <c r="W999" s="1"/>
    </row>
    <row r="1000" spans="13:23" x14ac:dyDescent="0.15">
      <c r="M1000" s="1"/>
      <c r="O1000" s="1"/>
      <c r="P1000" s="1"/>
      <c r="Q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8E35A-3B19-3D42-8FD2-7320041BC954}">
  <dimension ref="A1:L57"/>
  <sheetViews>
    <sheetView topLeftCell="A3" zoomScale="120" zoomScaleNormal="120" workbookViewId="0">
      <selection activeCell="B46" sqref="B46"/>
    </sheetView>
  </sheetViews>
  <sheetFormatPr baseColWidth="10" defaultRowHeight="13" x14ac:dyDescent="0.15"/>
  <cols>
    <col min="1" max="1" width="19.6640625" style="2" customWidth="1"/>
    <col min="2" max="2" width="28.1640625" customWidth="1"/>
    <col min="3" max="3" width="18.83203125" customWidth="1"/>
  </cols>
  <sheetData>
    <row r="1" spans="1:4" x14ac:dyDescent="0.15">
      <c r="A1" s="3" t="s">
        <v>109</v>
      </c>
      <c r="B1" s="4" t="s">
        <v>127</v>
      </c>
      <c r="C1" s="4"/>
      <c r="D1" s="4"/>
    </row>
    <row r="2" spans="1:4" x14ac:dyDescent="0.15">
      <c r="A2" s="3" t="s">
        <v>110</v>
      </c>
      <c r="B2" s="4" t="s">
        <v>113</v>
      </c>
      <c r="C2" s="4"/>
      <c r="D2" s="4"/>
    </row>
    <row r="3" spans="1:4" x14ac:dyDescent="0.15">
      <c r="A3" s="3" t="s">
        <v>112</v>
      </c>
      <c r="B3" s="4" t="s">
        <v>126</v>
      </c>
      <c r="C3" s="4"/>
      <c r="D3" s="4"/>
    </row>
    <row r="4" spans="1:4" x14ac:dyDescent="0.15">
      <c r="A4" s="3" t="s">
        <v>114</v>
      </c>
      <c r="B4" s="4" t="s">
        <v>128</v>
      </c>
      <c r="C4" s="4"/>
      <c r="D4" s="4"/>
    </row>
    <row r="5" spans="1:4" x14ac:dyDescent="0.15">
      <c r="A5" s="3" t="s">
        <v>115</v>
      </c>
      <c r="B5" s="4" t="s">
        <v>116</v>
      </c>
      <c r="C5" s="4"/>
      <c r="D5" s="4"/>
    </row>
    <row r="6" spans="1:4" x14ac:dyDescent="0.15">
      <c r="A6" s="3" t="s">
        <v>117</v>
      </c>
      <c r="B6" s="4" t="s">
        <v>118</v>
      </c>
      <c r="C6" s="4"/>
      <c r="D6" s="4"/>
    </row>
    <row r="7" spans="1:4" x14ac:dyDescent="0.15">
      <c r="A7" s="3" t="s">
        <v>119</v>
      </c>
      <c r="B7" s="4" t="s">
        <v>120</v>
      </c>
      <c r="C7" s="4"/>
      <c r="D7" s="4"/>
    </row>
    <row r="8" spans="1:4" x14ac:dyDescent="0.15">
      <c r="A8" s="3" t="s">
        <v>111</v>
      </c>
      <c r="B8" s="4" t="s">
        <v>121</v>
      </c>
      <c r="C8" s="4"/>
      <c r="D8" s="4"/>
    </row>
    <row r="9" spans="1:4" x14ac:dyDescent="0.15">
      <c r="A9" s="3"/>
      <c r="B9" s="4" t="s">
        <v>122</v>
      </c>
      <c r="C9" s="4"/>
      <c r="D9" s="4"/>
    </row>
    <row r="10" spans="1:4" x14ac:dyDescent="0.15">
      <c r="A10" s="3"/>
      <c r="B10" s="4" t="s">
        <v>123</v>
      </c>
      <c r="C10" s="4"/>
      <c r="D10" s="4"/>
    </row>
    <row r="11" spans="1:4" x14ac:dyDescent="0.15">
      <c r="A11" s="3"/>
      <c r="B11" s="4" t="s">
        <v>124</v>
      </c>
      <c r="C11" s="4"/>
      <c r="D11" s="4"/>
    </row>
    <row r="15" spans="1:4" x14ac:dyDescent="0.15">
      <c r="A15" s="2" t="s">
        <v>125</v>
      </c>
    </row>
    <row r="17" spans="1:12" x14ac:dyDescent="0.15">
      <c r="A17" s="3" t="s">
        <v>40</v>
      </c>
      <c r="B17" s="3" t="s">
        <v>41</v>
      </c>
      <c r="C17" s="3" t="s">
        <v>42</v>
      </c>
      <c r="D17" s="3" t="s">
        <v>94</v>
      </c>
      <c r="E17" s="3" t="s">
        <v>43</v>
      </c>
      <c r="F17" s="3" t="s">
        <v>44</v>
      </c>
      <c r="G17" s="3"/>
      <c r="H17" s="3"/>
      <c r="I17" s="3"/>
      <c r="J17" s="3"/>
      <c r="K17" s="3"/>
      <c r="L17" s="3"/>
    </row>
    <row r="18" spans="1:12" x14ac:dyDescent="0.15">
      <c r="A18" s="4" t="s">
        <v>47</v>
      </c>
      <c r="B18" s="4" t="s">
        <v>89</v>
      </c>
      <c r="C18" s="4" t="s">
        <v>46</v>
      </c>
      <c r="D18" s="4"/>
      <c r="E18" s="4" t="s">
        <v>88</v>
      </c>
      <c r="F18" s="4"/>
      <c r="G18" s="4"/>
      <c r="H18" s="4"/>
      <c r="I18" s="4"/>
      <c r="J18" s="4"/>
      <c r="K18" s="4"/>
      <c r="L18" s="4"/>
    </row>
    <row r="19" spans="1:12" x14ac:dyDescent="0.15">
      <c r="A19" s="4" t="s">
        <v>1</v>
      </c>
      <c r="B19" s="4" t="s">
        <v>48</v>
      </c>
      <c r="C19" s="4" t="s">
        <v>45</v>
      </c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15">
      <c r="A20" s="4" t="s">
        <v>2</v>
      </c>
      <c r="B20" s="4" t="s">
        <v>49</v>
      </c>
      <c r="C20" s="4" t="s">
        <v>46</v>
      </c>
      <c r="D20" s="4" t="s">
        <v>95</v>
      </c>
      <c r="E20" s="4" t="s">
        <v>106</v>
      </c>
      <c r="F20" s="4"/>
      <c r="G20" s="4"/>
      <c r="H20" s="4"/>
      <c r="I20" s="4"/>
      <c r="J20" s="4"/>
      <c r="K20" s="4"/>
      <c r="L20" s="4"/>
    </row>
    <row r="21" spans="1:12" x14ac:dyDescent="0.15">
      <c r="A21" s="4" t="s">
        <v>3</v>
      </c>
      <c r="B21" s="4" t="s">
        <v>92</v>
      </c>
      <c r="C21" s="4" t="s">
        <v>46</v>
      </c>
      <c r="D21" s="4" t="s">
        <v>96</v>
      </c>
      <c r="E21" s="4" t="s">
        <v>93</v>
      </c>
      <c r="F21" s="4"/>
      <c r="G21" s="4"/>
      <c r="H21" s="4"/>
      <c r="I21" s="4"/>
      <c r="J21" s="4"/>
      <c r="K21" s="4"/>
      <c r="L21" s="4"/>
    </row>
    <row r="22" spans="1:12" x14ac:dyDescent="0.15">
      <c r="A22" s="4" t="s">
        <v>4</v>
      </c>
      <c r="B22" s="4" t="s">
        <v>50</v>
      </c>
      <c r="C22" s="4" t="s">
        <v>45</v>
      </c>
      <c r="D22" s="4"/>
      <c r="E22" s="4" t="s">
        <v>104</v>
      </c>
      <c r="F22" s="4"/>
      <c r="G22" s="4"/>
      <c r="H22" s="4"/>
      <c r="I22" s="4"/>
      <c r="J22" s="4"/>
      <c r="K22" s="4"/>
      <c r="L22" s="4"/>
    </row>
    <row r="23" spans="1:12" x14ac:dyDescent="0.15">
      <c r="A23" s="4" t="s">
        <v>5</v>
      </c>
      <c r="B23" s="4" t="s">
        <v>91</v>
      </c>
      <c r="C23" s="4" t="s">
        <v>100</v>
      </c>
      <c r="D23" s="4" t="s">
        <v>97</v>
      </c>
      <c r="E23" s="4" t="s">
        <v>90</v>
      </c>
      <c r="F23" s="4"/>
      <c r="G23" s="4"/>
      <c r="H23" s="4"/>
      <c r="I23" s="4"/>
      <c r="J23" s="4"/>
      <c r="K23" s="4"/>
      <c r="L23" s="4"/>
    </row>
    <row r="24" spans="1:12" x14ac:dyDescent="0.15">
      <c r="A24" s="4" t="s">
        <v>51</v>
      </c>
      <c r="B24" s="4" t="s">
        <v>52</v>
      </c>
      <c r="C24" s="4" t="s">
        <v>100</v>
      </c>
      <c r="D24" s="4" t="s">
        <v>98</v>
      </c>
      <c r="E24" s="4"/>
      <c r="F24" s="4"/>
      <c r="G24" s="4"/>
      <c r="H24" s="4"/>
      <c r="I24" s="4"/>
      <c r="J24" s="4"/>
      <c r="K24" s="4"/>
      <c r="L24" s="4"/>
    </row>
    <row r="25" spans="1:12" x14ac:dyDescent="0.15">
      <c r="A25" s="4" t="s">
        <v>7</v>
      </c>
      <c r="B25" s="4" t="s">
        <v>53</v>
      </c>
      <c r="C25" s="4" t="s">
        <v>100</v>
      </c>
      <c r="D25" s="4"/>
      <c r="E25" s="4" t="s">
        <v>101</v>
      </c>
      <c r="F25" s="4"/>
      <c r="G25" s="4"/>
      <c r="H25" s="4"/>
      <c r="I25" s="4"/>
      <c r="J25" s="4"/>
      <c r="K25" s="4"/>
      <c r="L25" s="4"/>
    </row>
    <row r="26" spans="1:12" x14ac:dyDescent="0.15">
      <c r="A26" s="4" t="s">
        <v>8</v>
      </c>
      <c r="B26" s="4" t="s">
        <v>54</v>
      </c>
      <c r="C26" s="4" t="s">
        <v>46</v>
      </c>
      <c r="D26" s="4" t="s">
        <v>99</v>
      </c>
      <c r="E26" s="4"/>
      <c r="F26" s="4"/>
      <c r="G26" s="4"/>
      <c r="H26" s="4"/>
      <c r="I26" s="4"/>
      <c r="J26" s="4"/>
      <c r="K26" s="4"/>
      <c r="L26" s="4"/>
    </row>
    <row r="27" spans="1:12" x14ac:dyDescent="0.15">
      <c r="A27" s="4" t="s">
        <v>55</v>
      </c>
      <c r="B27" s="4" t="s">
        <v>56</v>
      </c>
      <c r="C27" s="4" t="s">
        <v>46</v>
      </c>
      <c r="D27" s="4" t="s">
        <v>99</v>
      </c>
      <c r="E27" s="4"/>
      <c r="F27" s="4"/>
      <c r="G27" s="4"/>
      <c r="H27" s="4"/>
      <c r="I27" s="4"/>
      <c r="J27" s="4"/>
      <c r="K27" s="4"/>
      <c r="L27" s="4"/>
    </row>
    <row r="28" spans="1:12" x14ac:dyDescent="0.15">
      <c r="A28" s="4" t="s">
        <v>10</v>
      </c>
      <c r="B28" s="4" t="s">
        <v>57</v>
      </c>
      <c r="C28" s="4" t="s">
        <v>46</v>
      </c>
      <c r="D28" s="4" t="s">
        <v>99</v>
      </c>
      <c r="E28" s="4"/>
      <c r="F28" s="4"/>
      <c r="G28" s="4"/>
      <c r="H28" s="4"/>
      <c r="I28" s="4"/>
      <c r="J28" s="4"/>
      <c r="K28" s="4"/>
      <c r="L28" s="4"/>
    </row>
    <row r="29" spans="1:12" x14ac:dyDescent="0.15">
      <c r="A29" s="4" t="s">
        <v>11</v>
      </c>
      <c r="B29" s="4" t="s">
        <v>58</v>
      </c>
      <c r="C29" s="4" t="s">
        <v>46</v>
      </c>
      <c r="D29" s="4"/>
      <c r="E29" s="4"/>
      <c r="F29" s="4"/>
      <c r="G29" s="4"/>
      <c r="H29" s="4"/>
      <c r="I29" s="4"/>
      <c r="J29" s="4"/>
      <c r="K29" s="4"/>
      <c r="L29" s="4"/>
    </row>
    <row r="30" spans="1:12" x14ac:dyDescent="0.15">
      <c r="A30" s="4" t="s">
        <v>20</v>
      </c>
      <c r="B30" s="4" t="s">
        <v>59</v>
      </c>
      <c r="C30" s="4" t="s">
        <v>46</v>
      </c>
      <c r="D30" s="4"/>
      <c r="E30" s="4"/>
      <c r="F30" s="4"/>
      <c r="G30" s="4"/>
      <c r="H30" s="4"/>
      <c r="I30" s="4"/>
      <c r="J30" s="4"/>
      <c r="K30" s="4"/>
      <c r="L30" s="4"/>
    </row>
    <row r="31" spans="1:12" x14ac:dyDescent="0.15">
      <c r="A31" s="4" t="s">
        <v>21</v>
      </c>
      <c r="B31" s="4" t="s">
        <v>60</v>
      </c>
      <c r="C31" s="4" t="s">
        <v>46</v>
      </c>
      <c r="D31" s="4"/>
      <c r="E31" s="4"/>
      <c r="F31" s="4"/>
      <c r="G31" s="4"/>
      <c r="H31" s="4"/>
      <c r="I31" s="4"/>
      <c r="J31" s="4"/>
      <c r="K31" s="4"/>
      <c r="L31" s="4"/>
    </row>
    <row r="32" spans="1:12" x14ac:dyDescent="0.15">
      <c r="A32" s="4" t="s">
        <v>22</v>
      </c>
      <c r="B32" s="4" t="s">
        <v>61</v>
      </c>
      <c r="C32" s="4" t="s">
        <v>46</v>
      </c>
      <c r="D32" s="4"/>
      <c r="E32" s="4"/>
      <c r="F32" s="4"/>
      <c r="G32" s="4"/>
      <c r="H32" s="4"/>
      <c r="I32" s="4"/>
      <c r="J32" s="4"/>
      <c r="K32" s="4"/>
      <c r="L32" s="4"/>
    </row>
    <row r="33" spans="1:12" x14ac:dyDescent="0.15">
      <c r="A33" s="4" t="s">
        <v>62</v>
      </c>
      <c r="B33" s="4" t="s">
        <v>63</v>
      </c>
      <c r="C33" s="4" t="s">
        <v>46</v>
      </c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15">
      <c r="A34" s="4" t="s">
        <v>23</v>
      </c>
      <c r="B34" s="4" t="s">
        <v>64</v>
      </c>
      <c r="C34" s="4" t="s">
        <v>46</v>
      </c>
      <c r="D34" s="4"/>
      <c r="E34" s="4"/>
      <c r="F34" s="4"/>
      <c r="G34" s="4"/>
      <c r="H34" s="4"/>
      <c r="I34" s="4"/>
      <c r="J34" s="4"/>
      <c r="K34" s="4"/>
      <c r="L34" s="4"/>
    </row>
    <row r="35" spans="1:12" x14ac:dyDescent="0.15">
      <c r="A35" s="4" t="s">
        <v>65</v>
      </c>
      <c r="B35" s="4" t="s">
        <v>66</v>
      </c>
      <c r="C35" s="4" t="s">
        <v>46</v>
      </c>
      <c r="D35" s="4"/>
      <c r="E35" s="4"/>
      <c r="F35" s="4"/>
      <c r="G35" s="4"/>
      <c r="H35" s="4"/>
      <c r="I35" s="4"/>
      <c r="J35" s="4"/>
      <c r="K35" s="4"/>
      <c r="L35" s="4"/>
    </row>
    <row r="36" spans="1:12" x14ac:dyDescent="0.15">
      <c r="A36" s="4" t="s">
        <v>24</v>
      </c>
      <c r="B36" s="4" t="s">
        <v>67</v>
      </c>
      <c r="C36" s="4" t="s">
        <v>46</v>
      </c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15">
      <c r="A37" s="4" t="s">
        <v>12</v>
      </c>
      <c r="B37" s="4" t="s">
        <v>68</v>
      </c>
      <c r="C37" s="4" t="s">
        <v>46</v>
      </c>
      <c r="D37" s="4"/>
      <c r="E37" s="4"/>
      <c r="F37" s="4"/>
      <c r="G37" s="4"/>
      <c r="H37" s="4"/>
      <c r="I37" s="4"/>
      <c r="J37" s="4"/>
      <c r="K37" s="4"/>
      <c r="L37" s="4"/>
    </row>
    <row r="38" spans="1:12" x14ac:dyDescent="0.15">
      <c r="A38" s="4" t="s">
        <v>69</v>
      </c>
      <c r="B38" s="4" t="s">
        <v>70</v>
      </c>
      <c r="C38" s="4" t="s">
        <v>46</v>
      </c>
      <c r="D38" s="4"/>
      <c r="E38" s="4"/>
      <c r="F38" s="4"/>
      <c r="G38" s="4"/>
      <c r="H38" s="4"/>
      <c r="I38" s="4"/>
      <c r="J38" s="4"/>
      <c r="K38" s="4"/>
      <c r="L38" s="4"/>
    </row>
    <row r="39" spans="1:12" x14ac:dyDescent="0.15">
      <c r="A39" s="4" t="s">
        <v>26</v>
      </c>
      <c r="B39" s="4" t="s">
        <v>71</v>
      </c>
      <c r="C39" s="4" t="s">
        <v>46</v>
      </c>
      <c r="D39" s="4"/>
      <c r="E39" s="4"/>
      <c r="F39" s="4"/>
      <c r="G39" s="4"/>
      <c r="H39" s="4"/>
      <c r="I39" s="4"/>
      <c r="J39" s="4"/>
      <c r="K39" s="4"/>
      <c r="L39" s="4"/>
    </row>
    <row r="40" spans="1:12" x14ac:dyDescent="0.15">
      <c r="A40" s="4" t="s">
        <v>27</v>
      </c>
      <c r="B40" s="4" t="s">
        <v>72</v>
      </c>
      <c r="C40" s="4" t="s">
        <v>46</v>
      </c>
      <c r="D40" s="4"/>
      <c r="E40" s="4"/>
      <c r="F40" s="4"/>
      <c r="G40" s="4"/>
      <c r="H40" s="4"/>
      <c r="I40" s="4"/>
      <c r="J40" s="4"/>
      <c r="K40" s="4"/>
      <c r="L40" s="4"/>
    </row>
    <row r="41" spans="1:12" x14ac:dyDescent="0.15">
      <c r="A41" s="4" t="s">
        <v>28</v>
      </c>
      <c r="B41" s="4" t="s">
        <v>73</v>
      </c>
      <c r="C41" s="4" t="s">
        <v>46</v>
      </c>
      <c r="D41" s="4"/>
      <c r="E41" s="4"/>
      <c r="F41" s="4"/>
      <c r="G41" s="4"/>
      <c r="H41" s="4"/>
      <c r="I41" s="4"/>
      <c r="J41" s="4"/>
      <c r="K41" s="4"/>
      <c r="L41" s="4"/>
    </row>
    <row r="42" spans="1:12" x14ac:dyDescent="0.15">
      <c r="A42" s="4" t="s">
        <v>29</v>
      </c>
      <c r="B42" s="4" t="s">
        <v>74</v>
      </c>
      <c r="C42" s="4" t="s">
        <v>46</v>
      </c>
      <c r="D42" s="4"/>
      <c r="E42" s="4"/>
      <c r="F42" s="4"/>
      <c r="G42" s="4"/>
      <c r="H42" s="4"/>
      <c r="I42" s="4"/>
      <c r="J42" s="4"/>
      <c r="K42" s="4"/>
      <c r="L42" s="4"/>
    </row>
    <row r="43" spans="1:12" x14ac:dyDescent="0.15">
      <c r="A43" s="4" t="s">
        <v>30</v>
      </c>
      <c r="B43" s="4" t="s">
        <v>75</v>
      </c>
      <c r="C43" s="4" t="s">
        <v>46</v>
      </c>
      <c r="D43" s="4"/>
      <c r="E43" s="4"/>
      <c r="F43" s="4"/>
      <c r="G43" s="4"/>
      <c r="H43" s="4"/>
      <c r="I43" s="4"/>
      <c r="J43" s="4"/>
      <c r="K43" s="4"/>
      <c r="L43" s="4"/>
    </row>
    <row r="44" spans="1:12" x14ac:dyDescent="0.15">
      <c r="A44" s="4" t="s">
        <v>31</v>
      </c>
      <c r="B44" s="4" t="s">
        <v>76</v>
      </c>
      <c r="C44" s="4" t="s">
        <v>46</v>
      </c>
      <c r="D44" s="4"/>
      <c r="E44" s="4"/>
      <c r="F44" s="4"/>
      <c r="G44" s="4"/>
      <c r="H44" s="4"/>
      <c r="I44" s="4"/>
      <c r="J44" s="4"/>
      <c r="K44" s="4"/>
      <c r="L44" s="4"/>
    </row>
    <row r="45" spans="1:12" x14ac:dyDescent="0.15">
      <c r="A45" s="4" t="s">
        <v>32</v>
      </c>
      <c r="B45" s="4" t="s">
        <v>77</v>
      </c>
      <c r="C45" s="4" t="s">
        <v>46</v>
      </c>
      <c r="D45" s="4"/>
      <c r="E45" s="4"/>
      <c r="F45" s="4" t="s">
        <v>108</v>
      </c>
      <c r="G45" s="4"/>
      <c r="H45" s="4"/>
      <c r="I45" s="4"/>
      <c r="J45" s="4"/>
      <c r="K45" s="4"/>
      <c r="L45" s="4"/>
    </row>
    <row r="46" spans="1:12" x14ac:dyDescent="0.15">
      <c r="A46" s="4" t="s">
        <v>78</v>
      </c>
      <c r="B46" s="4" t="s">
        <v>79</v>
      </c>
      <c r="C46" s="4" t="s">
        <v>46</v>
      </c>
      <c r="D46" s="4"/>
      <c r="E46" s="4"/>
      <c r="F46" s="4"/>
      <c r="G46" s="4"/>
      <c r="H46" s="4"/>
      <c r="I46" s="4"/>
      <c r="J46" s="4"/>
      <c r="K46" s="4"/>
      <c r="L46" s="4"/>
    </row>
    <row r="47" spans="1:12" x14ac:dyDescent="0.15">
      <c r="A47" s="4" t="s">
        <v>34</v>
      </c>
      <c r="B47" s="4" t="s">
        <v>80</v>
      </c>
      <c r="C47" s="4" t="s">
        <v>46</v>
      </c>
      <c r="D47" s="4"/>
      <c r="E47" s="4"/>
      <c r="F47" s="4"/>
      <c r="G47" s="4"/>
      <c r="H47" s="4"/>
      <c r="I47" s="4"/>
      <c r="J47" s="4"/>
      <c r="K47" s="4"/>
      <c r="L47" s="4"/>
    </row>
    <row r="48" spans="1:12" x14ac:dyDescent="0.15">
      <c r="A48" s="4" t="s">
        <v>35</v>
      </c>
      <c r="B48" s="4" t="s">
        <v>81</v>
      </c>
      <c r="C48" s="4" t="s">
        <v>46</v>
      </c>
      <c r="D48" s="4"/>
      <c r="E48" s="4"/>
      <c r="F48" s="4"/>
      <c r="G48" s="4"/>
      <c r="H48" s="4"/>
      <c r="I48" s="4"/>
      <c r="J48" s="4"/>
      <c r="K48" s="4"/>
      <c r="L48" s="4"/>
    </row>
    <row r="49" spans="1:12" x14ac:dyDescent="0.15">
      <c r="A49" s="4" t="s">
        <v>36</v>
      </c>
      <c r="B49" s="4" t="s">
        <v>82</v>
      </c>
      <c r="C49" s="4" t="s">
        <v>46</v>
      </c>
      <c r="D49" s="4"/>
      <c r="E49" s="4"/>
      <c r="F49" s="4"/>
      <c r="G49" s="4"/>
      <c r="H49" s="4"/>
      <c r="I49" s="4"/>
      <c r="J49" s="4"/>
      <c r="K49" s="4"/>
      <c r="L49" s="4"/>
    </row>
    <row r="50" spans="1:12" x14ac:dyDescent="0.15">
      <c r="A50" s="4" t="s">
        <v>37</v>
      </c>
      <c r="B50" s="4" t="s">
        <v>83</v>
      </c>
      <c r="C50" s="4" t="s">
        <v>46</v>
      </c>
      <c r="D50" s="4"/>
      <c r="E50" s="4"/>
      <c r="F50" s="4"/>
      <c r="G50" s="4"/>
      <c r="H50" s="4"/>
      <c r="I50" s="4"/>
      <c r="J50" s="4"/>
      <c r="K50" s="4"/>
      <c r="L50" s="4"/>
    </row>
    <row r="51" spans="1:12" x14ac:dyDescent="0.15">
      <c r="A51" s="4" t="s">
        <v>38</v>
      </c>
      <c r="B51" s="4" t="s">
        <v>84</v>
      </c>
      <c r="C51" s="4" t="s">
        <v>46</v>
      </c>
      <c r="D51" s="4"/>
      <c r="E51" s="4"/>
      <c r="F51" s="4"/>
      <c r="G51" s="4"/>
      <c r="H51" s="4"/>
      <c r="I51" s="4"/>
      <c r="J51" s="4"/>
      <c r="K51" s="4"/>
      <c r="L51" s="4"/>
    </row>
    <row r="52" spans="1:12" x14ac:dyDescent="0.15">
      <c r="A52" s="4" t="s">
        <v>39</v>
      </c>
      <c r="B52" s="4" t="s">
        <v>85</v>
      </c>
      <c r="C52" s="4" t="s">
        <v>46</v>
      </c>
      <c r="D52" s="4"/>
      <c r="E52" s="4"/>
      <c r="F52" s="4"/>
      <c r="G52" s="4"/>
      <c r="H52" s="4"/>
      <c r="I52" s="4"/>
      <c r="J52" s="4"/>
      <c r="K52" s="4"/>
      <c r="L52" s="4"/>
    </row>
    <row r="53" spans="1:12" x14ac:dyDescent="0.15">
      <c r="A53" s="4" t="s">
        <v>13</v>
      </c>
      <c r="B53" s="4" t="s">
        <v>86</v>
      </c>
      <c r="C53" s="4" t="s">
        <v>100</v>
      </c>
      <c r="D53" s="4"/>
      <c r="E53" s="4" t="s">
        <v>107</v>
      </c>
      <c r="F53" s="4"/>
      <c r="G53" s="4"/>
      <c r="H53" s="4"/>
      <c r="I53" s="4"/>
      <c r="J53" s="4"/>
      <c r="K53" s="4"/>
      <c r="L53" s="4"/>
    </row>
    <row r="54" spans="1:12" x14ac:dyDescent="0.15">
      <c r="A54" s="4" t="s">
        <v>14</v>
      </c>
      <c r="B54" s="4" t="s">
        <v>102</v>
      </c>
      <c r="C54" s="4" t="s">
        <v>105</v>
      </c>
      <c r="D54" s="4"/>
      <c r="E54" s="5" t="s">
        <v>101</v>
      </c>
      <c r="F54" s="4" t="s">
        <v>103</v>
      </c>
      <c r="G54" s="4"/>
      <c r="H54" s="4"/>
      <c r="I54" s="4"/>
      <c r="J54" s="4"/>
      <c r="K54" s="4"/>
      <c r="L54" s="4"/>
    </row>
    <row r="55" spans="1:12" x14ac:dyDescent="0.15">
      <c r="A55" s="4" t="s">
        <v>15</v>
      </c>
      <c r="B55" s="4" t="s">
        <v>87</v>
      </c>
      <c r="C55" s="4" t="s">
        <v>100</v>
      </c>
      <c r="D55" s="4"/>
      <c r="E55" s="4" t="s">
        <v>107</v>
      </c>
      <c r="F55" s="4"/>
      <c r="G55" s="4"/>
      <c r="H55" s="4"/>
      <c r="I55" s="4"/>
      <c r="J55" s="4"/>
      <c r="K55" s="4"/>
      <c r="L55" s="4"/>
    </row>
    <row r="56" spans="1:12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2021-12-10T23:19:54Z</dcterms:created>
  <dcterms:modified xsi:type="dcterms:W3CDTF">2021-12-16T01:11:07Z</dcterms:modified>
</cp:coreProperties>
</file>