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https://d.docs.live.net/4050d6280c872bd7/TRPG/ZZ_TOOLS/Adventurers League Online/CHARACTERS/Roll20/"/>
    </mc:Choice>
  </mc:AlternateContent>
  <xr:revisionPtr revIDLastSave="1" documentId="B2025C9B94951FE728BE3A6221344BF7EC706A3F" xr6:coauthVersionLast="25" xr6:coauthVersionMax="25" xr10:uidLastSave="{3C7F030B-7F1A-4113-ABD0-E5BC6205C8A4}"/>
  <bookViews>
    <workbookView xWindow="0" yWindow="0" windowWidth="20490" windowHeight="6630" activeTab="2" xr2:uid="{00000000-000D-0000-FFFF-FFFF00000000}"/>
  </bookViews>
  <sheets>
    <sheet name="Status" sheetId="7" r:id="rId1"/>
    <sheet name="Feats" sheetId="4" r:id="rId2"/>
    <sheet name="Class Features" sheetId="1" r:id="rId3"/>
    <sheet name="Racial Traits" sheetId="5" r:id="rId4"/>
    <sheet name="Class" sheetId="3" state="hidden" r:id="rId5"/>
    <sheet name="Tables" sheetId="2" r:id="rId6"/>
  </sheets>
  <definedNames>
    <definedName name="BigList">'Class Features'!$B:$B</definedName>
    <definedName name="BigListFeats" localSheetId="1">Feats!$B:$B</definedName>
    <definedName name="Classes">Tables!$B$3:$I$14</definedName>
    <definedName name="ClassNames">Tables!$B$3:$B$14</definedName>
    <definedName name="Code_1" localSheetId="2">'Class Features'!$C$622</definedName>
    <definedName name="Code_1Feats" localSheetId="1">Feats!$C$381</definedName>
    <definedName name="Code_2" localSheetId="2">'Class Features'!$C$623</definedName>
    <definedName name="Code_2Feats" localSheetId="1">Feats!$C$382</definedName>
    <definedName name="Code_3" localSheetId="2">'Class Features'!$C$624</definedName>
    <definedName name="Code_3Feats" localSheetId="1">Feats!$C$383</definedName>
    <definedName name="Code_4">'Class Features'!$C$625</definedName>
    <definedName name="Code_4Feats" localSheetId="1">Feats!$C$384</definedName>
    <definedName name="Code_Spells">'Class Features'!$C$626</definedName>
    <definedName name="Code_SpellsFeats" localSheetId="1">Feats!$C$385</definedName>
    <definedName name="creturn" localSheetId="2">'Class Features'!$C$629</definedName>
    <definedName name="creturnFeats" localSheetId="1">Feats!$C$388</definedName>
    <definedName name="rbrak" localSheetId="2">'Class Features'!$C$628</definedName>
    <definedName name="rbrakFeats" localSheetId="1">Feats!$C$387</definedName>
    <definedName name="TClose" localSheetId="1">Feats!$C$390</definedName>
    <definedName name="TClose">'Class Features'!$C$631</definedName>
    <definedName name="Template_Feats" localSheetId="2">'Class Features'!$C$627</definedName>
    <definedName name="Template_Feats" localSheetId="1">Feats!$C$386</definedName>
    <definedName name="TOpen">'Class Features'!$C$630</definedName>
    <definedName name="TOpenFeats" localSheetId="1">Feats!$C$389</definedName>
  </definedNames>
  <calcPr calcId="171027"/>
</workbook>
</file>

<file path=xl/calcChain.xml><?xml version="1.0" encoding="utf-8"?>
<calcChain xmlns="http://schemas.openxmlformats.org/spreadsheetml/2006/main">
  <c r="D1" i="1" l="1"/>
  <c r="D164" i="1"/>
  <c r="D165" i="1"/>
  <c r="D166" i="1"/>
  <c r="D167" i="1"/>
  <c r="D168" i="1"/>
  <c r="D169" i="1"/>
  <c r="D170" i="1"/>
  <c r="D171" i="1"/>
  <c r="D172" i="1"/>
  <c r="D173" i="1"/>
  <c r="D174" i="1"/>
  <c r="D175" i="1"/>
  <c r="D163" i="1"/>
  <c r="D162" i="1"/>
  <c r="D161" i="1"/>
  <c r="D160" i="1"/>
  <c r="D159" i="1"/>
  <c r="D158" i="1"/>
  <c r="D157" i="1"/>
  <c r="D156" i="1"/>
  <c r="D155" i="1"/>
  <c r="D154" i="1"/>
  <c r="D153" i="1"/>
  <c r="D152" i="1"/>
  <c r="D143" i="1"/>
  <c r="D151" i="1"/>
  <c r="D150" i="1"/>
  <c r="D149" i="1"/>
  <c r="D148" i="1"/>
  <c r="D147" i="1"/>
  <c r="D146" i="1"/>
  <c r="D145" i="1"/>
  <c r="D144" i="1"/>
  <c r="D142" i="1"/>
  <c r="D141" i="1"/>
  <c r="D140" i="1"/>
  <c r="D176" i="1"/>
  <c r="D177" i="1"/>
  <c r="D178" i="1"/>
  <c r="D135" i="1"/>
  <c r="D134" i="1"/>
  <c r="D133" i="1"/>
  <c r="D132" i="1"/>
  <c r="D131" i="1"/>
  <c r="D130" i="1"/>
  <c r="D129" i="1"/>
  <c r="D128"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36"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318" i="1"/>
  <c r="D317" i="1"/>
  <c r="D60" i="4"/>
  <c r="D291" i="1"/>
  <c r="D290" i="1"/>
  <c r="D69" i="1"/>
  <c r="D68" i="1"/>
  <c r="D67" i="1"/>
  <c r="D66" i="1"/>
  <c r="D65" i="1"/>
  <c r="D64" i="1"/>
  <c r="D63" i="1"/>
  <c r="D62" i="1"/>
  <c r="D61" i="1"/>
  <c r="D60" i="1"/>
  <c r="D59" i="1"/>
  <c r="D58" i="1"/>
  <c r="D57" i="1"/>
  <c r="D56" i="1"/>
  <c r="D55" i="1"/>
  <c r="D54" i="1"/>
  <c r="D137" i="1" l="1"/>
  <c r="D138" i="1"/>
  <c r="D139" i="1"/>
  <c r="D179" i="1"/>
  <c r="D180" i="1"/>
  <c r="D181" i="1"/>
  <c r="D182" i="1"/>
  <c r="D183" i="1"/>
  <c r="D184" i="1"/>
  <c r="D185" i="1"/>
  <c r="D186" i="1"/>
  <c r="D187" i="1"/>
  <c r="D188" i="1"/>
  <c r="D189" i="1"/>
  <c r="F2" i="4" l="1"/>
  <c r="D7" i="4" l="1"/>
  <c r="D8" i="4"/>
  <c r="D9" i="4"/>
  <c r="D10" i="4"/>
  <c r="D11" i="4"/>
  <c r="D12" i="4"/>
  <c r="D13" i="4"/>
  <c r="D14" i="4"/>
  <c r="D15" i="4"/>
  <c r="D16" i="4"/>
  <c r="D17" i="4"/>
  <c r="D18" i="4"/>
  <c r="D19" i="4"/>
  <c r="D20" i="4"/>
  <c r="D21" i="4"/>
  <c r="D22" i="4"/>
  <c r="D23" i="4"/>
  <c r="D24" i="4"/>
  <c r="D25" i="4"/>
  <c r="D26" i="4"/>
  <c r="D6" i="4"/>
  <c r="D377" i="4"/>
  <c r="D27" i="4"/>
  <c r="D28" i="4"/>
  <c r="D29" i="4"/>
  <c r="D30" i="4"/>
  <c r="D31" i="4"/>
  <c r="D32" i="4"/>
  <c r="D33" i="4"/>
  <c r="D34" i="4"/>
  <c r="D35" i="4"/>
  <c r="D36" i="4"/>
  <c r="D37" i="4"/>
  <c r="D38" i="4"/>
  <c r="D39" i="4"/>
  <c r="D40" i="4"/>
  <c r="D41" i="4"/>
  <c r="D43" i="4"/>
  <c r="D44" i="4"/>
  <c r="D45" i="4"/>
  <c r="D46" i="4"/>
  <c r="D47" i="4"/>
  <c r="D48" i="4"/>
  <c r="D49" i="4"/>
  <c r="D50" i="4"/>
  <c r="D51" i="4"/>
  <c r="D52" i="4"/>
  <c r="D53" i="4"/>
  <c r="D54" i="4"/>
  <c r="D55" i="4"/>
  <c r="D56" i="4"/>
  <c r="D57" i="4"/>
  <c r="D58" i="4"/>
  <c r="D59" i="4"/>
  <c r="D61" i="4"/>
  <c r="D62" i="4"/>
  <c r="D63" i="4"/>
  <c r="R10" i="4" l="1"/>
  <c r="R9" i="4"/>
  <c r="D215" i="1" l="1"/>
  <c r="D216" i="1"/>
  <c r="D217" i="1"/>
  <c r="D195" i="1"/>
  <c r="D196" i="1"/>
  <c r="D197" i="1"/>
  <c r="D198" i="1"/>
  <c r="D199" i="1"/>
  <c r="D200" i="1"/>
  <c r="D201" i="1"/>
  <c r="D202" i="1"/>
  <c r="D203" i="1"/>
  <c r="D204" i="1"/>
  <c r="D205" i="1"/>
  <c r="D206" i="1"/>
  <c r="D207" i="1"/>
  <c r="D208" i="1"/>
  <c r="D209" i="1"/>
  <c r="D210" i="1"/>
  <c r="D211" i="1"/>
  <c r="D212" i="1"/>
  <c r="D213" i="1"/>
  <c r="D214" i="1"/>
  <c r="D218" i="1"/>
  <c r="D219" i="1"/>
  <c r="D220" i="1"/>
  <c r="D221" i="1"/>
  <c r="D222" i="1"/>
  <c r="D223" i="1"/>
  <c r="D224" i="1"/>
  <c r="D225" i="1"/>
  <c r="D226" i="1"/>
  <c r="D227" i="1"/>
  <c r="D228" i="1"/>
  <c r="D229" i="1"/>
  <c r="D191" i="1"/>
  <c r="D192" i="1"/>
  <c r="D193" i="1"/>
  <c r="D194" i="1"/>
  <c r="D44" i="1"/>
  <c r="D45" i="1"/>
  <c r="D46" i="1"/>
  <c r="D47" i="1"/>
  <c r="D48" i="1"/>
  <c r="D49" i="1"/>
  <c r="D50" i="1"/>
  <c r="D51" i="1"/>
  <c r="D52" i="1"/>
  <c r="D53" i="1"/>
  <c r="D20" i="3"/>
  <c r="D19" i="3"/>
  <c r="D18" i="3"/>
  <c r="D17" i="3"/>
  <c r="D16" i="3"/>
  <c r="D15" i="3"/>
  <c r="D14" i="3"/>
  <c r="D13" i="3"/>
  <c r="D12" i="3"/>
  <c r="D11" i="3"/>
  <c r="D10" i="3"/>
  <c r="D9" i="3"/>
  <c r="D8" i="3"/>
  <c r="D7" i="3"/>
  <c r="D6" i="3"/>
  <c r="D5" i="3"/>
  <c r="D4" i="3"/>
  <c r="D3" i="3"/>
  <c r="D70" i="1"/>
  <c r="D37" i="1" l="1"/>
  <c r="D38" i="1"/>
  <c r="D39" i="1"/>
  <c r="D40" i="1"/>
  <c r="D42" i="1"/>
  <c r="D27" i="1"/>
  <c r="D28" i="1"/>
  <c r="D29" i="1"/>
  <c r="D30" i="1"/>
  <c r="D31" i="1"/>
  <c r="D32" i="1"/>
  <c r="D33" i="1"/>
  <c r="D34" i="1"/>
  <c r="D35" i="1"/>
  <c r="D36" i="1"/>
  <c r="D18" i="1"/>
  <c r="D19" i="1"/>
  <c r="D20" i="1"/>
  <c r="D21" i="1"/>
  <c r="D22" i="1"/>
  <c r="D23" i="1"/>
  <c r="D24" i="1"/>
  <c r="D25" i="1"/>
  <c r="D8" i="1"/>
  <c r="D9" i="1"/>
  <c r="D10" i="1"/>
  <c r="D11" i="1"/>
  <c r="D12" i="1"/>
  <c r="D13" i="1"/>
  <c r="D14" i="1"/>
  <c r="D15" i="1"/>
  <c r="D16" i="1"/>
  <c r="D17" i="1"/>
  <c r="D7" i="1" l="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16" i="1"/>
  <c r="D315" i="1"/>
  <c r="D314" i="1"/>
  <c r="D313" i="1"/>
  <c r="D312" i="1"/>
  <c r="D311" i="1"/>
  <c r="D310" i="1"/>
  <c r="D309" i="1"/>
  <c r="D319" i="1"/>
  <c r="D618" i="1"/>
  <c r="D617" i="1"/>
  <c r="D616" i="1"/>
  <c r="D615" i="1"/>
  <c r="D614" i="1"/>
  <c r="D613" i="1"/>
  <c r="D612" i="1"/>
  <c r="D611" i="1"/>
  <c r="D254" i="1"/>
  <c r="D253" i="1"/>
  <c r="D252" i="1"/>
  <c r="D251" i="1"/>
  <c r="D246" i="1"/>
  <c r="D245" i="1"/>
  <c r="D247" i="1"/>
  <c r="D248" i="1"/>
  <c r="D249" i="1"/>
  <c r="D243" i="1"/>
  <c r="D244" i="1"/>
  <c r="D250" i="1"/>
  <c r="D242" i="1"/>
  <c r="D241" i="1"/>
  <c r="D240" i="1"/>
  <c r="D239" i="1"/>
  <c r="D238" i="1"/>
  <c r="D237" i="1"/>
  <c r="D236" i="1"/>
  <c r="D235" i="1"/>
  <c r="D234" i="1"/>
  <c r="D233" i="1"/>
  <c r="D232" i="1"/>
  <c r="D231" i="1"/>
  <c r="D230" i="1"/>
  <c r="D6" i="1" l="1"/>
  <c r="C14" i="2"/>
  <c r="C13" i="2"/>
  <c r="C12" i="2"/>
  <c r="C11" i="2"/>
  <c r="C10" i="2"/>
  <c r="C9" i="2"/>
  <c r="C8" i="2"/>
  <c r="C7" i="2"/>
  <c r="C6" i="2"/>
  <c r="C5" i="2"/>
  <c r="C4" i="2"/>
  <c r="C3" i="2"/>
  <c r="D322" i="1"/>
  <c r="D321" i="1"/>
  <c r="D320" i="1"/>
  <c r="D308" i="1"/>
  <c r="D307" i="1"/>
  <c r="D306" i="1"/>
  <c r="D305" i="1"/>
  <c r="D304" i="1"/>
  <c r="D303" i="1"/>
  <c r="D302" i="1"/>
  <c r="D301" i="1"/>
  <c r="D300" i="1"/>
  <c r="D299" i="1"/>
  <c r="D298" i="1"/>
  <c r="D297" i="1"/>
  <c r="D296" i="1"/>
  <c r="D295" i="1"/>
  <c r="D294" i="1"/>
  <c r="D293" i="1"/>
  <c r="D292" i="1"/>
  <c r="D270" i="1"/>
  <c r="D255" i="1"/>
  <c r="D190" i="1"/>
  <c r="D43" i="1"/>
  <c r="D26" i="1"/>
  <c r="R10" i="1"/>
  <c r="R9" i="1"/>
  <c r="D14" i="2" l="1"/>
  <c r="D3" i="2"/>
  <c r="D5" i="2"/>
  <c r="D7" i="2"/>
  <c r="D9" i="2"/>
  <c r="D11" i="2"/>
  <c r="D13" i="2"/>
  <c r="D4" i="2"/>
  <c r="D6" i="2"/>
  <c r="D8" i="2"/>
  <c r="D10" i="2"/>
  <c r="D12" i="2"/>
  <c r="F2" i="1"/>
</calcChain>
</file>

<file path=xl/sharedStrings.xml><?xml version="1.0" encoding="utf-8"?>
<sst xmlns="http://schemas.openxmlformats.org/spreadsheetml/2006/main" count="1450" uniqueCount="1050">
  <si>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</si>
  <si>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</si>
  <si>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</si>
  <si>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</si>
  <si>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</si>
  <si>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</si>
  <si>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</si>
  <si>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</si>
  <si>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</si>
  <si>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</si>
  <si>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</si>
  <si>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</si>
  <si>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</si>
  <si>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</si>
  <si>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</si>
  <si>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</si>
  <si>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</si>
  <si>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</si>
  <si>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</si>
  <si>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</si>
  <si>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</si>
  <si>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</si>
  <si>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</si>
  <si>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</si>
  <si>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</si>
  <si>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</si>
  <si>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</si>
  <si>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</si>
  <si>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</si>
  <si>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</si>
  <si>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</si>
  <si>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</si>
  <si>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</si>
  <si>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</si>
  <si>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</si>
  <si>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</si>
  <si>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</si>
  <si>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</si>
  <si>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</si>
  <si>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</si>
  <si>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</si>
  <si>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</si>
  <si>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</si>
  <si>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</si>
  <si>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</si>
  <si>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</si>
  <si>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</si>
  <si>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</si>
  <si>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</si>
  <si>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</si>
  <si>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</si>
  <si>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</si>
  <si>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</si>
  <si>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</si>
  <si>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</si>
  <si>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</si>
  <si>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</si>
  <si>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</si>
  <si>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</si>
  <si>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</si>
  <si>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</si>
  <si>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</si>
  <si>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</si>
  <si>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</si>
  <si>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</si>
  <si>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</si>
  <si>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</si>
  <si>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</si>
  <si>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</si>
  <si>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</si>
  <si>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</si>
  <si>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</si>
  <si>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</si>
  <si>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</si>
  <si>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</si>
  <si>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</si>
  <si>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</si>
  <si>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</si>
  <si>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</si>
  <si>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</si>
  <si>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</si>
  <si>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</si>
  <si>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</si>
  <si>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</si>
  <si>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</si>
  <si>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</si>
  <si>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</si>
  <si>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</si>
  <si>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</si>
  <si>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</si>
  <si>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</si>
  <si>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</si>
  <si>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</si>
  <si>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</si>
  <si>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</si>
  <si>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</si>
  <si>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</si>
  <si>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</si>
  <si>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</si>
  <si>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</si>
  <si>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</si>
  <si>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</si>
  <si>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</si>
  <si>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</si>
  <si>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</si>
  <si>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</si>
  <si>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</si>
  <si>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</si>
  <si>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</si>
  <si>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</si>
  <si>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</si>
  <si>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</si>
  <si>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Fighting Style - Level 3 (1), Level 10 (1)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</si>
  <si>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</si>
  <si>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</si>
  <si>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</si>
  <si>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</si>
  <si>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</si>
  <si>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</si>
  <si>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</si>
  <si>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</si>
  <si>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</si>
  <si>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</si>
  <si>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</si>
  <si>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</si>
  <si>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</si>
  <si>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</si>
  <si>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</si>
  <si>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</si>
  <si>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</si>
  <si>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</si>
  <si>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</si>
  <si>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</si>
  <si>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</si>
  <si>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</si>
  <si>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</si>
  <si>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</si>
  <si>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</si>
  <si>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</si>
  <si>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</si>
  <si>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</si>
  <si>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</si>
  <si>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</si>
  <si>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</si>
  <si>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</si>
  <si>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</si>
  <si>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</si>
  <si>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</si>
  <si>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</si>
  <si>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</si>
  <si>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</si>
  <si>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</si>
  <si>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</si>
  <si>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</si>
  <si>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</si>
  <si>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</si>
  <si>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</si>
  <si>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</si>
  <si>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</si>
  <si>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</si>
  <si>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</si>
  <si>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</si>
  <si>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</si>
  <si>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</si>
  <si>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</si>
  <si>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</si>
  <si>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</si>
  <si>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</si>
  <si>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</si>
  <si>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</si>
  <si>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</si>
  <si>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</si>
  <si>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</si>
  <si>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</si>
  <si>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</si>
  <si>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</si>
  <si>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</si>
  <si>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</si>
  <si>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</si>
  <si>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</si>
  <si>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</si>
  <si>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</si>
  <si>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</si>
  <si>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</si>
  <si>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</si>
  <si>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</si>
  <si>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</si>
  <si>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</si>
  <si>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</si>
  <si>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</si>
  <si>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</si>
  <si>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</si>
  <si>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</si>
  <si>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</si>
  <si>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</si>
  <si>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</si>
  <si>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</si>
  <si>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</si>
  <si>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</si>
  <si>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</si>
  <si>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</si>
  <si>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</si>
  <si>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</si>
  <si>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</si>
  <si>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</si>
  <si>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</si>
  <si>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</si>
  <si>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</si>
  <si>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</si>
  <si>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</si>
  <si>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</si>
  <si>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</si>
  <si>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</si>
  <si>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</si>
  <si>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</si>
  <si>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</si>
  <si>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</si>
  <si>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</si>
  <si>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</si>
  <si>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</si>
  <si>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</si>
  <si>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</si>
  <si>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</si>
  <si>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</si>
  <si>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</si>
  <si>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</si>
  <si>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</si>
  <si>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</si>
  <si>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</si>
  <si>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</si>
  <si>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</si>
  <si>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</si>
  <si>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</si>
  <si>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</si>
  <si>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</si>
  <si>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</si>
  <si>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</si>
  <si>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</si>
  <si>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</si>
  <si>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</si>
  <si>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</si>
  <si>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</si>
  <si>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</si>
  <si>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</si>
  <si>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</si>
  <si>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</si>
  <si>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</si>
  <si>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</si>
  <si>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</si>
  <si>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</si>
  <si>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</si>
  <si>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</si>
  <si>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</si>
  <si>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</si>
  <si>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</si>
  <si>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</si>
  <si>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</si>
  <si>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</si>
  <si>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</si>
  <si>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</si>
  <si>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</si>
  <si>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</si>
  <si>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</si>
  <si>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</si>
  <si>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</si>
  <si>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</si>
  <si>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</si>
  <si>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</si>
  <si>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</si>
  <si>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</si>
  <si>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</si>
  <si>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</si>
  <si>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</si>
  <si>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</si>
  <si>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</si>
  <si>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</si>
  <si>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</si>
  <si>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</si>
  <si>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</si>
  <si>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</si>
  <si>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</si>
  <si>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</si>
  <si>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</si>
  <si>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</si>
  <si>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</si>
  <si>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</si>
  <si>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</si>
  <si>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</si>
  <si>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</si>
  <si>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</si>
  <si>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</si>
  <si>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</si>
  <si>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</si>
  <si>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</si>
  <si>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</si>
  <si>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</si>
  <si>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</si>
  <si>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</si>
  <si>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</si>
  <si>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</si>
  <si>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</si>
  <si>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</si>
  <si>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</si>
  <si>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</si>
  <si>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</si>
  <si>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</si>
  <si>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</si>
  <si>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</si>
  <si>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</si>
  <si>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</si>
  <si>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</si>
  <si>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</si>
  <si>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</si>
  <si>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</si>
  <si>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</si>
  <si>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</si>
  <si>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</si>
  <si>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</si>
  <si>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</si>
  <si>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</si>
  <si>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</si>
  <si>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</si>
  <si>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</si>
  <si>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</si>
  <si>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</si>
  <si>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</si>
  <si>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</si>
  <si>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</si>
  <si>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</si>
  <si>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</si>
  <si>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</si>
  <si>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</si>
  <si>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</si>
  <si>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</si>
  <si>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</si>
  <si>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</si>
  <si>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</si>
  <si>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</si>
  <si>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</si>
  <si>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</si>
  <si>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</si>
  <si>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</si>
  <si>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</si>
  <si>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</si>
  <si>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</si>
  <si>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</si>
  <si>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</si>
  <si>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</si>
  <si>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</si>
  <si>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</si>
  <si>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</si>
  <si>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</si>
  <si>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</si>
  <si>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</si>
  <si>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</si>
  <si>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</si>
  <si>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</si>
  <si>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</si>
  <si>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</si>
  <si>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</si>
  <si>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</si>
  <si>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</si>
  <si>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</si>
  <si>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</si>
  <si>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</si>
  <si>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</si>
  <si>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</si>
  <si>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</si>
  <si>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</si>
  <si>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</si>
  <si>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</si>
  <si>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</si>
  <si>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</si>
  <si>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</si>
  <si>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</si>
  <si>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</si>
  <si>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</si>
  <si>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</si>
  <si>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</si>
  <si>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</si>
  <si>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</si>
  <si>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</si>
  <si>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</si>
  <si>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</si>
  <si>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</si>
  <si>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</si>
  <si>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</si>
  <si>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</si>
  <si>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</si>
  <si>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</si>
  <si>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</si>
  <si>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</si>
  <si>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</si>
  <si>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</si>
  <si>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</si>
  <si>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</si>
  <si>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</si>
  <si>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</si>
  <si>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</si>
  <si>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</si>
  <si>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</si>
  <si>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</si>
  <si>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</si>
  <si>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</si>
  <si>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</si>
  <si>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</si>
  <si>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</si>
  <si>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</si>
  <si>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</si>
  <si>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</si>
  <si>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</si>
  <si>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</si>
  <si>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</si>
  <si>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</si>
  <si>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</si>
  <si>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</si>
  <si>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</si>
  <si>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</si>
  <si>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</si>
  <si>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</si>
  <si>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</si>
  <si>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</si>
  <si>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</si>
  <si>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</si>
  <si>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</si>
  <si>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</si>
  <si>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</si>
  <si>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</si>
  <si>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</si>
  <si>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</si>
  <si>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</si>
  <si>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</si>
  <si>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</si>
  <si>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</si>
  <si>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</si>
  <si>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</si>
  <si>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</si>
  <si>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</si>
  <si>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</si>
  <si>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</si>
  <si>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</si>
  <si>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</si>
  <si>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</si>
  <si>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</si>
  <si>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</si>
  <si>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</si>
  <si>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</si>
  <si>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</si>
  <si>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</si>
  <si>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</si>
  <si>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</si>
  <si>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</si>
  <si>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</si>
  <si>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</si>
  <si>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</si>
  <si>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</si>
  <si>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</si>
  <si>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</si>
  <si>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</si>
  <si>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</si>
  <si>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</si>
  <si>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</si>
  <si>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</si>
  <si>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</si>
  <si>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</si>
  <si>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</si>
  <si>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</si>
  <si>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</si>
  <si>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</si>
  <si>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</si>
  <si>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</si>
  <si>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</si>
  <si>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</si>
  <si>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</si>
  <si>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</si>
  <si>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</si>
  <si>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</si>
  <si>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</si>
  <si>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</si>
  <si>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</si>
  <si>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</si>
  <si>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</si>
  <si>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</si>
  <si>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</si>
  <si>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</si>
  <si>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</si>
  <si>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</si>
  <si>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</si>
  <si>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</si>
  <si>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</si>
  <si>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</si>
  <si>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</si>
  <si>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</si>
  <si>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</si>
  <si>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</si>
  <si>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</si>
  <si>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</si>
  <si>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</si>
  <si>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</si>
  <si>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</si>
  <si>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</si>
  <si>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</si>
  <si>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</si>
  <si>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</si>
  <si>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</si>
  <si>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</si>
  <si>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</si>
  <si>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</si>
  <si>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</si>
  <si>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</si>
  <si>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</si>
  <si>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</si>
  <si>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</si>
  <si>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</si>
  <si>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</si>
  <si>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</si>
  <si>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</si>
  <si>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</si>
  <si>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</si>
  <si>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</si>
  <si>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</si>
  <si>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</si>
  <si>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</si>
  <si>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</si>
  <si>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</si>
  <si>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</si>
  <si>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</si>
  <si>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</si>
  <si>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</si>
  <si>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</si>
  <si>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</si>
  <si>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</si>
  <si>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</si>
  <si>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</si>
  <si>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</si>
  <si>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</si>
  <si>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</si>
  <si>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</si>
  <si>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</si>
  <si>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</si>
  <si>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</si>
  <si>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</si>
  <si>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</si>
  <si>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</si>
  <si>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</si>
  <si>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</si>
  <si>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</si>
  <si>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</si>
  <si>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</si>
  <si>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</si>
  <si>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</si>
  <si>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</si>
  <si>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</si>
  <si>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</si>
  <si>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</si>
  <si>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</si>
  <si>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</si>
  <si>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</si>
  <si>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</si>
  <si>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The Great Old One lets you choose from an expanded list of spells when you learn a warlock spell. The following spells are added to the warlock spell list for you.
1st dissonant whispers, Tasha's hideous laughter
2nd detect thoughts, phantasmal force
3rd clairvoyance, sending
4th dominate beast, Evard's black tentacles
5th dominate person, telekinesis</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</si>
  <si>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</si>
  <si>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</si>
  <si>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</si>
  <si>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</si>
  <si>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</si>
  <si>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</si>
  <si>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</si>
  <si>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</si>
  <si>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</si>
  <si>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</si>
  <si>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</si>
  <si>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</si>
  <si>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</si>
  <si>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</si>
  <si>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</si>
  <si>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</si>
  <si>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</si>
  <si>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</si>
  <si>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</si>
  <si>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</si>
  <si>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</si>
  <si>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</si>
  <si>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</si>
  <si>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</si>
  <si>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</si>
  <si>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</si>
  <si>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</si>
  <si>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</si>
  <si>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</si>
  <si>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</si>
  <si>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</si>
  <si>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</si>
  <si>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</si>
  <si>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</si>
  <si>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</si>
  <si>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</si>
  <si>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</si>
  <si>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</si>
  <si>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</si>
  <si>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</si>
  <si>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</si>
  <si>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</si>
  <si>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</si>
  <si>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</si>
  <si>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</si>
  <si>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</si>
  <si>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</si>
  <si>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</si>
  <si>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</si>
  <si>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</si>
  <si>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</si>
  <si>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</si>
  <si>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</si>
  <si>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</si>
  <si>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</si>
  <si>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</si>
  <si>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</si>
  <si>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</si>
  <si>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</si>
  <si>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</si>
  <si>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</si>
  <si>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</si>
  <si>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</si>
  <si>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</si>
  <si>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</si>
  <si>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</si>
  <si>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</si>
  <si>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</si>
  <si>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</si>
  <si>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</si>
  <si>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</si>
  <si>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</si>
  <si>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</si>
  <si>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</si>
  <si>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</si>
  <si>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</si>
  <si>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</si>
  <si>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</si>
  <si>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</si>
  <si>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</si>
  <si>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</si>
  <si>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</si>
  <si>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</si>
  <si>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</si>
  <si>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</si>
  <si>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</si>
  <si>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</si>
  <si>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</si>
  <si>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</si>
  <si>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</si>
  <si>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</si>
  <si>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Druidic
You know Druidic, the secret language of druids. You can speak the language and use it to leave hidden messages. You and others who know this language automatically spot such a message. Others spot the message's presence with a successful DC 15 Wisdom (Perception) check but can't decipher it without magic.
Spellcasting
Drawing on the divine essence of nature itself, you can cast spells to shape that essence to your will. See chapter 10 for the general rules of spellcasting and chapter 11 for the druid spell list.
Cantrips
At 1st level, you know two cantrips of your choice from the druid spell list. You learn additional druid cantrips of your choice at higher levels, as shown in the Cantrips Known column of the Druid table.
Preparing and Casting Spells
The Druid table shows how many spell slots you have to cast your spells of 1st level and higher. To cast one of these druid spells, you must expend a slot of the spell's level or higher. You regain all expended spell slots when you finish a long rest.
You prepare the list of druid spells that are available for you to cast, choosing from the druid spell list. When you do so, choose a number of druid spells equal to your Wisdom modifier + your druid level (minimum of one spell). The spells must be of a level for which you have spell slots.
For example, if you are a 3rd-level druid, you have four 1st-level and two 2nd-level spell slots. With a Wisdom of 16, your list of prepared spells can include six spells of 1st or 2nd level, in any combination. If you prepare the 1st-level spell cure wounds, you can cast it using a 1st-level or 2nd-level slot. Casting the spell doesn't remove it from your list of prepared spells.
You can also change your list of prepared spells when you finish a long rest. Preparing a new list of druid spells requires time spent in prayer and meditation: at least 1 minute per spell level for each spell on your list.
Spellcasting Ability
Wisdom is your spellcasting ability for your druid spells, since your magic draws upon your devotion and attunement to nature. You use your Wisdom whenever a spell refers to your spellcasting ability. In addition, you use your Wisdom modifier when setting the saving throw DC for a druid spell you cast and when making an attack roll with one.
Spell save DC = 8 + your proficiency bonus + your Wisdom modifier
Spell attack modifier = your proficiency bonus + your Wisdom modifier
Ritual Casting
You can cast a druid spell as a ritual if that spell has the ritual tag and you have the spell prepared.
Spellcasting Focus
You can use a druidic focus (found in chapter 5) as a spellcasting focus for your druid spells
Wild Shape
Starting at 2nd level, 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At 2nd level, for example, you can transform into any beast that has a challenge rating of 1/4 or lower that doesn't have a flying or swimming speed.
Beast Shapes
Level Max. CR Limitations Example
2nd 1/4 No flying or swimming speed Wolf
4th 1/2 No flying speed Crocodile
8th 1 — Giant eagle
You can stay in a beast shape for a number of hours equal to half your druid level (rounded down). You then revert to your normal form unless you expend another use of this feature. You can revert to your normal form earlier by using a bonus action on your turn. You automatically revert if you fall unconscious, drop to 0 hit points, or die.
While you are transformed, the following rules apply: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For example, if you take 10 damage in animal form and have only 1 hit point left, you revert and take 9 damage. As long as the excess damage doesn't reduce your normal form to 0 hit points, you aren't knocked unconscious.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You retain the benefit of any features from your class, race, or other source and can use them if the new form is physically capable of doing so. However, you can't use any of your special senses, such as darkvision, unless your new form also has that sense.
You choose whether your equipment falls to the ground in your space, merges into your new form, or is worn by it. Worn equipment functions as normal, but the DM decides whether it is practical for the new form to wear a piece of equipment, based on the creature's shape and size. Your equipment doesn't change size or shape to match the new form, and any equipment that the new form can't wear must either fall to the ground or merge with it. Equipment that merges with the form has no effect until you leave the form.
Druid Circle
At 2nd level, you choose to identify with a circle of druids from the list of available circles. Your choice grants you features at 2nd level and again at 6th, 10th, and 14th level.
Circle of the Shepherd
Druids of the Circle of the Shepherd commune with the spirits of nature, especially the spirits of beasts and the fey, and call to those spirits for aid. These druids recognize that all living things play a role in the natural world, yet they focus on protecting animals and fey creatures that have difficulty defending themselves. Shepherds, as they are known, see such creatures as their charges. They ward off monsters that threaten them, rebuke hunters who kill more prey than necessary, and prevent civilization from encroaching on rare animal habitats and on sites sacred to the fey. Many of these druids are happiest far from cities and towns, content to spend their days in the company of animals and the fey creatures of the wilds.
Members of this circle become adventurers to oppose forces that threaten their charges or to seek knowledge and power that will help them safeguard their charges better. Wherever these druids go, the spirits of the wilderness are with them.
Speech of the Woods
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
Spirit Totem
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</si>
  <si>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</si>
  <si>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</si>
  <si>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</si>
  <si>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</si>
  <si>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</si>
  <si>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</si>
  <si>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</si>
  <si>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</si>
  <si>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</si>
  <si>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</si>
  <si>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</si>
  <si>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test 1</t>
  </si>
  <si>
    <t>test 2</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</si>
  <si>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</si>
  <si>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</si>
  <si>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</si>
  <si>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</si>
  <si>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</si>
  <si>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</si>
  <si>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</si>
  <si>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</si>
  <si>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</si>
  <si>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</si>
  <si>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</si>
  <si>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</si>
  <si>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</si>
  <si>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</si>
  <si>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</si>
  <si>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</si>
  <si>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</si>
  <si>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</si>
  <si>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</si>
  <si>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</si>
  <si>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</si>
  <si>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</si>
  <si>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</si>
  <si>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</si>
  <si>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</si>
  <si>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</si>
  <si>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</si>
  <si>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</si>
  <si>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</si>
  <si>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</si>
  <si>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</si>
  <si>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</si>
  <si>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</si>
  <si>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</si>
  <si>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</si>
  <si>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</si>
  <si>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</si>
  <si>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</si>
  <si>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</si>
  <si>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</si>
  <si>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</si>
  <si>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</si>
  <si>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</si>
  <si>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</si>
  <si>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</si>
  <si>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</si>
  <si>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</si>
  <si>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</si>
  <si>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</si>
  <si>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</si>
  <si>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</si>
  <si>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</si>
  <si>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</si>
  <si>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</si>
  <si>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</si>
  <si>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</si>
  <si>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</si>
  <si>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</si>
  <si>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</si>
  <si>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</si>
  <si>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</si>
  <si>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</si>
  <si>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</si>
  <si>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</si>
  <si>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</si>
  <si>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
  </si>
  <si>
    <t>You have advantage on Charisma (Deception) and Charisma (Performance) checks when trying to pass yourself off as a different person.</t>
  </si>
  <si>
    <t>You gain a +5 bonus to initiative.</t>
  </si>
  <si>
    <t>When you are prone, standing up uses only 5 feet of your movement.</t>
  </si>
  <si>
    <t>You ignore the loading quality of crossbows with which you are proficient.</t>
  </si>
  <si>
    <t>You gain a +1 bonus to AC while you are wielding a separate melee weapon in each hand.</t>
  </si>
  <si>
    <t>You have advantage on Wisdom (Perception) and Intelligence (Investigation) checks made to detect the presence of secret doors.</t>
  </si>
  <si>
    <t>When you roll a Hit Die to regain hit points, the minimum number of hit points you regain from the roll equals twice your Constitution modifier (minimum of 2).</t>
  </si>
  <si>
    <t>You have advantage on attack rolls against a creature you are grappling.</t>
  </si>
  <si>
    <t>On your turn, when you score a critical hit with a melee weapon or reduce a creature to 0 hit points with one, you can make one melee weapon attack as a bonus action.</t>
  </si>
  <si>
    <t>When you use a healer's kit to stabilize a dying creature, that creature also regains 1 hit point.</t>
  </si>
  <si>
    <t>You gain proficiency with heavy armor.</t>
  </si>
  <si>
    <t>While you are wearing heavy armor, bludgeoning, piercing, and slashing damage that you take from nonmagical weapons is reduced by 3.</t>
  </si>
  <si>
    <t>You always know which way is north.</t>
  </si>
  <si>
    <t>You gain proficiency with light armor.</t>
  </si>
  <si>
    <t>You learn three languages of your choice.</t>
  </si>
  <si>
    <t>When a creature within 5 feet of you casts a spell, you can use your reaction to make a melee weapon attack against that creature.</t>
  </si>
  <si>
    <t>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t>
  </si>
  <si>
    <t>Wearing medium armor doesn't impose disadvantage on your Dexterity (Stealth) checks.</t>
  </si>
  <si>
    <t>Your speed increases by 10 feet.</t>
  </si>
  <si>
    <t>You gain proficiency with medium armor and shields.</t>
  </si>
  <si>
    <t>You have advantage on melee attack rolls against any unmounted creature that is smaller than your mount.</t>
  </si>
  <si>
    <t>If you can see a creature's mouth while it is speaking a language you understand, you can interpret what it's saying by reading its lips.</t>
  </si>
  <si>
    <t>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t>
  </si>
  <si>
    <t>You gain proficiency in saving throws using the chosen ability.</t>
  </si>
  <si>
    <t>When you hit a creature with an opportunity attack, the creature's speed becomes 0 for the rest of the turn.</t>
  </si>
  <si>
    <t>Attacking at long range doesn't impose disadvantage on your ranged weapon attack rolls.</t>
  </si>
  <si>
    <t>If you take the Attack action on your turn, you can use a bonus action to try to shove a creature within 5 feet of you with your shield.</t>
  </si>
  <si>
    <t>You can try to hide when you are lightly obscured from the creature from which you are hiding.</t>
  </si>
  <si>
    <t>When you cast a spell that requires you to make an attack roll, the spell's range is doubled.</t>
  </si>
  <si>
    <t>You are proficient with improvised weapons.</t>
  </si>
  <si>
    <t>You have advantage on Constitution saving throws that you make to maintain your concentration on a spell when you take damage.</t>
  </si>
  <si>
    <t>You gain proficiency with four simple or martial weapons of your choice.</t>
  </si>
  <si>
    <t>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</si>
  <si>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Your scales harden. While you aren't wearing armor, you can calculate your AC as 13 + your Dexterity modifier. You can use a shield and still gain this benefit.</t>
  </si>
  <si>
    <t>Whenever you take the Dodge action in combat, you can spend one Hit Die to heal yourself. Roll the die, add your Constitution modifier, and regain a number of hit points equal to the total (minimum of 1).</t>
  </si>
  <si>
    <t>Whenever you have advantage on an attack roll using Dexterity, Intelligence, Wisdom, or Charisma, you can reroll one of the dice once.</t>
  </si>
  <si>
    <t>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</si>
  <si>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speak, read, and write Sylvan.</t>
  </si>
  <si>
    <t>When you roll fire damage for a spell you cast, you can reroll any roll of 1 on the fire damage dice, but you must use the new roll, even if it is another 1.</t>
  </si>
  <si>
    <t>You have resistance to cold and poison damage.</t>
  </si>
  <si>
    <t>When you hit with an attack using a simple or martial weapon, you can roll one of the weapon's damage dice an additional time and add it as extra damage of the weapon's damage type. Once you use this ability, you can't use it again until you finish a short or long rest.</t>
  </si>
  <si>
    <t>You gain one skill proficiency of your choice, one tool proficiency of your choice, and fluency in one language of your choice.</t>
  </si>
  <si>
    <t>When a creature you can see hits you with an attack roll, you can use your reaction to force that creature to reroll. Once you use this ability, you can't use it again until you roll initiative at the start of combat or until you finish a short or long rest.</t>
  </si>
  <si>
    <t>Increase your walking speed by 5 feet.</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</si>
  <si>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</si>
  <si>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</si>
  <si>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</si>
  <si>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</si>
  <si>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</si>
  <si>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</si>
  <si>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</si>
  <si>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</si>
  <si>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</si>
  <si>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</si>
  <si>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</si>
  <si>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</si>
  <si>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</si>
  <si>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</si>
  <si>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</si>
  <si>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</si>
  <si>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</si>
  <si>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</si>
  <si>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</si>
  <si>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</si>
  <si>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</si>
  <si>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</si>
  <si>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</si>
  <si>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</si>
  <si>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</si>
  <si>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</si>
  <si>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</si>
  <si>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</si>
  <si>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</si>
  <si>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</si>
  <si>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</si>
  <si>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</si>
  <si>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</si>
  <si>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</si>
  <si>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</si>
  <si>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</si>
  <si>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</si>
  <si>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</si>
  <si>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</si>
  <si>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</si>
  <si>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</si>
  <si>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</si>
  <si>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</si>
  <si>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</si>
  <si>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</si>
  <si>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</si>
  <si>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</si>
  <si>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</si>
  <si>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</si>
  <si>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</si>
  <si>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</si>
  <si>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</si>
  <si>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</si>
  <si>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</si>
  <si>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</si>
  <si>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</si>
  <si>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</si>
  <si>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</si>
  <si>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</si>
  <si>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</si>
  <si>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</si>
  <si>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</si>
  <si>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</si>
  <si>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</si>
  <si>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</si>
  <si>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</si>
  <si>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</si>
  <si>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</si>
  <si>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</si>
  <si>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</si>
  <si>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</si>
  <si>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</si>
  <si>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</si>
  <si>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</si>
  <si>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</si>
  <si>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</si>
  <si>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</si>
  <si>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</si>
  <si>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</si>
  <si>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</si>
  <si>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</si>
  <si>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</si>
  <si>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</si>
  <si>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</si>
  <si>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</si>
  <si>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</si>
  <si>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</si>
  <si>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</si>
  <si>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</si>
  <si>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</si>
  <si>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</si>
  <si>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</si>
  <si>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</si>
  <si>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</si>
  <si>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</si>
  <si>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</si>
  <si>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</si>
  <si>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</si>
  <si>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</si>
  <si>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</si>
  <si>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</si>
  <si>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</si>
  <si>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</si>
  <si>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</si>
  <si>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</si>
  <si>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</si>
  <si>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</si>
  <si>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</si>
  <si>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</si>
  <si>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</si>
  <si>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</si>
  <si>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</si>
  <si>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</si>
  <si>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</si>
  <si>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</si>
  <si>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</si>
  <si>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</si>
  <si>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</si>
  <si>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</si>
  <si>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</si>
  <si>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</si>
  <si>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</si>
  <si>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</si>
  <si>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</si>
  <si>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</si>
  <si>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</si>
  <si>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</si>
  <si>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</si>
  <si>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</si>
  <si>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</si>
  <si>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</si>
  <si>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</si>
  <si>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</si>
  <si>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</si>
  <si>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</si>
  <si>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</si>
  <si>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</si>
  <si>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</si>
  <si>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</si>
  <si>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</si>
  <si>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</si>
  <si>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</si>
  <si>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</si>
  <si>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</si>
  <si>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</si>
  <si>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</si>
  <si>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</si>
  <si>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</si>
  <si>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</si>
  <si>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</si>
  <si>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</si>
  <si>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</si>
  <si>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</si>
  <si>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</si>
  <si>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</si>
  <si>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</si>
  <si>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</si>
  <si>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</si>
  <si>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</si>
  <si>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</si>
  <si>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</si>
  <si>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</si>
  <si>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</si>
  <si>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</si>
  <si>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</si>
  <si>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</si>
  <si>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</si>
  <si>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</si>
  <si>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</si>
  <si>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</si>
  <si>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</si>
  <si>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</si>
  <si>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</si>
  <si>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</si>
  <si>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</si>
  <si>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</si>
  <si>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</si>
  <si>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</si>
  <si>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</si>
  <si>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</si>
  <si>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</si>
  <si>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</si>
  <si>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</si>
  <si>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</si>
  <si>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</si>
  <si>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</si>
  <si>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</si>
  <si>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</si>
  <si>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</si>
  <si>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</si>
  <si>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</si>
  <si>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</si>
  <si>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</si>
  <si>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</si>
  <si>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</si>
  <si>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</si>
  <si>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</si>
  <si>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</si>
  <si>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</si>
  <si>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</si>
  <si>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</si>
  <si>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</si>
  <si>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</si>
  <si>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</si>
  <si>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</si>
  <si>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</si>
  <si>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</si>
  <si>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</si>
  <si>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</si>
  <si>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</si>
  <si>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</si>
  <si>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</si>
  <si>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</si>
  <si>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</si>
  <si>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</si>
  <si>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</si>
  <si>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</si>
  <si>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</si>
  <si>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</si>
  <si>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</si>
  <si>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</si>
  <si>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</si>
  <si>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</si>
  <si>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</si>
  <si>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</si>
  <si>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</si>
  <si>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no</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</si>
  <si>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</si>
  <si>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</si>
  <si>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</si>
  <si>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</si>
  <si>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</si>
  <si>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</si>
  <si>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</si>
  <si>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</si>
  <si>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</si>
  <si>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</si>
  <si>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</si>
  <si>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</si>
  <si>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</si>
  <si>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</si>
  <si>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</si>
  <si>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</si>
  <si>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</si>
  <si>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</si>
  <si>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</si>
  <si>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</si>
  <si>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</si>
  <si>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</si>
  <si>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</si>
  <si>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</si>
  <si>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</si>
  <si>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</si>
  <si>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</si>
  <si>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</si>
  <si>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</si>
  <si>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</si>
  <si>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</si>
  <si>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</si>
  <si>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</si>
  <si>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</si>
  <si>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</si>
  <si>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</si>
  <si>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</si>
  <si>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</si>
  <si>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</si>
  <si>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Class Features Importing</t>
  </si>
  <si>
    <t>Feats Importing - No</t>
  </si>
  <si>
    <t>Feats</t>
  </si>
  <si>
    <t>Background Feature Importing - No</t>
  </si>
  <si>
    <t>Racial Features Importing - No</t>
  </si>
  <si>
    <t>Background</t>
  </si>
  <si>
    <t>Current version</t>
  </si>
  <si>
    <t>0.5.0</t>
  </si>
  <si>
    <t>beta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</si>
</sst>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i/>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s>
  <fills count="10">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4" fillId="6" borderId="0" xfId="0" applyFont="1" applyFill="1" applyAlignment="1">
      <alignment horizontal="left" vertical="center" wrapText="1"/>
    </xf>
    <xf numFmtId="0" fontId="1" fillId="6" borderId="0" xfId="0" applyFont="1" applyFill="1" applyAlignment="1">
      <alignment horizontal="left" vertical="center" wrapText="1"/>
    </xf>
    <xf numFmtId="0" fontId="8" fillId="7" borderId="0" xfId="0" applyFont="1" applyFill="1" applyAlignment="1">
      <alignment horizontal="left" vertical="center" wrapText="1"/>
    </xf>
    <xf numFmtId="0" fontId="15" fillId="5" borderId="0" xfId="0" applyFont="1" applyFill="1" applyAlignment="1">
      <alignment horizontal="left" vertical="center" wrapText="1"/>
    </xf>
    <xf numFmtId="0" fontId="16"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0" fillId="0" borderId="0" xfId="0" applyNumberFormat="1"/>
    <xf numFmtId="0" fontId="17" fillId="2" borderId="0" xfId="0" applyFont="1" applyFill="1" applyAlignment="1">
      <alignment vertical="top"/>
    </xf>
    <xf numFmtId="0" fontId="17" fillId="0" borderId="0" xfId="0" applyFont="1" applyAlignment="1">
      <alignment horizontal="left" vertical="center"/>
    </xf>
    <xf numFmtId="0" fontId="18" fillId="5" borderId="0" xfId="0" applyFont="1" applyFill="1" applyAlignment="1">
      <alignment horizontal="left" vertical="center"/>
    </xf>
    <xf numFmtId="0" fontId="17" fillId="6" borderId="0" xfId="0" applyFont="1" applyFill="1" applyAlignment="1">
      <alignment horizontal="left" vertical="center"/>
    </xf>
    <xf numFmtId="0" fontId="18" fillId="7" borderId="0" xfId="0" applyFont="1" applyFill="1" applyAlignment="1">
      <alignment horizontal="left" vertical="center"/>
    </xf>
    <xf numFmtId="0" fontId="17" fillId="2" borderId="0" xfId="0" applyFont="1" applyFill="1" applyAlignment="1">
      <alignment horizontal="left" vertical="center"/>
    </xf>
    <xf numFmtId="0" fontId="17" fillId="0" borderId="0" xfId="0" applyFont="1" applyAlignment="1">
      <alignment vertical="top"/>
    </xf>
    <xf numFmtId="0" fontId="17" fillId="4" borderId="0" xfId="0" applyFont="1" applyFill="1" applyAlignment="1">
      <alignment vertical="top"/>
    </xf>
    <xf numFmtId="0" fontId="17" fillId="0" borderId="0" xfId="0" applyFont="1" applyAlignment="1"/>
    <xf numFmtId="0" fontId="19" fillId="0" borderId="0" xfId="0" applyFont="1" applyAlignment="1">
      <alignment horizontal="left" vertical="center"/>
    </xf>
    <xf numFmtId="0" fontId="5" fillId="3" borderId="2" xfId="0" applyFont="1" applyFill="1" applyBorder="1" applyAlignment="1">
      <alignment vertical="top" wrapText="1"/>
    </xf>
    <xf numFmtId="0" fontId="1" fillId="0" borderId="2" xfId="0" applyFont="1" applyBorder="1" applyAlignment="1">
      <alignment wrapText="1"/>
    </xf>
    <xf numFmtId="0" fontId="17" fillId="0" borderId="0" xfId="0" applyFont="1" applyAlignment="1">
      <alignment horizontal="left" vertical="center" wrapText="1"/>
    </xf>
    <xf numFmtId="0" fontId="20" fillId="0" borderId="0" xfId="0" applyFont="1" applyAlignment="1">
      <alignment horizontal="left" vertical="center"/>
    </xf>
    <xf numFmtId="0" fontId="20" fillId="6" borderId="0" xfId="0" applyFont="1" applyFill="1" applyAlignment="1">
      <alignment horizontal="left" vertical="center"/>
    </xf>
    <xf numFmtId="0" fontId="6" fillId="0" borderId="0" xfId="0" applyFont="1" applyAlignment="1"/>
    <xf numFmtId="0" fontId="21" fillId="9" borderId="0" xfId="0" applyFont="1" applyFill="1" applyAlignment="1"/>
    <xf numFmtId="0" fontId="6" fillId="0" borderId="0" xfId="0" applyFont="1" applyAlignment="1">
      <alignment horizontal="center" vertical="center"/>
    </xf>
    <xf numFmtId="0" fontId="0" fillId="0" borderId="0" xfId="0" applyFont="1" applyAlignment="1">
      <alignment horizontal="center" vertical="center"/>
    </xf>
    <xf numFmtId="0" fontId="22" fillId="9" borderId="0" xfId="0" applyFont="1" applyFill="1" applyAlignment="1">
      <alignment horizontal="center" vertical="center"/>
    </xf>
    <xf numFmtId="0" fontId="10" fillId="2" borderId="0" xfId="1" applyFill="1" applyAlignment="1">
      <alignment horizontal="center"/>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Q101"/>
  <sheetViews>
    <sheetView topLeftCell="A7" workbookViewId="0">
      <selection activeCell="F1" sqref="F1:I2"/>
    </sheetView>
  </sheetViews>
  <sheetFormatPr defaultRowHeight="12.75" x14ac:dyDescent="0.2"/>
  <cols>
    <col min="1" max="1" width="3.28515625" customWidth="1"/>
    <col min="3" max="3" width="28.28515625" bestFit="1" customWidth="1"/>
    <col min="5" max="5" width="12.28515625" customWidth="1"/>
  </cols>
  <sheetData>
    <row r="1" spans="2:17" x14ac:dyDescent="0.2">
      <c r="B1" s="53" t="s">
        <v>1047</v>
      </c>
      <c r="C1" s="53"/>
      <c r="D1" s="53" t="s">
        <v>1048</v>
      </c>
      <c r="E1" s="53"/>
      <c r="F1" s="51" t="s">
        <v>1049</v>
      </c>
      <c r="G1" s="52"/>
      <c r="H1" s="52"/>
      <c r="I1" s="52"/>
    </row>
    <row r="2" spans="2:17" x14ac:dyDescent="0.2">
      <c r="B2" s="53"/>
      <c r="C2" s="53"/>
      <c r="D2" s="53"/>
      <c r="E2" s="53"/>
      <c r="F2" s="52"/>
      <c r="G2" s="52"/>
      <c r="H2" s="52"/>
      <c r="I2" s="52"/>
    </row>
    <row r="4" spans="2:17" x14ac:dyDescent="0.2">
      <c r="B4" s="49" t="s">
        <v>1041</v>
      </c>
      <c r="G4" s="49" t="s">
        <v>1042</v>
      </c>
      <c r="K4" s="49" t="s">
        <v>1045</v>
      </c>
      <c r="O4" s="49" t="s">
        <v>1044</v>
      </c>
    </row>
    <row r="5" spans="2:17" x14ac:dyDescent="0.2">
      <c r="B5" s="50" t="s">
        <v>1037</v>
      </c>
      <c r="C5" s="50" t="s">
        <v>1038</v>
      </c>
      <c r="D5" s="50" t="s">
        <v>1039</v>
      </c>
      <c r="E5" s="50" t="s">
        <v>1040</v>
      </c>
      <c r="G5" s="50" t="s">
        <v>1043</v>
      </c>
      <c r="H5" s="50" t="s">
        <v>1039</v>
      </c>
      <c r="I5" s="50" t="s">
        <v>1040</v>
      </c>
      <c r="K5" s="50" t="s">
        <v>776</v>
      </c>
      <c r="L5" s="50" t="s">
        <v>1039</v>
      </c>
      <c r="M5" s="50" t="s">
        <v>1040</v>
      </c>
      <c r="O5" s="50" t="s">
        <v>1046</v>
      </c>
      <c r="P5" s="50" t="s">
        <v>1039</v>
      </c>
      <c r="Q5" s="50" t="s">
        <v>1040</v>
      </c>
    </row>
    <row r="7" spans="2:17" x14ac:dyDescent="0.2">
      <c r="B7" s="49" t="s">
        <v>3</v>
      </c>
    </row>
    <row r="8" spans="2:17" x14ac:dyDescent="0.2">
      <c r="C8" s="49" t="s">
        <v>979</v>
      </c>
    </row>
    <row r="9" spans="2:17" x14ac:dyDescent="0.2">
      <c r="C9" s="49" t="s">
        <v>980</v>
      </c>
    </row>
    <row r="10" spans="2:17" x14ac:dyDescent="0.2">
      <c r="C10" s="49" t="s">
        <v>981</v>
      </c>
    </row>
    <row r="11" spans="2:17" x14ac:dyDescent="0.2">
      <c r="C11" s="49" t="s">
        <v>982</v>
      </c>
    </row>
    <row r="12" spans="2:17" x14ac:dyDescent="0.2">
      <c r="C12" s="49" t="s">
        <v>983</v>
      </c>
    </row>
    <row r="13" spans="2:17" x14ac:dyDescent="0.2">
      <c r="C13" s="49" t="s">
        <v>984</v>
      </c>
    </row>
    <row r="14" spans="2:17" x14ac:dyDescent="0.2">
      <c r="B14" s="49" t="s">
        <v>11</v>
      </c>
    </row>
    <row r="15" spans="2:17" x14ac:dyDescent="0.2">
      <c r="C15" s="48" t="s">
        <v>631</v>
      </c>
    </row>
    <row r="16" spans="2:17" x14ac:dyDescent="0.2">
      <c r="C16" s="47" t="s">
        <v>70</v>
      </c>
    </row>
    <row r="17" spans="2:4" x14ac:dyDescent="0.2">
      <c r="C17" s="48" t="s">
        <v>632</v>
      </c>
      <c r="D17" s="49" t="s">
        <v>1001</v>
      </c>
    </row>
    <row r="18" spans="2:4" x14ac:dyDescent="0.2">
      <c r="C18" s="48" t="s">
        <v>850</v>
      </c>
      <c r="D18" s="49" t="s">
        <v>1001</v>
      </c>
    </row>
    <row r="19" spans="2:4" x14ac:dyDescent="0.2">
      <c r="C19" s="48" t="s">
        <v>851</v>
      </c>
      <c r="D19" s="49" t="s">
        <v>1001</v>
      </c>
    </row>
    <row r="20" spans="2:4" x14ac:dyDescent="0.2">
      <c r="B20" s="35" t="s">
        <v>18</v>
      </c>
    </row>
    <row r="21" spans="2:4" x14ac:dyDescent="0.2">
      <c r="C21" s="35" t="s">
        <v>79</v>
      </c>
    </row>
    <row r="22" spans="2:4" x14ac:dyDescent="0.2">
      <c r="C22" s="35" t="s">
        <v>778</v>
      </c>
    </row>
    <row r="23" spans="2:4" x14ac:dyDescent="0.2">
      <c r="C23" t="s">
        <v>794</v>
      </c>
    </row>
    <row r="24" spans="2:4" x14ac:dyDescent="0.2">
      <c r="C24" s="35" t="s">
        <v>809</v>
      </c>
    </row>
    <row r="25" spans="2:4" x14ac:dyDescent="0.2">
      <c r="C25" s="37" t="s">
        <v>811</v>
      </c>
    </row>
    <row r="26" spans="2:4" x14ac:dyDescent="0.2">
      <c r="C26" s="37" t="s">
        <v>812</v>
      </c>
    </row>
    <row r="27" spans="2:4" x14ac:dyDescent="0.2">
      <c r="C27" s="37" t="s">
        <v>810</v>
      </c>
    </row>
    <row r="28" spans="2:4" x14ac:dyDescent="0.2">
      <c r="C28" s="49" t="s">
        <v>814</v>
      </c>
    </row>
    <row r="29" spans="2:4" x14ac:dyDescent="0.2">
      <c r="C29" s="49" t="s">
        <v>813</v>
      </c>
    </row>
    <row r="30" spans="2:4" x14ac:dyDescent="0.2">
      <c r="C30" s="49" t="s">
        <v>815</v>
      </c>
      <c r="D30" s="49" t="s">
        <v>1001</v>
      </c>
    </row>
    <row r="31" spans="2:4" x14ac:dyDescent="0.2">
      <c r="C31" s="49" t="s">
        <v>1000</v>
      </c>
      <c r="D31" s="49" t="s">
        <v>1001</v>
      </c>
    </row>
    <row r="32" spans="2:4" x14ac:dyDescent="0.2">
      <c r="B32" s="49" t="s">
        <v>5</v>
      </c>
    </row>
    <row r="33" spans="2:4" x14ac:dyDescent="0.2">
      <c r="C33" s="49" t="s">
        <v>1002</v>
      </c>
    </row>
    <row r="34" spans="2:4" x14ac:dyDescent="0.2">
      <c r="C34" s="49" t="s">
        <v>1003</v>
      </c>
    </row>
    <row r="35" spans="2:4" x14ac:dyDescent="0.2">
      <c r="C35" s="49" t="s">
        <v>1004</v>
      </c>
      <c r="D35" s="49" t="s">
        <v>1001</v>
      </c>
    </row>
    <row r="36" spans="2:4" x14ac:dyDescent="0.2">
      <c r="C36" s="49" t="s">
        <v>1005</v>
      </c>
    </row>
    <row r="37" spans="2:4" x14ac:dyDescent="0.2">
      <c r="B37" s="49" t="s">
        <v>27</v>
      </c>
    </row>
    <row r="38" spans="2:4" x14ac:dyDescent="0.2">
      <c r="C38" s="49" t="s">
        <v>1006</v>
      </c>
    </row>
    <row r="39" spans="2:4" x14ac:dyDescent="0.2">
      <c r="C39" s="49" t="s">
        <v>393</v>
      </c>
    </row>
    <row r="40" spans="2:4" x14ac:dyDescent="0.2">
      <c r="C40" s="49" t="s">
        <v>1007</v>
      </c>
    </row>
    <row r="41" spans="2:4" x14ac:dyDescent="0.2">
      <c r="C41" s="49" t="s">
        <v>356</v>
      </c>
    </row>
    <row r="42" spans="2:4" x14ac:dyDescent="0.2">
      <c r="C42" s="49" t="s">
        <v>114</v>
      </c>
    </row>
    <row r="43" spans="2:4" x14ac:dyDescent="0.2">
      <c r="C43" s="49" t="s">
        <v>343</v>
      </c>
    </row>
    <row r="44" spans="2:4" x14ac:dyDescent="0.2">
      <c r="C44" s="49" t="s">
        <v>370</v>
      </c>
    </row>
    <row r="45" spans="2:4" x14ac:dyDescent="0.2">
      <c r="C45" s="49" t="s">
        <v>381</v>
      </c>
    </row>
    <row r="46" spans="2:4" x14ac:dyDescent="0.2">
      <c r="B46" s="49" t="s">
        <v>34</v>
      </c>
    </row>
    <row r="47" spans="2:4" x14ac:dyDescent="0.2">
      <c r="C47" s="49" t="s">
        <v>1008</v>
      </c>
      <c r="D47" s="49" t="s">
        <v>1001</v>
      </c>
    </row>
    <row r="48" spans="2:4" x14ac:dyDescent="0.2">
      <c r="C48" s="49" t="s">
        <v>1009</v>
      </c>
      <c r="D48" s="49" t="s">
        <v>1001</v>
      </c>
    </row>
    <row r="49" spans="2:4" x14ac:dyDescent="0.2">
      <c r="C49" s="49" t="s">
        <v>1010</v>
      </c>
      <c r="D49" s="49" t="s">
        <v>1001</v>
      </c>
    </row>
    <row r="50" spans="2:4" x14ac:dyDescent="0.2">
      <c r="C50" s="49" t="s">
        <v>1011</v>
      </c>
      <c r="D50" s="49" t="s">
        <v>1001</v>
      </c>
    </row>
    <row r="51" spans="2:4" x14ac:dyDescent="0.2">
      <c r="C51" s="49" t="s">
        <v>1012</v>
      </c>
    </row>
    <row r="52" spans="2:4" x14ac:dyDescent="0.2">
      <c r="C52" s="49" t="s">
        <v>840</v>
      </c>
      <c r="D52" s="49" t="s">
        <v>1001</v>
      </c>
    </row>
    <row r="53" spans="2:4" x14ac:dyDescent="0.2">
      <c r="C53" s="49" t="s">
        <v>1013</v>
      </c>
      <c r="D53" s="49" t="s">
        <v>1001</v>
      </c>
    </row>
    <row r="54" spans="2:4" x14ac:dyDescent="0.2">
      <c r="B54" s="49" t="s">
        <v>39</v>
      </c>
    </row>
    <row r="55" spans="2:4" x14ac:dyDescent="0.2">
      <c r="C55" s="49" t="s">
        <v>1014</v>
      </c>
    </row>
    <row r="56" spans="2:4" x14ac:dyDescent="0.2">
      <c r="C56" s="49" t="s">
        <v>1015</v>
      </c>
      <c r="D56" s="49" t="s">
        <v>1001</v>
      </c>
    </row>
    <row r="57" spans="2:4" x14ac:dyDescent="0.2">
      <c r="C57" s="49" t="s">
        <v>1016</v>
      </c>
      <c r="D57" s="49" t="s">
        <v>1001</v>
      </c>
    </row>
    <row r="58" spans="2:4" x14ac:dyDescent="0.2">
      <c r="C58" s="49" t="s">
        <v>1017</v>
      </c>
    </row>
    <row r="59" spans="2:4" x14ac:dyDescent="0.2">
      <c r="C59" s="49" t="s">
        <v>1018</v>
      </c>
      <c r="D59" s="49" t="s">
        <v>1001</v>
      </c>
    </row>
    <row r="60" spans="2:4" x14ac:dyDescent="0.2">
      <c r="C60" s="49" t="s">
        <v>1019</v>
      </c>
    </row>
    <row r="61" spans="2:4" x14ac:dyDescent="0.2">
      <c r="B61" s="49" t="s">
        <v>42</v>
      </c>
    </row>
    <row r="62" spans="2:4" x14ac:dyDescent="0.2">
      <c r="C62" s="49" t="s">
        <v>448</v>
      </c>
    </row>
    <row r="63" spans="2:4" x14ac:dyDescent="0.2">
      <c r="C63" s="49" t="s">
        <v>457</v>
      </c>
    </row>
    <row r="64" spans="2:4" x14ac:dyDescent="0.2">
      <c r="C64" s="49" t="s">
        <v>470</v>
      </c>
    </row>
    <row r="65" spans="2:4" x14ac:dyDescent="0.2">
      <c r="C65" s="49" t="s">
        <v>154</v>
      </c>
    </row>
    <row r="66" spans="2:4" x14ac:dyDescent="0.2">
      <c r="C66" s="49" t="s">
        <v>483</v>
      </c>
    </row>
    <row r="67" spans="2:4" x14ac:dyDescent="0.2">
      <c r="B67" s="49" t="s">
        <v>44</v>
      </c>
    </row>
    <row r="68" spans="2:4" x14ac:dyDescent="0.2">
      <c r="C68" s="49" t="s">
        <v>833</v>
      </c>
    </row>
    <row r="69" spans="2:4" x14ac:dyDescent="0.2">
      <c r="C69" s="49" t="s">
        <v>834</v>
      </c>
    </row>
    <row r="70" spans="2:4" x14ac:dyDescent="0.2">
      <c r="C70" s="49" t="s">
        <v>835</v>
      </c>
    </row>
    <row r="71" spans="2:4" x14ac:dyDescent="0.2">
      <c r="C71" s="49" t="s">
        <v>836</v>
      </c>
    </row>
    <row r="72" spans="2:4" x14ac:dyDescent="0.2">
      <c r="C72" s="49" t="s">
        <v>837</v>
      </c>
    </row>
    <row r="73" spans="2:4" x14ac:dyDescent="0.2">
      <c r="C73" s="49" t="s">
        <v>838</v>
      </c>
    </row>
    <row r="74" spans="2:4" x14ac:dyDescent="0.2">
      <c r="C74" s="49" t="s">
        <v>181</v>
      </c>
    </row>
    <row r="75" spans="2:4" x14ac:dyDescent="0.2">
      <c r="B75" s="49" t="s">
        <v>48</v>
      </c>
    </row>
    <row r="76" spans="2:4" x14ac:dyDescent="0.2">
      <c r="C76" s="49" t="s">
        <v>1022</v>
      </c>
      <c r="D76" s="49" t="s">
        <v>1001</v>
      </c>
    </row>
    <row r="77" spans="2:4" x14ac:dyDescent="0.2">
      <c r="C77" s="49" t="s">
        <v>839</v>
      </c>
      <c r="D77" s="49" t="s">
        <v>1001</v>
      </c>
    </row>
    <row r="78" spans="2:4" x14ac:dyDescent="0.2">
      <c r="C78" s="49" t="s">
        <v>1020</v>
      </c>
    </row>
    <row r="79" spans="2:4" x14ac:dyDescent="0.2">
      <c r="C79" s="49" t="s">
        <v>840</v>
      </c>
      <c r="D79" s="49" t="s">
        <v>1001</v>
      </c>
    </row>
    <row r="80" spans="2:4" x14ac:dyDescent="0.2">
      <c r="C80" s="49" t="s">
        <v>841</v>
      </c>
      <c r="D80" s="49" t="s">
        <v>1001</v>
      </c>
    </row>
    <row r="81" spans="2:4" x14ac:dyDescent="0.2">
      <c r="C81" s="49" t="s">
        <v>1021</v>
      </c>
      <c r="D81" s="49" t="s">
        <v>1001</v>
      </c>
    </row>
    <row r="82" spans="2:4" x14ac:dyDescent="0.2">
      <c r="B82" s="49" t="s">
        <v>55</v>
      </c>
    </row>
    <row r="83" spans="2:4" x14ac:dyDescent="0.2">
      <c r="C83" s="49" t="s">
        <v>1023</v>
      </c>
      <c r="D83" s="49"/>
    </row>
    <row r="84" spans="2:4" x14ac:dyDescent="0.2">
      <c r="C84" s="49" t="s">
        <v>1024</v>
      </c>
    </row>
    <row r="85" spans="2:4" x14ac:dyDescent="0.2">
      <c r="C85" s="49" t="s">
        <v>1025</v>
      </c>
    </row>
    <row r="86" spans="2:4" x14ac:dyDescent="0.2">
      <c r="C86" s="49" t="s">
        <v>1026</v>
      </c>
    </row>
    <row r="87" spans="2:4" x14ac:dyDescent="0.2">
      <c r="C87" s="49" t="s">
        <v>1027</v>
      </c>
    </row>
    <row r="88" spans="2:4" x14ac:dyDescent="0.2">
      <c r="C88" s="49" t="s">
        <v>1028</v>
      </c>
    </row>
    <row r="89" spans="2:4" x14ac:dyDescent="0.2">
      <c r="C89" s="49" t="s">
        <v>537</v>
      </c>
    </row>
    <row r="90" spans="2:4" x14ac:dyDescent="0.2">
      <c r="C90" s="49" t="s">
        <v>222</v>
      </c>
    </row>
    <row r="91" spans="2:4" x14ac:dyDescent="0.2">
      <c r="B91" s="49" t="s">
        <v>58</v>
      </c>
    </row>
    <row r="92" spans="2:4" x14ac:dyDescent="0.2">
      <c r="C92" s="49" t="s">
        <v>1029</v>
      </c>
      <c r="D92" s="49" t="s">
        <v>1001</v>
      </c>
    </row>
    <row r="93" spans="2:4" x14ac:dyDescent="0.2">
      <c r="C93" s="49" t="s">
        <v>1030</v>
      </c>
      <c r="D93" s="49" t="s">
        <v>1001</v>
      </c>
    </row>
    <row r="94" spans="2:4" x14ac:dyDescent="0.2">
      <c r="C94" s="49" t="s">
        <v>1031</v>
      </c>
      <c r="D94" s="49" t="s">
        <v>1001</v>
      </c>
    </row>
    <row r="95" spans="2:4" x14ac:dyDescent="0.2">
      <c r="C95" s="49" t="s">
        <v>1032</v>
      </c>
      <c r="D95" s="49" t="s">
        <v>1001</v>
      </c>
    </row>
    <row r="96" spans="2:4" x14ac:dyDescent="0.2">
      <c r="C96" s="49" t="s">
        <v>1033</v>
      </c>
    </row>
    <row r="97" spans="3:4" x14ac:dyDescent="0.2">
      <c r="C97" s="49" t="s">
        <v>1034</v>
      </c>
      <c r="D97" s="49" t="s">
        <v>1001</v>
      </c>
    </row>
    <row r="98" spans="3:4" x14ac:dyDescent="0.2">
      <c r="C98" s="49" t="s">
        <v>1035</v>
      </c>
      <c r="D98" s="49" t="s">
        <v>1001</v>
      </c>
    </row>
    <row r="99" spans="3:4" x14ac:dyDescent="0.2">
      <c r="C99" s="49" t="s">
        <v>1036</v>
      </c>
      <c r="D99" s="49" t="s">
        <v>1001</v>
      </c>
    </row>
    <row r="100" spans="3:4" x14ac:dyDescent="0.2">
      <c r="C100" s="49" t="s">
        <v>408</v>
      </c>
    </row>
    <row r="101" spans="3:4" x14ac:dyDescent="0.2">
      <c r="C101" s="49" t="s">
        <v>418</v>
      </c>
    </row>
  </sheetData>
  <mergeCells count="3">
    <mergeCell ref="B1:C2"/>
    <mergeCell ref="D1:E2"/>
    <mergeCell ref="F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topLeftCell="A59" workbookViewId="0">
      <selection activeCell="B61" sqref="B61"/>
    </sheetView>
  </sheetViews>
  <sheetFormatPr defaultColWidth="14.42578125" defaultRowHeight="15.75" customHeight="1" x14ac:dyDescent="0.2"/>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x14ac:dyDescent="0.25">
      <c r="A1" s="8"/>
      <c r="B1" s="2"/>
      <c r="C1" s="2"/>
      <c r="D1" s="2"/>
      <c r="E1" s="4" t="s">
        <v>4</v>
      </c>
      <c r="F1" s="5" t="s">
        <v>27</v>
      </c>
      <c r="G1" s="6"/>
    </row>
    <row r="2" spans="1:18" ht="31.5" customHeight="1" x14ac:dyDescent="0.2">
      <c r="A2" s="8"/>
      <c r="B2" s="2"/>
      <c r="C2" s="2"/>
      <c r="D2" s="2"/>
      <c r="E2" s="15" t="s">
        <v>12</v>
      </c>
      <c r="F2" s="44" t="e">
        <f>_xlfn.TEXTJOIN(" ",1,D6:D63)</f>
        <v>#VALUE!</v>
      </c>
      <c r="G2" s="7" t="s">
        <v>19</v>
      </c>
    </row>
    <row r="3" spans="1:18" ht="12.75" x14ac:dyDescent="0.2">
      <c r="A3" s="8"/>
      <c r="B3" s="2"/>
      <c r="C3" s="2"/>
      <c r="D3" s="2"/>
      <c r="E3" s="8"/>
      <c r="F3" s="45"/>
      <c r="G3" s="6"/>
    </row>
    <row r="4" spans="1:18" ht="12.75" x14ac:dyDescent="0.2">
      <c r="A4" s="8"/>
      <c r="B4" s="2"/>
      <c r="C4" s="2"/>
      <c r="D4" s="2"/>
      <c r="E4" s="8"/>
      <c r="F4" s="45"/>
      <c r="G4" s="6"/>
    </row>
    <row r="5" spans="1:18" ht="12.75" x14ac:dyDescent="0.2">
      <c r="A5" s="8"/>
      <c r="B5" s="9" t="s">
        <v>671</v>
      </c>
      <c r="C5" s="9" t="s">
        <v>28</v>
      </c>
      <c r="D5" s="9" t="s">
        <v>29</v>
      </c>
      <c r="E5" s="8"/>
      <c r="F5" s="45"/>
      <c r="G5" s="6"/>
    </row>
    <row r="6" spans="1:18" ht="25.5" customHeight="1" x14ac:dyDescent="0.2">
      <c r="A6" s="8"/>
      <c r="B6" s="23" t="s">
        <v>672</v>
      </c>
      <c r="C6" s="33" t="s">
        <v>731</v>
      </c>
      <c r="D6" s="24" t="str">
        <f>"["&amp;B6&amp;"]"&amp;"(!setattr {{
--sel
--replace
--repeating_feat_-create_name|"&amp;B6&amp;"--repeating_feat_-create_content|"&amp;C6&amp;")}}"</f>
        <v>[Actor](!setattr {{
--sel
--replace
--repeating_feat_-create_name|Actor--repeating_feat_-create_content|You have advantage on Charisma (Deception) and Charisma (Performance) checks when trying to pass yourself off as a different person.)}}</v>
      </c>
      <c r="E6" s="8"/>
      <c r="F6" s="45"/>
    </row>
    <row r="7" spans="1:18" ht="37.5" customHeight="1" x14ac:dyDescent="0.2">
      <c r="A7" s="8"/>
      <c r="B7" s="23" t="s">
        <v>673</v>
      </c>
      <c r="C7" s="33" t="s">
        <v>732</v>
      </c>
      <c r="D7" s="24" t="str">
        <f t="shared" ref="D7:D26" si="0">"["&amp;B7&amp;"]"&amp;"(!setattr {{
--sel
--replace
--repeating_feat_-create_name|"&amp;B7&amp;"--repeating_feat_-create_content|"&amp;C7&amp;")}}"</f>
        <v>[Alert](!setattr {{
--sel
--replace
--repeating_feat_-create_name|Alert--repeating_feat_-create_content|You gain a +5 bonus to initiative.)}}</v>
      </c>
      <c r="E7" s="8"/>
      <c r="F7" s="45"/>
    </row>
    <row r="8" spans="1:18" ht="63.75" x14ac:dyDescent="0.2">
      <c r="A8" s="8"/>
      <c r="B8" s="23" t="s">
        <v>674</v>
      </c>
      <c r="C8" s="33" t="s">
        <v>733</v>
      </c>
      <c r="D8" s="24" t="str">
        <f t="shared" si="0"/>
        <v>[Athlete](!setattr {{
--sel
--replace
--repeating_feat_-create_name|Athlete--repeating_feat_-create_content|When you are prone, standing up uses only 5 feet of your movement.)}}</v>
      </c>
      <c r="E8" s="8"/>
      <c r="F8" s="45"/>
    </row>
    <row r="9" spans="1:18" ht="51" x14ac:dyDescent="0.2">
      <c r="A9" s="8"/>
      <c r="B9" s="23" t="s">
        <v>675</v>
      </c>
      <c r="C9" s="33" t="s">
        <v>730</v>
      </c>
      <c r="D9" s="24" t="str">
        <f t="shared" si="0"/>
        <v>[Charger](!setattr {{
--sel
--replace
--repeating_feat_-create_name|Charger--repeating_feat_-create_content|)}}</v>
      </c>
      <c r="E9" s="8"/>
      <c r="F9" s="45"/>
      <c r="Q9" s="16" t="s">
        <v>64</v>
      </c>
      <c r="R9" s="14">
        <f t="shared" ref="R9:R10" si="1">SEARCH(" ",Q9)</f>
        <v>3</v>
      </c>
    </row>
    <row r="10" spans="1:18" ht="63.75" x14ac:dyDescent="0.2">
      <c r="A10" s="8"/>
      <c r="B10" s="23" t="s">
        <v>676</v>
      </c>
      <c r="C10" s="33" t="s">
        <v>734</v>
      </c>
      <c r="D10" s="24" t="str">
        <f t="shared" si="0"/>
        <v>[Crossbow Expert](!setattr {{
--sel
--replace
--repeating_feat_-create_name|Crossbow Expert--repeating_feat_-create_content|You ignore the loading quality of crossbows with which you are proficient.)}}</v>
      </c>
      <c r="E10" s="8"/>
      <c r="F10" s="45"/>
      <c r="Q10" s="16" t="s">
        <v>67</v>
      </c>
      <c r="R10" s="14">
        <f t="shared" si="1"/>
        <v>2</v>
      </c>
    </row>
    <row r="11" spans="1:18" ht="51" x14ac:dyDescent="0.2">
      <c r="A11" s="8"/>
      <c r="B11" s="23" t="s">
        <v>677</v>
      </c>
      <c r="C11" s="33" t="s">
        <v>730</v>
      </c>
      <c r="D11" s="24" t="str">
        <f t="shared" si="0"/>
        <v>[Defensive Duelist](!setattr {{
--sel
--replace
--repeating_feat_-create_name|Defensive Duelist--repeating_feat_-create_content|)}}</v>
      </c>
      <c r="E11" s="8"/>
      <c r="F11" s="45"/>
    </row>
    <row r="12" spans="1:18" ht="63.75" x14ac:dyDescent="0.2">
      <c r="A12" s="8"/>
      <c r="B12" s="23" t="s">
        <v>678</v>
      </c>
      <c r="C12" s="33" t="s">
        <v>735</v>
      </c>
      <c r="D12" s="24" t="str">
        <f t="shared" si="0"/>
        <v>[Dual Wielder](!setattr {{
--sel
--replace
--repeating_feat_-create_name|Dual Wielder--repeating_feat_-create_content|You gain a +1 bonus to AC while you are wielding a separate melee weapon in each hand.)}}</v>
      </c>
      <c r="E12" s="8"/>
      <c r="F12" s="45"/>
    </row>
    <row r="13" spans="1:18" ht="12.75" customHeight="1" x14ac:dyDescent="0.2">
      <c r="A13" s="8"/>
      <c r="B13" s="23" t="s">
        <v>679</v>
      </c>
      <c r="C13" s="33" t="s">
        <v>736</v>
      </c>
      <c r="D13" s="24" t="str">
        <f t="shared" si="0"/>
        <v>[Dungeon Delver](!setattr {{
--sel
--replace
--repeating_feat_-create_name|Dungeon Delver--repeating_feat_-create_content|You have advantage on Wisdom (Perception) and Intelligence (Investigation) checks made to detect the presence of secret doors.)}}</v>
      </c>
      <c r="E13" s="8"/>
      <c r="F13" s="45"/>
    </row>
    <row r="14" spans="1:18" ht="76.5" x14ac:dyDescent="0.2">
      <c r="A14" s="8"/>
      <c r="B14" s="23" t="s">
        <v>680</v>
      </c>
      <c r="C14" s="33" t="s">
        <v>737</v>
      </c>
      <c r="D14" s="24" t="str">
        <f t="shared" si="0"/>
        <v>[Durable](!setattr {{
--sel
--replace
--repeating_feat_-create_name|Durable--repeating_feat_-create_content|When you roll a Hit Die to regain hit points, the minimum number of hit points you regain from the roll equals twice your Constitution modifier (minimum of 2).)}}</v>
      </c>
      <c r="E14" s="8"/>
      <c r="F14" s="45"/>
    </row>
    <row r="15" spans="1:18" ht="51" x14ac:dyDescent="0.2">
      <c r="A15" s="8"/>
      <c r="B15" s="23" t="s">
        <v>681</v>
      </c>
      <c r="C15" s="33" t="s">
        <v>730</v>
      </c>
      <c r="D15" s="24" t="str">
        <f t="shared" si="0"/>
        <v>[Elemental Adept](!setattr {{
--sel
--replace
--repeating_feat_-create_name|Elemental Adept--repeating_feat_-create_content|)}}</v>
      </c>
      <c r="E15" s="8"/>
      <c r="F15" s="45"/>
    </row>
    <row r="16" spans="1:18" ht="63.75" x14ac:dyDescent="0.2">
      <c r="A16" s="8"/>
      <c r="B16" s="23" t="s">
        <v>682</v>
      </c>
      <c r="C16" s="33" t="s">
        <v>738</v>
      </c>
      <c r="D16" s="24" t="str">
        <f t="shared" si="0"/>
        <v>[Grappler](!setattr {{
--sel
--replace
--repeating_feat_-create_name|Grappler--repeating_feat_-create_content|You have advantage on attack rolls against a creature you are grappling.)}}</v>
      </c>
      <c r="E16" s="8"/>
      <c r="F16" s="45"/>
    </row>
    <row r="17" spans="1:6" ht="76.5" x14ac:dyDescent="0.2">
      <c r="A17" s="8"/>
      <c r="B17" s="23" t="s">
        <v>683</v>
      </c>
      <c r="C17" s="33" t="s">
        <v>739</v>
      </c>
      <c r="D17" s="24" t="str">
        <f t="shared" si="0"/>
        <v>[Great Weapon Master](!setattr {{
--sel
--replace
--repeating_feat_-create_name|Great Weapon Master--repeating_feat_-create_content|On your turn, when you score a critical hit with a melee weapon or reduce a creature to 0 hit points with one, you can make one melee weapon attack as a bonus action.)}}</v>
      </c>
      <c r="E17" s="8"/>
      <c r="F17" s="45"/>
    </row>
    <row r="18" spans="1:6" ht="63.75" x14ac:dyDescent="0.2">
      <c r="A18" s="8"/>
      <c r="B18" s="23" t="s">
        <v>684</v>
      </c>
      <c r="C18" s="33" t="s">
        <v>740</v>
      </c>
      <c r="D18" s="24" t="str">
        <f t="shared" si="0"/>
        <v>[Healer](!setattr {{
--sel
--replace
--repeating_feat_-create_name|Healer--repeating_feat_-create_content|When you use a healer's kit to stabilize a dying creature, that creature also regains 1 hit point.)}}</v>
      </c>
      <c r="E18" s="8"/>
      <c r="F18" s="45"/>
    </row>
    <row r="19" spans="1:6" ht="63.75" x14ac:dyDescent="0.2">
      <c r="A19" s="8"/>
      <c r="B19" s="23" t="s">
        <v>685</v>
      </c>
      <c r="C19" s="33" t="s">
        <v>741</v>
      </c>
      <c r="D19" s="24" t="str">
        <f t="shared" si="0"/>
        <v>[Heavily Armored](!setattr {{
--sel
--replace
--repeating_feat_-create_name|Heavily Armored--repeating_feat_-create_content|You gain proficiency with heavy armor.)}}</v>
      </c>
      <c r="E19" s="8"/>
      <c r="F19" s="45"/>
    </row>
    <row r="20" spans="1:6" ht="76.5" x14ac:dyDescent="0.2">
      <c r="A20" s="8"/>
      <c r="B20" s="23" t="s">
        <v>686</v>
      </c>
      <c r="C20" s="33" t="s">
        <v>742</v>
      </c>
      <c r="D20" s="24" t="str">
        <f t="shared" si="0"/>
        <v>[Heavy Armor Master](!setattr {{
--sel
--replace
--repeating_feat_-create_name|Heavy Armor Master--repeating_feat_-create_content|While you are wearing heavy armor, bludgeoning, piercing, and slashing damage that you take from nonmagical weapons is reduced by 3.)}}</v>
      </c>
      <c r="E20" s="8"/>
      <c r="F20" s="45"/>
    </row>
    <row r="21" spans="1:6" ht="51" x14ac:dyDescent="0.2">
      <c r="A21" s="8"/>
      <c r="B21" s="23" t="s">
        <v>687</v>
      </c>
      <c r="C21" s="33" t="s">
        <v>730</v>
      </c>
      <c r="D21" s="24" t="str">
        <f t="shared" si="0"/>
        <v>[Inspiring Leader](!setattr {{
--sel
--replace
--repeating_feat_-create_name|Inspiring Leader--repeating_feat_-create_content|)}}</v>
      </c>
      <c r="E21" s="8"/>
      <c r="F21" s="45"/>
    </row>
    <row r="22" spans="1:6" ht="63.75" x14ac:dyDescent="0.2">
      <c r="A22" s="8"/>
      <c r="B22" s="23" t="s">
        <v>688</v>
      </c>
      <c r="C22" s="33" t="s">
        <v>743</v>
      </c>
      <c r="D22" s="24" t="str">
        <f t="shared" si="0"/>
        <v>[Keen Mind](!setattr {{
--sel
--replace
--repeating_feat_-create_name|Keen Mind--repeating_feat_-create_content|You always know which way is north.)}}</v>
      </c>
      <c r="E22" s="8"/>
      <c r="F22" s="45"/>
    </row>
    <row r="23" spans="1:6" ht="63.75" x14ac:dyDescent="0.2">
      <c r="A23" s="8"/>
      <c r="B23" s="25" t="s">
        <v>689</v>
      </c>
      <c r="C23" s="33" t="s">
        <v>744</v>
      </c>
      <c r="D23" s="24" t="str">
        <f t="shared" si="0"/>
        <v>[Lightly Armored](!setattr {{
--sel
--replace
--repeating_feat_-create_name|Lightly Armored--repeating_feat_-create_content|You gain proficiency with light armor.)}}</v>
      </c>
      <c r="E23" s="8"/>
      <c r="F23" s="45"/>
    </row>
    <row r="24" spans="1:6" ht="63.75" x14ac:dyDescent="0.2">
      <c r="A24" s="8"/>
      <c r="B24" s="25" t="s">
        <v>690</v>
      </c>
      <c r="C24" s="33" t="s">
        <v>745</v>
      </c>
      <c r="D24" s="24" t="str">
        <f t="shared" si="0"/>
        <v>[Linguist](!setattr {{
--sel
--replace
--repeating_feat_-create_name|Linguist--repeating_feat_-create_content|You learn three languages of your choice.)}}</v>
      </c>
      <c r="E24" s="8"/>
      <c r="F24" s="45"/>
    </row>
    <row r="25" spans="1:6" ht="51" x14ac:dyDescent="0.2">
      <c r="A25" s="8"/>
      <c r="B25" s="25" t="s">
        <v>691</v>
      </c>
      <c r="C25" s="33" t="s">
        <v>730</v>
      </c>
      <c r="D25" s="24" t="str">
        <f t="shared" si="0"/>
        <v>[Lucky](!setattr {{
--sel
--replace
--repeating_feat_-create_name|Lucky--repeating_feat_-create_content|)}}</v>
      </c>
      <c r="E25" s="8"/>
      <c r="F25" s="45"/>
    </row>
    <row r="26" spans="1:6" ht="76.5" x14ac:dyDescent="0.2">
      <c r="A26" s="8"/>
      <c r="B26" s="25" t="s">
        <v>692</v>
      </c>
      <c r="C26" s="33" t="s">
        <v>746</v>
      </c>
      <c r="D26" s="24" t="str">
        <f t="shared" si="0"/>
        <v>[Mage Slayer](!setattr {{
--sel
--replace
--repeating_feat_-create_name|Mage Slayer--repeating_feat_-create_content|When a creature within 5 feet of you casts a spell, you can use your reaction to make a melee weapon attack against that creature.)}}</v>
      </c>
      <c r="E26" s="8"/>
      <c r="F26" s="45"/>
    </row>
    <row r="27" spans="1:6" ht="25.5" x14ac:dyDescent="0.2">
      <c r="A27" s="8"/>
      <c r="B27" s="23" t="s">
        <v>693</v>
      </c>
      <c r="C27" s="33" t="s">
        <v>730</v>
      </c>
      <c r="D27" s="24" t="str">
        <f>IF(AND(B27="",C27=""),"}}",IF(AND(B27="",C27&lt;&gt;""),IF(LEFT(C27,1)="[",C27&amp;Feats!creturnFeats,Feats!creturnFeats&amp;"**"&amp;C27&amp;"**"&amp;Feats!creturnFeats),IF(AND(C27="",B27&lt;&gt;""),TOpenFeats&amp;B27&amp;TClose,"["&amp;B27&amp;"]("&amp;Feats!Code_1Feats&amp;RIGHT(B27,(LEN(B27)-SEARCH(" ",B27)))&amp;Feats!Code_2Feats&amp;SUBSTITUTE(SUBSTITUTE(SUBSTITUTE(C27,"
","\n"),"(","&amp;#40;"),")","&amp;#41;")&amp;Feats!Code_3Feats&amp;Code_4Feats&amp;")"&amp;Feats!creturnFeats)))</f>
        <v>&amp;{template:5e-shaped} {{title=Magic Initiate}} {{text=*You must select a token to be able to add a feature*}} {{text=</v>
      </c>
      <c r="E27" s="8"/>
      <c r="F27" s="45"/>
    </row>
    <row r="28" spans="1:6" ht="153" x14ac:dyDescent="0.2">
      <c r="A28" s="8"/>
      <c r="B28" s="25" t="s">
        <v>694</v>
      </c>
      <c r="C28" s="33" t="s">
        <v>747</v>
      </c>
      <c r="D28" s="24" t="str">
        <f>IF(AND(B28="",C28=""),"}}",IF(AND(B28="",C28&lt;&gt;""),IF(LEFT(C28,1)="[",C28&amp;Feats!creturnFeats,Feats!creturnFeats&amp;"**"&amp;C28&amp;"**"&amp;Feats!creturnFeats),IF(AND(C28="",B28&lt;&gt;""),TOpenFeats&amp;B28&amp;TClose,"["&amp;B28&amp;"]("&amp;Feats!Code_1Feats&amp;RIGHT(B28,(LEN(B28)-SEARCH(" ",B28)))&amp;Feats!Code_2Feats&amp;SUBSTITUTE(SUBSTITUTE(SUBSTITUTE(C28,"
","\n"),"(","&amp;#40;"),")","&amp;#41;")&amp;Feats!Code_3Feats&amp;Code_4Feats&amp;")"&amp;Feats!creturnFeats)))</f>
        <v xml:space="preserve">[Martial Adept](!setattr {{
--sel
--replace
--repeating_classfeature_-create_name|Adept
--repeating_classfeature_-create_content|You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&amp;#40;your choice&amp;#41;.
--repeating_classfeature_-create_content_toggle|1
&amp;#125;&amp;#125;)
</v>
      </c>
      <c r="E28" s="8"/>
      <c r="F28" s="45"/>
    </row>
    <row r="29" spans="1:6" ht="114.75" x14ac:dyDescent="0.2">
      <c r="A29" s="8"/>
      <c r="B29" s="25" t="s">
        <v>695</v>
      </c>
      <c r="C29" s="33" t="s">
        <v>748</v>
      </c>
      <c r="D29" s="24" t="str">
        <f>IF(AND(B29="",C29=""),"}}",IF(AND(B29="",C29&lt;&gt;""),IF(LEFT(C29,1)="[",C29&amp;Feats!creturnFeats,Feats!creturnFeats&amp;"**"&amp;C29&amp;"**"&amp;Feats!creturnFeats),IF(AND(C29="",B29&lt;&gt;""),TOpenFeats&amp;B29&amp;TClose,"["&amp;B29&amp;"]("&amp;Feats!Code_1Feats&amp;RIGHT(B29,(LEN(B29)-SEARCH(" ",B29)))&amp;Feats!Code_2Feats&amp;SUBSTITUTE(SUBSTITUTE(SUBSTITUTE(C29,"
","\n"),"(","&amp;#40;"),")","&amp;#41;")&amp;Feats!Code_3Feats&amp;Code_4Feats&amp;")"&amp;Feats!creturnFeats)))</f>
        <v xml:space="preserve">[Medium Armor Master](!setattr {{
--sel
--replace
--repeating_classfeature_-create_name|Armor Master
--repeating_classfeature_-create_content|Wearing medium armor doesn't impose disadvantage on your Dexterity &amp;#40;Stealth&amp;#41; checks.
--repeating_classfeature_-create_content_toggle|1
&amp;#125;&amp;#125;)
</v>
      </c>
      <c r="E29" s="8"/>
      <c r="F29" s="45"/>
    </row>
    <row r="30" spans="1:6" ht="12.75" x14ac:dyDescent="0.2">
      <c r="A30" s="8"/>
      <c r="B30" s="25" t="s">
        <v>696</v>
      </c>
      <c r="C30" s="33" t="s">
        <v>749</v>
      </c>
      <c r="D30" s="24" t="e">
        <f>IF(AND(B30="",C30=""),"}}",IF(AND(B30="",C30&lt;&gt;""),IF(LEFT(C30,1)="[",C30&amp;Feats!creturnFeats,Feats!creturnFeats&amp;"**"&amp;C30&amp;"**"&amp;Feats!creturnFeats),IF(AND(C30="",B30&lt;&gt;""),TOpenFeats&amp;B30&amp;TClose,"["&amp;B30&amp;"]("&amp;Feats!Code_1Feats&amp;RIGHT(B30,(LEN(B30)-SEARCH(" ",B30)))&amp;Feats!Code_2Feats&amp;SUBSTITUTE(SUBSTITUTE(SUBSTITUTE(C30,"
","\n"),"(","&amp;#40;"),")","&amp;#41;")&amp;Feats!Code_3Feats&amp;Code_4Feats&amp;")"&amp;Feats!creturnFeats)))</f>
        <v>#VALUE!</v>
      </c>
      <c r="E30" s="8"/>
      <c r="F30" s="45"/>
    </row>
    <row r="31" spans="1:6" ht="102" x14ac:dyDescent="0.2">
      <c r="A31" s="8"/>
      <c r="B31" s="25" t="s">
        <v>697</v>
      </c>
      <c r="C31" s="33" t="s">
        <v>750</v>
      </c>
      <c r="D31" s="24" t="str">
        <f>IF(AND(B31="",C31=""),"}}",IF(AND(B31="",C31&lt;&gt;""),IF(LEFT(C31,1)="[",C31&amp;Feats!creturnFeats,Feats!creturnFeats&amp;"**"&amp;C31&amp;"**"&amp;Feats!creturnFeats),IF(AND(C31="",B31&lt;&gt;""),TOpenFeats&amp;B31&amp;TClose,"["&amp;B31&amp;"]("&amp;Feats!Code_1Feats&amp;RIGHT(B31,(LEN(B31)-SEARCH(" ",B31)))&amp;Feats!Code_2Feats&amp;SUBSTITUTE(SUBSTITUTE(SUBSTITUTE(C31,"
","\n"),"(","&amp;#40;"),")","&amp;#41;")&amp;Feats!Code_3Feats&amp;Code_4Feats&amp;")"&amp;Feats!creturnFeats)))</f>
        <v xml:space="preserve">[Moderately Armored](!setattr {{
--sel
--replace
--repeating_classfeature_-create_name|Armored
--repeating_classfeature_-create_content|You gain proficiency with medium armor and shields.
--repeating_classfeature_-create_content_toggle|1
&amp;#125;&amp;#125;)
</v>
      </c>
      <c r="E31" s="8"/>
      <c r="F31" s="45"/>
    </row>
    <row r="32" spans="1:6" ht="114.75" x14ac:dyDescent="0.2">
      <c r="A32" s="8"/>
      <c r="B32" s="23" t="s">
        <v>698</v>
      </c>
      <c r="C32" s="33" t="s">
        <v>751</v>
      </c>
      <c r="D32" s="24" t="str">
        <f>IF(AND(B32="",C32=""),"}}",IF(AND(B32="",C32&lt;&gt;""),IF(LEFT(C32,1)="[",C32&amp;Feats!creturnFeats,Feats!creturnFeats&amp;"**"&amp;C32&amp;"**"&amp;Feats!creturnFeats),IF(AND(C32="",B32&lt;&gt;""),TOpenFeats&amp;B32&amp;TClose,"["&amp;B32&amp;"]("&amp;Feats!Code_1Feats&amp;RIGHT(B32,(LEN(B32)-SEARCH(" ",B32)))&amp;Feats!Code_2Feats&amp;SUBSTITUTE(SUBSTITUTE(SUBSTITUTE(C32,"
","\n"),"(","&amp;#40;"),")","&amp;#41;")&amp;Feats!Code_3Feats&amp;Code_4Feats&amp;")"&amp;Feats!creturnFeats)))</f>
        <v xml:space="preserve">[Mounted Combatant](!setattr {{
--sel
--replace
--repeating_classfeature_-create_name|Combatant
--repeating_classfeature_-create_content|You have advantage on melee attack rolls against any unmounted creature that is smaller than your mount.
--repeating_classfeature_-create_content_toggle|1
&amp;#125;&amp;#125;)
</v>
      </c>
      <c r="E32" s="8"/>
      <c r="F32" s="45"/>
    </row>
    <row r="33" spans="1:6" ht="12.75" x14ac:dyDescent="0.2">
      <c r="A33" s="8"/>
      <c r="B33" s="25" t="s">
        <v>699</v>
      </c>
      <c r="C33" s="33" t="s">
        <v>752</v>
      </c>
      <c r="D33" s="24" t="e">
        <f>IF(AND(B33="",C33=""),"}}",IF(AND(B33="",C33&lt;&gt;""),IF(LEFT(C33,1)="[",C33&amp;Feats!creturnFeats,Feats!creturnFeats&amp;"**"&amp;C33&amp;"**"&amp;Feats!creturnFeats),IF(AND(C33="",B33&lt;&gt;""),TOpenFeats&amp;B33&amp;TClose,"["&amp;B33&amp;"]("&amp;Feats!Code_1Feats&amp;RIGHT(B33,(LEN(B33)-SEARCH(" ",B33)))&amp;Feats!Code_2Feats&amp;SUBSTITUTE(SUBSTITUTE(SUBSTITUTE(C33,"
","\n"),"(","&amp;#40;"),")","&amp;#41;")&amp;Feats!Code_3Feats&amp;Code_4Feats&amp;")"&amp;Feats!creturnFeats)))</f>
        <v>#VALUE!</v>
      </c>
      <c r="E33" s="8"/>
      <c r="F33" s="45"/>
    </row>
    <row r="34" spans="1:6" ht="140.25" x14ac:dyDescent="0.2">
      <c r="A34" s="8"/>
      <c r="B34" s="25" t="s">
        <v>700</v>
      </c>
      <c r="C34" s="33" t="s">
        <v>753</v>
      </c>
      <c r="D34" s="24" t="str">
        <f>IF(AND(B34="",C34=""),"}}",IF(AND(B34="",C34&lt;&gt;""),IF(LEFT(C34,1)="[",C34&amp;Feats!creturnFeats,Feats!creturnFeats&amp;"**"&amp;C34&amp;"**"&amp;Feats!creturnFeats),IF(AND(C34="",B34&lt;&gt;""),TOpenFeats&amp;B34&amp;TClose,"["&amp;B34&amp;"]("&amp;Feats!Code_1Feats&amp;RIGHT(B34,(LEN(B34)-SEARCH(" ",B34)))&amp;Feats!Code_2Feats&amp;SUBSTITUTE(SUBSTITUTE(SUBSTITUTE(C34,"
","\n"),"(","&amp;#40;"),")","&amp;#41;")&amp;Feats!Code_3Feats&amp;Code_4Feats&amp;")"&amp;Feats!creturnFeats)))</f>
        <v xml:space="preserve">[Polearm Master](!setattr {{
--sel
--replace
--repeating_classfeature_-create_name|Master
--repeating_classfeature_-create_content|When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
--repeating_classfeature_-create_content_toggle|1
&amp;#125;&amp;#125;)
</v>
      </c>
      <c r="E34" s="8"/>
      <c r="F34" s="45"/>
    </row>
    <row r="35" spans="1:6" ht="12.75" x14ac:dyDescent="0.2">
      <c r="A35" s="8"/>
      <c r="B35" s="25" t="s">
        <v>701</v>
      </c>
      <c r="C35" s="33" t="s">
        <v>754</v>
      </c>
      <c r="D35" s="24" t="e">
        <f>IF(AND(B35="",C35=""),"}}",IF(AND(B35="",C35&lt;&gt;""),IF(LEFT(C35,1)="[",C35&amp;Feats!creturnFeats,Feats!creturnFeats&amp;"**"&amp;C35&amp;"**"&amp;Feats!creturnFeats),IF(AND(C35="",B35&lt;&gt;""),TOpenFeats&amp;B35&amp;TClose,"["&amp;B35&amp;"]("&amp;Feats!Code_1Feats&amp;RIGHT(B35,(LEN(B35)-SEARCH(" ",B35)))&amp;Feats!Code_2Feats&amp;SUBSTITUTE(SUBSTITUTE(SUBSTITUTE(C35,"
","\n"),"(","&amp;#40;"),")","&amp;#41;")&amp;Feats!Code_3Feats&amp;Code_4Feats&amp;")"&amp;Feats!creturnFeats)))</f>
        <v>#VALUE!</v>
      </c>
      <c r="E35" s="8"/>
      <c r="F35" s="45"/>
    </row>
    <row r="36" spans="1:6" ht="25.5" x14ac:dyDescent="0.2">
      <c r="A36" s="8"/>
      <c r="B36" s="25" t="s">
        <v>702</v>
      </c>
      <c r="C36" s="33" t="s">
        <v>730</v>
      </c>
      <c r="D36" s="24" t="str">
        <f>IF(AND(B36="",C36=""),"}}",IF(AND(B36="",C36&lt;&gt;""),IF(LEFT(C36,1)="[",C36&amp;Feats!creturnFeats,Feats!creturnFeats&amp;"**"&amp;C36&amp;"**"&amp;Feats!creturnFeats),IF(AND(C36="",B36&lt;&gt;""),TOpenFeats&amp;B36&amp;TClose,"["&amp;B36&amp;"]("&amp;Feats!Code_1Feats&amp;RIGHT(B36,(LEN(B36)-SEARCH(" ",B36)))&amp;Feats!Code_2Feats&amp;SUBSTITUTE(SUBSTITUTE(SUBSTITUTE(C36,"
","\n"),"(","&amp;#40;"),")","&amp;#41;")&amp;Feats!Code_3Feats&amp;Code_4Feats&amp;")"&amp;Feats!creturnFeats)))</f>
        <v>&amp;{template:5e-shaped} {{title=Ritual Caster}} {{text=*You must select a token to be able to add a feature*}} {{text=</v>
      </c>
      <c r="E36" s="8"/>
      <c r="F36" s="45"/>
    </row>
    <row r="37" spans="1:6" ht="25.5" x14ac:dyDescent="0.2">
      <c r="A37" s="8"/>
      <c r="B37" s="25" t="s">
        <v>703</v>
      </c>
      <c r="C37" s="33" t="s">
        <v>730</v>
      </c>
      <c r="D37" s="24" t="str">
        <f>IF(AND(B37="",C37=""),"}}",IF(AND(B37="",C37&lt;&gt;""),IF(LEFT(C37,1)="[",C37&amp;Feats!creturnFeats,Feats!creturnFeats&amp;"**"&amp;C37&amp;"**"&amp;Feats!creturnFeats),IF(AND(C37="",B37&lt;&gt;""),TOpenFeats&amp;B37&amp;TClose,"["&amp;B37&amp;"]("&amp;Feats!Code_1Feats&amp;RIGHT(B37,(LEN(B37)-SEARCH(" ",B37)))&amp;Feats!Code_2Feats&amp;SUBSTITUTE(SUBSTITUTE(SUBSTITUTE(C37,"
","\n"),"(","&amp;#40;"),")","&amp;#41;")&amp;Feats!Code_3Feats&amp;Code_4Feats&amp;")"&amp;Feats!creturnFeats)))</f>
        <v>&amp;{template:5e-shaped} {{title=Savage Attacker}} {{text=*You must select a token to be able to add a feature*}} {{text=</v>
      </c>
      <c r="E37" s="8"/>
      <c r="F37" s="45"/>
    </row>
    <row r="38" spans="1:6" ht="12.75" x14ac:dyDescent="0.2">
      <c r="A38" s="8"/>
      <c r="B38" s="23" t="s">
        <v>704</v>
      </c>
      <c r="C38" s="33" t="s">
        <v>755</v>
      </c>
      <c r="D38" s="24" t="e">
        <f>IF(AND(B38="",C38=""),"}}",IF(AND(B38="",C38&lt;&gt;""),IF(LEFT(C38,1)="[",C38&amp;Feats!creturnFeats,Feats!creturnFeats&amp;"**"&amp;C38&amp;"**"&amp;Feats!creturnFeats),IF(AND(C38="",B38&lt;&gt;""),TOpenFeats&amp;B38&amp;TClose,"["&amp;B38&amp;"]("&amp;Feats!Code_1Feats&amp;RIGHT(B38,(LEN(B38)-SEARCH(" ",B38)))&amp;Feats!Code_2Feats&amp;SUBSTITUTE(SUBSTITUTE(SUBSTITUTE(C38,"
","\n"),"(","&amp;#40;"),")","&amp;#41;")&amp;Feats!Code_3Feats&amp;Code_4Feats&amp;")"&amp;Feats!creturnFeats)))</f>
        <v>#VALUE!</v>
      </c>
      <c r="E38" s="8"/>
      <c r="F38" s="45"/>
    </row>
    <row r="39" spans="1:6" ht="12.75" x14ac:dyDescent="0.2">
      <c r="A39" s="8"/>
      <c r="B39" s="25" t="s">
        <v>705</v>
      </c>
      <c r="C39" s="33" t="s">
        <v>756</v>
      </c>
      <c r="D39" s="24" t="e">
        <f>IF(AND(B39="",C39=""),"}}",IF(AND(B39="",C39&lt;&gt;""),IF(LEFT(C39,1)="[",C39&amp;Feats!creturnFeats,Feats!creturnFeats&amp;"**"&amp;C39&amp;"**"&amp;Feats!creturnFeats),IF(AND(C39="",B39&lt;&gt;""),TOpenFeats&amp;B39&amp;TClose,"["&amp;B39&amp;"]("&amp;Feats!Code_1Feats&amp;RIGHT(B39,(LEN(B39)-SEARCH(" ",B39)))&amp;Feats!Code_2Feats&amp;SUBSTITUTE(SUBSTITUTE(SUBSTITUTE(C39,"
","\n"),"(","&amp;#40;"),")","&amp;#41;")&amp;Feats!Code_3Feats&amp;Code_4Feats&amp;")"&amp;Feats!creturnFeats)))</f>
        <v>#VALUE!</v>
      </c>
      <c r="E39" s="8"/>
      <c r="F39" s="45"/>
    </row>
    <row r="40" spans="1:6" ht="114.75" x14ac:dyDescent="0.2">
      <c r="A40" s="8"/>
      <c r="B40" s="25" t="s">
        <v>706</v>
      </c>
      <c r="C40" s="33" t="s">
        <v>757</v>
      </c>
      <c r="D40" s="24" t="str">
        <f>IF(AND(B40="",C40=""),"}}",IF(AND(B40="",C40&lt;&gt;""),IF(LEFT(C40,1)="[",C40&amp;Feats!creturnFeats,Feats!creturnFeats&amp;"**"&amp;C40&amp;"**"&amp;Feats!creturnFeats),IF(AND(C40="",B40&lt;&gt;""),TOpenFeats&amp;B40&amp;TClose,"["&amp;B40&amp;"]("&amp;Feats!Code_1Feats&amp;RIGHT(B40,(LEN(B40)-SEARCH(" ",B40)))&amp;Feats!Code_2Feats&amp;SUBSTITUTE(SUBSTITUTE(SUBSTITUTE(C40,"
","\n"),"(","&amp;#40;"),")","&amp;#41;")&amp;Feats!Code_3Feats&amp;Code_4Feats&amp;")"&amp;Feats!creturnFeats)))</f>
        <v xml:space="preserve">[Shield Master](!setattr {{
--sel
--replace
--repeating_classfeature_-create_name|Master
--repeating_classfeature_-create_content|If you take the Attack action on your turn, you can use a bonus action to try to shove a creature within 5 feet of you with your shield.
--repeating_classfeature_-create_content_toggle|1
&amp;#125;&amp;#125;)
</v>
      </c>
      <c r="E40" s="8"/>
      <c r="F40" s="45"/>
    </row>
    <row r="41" spans="1:6" ht="25.5" x14ac:dyDescent="0.2">
      <c r="A41" s="8"/>
      <c r="B41" s="25" t="s">
        <v>707</v>
      </c>
      <c r="C41" s="33" t="s">
        <v>730</v>
      </c>
      <c r="D41" s="24" t="str">
        <f>IF(AND(B41="",C41=""),"}}",IF(AND(B41="",C41&lt;&gt;""),IF(LEFT(C41,1)="[",C41&amp;Feats!creturnFeats,Feats!creturnFeats&amp;"**"&amp;C41&amp;"**"&amp;Feats!creturnFeats),IF(AND(C41="",B41&lt;&gt;""),TOpenFeats&amp;B41&amp;TClose,"["&amp;B41&amp;"]("&amp;Feats!Code_1Feats&amp;RIGHT(B41,(LEN(B41)-SEARCH(" ",B41)))&amp;Feats!Code_2Feats&amp;SUBSTITUTE(SUBSTITUTE(SUBSTITUTE(C41,"
","\n"),"(","&amp;#40;"),")","&amp;#41;")&amp;Feats!Code_3Feats&amp;Code_4Feats&amp;")"&amp;Feats!creturnFeats)))</f>
        <v>&amp;{template:5e-shaped} {{title=Skilled}} {{text=*You must select a token to be able to add a feature*}} {{text=</v>
      </c>
      <c r="E41" s="8"/>
      <c r="F41" s="45"/>
    </row>
    <row r="42" spans="1:6" ht="12.75" x14ac:dyDescent="0.2">
      <c r="A42" s="8"/>
      <c r="B42" s="25" t="s">
        <v>708</v>
      </c>
      <c r="C42" s="33" t="s">
        <v>758</v>
      </c>
      <c r="D42" s="24"/>
      <c r="E42" s="8"/>
      <c r="F42" s="45"/>
    </row>
    <row r="43" spans="1:6" ht="114.75" x14ac:dyDescent="0.2">
      <c r="A43" s="8"/>
      <c r="B43" s="23" t="s">
        <v>709</v>
      </c>
      <c r="C43" s="33" t="s">
        <v>759</v>
      </c>
      <c r="D43" s="24" t="str">
        <f>IF(AND(B43="",C43=""),"}}",IF(AND(B43="",C43&lt;&gt;""),IF(LEFT(C43,1)="[",C43&amp;Feats!creturnFeats,Feats!creturnFeats&amp;"**"&amp;C43&amp;"**"&amp;Feats!creturnFeats),IF(AND(C43="",B43&lt;&gt;""),TOpenFeats&amp;B43&amp;TClose,"["&amp;B43&amp;"]("&amp;Feats!Code_1Feats&amp;RIGHT(B43,(LEN(B43)-SEARCH(" ",B43)))&amp;Feats!Code_2Feats&amp;SUBSTITUTE(SUBSTITUTE(SUBSTITUTE(C43,"
","\n"),"(","&amp;#40;"),")","&amp;#41;")&amp;Feats!Code_3Feats&amp;Code_4Feats&amp;")"&amp;Feats!creturnFeats)))</f>
        <v xml:space="preserve">[Spell Sniper](!setattr {{
--sel
--replace
--repeating_classfeature_-create_name|Sniper
--repeating_classfeature_-create_content|When you cast a spell that requires you to make an attack roll, the spell's range is doubled.
--repeating_classfeature_-create_content_toggle|1
&amp;#125;&amp;#125;)
</v>
      </c>
      <c r="E43" s="8"/>
      <c r="F43" s="45"/>
    </row>
    <row r="44" spans="1:6" ht="25.5" x14ac:dyDescent="0.2">
      <c r="A44" s="8"/>
      <c r="B44" s="26" t="s">
        <v>710</v>
      </c>
      <c r="C44" s="33" t="s">
        <v>730</v>
      </c>
      <c r="D44" s="28" t="str">
        <f>IF(AND(B44="",C44=""),"}}",IF(AND(B44="",C44&lt;&gt;""),IF(LEFT(C44,1)="[",C44&amp;Feats!creturnFeats,Feats!creturnFeats&amp;"**"&amp;C44&amp;"**"&amp;Feats!creturnFeats),IF(AND(C44="",B44&lt;&gt;""),TOpenFeats&amp;B44&amp;TClose,"["&amp;B44&amp;"]("&amp;Feats!Code_1Feats&amp;RIGHT(B44,(LEN(B44)-SEARCH(" ",B44)))&amp;Feats!Code_2Feats&amp;SUBSTITUTE(SUBSTITUTE(SUBSTITUTE(C44,"
","\n"),"(","&amp;#40;"),")","&amp;#41;")&amp;Feats!Code_3Feats&amp;Code_4Feats&amp;")"&amp;Feats!creturnFeats)))</f>
        <v>&amp;{template:5e-shaped} {{title=Svirfneblin Magic}} {{text=*You must select a token to be able to add a feature*}} {{text=</v>
      </c>
      <c r="E44" s="19"/>
      <c r="F44" s="45"/>
    </row>
    <row r="45" spans="1:6" ht="102" x14ac:dyDescent="0.2">
      <c r="A45" s="8"/>
      <c r="B45" s="27" t="s">
        <v>711</v>
      </c>
      <c r="C45" s="33" t="s">
        <v>760</v>
      </c>
      <c r="D45" s="28" t="str">
        <f>IF(AND(B45="",C45=""),"}}",IF(AND(B45="",C45&lt;&gt;""),IF(LEFT(C45,1)="[",C45&amp;Feats!creturnFeats,Feats!creturnFeats&amp;"**"&amp;C45&amp;"**"&amp;Feats!creturnFeats),IF(AND(C45="",B45&lt;&gt;""),TOpenFeats&amp;B45&amp;TClose,"["&amp;B45&amp;"]("&amp;Feats!Code_1Feats&amp;RIGHT(B45,(LEN(B45)-SEARCH(" ",B45)))&amp;Feats!Code_2Feats&amp;SUBSTITUTE(SUBSTITUTE(SUBSTITUTE(C45,"
","\n"),"(","&amp;#40;"),")","&amp;#41;")&amp;Feats!Code_3Feats&amp;Code_4Feats&amp;")"&amp;Feats!creturnFeats)))</f>
        <v xml:space="preserve">[Tavern Brawler](!setattr {{
--sel
--replace
--repeating_classfeature_-create_name|Brawler
--repeating_classfeature_-create_content|You are proficient with improvised weapons.
--repeating_classfeature_-create_content_toggle|1
&amp;#125;&amp;#125;)
</v>
      </c>
      <c r="E45" s="19"/>
      <c r="F45" s="45"/>
    </row>
    <row r="46" spans="1:6" ht="25.5" x14ac:dyDescent="0.2">
      <c r="A46" s="8"/>
      <c r="B46" s="23" t="s">
        <v>712</v>
      </c>
      <c r="C46" s="33" t="s">
        <v>730</v>
      </c>
      <c r="D46" s="24" t="str">
        <f>IF(AND(B46="",C46=""),"}}",IF(AND(B46="",C46&lt;&gt;""),IF(LEFT(C46,1)="[",C46&amp;Feats!creturnFeats,Feats!creturnFeats&amp;"**"&amp;C46&amp;"**"&amp;Feats!creturnFeats),IF(AND(C46="",B46&lt;&gt;""),TOpenFeats&amp;B46&amp;TClose,"["&amp;B46&amp;"]("&amp;Feats!Code_1Feats&amp;RIGHT(B46,(LEN(B46)-SEARCH(" ",B46)))&amp;Feats!Code_2Feats&amp;SUBSTITUTE(SUBSTITUTE(SUBSTITUTE(C46,"
","\n"),"(","&amp;#40;"),")","&amp;#41;")&amp;Feats!Code_3Feats&amp;Code_4Feats&amp;")"&amp;Feats!creturnFeats)))</f>
        <v>&amp;{template:5e-shaped} {{title=Tough}} {{text=*You must select a token to be able to add a feature*}} {{text=</v>
      </c>
      <c r="E46" s="8"/>
      <c r="F46" s="45"/>
    </row>
    <row r="47" spans="1:6" ht="114.75" x14ac:dyDescent="0.2">
      <c r="A47" s="8"/>
      <c r="B47" s="23" t="s">
        <v>713</v>
      </c>
      <c r="C47" s="33" t="s">
        <v>761</v>
      </c>
      <c r="D47" s="24" t="str">
        <f>IF(AND(B47="",C47=""),"}}",IF(AND(B47="",C47&lt;&gt;""),IF(LEFT(C47,1)="[",C47&amp;Feats!creturnFeats,Feats!creturnFeats&amp;"**"&amp;C47&amp;"**"&amp;Feats!creturnFeats),IF(AND(C47="",B47&lt;&gt;""),TOpenFeats&amp;B47&amp;TClose,"["&amp;B47&amp;"]("&amp;Feats!Code_1Feats&amp;RIGHT(B47,(LEN(B47)-SEARCH(" ",B47)))&amp;Feats!Code_2Feats&amp;SUBSTITUTE(SUBSTITUTE(SUBSTITUTE(C47,"
","\n"),"(","&amp;#40;"),")","&amp;#41;")&amp;Feats!Code_3Feats&amp;Code_4Feats&amp;")"&amp;Feats!creturnFeats)))</f>
        <v xml:space="preserve">[War Caster](!setattr {{
--sel
--replace
--repeating_classfeature_-create_name|Caster
--repeating_classfeature_-create_content|You have advantage on Constitution saving throws that you make to maintain your concentration on a spell when you take damage.
--repeating_classfeature_-create_content_toggle|1
&amp;#125;&amp;#125;)
</v>
      </c>
      <c r="E47" s="8"/>
      <c r="F47" s="45"/>
    </row>
    <row r="48" spans="1:6" ht="114.75" x14ac:dyDescent="0.2">
      <c r="A48" s="8"/>
      <c r="B48" s="23" t="s">
        <v>714</v>
      </c>
      <c r="C48" s="33" t="s">
        <v>762</v>
      </c>
      <c r="D48" s="24" t="str">
        <f>IF(AND(B48="",C48=""),"}}",IF(AND(B48="",C48&lt;&gt;""),IF(LEFT(C48,1)="[",C48&amp;Feats!creturnFeats,Feats!creturnFeats&amp;"**"&amp;C48&amp;"**"&amp;Feats!creturnFeats),IF(AND(C48="",B48&lt;&gt;""),TOpenFeats&amp;B48&amp;TClose,"["&amp;B48&amp;"]("&amp;Feats!Code_1Feats&amp;RIGHT(B48,(LEN(B48)-SEARCH(" ",B48)))&amp;Feats!Code_2Feats&amp;SUBSTITUTE(SUBSTITUTE(SUBSTITUTE(C48,"
","\n"),"(","&amp;#40;"),")","&amp;#41;")&amp;Feats!Code_3Feats&amp;Code_4Feats&amp;")"&amp;Feats!creturnFeats)))</f>
        <v xml:space="preserve">[Weapon Master](!setattr {{
--sel
--replace
--repeating_classfeature_-create_name|Master
--repeating_classfeature_-create_content|You gain proficiency with four simple or martial weapons of your choice.
--repeating_classfeature_-create_content_toggle|1
&amp;#125;&amp;#125;)
</v>
      </c>
      <c r="E48" s="8"/>
      <c r="F48" s="45"/>
    </row>
    <row r="49" spans="1:6" customFormat="1" ht="25.5" x14ac:dyDescent="0.2">
      <c r="A49" s="2"/>
      <c r="B49" s="23" t="s">
        <v>715</v>
      </c>
      <c r="C49" s="33" t="s">
        <v>730</v>
      </c>
      <c r="D49" s="24" t="str">
        <f>IF(AND(B49="",C49=""),"}}",IF(AND(B49="",C49&lt;&gt;""),IF(LEFT(C49,1)="[",C49&amp;Feats!creturnFeats,Feats!creturnFeats&amp;"**"&amp;C49&amp;"**"&amp;Feats!creturnFeats),IF(AND(C49="",B49&lt;&gt;""),TOpenFeats&amp;B49&amp;TClose,"["&amp;B49&amp;"]("&amp;Feats!Code_1Feats&amp;RIGHT(B49,(LEN(B49)-SEARCH(" ",B49)))&amp;Feats!Code_2Feats&amp;SUBSTITUTE(SUBSTITUTE(SUBSTITUTE(C49,"
","\n"),"(","&amp;#40;"),")","&amp;#41;")&amp;Feats!Code_3Feats&amp;Code_4Feats&amp;")"&amp;Feats!creturnFeats)))</f>
        <v>&amp;{template:5e-shaped} {{title=Bountiful Luck}} {{text=*You must select a token to be able to add a feature*}} {{text=</v>
      </c>
      <c r="E49" s="2"/>
      <c r="F49" s="45"/>
    </row>
    <row r="50" spans="1:6" customFormat="1" ht="165.75" x14ac:dyDescent="0.2">
      <c r="A50" s="2"/>
      <c r="B50" s="25" t="s">
        <v>716</v>
      </c>
      <c r="C50" s="33" t="s">
        <v>763</v>
      </c>
      <c r="D50" s="24" t="str">
        <f>IF(AND(B50="",C50=""),"}}",IF(AND(B50="",C50&lt;&gt;""),IF(LEFT(C50,1)="[",C50&amp;Feats!creturnFeats,Feats!creturnFeats&amp;"**"&amp;C50&amp;"**"&amp;Feats!creturnFeats),IF(AND(C50="",B50&lt;&gt;""),TOpenFeats&amp;B50&amp;TClose,"["&amp;B50&amp;"]("&amp;Feats!Code_1Feats&amp;RIGHT(B50,(LEN(B50)-SEARCH(" ",B50)))&amp;Feats!Code_2Feats&amp;SUBSTITUTE(SUBSTITUTE(SUBSTITUTE(C50,"
","\n"),"(","&amp;#40;"),")","&amp;#41;")&amp;Feats!Code_3Feats&amp;Code_4Feats&amp;")"&amp;Feats!creturnFeats)))</f>
        <v xml:space="preserve">[Dragon Fear](!setattr {{
--sel
--replace
--repeating_classfeature_-create_name|Fear
--repeating_classfeature_-create_content|Instead of exhaling destructive energy, you can expend a use of your Breath Weapon trait to roar, forcing each creature of your choice within 30 feet of you to make a Wisdom saving throw &amp;#40;DC 8 + your proficiency bonus + your Charisma modifier&amp;#41;. A target automatically succeeds on the save if it can't hear or see you. On a failed save, a target becomes frightened of you for 1 minute. If the frightened target takes any damage, it can repeat the saving throw, ending the effect on itself on a success.
--repeating_classfeature_-create_content_toggle|1
&amp;#125;&amp;#125;)
</v>
      </c>
      <c r="E50" s="2"/>
      <c r="F50" s="45"/>
    </row>
    <row r="51" spans="1:6" customFormat="1" ht="127.5" x14ac:dyDescent="0.2">
      <c r="A51" s="2"/>
      <c r="B51" s="25" t="s">
        <v>717</v>
      </c>
      <c r="C51" s="33" t="s">
        <v>764</v>
      </c>
      <c r="D51" s="24" t="str">
        <f>IF(AND(B51="",C51=""),"}}",IF(AND(B51="",C51&lt;&gt;""),IF(LEFT(C51,1)="[",C51&amp;Feats!creturnFeats,Feats!creturnFeats&amp;"**"&amp;C51&amp;"**"&amp;Feats!creturnFeats),IF(AND(C51="",B51&lt;&gt;""),TOpenFeats&amp;B51&amp;TClose,"["&amp;B51&amp;"]("&amp;Feats!Code_1Feats&amp;RIGHT(B51,(LEN(B51)-SEARCH(" ",B51)))&amp;Feats!Code_2Feats&amp;SUBSTITUTE(SUBSTITUTE(SUBSTITUTE(C51,"
","\n"),"(","&amp;#40;"),")","&amp;#41;")&amp;Feats!Code_3Feats&amp;Code_4Feats&amp;")"&amp;Feats!creturnFeats)))</f>
        <v xml:space="preserve">[Dragon Hide](!setattr {{
--sel
--replace
--repeating_classfeature_-create_name|Hide
--repeating_classfeature_-create_content|Your scales harden. While you aren't wearing armor, you can calculate your AC as 13 + your Dexterity modifier. You can use a shield and still gain this benefit.
--repeating_classfeature_-create_content_toggle|1
&amp;#125;&amp;#125;)
</v>
      </c>
      <c r="E51" s="2"/>
      <c r="F51" s="45"/>
    </row>
    <row r="52" spans="1:6" customFormat="1" ht="25.5" x14ac:dyDescent="0.2">
      <c r="A52" s="2"/>
      <c r="B52" s="25" t="s">
        <v>718</v>
      </c>
      <c r="C52" s="33" t="s">
        <v>730</v>
      </c>
      <c r="D52" s="24" t="str">
        <f>IF(AND(B52="",C52=""),"}}",IF(AND(B52="",C52&lt;&gt;""),IF(LEFT(C52,1)="[",C52&amp;Feats!creturnFeats,Feats!creturnFeats&amp;"**"&amp;C52&amp;"**"&amp;Feats!creturnFeats),IF(AND(C52="",B52&lt;&gt;""),TOpenFeats&amp;B52&amp;TClose,"["&amp;B52&amp;"]("&amp;Feats!Code_1Feats&amp;RIGHT(B52,(LEN(B52)-SEARCH(" ",B52)))&amp;Feats!Code_2Feats&amp;SUBSTITUTE(SUBSTITUTE(SUBSTITUTE(C52,"
","\n"),"(","&amp;#40;"),")","&amp;#41;")&amp;Feats!Code_3Feats&amp;Code_4Feats&amp;")"&amp;Feats!creturnFeats)))</f>
        <v>&amp;{template:5e-shaped} {{title=Drow High Magic}} {{text=*You must select a token to be able to add a feature*}} {{text=</v>
      </c>
      <c r="E52" s="2"/>
      <c r="F52" s="45"/>
    </row>
    <row r="53" spans="1:6" customFormat="1" ht="127.5" x14ac:dyDescent="0.2">
      <c r="A53" s="2"/>
      <c r="B53" s="25" t="s">
        <v>719</v>
      </c>
      <c r="C53" s="33" t="s">
        <v>765</v>
      </c>
      <c r="D53" s="24" t="str">
        <f>IF(AND(B53="",C53=""),"}}",IF(AND(B53="",C53&lt;&gt;""),IF(LEFT(C53,1)="[",C53&amp;Feats!creturnFeats,Feats!creturnFeats&amp;"**"&amp;C53&amp;"**"&amp;Feats!creturnFeats),IF(AND(C53="",B53&lt;&gt;""),TOpenFeats&amp;B53&amp;TClose,"["&amp;B53&amp;"]("&amp;Feats!Code_1Feats&amp;RIGHT(B53,(LEN(B53)-SEARCH(" ",B53)))&amp;Feats!Code_2Feats&amp;SUBSTITUTE(SUBSTITUTE(SUBSTITUTE(C53,"
","\n"),"(","&amp;#40;"),")","&amp;#41;")&amp;Feats!Code_3Feats&amp;Code_4Feats&amp;")"&amp;Feats!creturnFeats)))</f>
        <v xml:space="preserve">[Dwarf Fortitude](!setattr {{
--sel
--replace
--repeating_classfeature_-create_name|Fortitude
--repeating_classfeature_-create_content|Whenever you take the Dodge action in combat, you can spend one Hit Die to heal yourself. Roll the die, add your Constitution modifier, and regain a number of hit points equal to the total &amp;#40;minimum of 1&amp;#41;.
--repeating_classfeature_-create_content_toggle|1
&amp;#125;&amp;#125;)
</v>
      </c>
      <c r="E53" s="2"/>
      <c r="F53" s="45"/>
    </row>
    <row r="54" spans="1:6" customFormat="1" ht="114.75" x14ac:dyDescent="0.2">
      <c r="A54" s="2"/>
      <c r="B54" s="25" t="s">
        <v>720</v>
      </c>
      <c r="C54" s="33" t="s">
        <v>766</v>
      </c>
      <c r="D54" s="24" t="str">
        <f>IF(AND(B54="",C54=""),"}}",IF(AND(B54="",C54&lt;&gt;""),IF(LEFT(C54,1)="[",C54&amp;Feats!creturnFeats,Feats!creturnFeats&amp;"**"&amp;C54&amp;"**"&amp;Feats!creturnFeats),IF(AND(C54="",B54&lt;&gt;""),TOpenFeats&amp;B54&amp;TClose,"["&amp;B54&amp;"]("&amp;Feats!Code_1Feats&amp;RIGHT(B54,(LEN(B54)-SEARCH(" ",B54)))&amp;Feats!Code_2Feats&amp;SUBSTITUTE(SUBSTITUTE(SUBSTITUTE(C54,"
","\n"),"(","&amp;#40;"),")","&amp;#41;")&amp;Feats!Code_3Feats&amp;Code_4Feats&amp;")"&amp;Feats!creturnFeats)))</f>
        <v xml:space="preserve">[Elven Accuracy](!setattr {{
--sel
--replace
--repeating_classfeature_-create_name|Accuracy
--repeating_classfeature_-create_content|Whenever you have advantage on an attack roll using Dexterity, Intelligence, Wisdom, or Charisma, you can reroll one of the dice once.
--repeating_classfeature_-create_content_toggle|1
&amp;#125;&amp;#125;)
</v>
      </c>
      <c r="E54" s="2"/>
      <c r="F54" s="45"/>
    </row>
    <row r="55" spans="1:6" customFormat="1" ht="140.25" x14ac:dyDescent="0.2">
      <c r="A55" s="2"/>
      <c r="B55" s="25" t="s">
        <v>721</v>
      </c>
      <c r="C55" s="33" t="s">
        <v>767</v>
      </c>
      <c r="D55" s="29" t="str">
        <f>IF(AND(B55="",C55=""),"}}",IF(AND(B55="",C55&lt;&gt;""),IF(LEFT(C55,1)="[",C55&amp;Feats!creturnFeats,Feats!creturnFeats&amp;"**"&amp;C55&amp;"**"&amp;Feats!creturnFeats),IF(AND(C55="",B55&lt;&gt;""),TOpenFeats&amp;B55&amp;TClose,"["&amp;B55&amp;"]("&amp;Feats!Code_1Feats&amp;RIGHT(B55,(LEN(B55)-SEARCH(" ",B55)))&amp;Feats!Code_2Feats&amp;SUBSTITUTE(SUBSTITUTE(SUBSTITUTE(C55,"
","\n"),"(","&amp;#40;"),")","&amp;#41;")&amp;Feats!Code_3Feats&amp;Code_4Feats&amp;")"&amp;Feats!creturnFeats)))</f>
        <v xml:space="preserve">[Fade Away](!setattr {{
--sel
--replace
--repeating_classfeature_-create_name|Away
--repeating_classfeature_-create_content|Immediately after you take damage, you can use a reaction to magically become invisible until the end of your next turn or until you attack, deal damage, or force someone to make a saving throw. Once you use this ability, you can't do so again until you finish a short or long rest.
--repeating_classfeature_-create_content_toggle|1
&amp;#125;&amp;#125;)
</v>
      </c>
      <c r="E55" s="2"/>
      <c r="F55" s="45"/>
    </row>
    <row r="56" spans="1:6" ht="102" x14ac:dyDescent="0.2">
      <c r="A56" s="8"/>
      <c r="B56" s="23" t="s">
        <v>722</v>
      </c>
      <c r="C56" s="33" t="s">
        <v>768</v>
      </c>
      <c r="D56" s="24" t="str">
        <f>IF(AND(B56="",C56=""),"}}",IF(AND(B56="",C56&lt;&gt;""),IF(LEFT(C56,1)="[",C56&amp;Feats!creturnFeats,Feats!creturnFeats&amp;"**"&amp;C56&amp;"**"&amp;Feats!creturnFeats),IF(AND(C56="",B56&lt;&gt;""),TOpenFeats&amp;B56&amp;TClose,"["&amp;B56&amp;"]("&amp;Feats!Code_1Feats&amp;RIGHT(B56,(LEN(B56)-SEARCH(" ",B56)))&amp;Feats!Code_2Feats&amp;SUBSTITUTE(SUBSTITUTE(SUBSTITUTE(C56,"
","\n"),"(","&amp;#40;"),")","&amp;#41;")&amp;Feats!Code_3Feats&amp;Code_4Feats&amp;")"&amp;Feats!creturnFeats)))</f>
        <v xml:space="preserve">[Fey Teleportation](!setattr {{
--sel
--replace
--repeating_classfeature_-create_name|Teleportation
--repeating_classfeature_-create_content|You learn to speak, read, and write Sylvan.
--repeating_classfeature_-create_content_toggle|1
&amp;#125;&amp;#125;)
</v>
      </c>
      <c r="E56" s="8"/>
      <c r="F56" s="45"/>
    </row>
    <row r="57" spans="1:6" ht="127.5" x14ac:dyDescent="0.2">
      <c r="A57" s="8"/>
      <c r="B57" s="23" t="s">
        <v>723</v>
      </c>
      <c r="C57" s="33" t="s">
        <v>769</v>
      </c>
      <c r="D57" s="24" t="str">
        <f>IF(AND(B57="",C57=""),"}}",IF(AND(B57="",C57&lt;&gt;""),IF(LEFT(C57,1)="[",C57&amp;Feats!creturnFeats,Feats!creturnFeats&amp;"**"&amp;C57&amp;"**"&amp;Feats!creturnFeats),IF(AND(C57="",B57&lt;&gt;""),TOpenFeats&amp;B57&amp;TClose,"["&amp;B57&amp;"]("&amp;Feats!Code_1Feats&amp;RIGHT(B57,(LEN(B57)-SEARCH(" ",B57)))&amp;Feats!Code_2Feats&amp;SUBSTITUTE(SUBSTITUTE(SUBSTITUTE(C57,"
","\n"),"(","&amp;#40;"),")","&amp;#41;")&amp;Feats!Code_3Feats&amp;Code_4Feats&amp;")"&amp;Feats!creturnFeats)))</f>
        <v xml:space="preserve">[Flames of Phlegethos](!setattr {{
--sel
--replace
--repeating_classfeature_-create_name|of Phlegethos
--repeating_classfeature_-create_content|When you roll fire damage for a spell you cast, you can reroll any roll of 1 on the fire damage dice, but you must use the new roll, even if it is another 1.
--repeating_classfeature_-create_content_toggle|1
&amp;#125;&amp;#125;)
</v>
      </c>
      <c r="E57" s="8"/>
      <c r="F57" s="45"/>
    </row>
    <row r="58" spans="1:6" ht="102" x14ac:dyDescent="0.2">
      <c r="A58" s="8"/>
      <c r="B58" s="23" t="s">
        <v>724</v>
      </c>
      <c r="C58" s="33" t="s">
        <v>770</v>
      </c>
      <c r="D58" s="24" t="str">
        <f>IF(AND(B58="",C58=""),"}}",IF(AND(B58="",C58&lt;&gt;""),IF(LEFT(C58,1)="[",C58&amp;Feats!creturnFeats,Feats!creturnFeats&amp;"**"&amp;C58&amp;"**"&amp;Feats!creturnFeats),IF(AND(C58="",B58&lt;&gt;""),TOpenFeats&amp;B58&amp;TClose,"["&amp;B58&amp;"]("&amp;Feats!Code_1Feats&amp;RIGHT(B58,(LEN(B58)-SEARCH(" ",B58)))&amp;Feats!Code_2Feats&amp;SUBSTITUTE(SUBSTITUTE(SUBSTITUTE(C58,"
","\n"),"(","&amp;#40;"),")","&amp;#41;")&amp;Feats!Code_3Feats&amp;Code_4Feats&amp;")"&amp;Feats!creturnFeats)))</f>
        <v xml:space="preserve">[Infernal Constitution](!setattr {{
--sel
--replace
--repeating_classfeature_-create_name|Constitution
--repeating_classfeature_-create_content|You have resistance to cold and poison damage.
--repeating_classfeature_-create_content_toggle|1
&amp;#125;&amp;#125;)
</v>
      </c>
      <c r="E58" s="8"/>
      <c r="F58" s="45"/>
    </row>
    <row r="59" spans="1:6" ht="140.25" x14ac:dyDescent="0.2">
      <c r="A59" s="8"/>
      <c r="B59" s="23" t="s">
        <v>725</v>
      </c>
      <c r="C59" s="33" t="s">
        <v>771</v>
      </c>
      <c r="D59" s="24" t="str">
        <f>IF(AND(B59="",C59=""),"}}",IF(AND(B59="",C59&lt;&gt;""),IF(LEFT(C59,1)="[",C59&amp;Feats!creturnFeats,Feats!creturnFeats&amp;"**"&amp;C59&amp;"**"&amp;Feats!creturnFeats),IF(AND(C59="",B59&lt;&gt;""),TOpenFeats&amp;B59&amp;TClose,"["&amp;B59&amp;"]("&amp;Feats!Code_1Feats&amp;RIGHT(B59,(LEN(B59)-SEARCH(" ",B59)))&amp;Feats!Code_2Feats&amp;SUBSTITUTE(SUBSTITUTE(SUBSTITUTE(C59,"
","\n"),"(","&amp;#40;"),")","&amp;#41;")&amp;Feats!Code_3Feats&amp;Code_4Feats&amp;")"&amp;Feats!creturnFeats)))</f>
        <v xml:space="preserve">[Orcish Fury](!setattr {{
--sel
--replace
--repeating_classfeature_-create_name|Fury
--repeating_classfeature_-create_content|When you hit with an attack using a simple or martial weapon, you can roll one of the weapon's damage dice an additional time and add it as extra damage of the weapon's damage type. Once you use this ability, you can't use it again until you finish a short or long rest.
--repeating_classfeature_-create_content_toggle|1
&amp;#125;&amp;#125;)
</v>
      </c>
      <c r="E59" s="8"/>
      <c r="F59" s="45"/>
    </row>
    <row r="60" spans="1:6" ht="140.25" x14ac:dyDescent="0.2">
      <c r="A60" s="8"/>
      <c r="B60" s="23" t="s">
        <v>726</v>
      </c>
      <c r="C60" s="33" t="s">
        <v>772</v>
      </c>
      <c r="D60" s="24" t="e">
        <f>IF(AND(B60="",C60=""),"}}",IF(AND(B60="",C60&lt;&gt;""),IF(LEFT(C60,1)="[",C60&amp;Feats!creturnFeats,Feats!creturnFeats&amp;"**"&amp;C60&amp;"**"&amp;Feats!creturnFeats),IF(AND(C60="",B60&lt;&gt;""),TOpenFeats&amp;B60&amp;TClose,"["&amp;B60&amp;"]("&amp;Feats!Code_1Feats&amp;RIGHT(B60,(LEN(B60)-SEARCH(" ",B60)))&amp;Feats!Code_2Feats&amp;SUBSTITUTE(SUBSTITUTE(SUBSTITUTE(C60,"
","\n"),"(","&amp;#40;"),")","&amp;#41;")&amp;Feats!Code_3Feats&amp;Code_4Feats&amp;")"&amp;Feats!creturnFeats)))</f>
        <v>#VALUE!</v>
      </c>
      <c r="E60" s="8"/>
      <c r="F60" s="45"/>
    </row>
    <row r="61" spans="1:6" ht="140.25" x14ac:dyDescent="0.2">
      <c r="A61" s="8"/>
      <c r="B61" s="23" t="s">
        <v>727</v>
      </c>
      <c r="C61" s="33" t="s">
        <v>773</v>
      </c>
      <c r="D61" s="24" t="str">
        <f>IF(AND(B61="",C61=""),"}}",IF(AND(B61="",C61&lt;&gt;""),IF(LEFT(C61,1)="[",C61&amp;Feats!creturnFeats,Feats!creturnFeats&amp;"**"&amp;C61&amp;"**"&amp;Feats!creturnFeats),IF(AND(C61="",B61&lt;&gt;""),TOpenFeats&amp;B61&amp;TClose,"["&amp;B61&amp;"]("&amp;Feats!Code_1Feats&amp;RIGHT(B61,(LEN(B61)-SEARCH(" ",B61)))&amp;Feats!Code_2Feats&amp;SUBSTITUTE(SUBSTITUTE(SUBSTITUTE(C61,"
","\n"),"(","&amp;#40;"),")","&amp;#41;")&amp;Feats!Code_3Feats&amp;Code_4Feats&amp;")"&amp;Feats!creturnFeats)))</f>
        <v xml:space="preserve">[Second Chance](!setattr {{
--sel
--replace
--repeating_classfeature_-create_name|Chance
--repeating_classfeature_-create_content|When a creature you can see hits you with an attack roll, you can use your reaction to force that creature to reroll. Once you use this ability, you can't use it again until you roll initiative at the start of combat or until you finish a short or long rest.
--repeating_classfeature_-create_content_toggle|1
&amp;#125;&amp;#125;)
</v>
      </c>
      <c r="E61" s="8"/>
      <c r="F61" s="45"/>
    </row>
    <row r="62" spans="1:6" ht="102" x14ac:dyDescent="0.2">
      <c r="A62" s="8"/>
      <c r="B62" s="23" t="s">
        <v>728</v>
      </c>
      <c r="C62" s="33" t="s">
        <v>774</v>
      </c>
      <c r="D62" s="24" t="str">
        <f>IF(AND(B62="",C62=""),"}}",IF(AND(B62="",C62&lt;&gt;""),IF(LEFT(C62,1)="[",C62&amp;Feats!creturnFeats,Feats!creturnFeats&amp;"**"&amp;C62&amp;"**"&amp;Feats!creturnFeats),IF(AND(C62="",B62&lt;&gt;""),TOpenFeats&amp;B62&amp;TClose,"["&amp;B62&amp;"]("&amp;Feats!Code_1Feats&amp;RIGHT(B62,(LEN(B62)-SEARCH(" ",B62)))&amp;Feats!Code_2Feats&amp;SUBSTITUTE(SUBSTITUTE(SUBSTITUTE(C62,"
","\n"),"(","&amp;#40;"),")","&amp;#41;")&amp;Feats!Code_3Feats&amp;Code_4Feats&amp;")"&amp;Feats!creturnFeats)))</f>
        <v xml:space="preserve">[Squat Nimbleness](!setattr {{
--sel
--replace
--repeating_classfeature_-create_name|Nimbleness
--repeating_classfeature_-create_content|Increase your walking speed by 5 feet.
--repeating_classfeature_-create_content_toggle|1
&amp;#125;&amp;#125;)
</v>
      </c>
      <c r="E62" s="8"/>
      <c r="F62" s="45"/>
    </row>
    <row r="63" spans="1:6" ht="25.5" x14ac:dyDescent="0.2">
      <c r="A63" s="8"/>
      <c r="B63" s="23" t="s">
        <v>729</v>
      </c>
      <c r="C63" s="33" t="s">
        <v>730</v>
      </c>
      <c r="D63" s="24" t="str">
        <f>IF(AND(B63="",C63=""),"}}",IF(AND(B63="",C63&lt;&gt;""),IF(LEFT(C63,1)="[",C63&amp;Feats!creturnFeats,Feats!creturnFeats&amp;"**"&amp;C63&amp;"**"&amp;Feats!creturnFeats),IF(AND(C63="",B63&lt;&gt;""),TOpenFeats&amp;B63&amp;TClose,"["&amp;B63&amp;"]("&amp;Feats!Code_1Feats&amp;RIGHT(B63,(LEN(B63)-SEARCH(" ",B63)))&amp;Feats!Code_2Feats&amp;SUBSTITUTE(SUBSTITUTE(SUBSTITUTE(C63,"
","\n"),"(","&amp;#40;"),")","&amp;#41;")&amp;Feats!Code_3Feats&amp;Code_4Feats&amp;")"&amp;Feats!creturnFeats)))</f>
        <v>&amp;{template:5e-shaped} {{title=Wood Elf Magic}} {{text=*You must select a token to be able to add a feature*}} {{text=</v>
      </c>
      <c r="E63" s="8"/>
      <c r="F63" s="45"/>
    </row>
    <row r="64" spans="1:6" ht="12.75" x14ac:dyDescent="0.2">
      <c r="A64" s="8"/>
      <c r="B64" s="23"/>
      <c r="C64" s="23"/>
      <c r="D64" s="24"/>
      <c r="E64" s="8"/>
      <c r="F64" s="45"/>
    </row>
    <row r="65" spans="1:6" ht="12.75" x14ac:dyDescent="0.2">
      <c r="A65" s="8"/>
      <c r="B65" s="23"/>
      <c r="C65" s="23"/>
      <c r="D65" s="24"/>
      <c r="E65" s="8"/>
      <c r="F65" s="45"/>
    </row>
    <row r="66" spans="1:6" ht="12.75" x14ac:dyDescent="0.2">
      <c r="A66" s="8"/>
      <c r="B66" s="23"/>
      <c r="C66" s="23"/>
      <c r="D66" s="24"/>
      <c r="E66" s="8"/>
      <c r="F66" s="45"/>
    </row>
    <row r="67" spans="1:6" ht="12.75" x14ac:dyDescent="0.2">
      <c r="A67" s="8"/>
      <c r="B67" s="23"/>
      <c r="C67" s="23"/>
      <c r="D67" s="24"/>
      <c r="E67" s="8"/>
      <c r="F67" s="45"/>
    </row>
    <row r="68" spans="1:6" ht="12.75" x14ac:dyDescent="0.2">
      <c r="A68" s="8"/>
      <c r="B68" s="23"/>
      <c r="C68" s="23"/>
      <c r="D68" s="24"/>
      <c r="E68" s="8"/>
      <c r="F68" s="45"/>
    </row>
    <row r="69" spans="1:6" ht="12.75" x14ac:dyDescent="0.2">
      <c r="A69" s="8"/>
      <c r="B69" s="23"/>
      <c r="C69" s="23"/>
      <c r="D69" s="24"/>
      <c r="E69" s="8"/>
      <c r="F69" s="45"/>
    </row>
    <row r="70" spans="1:6" ht="12.75" x14ac:dyDescent="0.2">
      <c r="A70" s="8"/>
      <c r="B70" s="23"/>
      <c r="C70" s="23"/>
      <c r="D70" s="24"/>
      <c r="E70" s="8"/>
      <c r="F70" s="45"/>
    </row>
    <row r="71" spans="1:6" ht="12.75" x14ac:dyDescent="0.2">
      <c r="A71" s="8"/>
      <c r="B71" s="23"/>
      <c r="C71" s="23"/>
      <c r="D71" s="24"/>
      <c r="E71" s="8"/>
      <c r="F71" s="45"/>
    </row>
    <row r="72" spans="1:6" ht="12.75" x14ac:dyDescent="0.2">
      <c r="A72" s="8"/>
      <c r="B72" s="23"/>
      <c r="C72" s="23"/>
      <c r="D72" s="24"/>
      <c r="E72" s="8"/>
      <c r="F72" s="45"/>
    </row>
    <row r="73" spans="1:6" ht="12.75" x14ac:dyDescent="0.2">
      <c r="A73" s="8"/>
      <c r="B73" s="23"/>
      <c r="C73" s="23"/>
      <c r="D73" s="24"/>
      <c r="E73" s="8"/>
      <c r="F73" s="45"/>
    </row>
    <row r="74" spans="1:6" ht="12.75" x14ac:dyDescent="0.2">
      <c r="A74" s="8"/>
      <c r="B74" s="23"/>
      <c r="C74" s="23"/>
      <c r="D74" s="24"/>
      <c r="E74" s="8"/>
      <c r="F74" s="45"/>
    </row>
    <row r="75" spans="1:6" ht="12.75" x14ac:dyDescent="0.2">
      <c r="A75" s="8"/>
      <c r="B75" s="23"/>
      <c r="C75" s="23"/>
      <c r="D75" s="24"/>
      <c r="E75" s="8"/>
      <c r="F75" s="45"/>
    </row>
    <row r="76" spans="1:6" ht="12.75" x14ac:dyDescent="0.2">
      <c r="A76" s="8"/>
      <c r="B76" s="23"/>
      <c r="C76" s="23"/>
      <c r="D76" s="24"/>
      <c r="E76" s="8"/>
      <c r="F76" s="45"/>
    </row>
    <row r="77" spans="1:6" ht="12.75" x14ac:dyDescent="0.2">
      <c r="A77" s="8"/>
      <c r="B77" s="23"/>
      <c r="C77" s="23"/>
      <c r="D77" s="24"/>
      <c r="E77" s="8"/>
      <c r="F77" s="45"/>
    </row>
    <row r="78" spans="1:6" ht="12.75" x14ac:dyDescent="0.2">
      <c r="A78" s="8"/>
      <c r="B78" s="23"/>
      <c r="C78" s="23"/>
      <c r="D78" s="24"/>
      <c r="E78" s="8"/>
      <c r="F78" s="45"/>
    </row>
    <row r="79" spans="1:6" ht="12.75" x14ac:dyDescent="0.2">
      <c r="A79" s="8"/>
      <c r="B79" s="23"/>
      <c r="C79" s="23"/>
      <c r="D79" s="24"/>
      <c r="E79" s="8"/>
      <c r="F79" s="45"/>
    </row>
    <row r="80" spans="1:6" ht="12.75" x14ac:dyDescent="0.2">
      <c r="A80" s="8"/>
      <c r="B80" s="23"/>
      <c r="C80" s="23"/>
      <c r="D80" s="24"/>
      <c r="E80" s="8"/>
      <c r="F80" s="45"/>
    </row>
    <row r="81" spans="1:6" ht="12.75" x14ac:dyDescent="0.2">
      <c r="A81" s="8"/>
      <c r="B81" s="23"/>
      <c r="C81" s="23"/>
      <c r="D81" s="24"/>
      <c r="E81" s="8"/>
      <c r="F81" s="45"/>
    </row>
    <row r="82" spans="1:6" ht="12.75" x14ac:dyDescent="0.2">
      <c r="A82" s="8"/>
      <c r="B82" s="23"/>
      <c r="C82" s="23"/>
      <c r="D82" s="24"/>
      <c r="E82" s="8"/>
      <c r="F82" s="45"/>
    </row>
    <row r="83" spans="1:6" ht="12.75" x14ac:dyDescent="0.2">
      <c r="A83" s="8"/>
      <c r="B83" s="23"/>
      <c r="C83" s="23"/>
      <c r="D83" s="24"/>
      <c r="E83" s="8"/>
      <c r="F83" s="45"/>
    </row>
    <row r="84" spans="1:6" ht="12.75" x14ac:dyDescent="0.2">
      <c r="A84" s="8"/>
      <c r="B84" s="23"/>
      <c r="C84" s="25"/>
      <c r="D84" s="24"/>
      <c r="E84" s="8"/>
      <c r="F84" s="45"/>
    </row>
    <row r="85" spans="1:6" ht="12.75" x14ac:dyDescent="0.2">
      <c r="A85" s="8"/>
      <c r="B85" s="25"/>
      <c r="C85" s="25"/>
      <c r="D85" s="24"/>
      <c r="E85" s="8"/>
      <c r="F85" s="45"/>
    </row>
    <row r="86" spans="1:6" ht="12.75" x14ac:dyDescent="0.2">
      <c r="A86" s="8"/>
      <c r="B86" s="25"/>
      <c r="C86" s="25"/>
      <c r="D86" s="24"/>
      <c r="E86" s="8"/>
      <c r="F86" s="45"/>
    </row>
    <row r="87" spans="1:6" ht="12.75" x14ac:dyDescent="0.2">
      <c r="A87" s="8"/>
      <c r="B87" s="25"/>
      <c r="C87" s="25"/>
      <c r="D87" s="24"/>
      <c r="E87" s="8"/>
      <c r="F87" s="45"/>
    </row>
    <row r="88" spans="1:6" ht="12.75" x14ac:dyDescent="0.2">
      <c r="A88" s="8"/>
      <c r="B88" s="25"/>
      <c r="C88" s="25"/>
      <c r="D88" s="24"/>
      <c r="E88" s="8"/>
      <c r="F88" s="45"/>
    </row>
    <row r="89" spans="1:6" ht="12.75" x14ac:dyDescent="0.2">
      <c r="A89" s="8"/>
      <c r="B89" s="25"/>
      <c r="C89" s="25"/>
      <c r="D89" s="24"/>
      <c r="E89" s="8"/>
      <c r="F89" s="45"/>
    </row>
    <row r="90" spans="1:6" ht="20.25" x14ac:dyDescent="0.2">
      <c r="A90" s="8"/>
      <c r="B90" s="25"/>
      <c r="C90" s="30"/>
      <c r="D90" s="24"/>
      <c r="E90" s="8"/>
      <c r="F90" s="45"/>
    </row>
    <row r="91" spans="1:6" ht="12.75" x14ac:dyDescent="0.2">
      <c r="A91" s="8"/>
      <c r="B91" s="25"/>
      <c r="C91" s="25"/>
      <c r="D91" s="24"/>
      <c r="E91" s="8"/>
      <c r="F91" s="45"/>
    </row>
    <row r="92" spans="1:6" ht="12.75" x14ac:dyDescent="0.2">
      <c r="A92" s="8"/>
      <c r="B92" s="25"/>
      <c r="C92" s="25"/>
      <c r="D92" s="24"/>
      <c r="E92" s="8"/>
      <c r="F92" s="45"/>
    </row>
    <row r="93" spans="1:6" ht="12.75" x14ac:dyDescent="0.2">
      <c r="A93" s="8"/>
      <c r="B93" s="25"/>
      <c r="C93" s="25"/>
      <c r="D93" s="24"/>
      <c r="E93" s="8"/>
      <c r="F93" s="45"/>
    </row>
    <row r="94" spans="1:6" ht="12.75" x14ac:dyDescent="0.2">
      <c r="A94" s="8"/>
      <c r="B94" s="25"/>
      <c r="C94" s="25"/>
      <c r="D94" s="24"/>
      <c r="E94" s="8"/>
      <c r="F94" s="45"/>
    </row>
    <row r="95" spans="1:6" ht="12.75" x14ac:dyDescent="0.2">
      <c r="A95" s="8"/>
      <c r="B95" s="23"/>
      <c r="C95" s="23"/>
      <c r="D95" s="24"/>
      <c r="E95" s="8"/>
      <c r="F95" s="45"/>
    </row>
    <row r="96" spans="1:6" ht="12.75" x14ac:dyDescent="0.2">
      <c r="A96" s="8"/>
      <c r="B96" s="23"/>
      <c r="C96" s="23"/>
      <c r="D96" s="24"/>
      <c r="E96" s="8"/>
      <c r="F96" s="45"/>
    </row>
    <row r="97" spans="1:6" ht="12.75" x14ac:dyDescent="0.2">
      <c r="A97" s="8"/>
      <c r="B97" s="23"/>
      <c r="C97" s="23"/>
      <c r="D97" s="24"/>
      <c r="E97" s="8"/>
      <c r="F97" s="45"/>
    </row>
    <row r="98" spans="1:6" ht="12.75" x14ac:dyDescent="0.2">
      <c r="A98" s="8"/>
      <c r="B98" s="23"/>
      <c r="C98" s="25"/>
      <c r="D98" s="24"/>
      <c r="E98" s="8"/>
      <c r="F98" s="45"/>
    </row>
    <row r="99" spans="1:6" ht="12.75" x14ac:dyDescent="0.2">
      <c r="A99" s="8"/>
      <c r="B99" s="23"/>
      <c r="C99" s="23"/>
      <c r="D99" s="24"/>
      <c r="E99" s="8"/>
      <c r="F99" s="45"/>
    </row>
    <row r="100" spans="1:6" ht="12.75" x14ac:dyDescent="0.2">
      <c r="A100" s="8"/>
      <c r="B100" s="23"/>
      <c r="C100" s="23"/>
      <c r="D100" s="24"/>
      <c r="E100" s="8"/>
      <c r="F100" s="45"/>
    </row>
    <row r="101" spans="1:6" ht="12.75" x14ac:dyDescent="0.2">
      <c r="A101" s="8"/>
      <c r="B101" s="23"/>
      <c r="C101" s="23"/>
      <c r="D101" s="24"/>
      <c r="E101" s="8"/>
      <c r="F101" s="8"/>
    </row>
    <row r="102" spans="1:6" ht="12.75" x14ac:dyDescent="0.2">
      <c r="A102" s="8"/>
      <c r="B102" s="23"/>
      <c r="C102" s="23"/>
      <c r="D102" s="24"/>
      <c r="E102" s="8"/>
      <c r="F102" s="8"/>
    </row>
    <row r="103" spans="1:6" ht="12.75" x14ac:dyDescent="0.2">
      <c r="A103" s="8"/>
      <c r="B103" s="23"/>
      <c r="C103" s="23"/>
      <c r="D103" s="24"/>
      <c r="E103" s="8"/>
      <c r="F103" s="8"/>
    </row>
    <row r="104" spans="1:6" ht="12.75" x14ac:dyDescent="0.2">
      <c r="A104" s="8"/>
      <c r="B104" s="23"/>
      <c r="C104" s="25"/>
      <c r="D104" s="24"/>
      <c r="E104" s="8"/>
      <c r="F104" s="8"/>
    </row>
    <row r="105" spans="1:6" ht="12.75" x14ac:dyDescent="0.2">
      <c r="A105" s="8"/>
      <c r="B105" s="25"/>
      <c r="C105" s="23"/>
      <c r="D105" s="24"/>
      <c r="E105" s="8"/>
      <c r="F105" s="8"/>
    </row>
    <row r="106" spans="1:6" ht="12.75" x14ac:dyDescent="0.2">
      <c r="A106" s="8"/>
      <c r="B106" s="23"/>
      <c r="C106" s="25"/>
      <c r="D106" s="24"/>
      <c r="E106" s="8"/>
      <c r="F106" s="8"/>
    </row>
    <row r="107" spans="1:6" ht="12.75" x14ac:dyDescent="0.2">
      <c r="A107" s="8"/>
      <c r="B107" s="23"/>
      <c r="C107" s="25"/>
      <c r="D107" s="24"/>
      <c r="E107" s="8"/>
      <c r="F107" s="8"/>
    </row>
    <row r="108" spans="1:6" ht="12.75" x14ac:dyDescent="0.2">
      <c r="A108" s="8"/>
      <c r="B108" s="25"/>
      <c r="C108" s="25"/>
      <c r="D108" s="24"/>
      <c r="E108" s="8"/>
      <c r="F108" s="8"/>
    </row>
    <row r="109" spans="1:6" ht="12.75" x14ac:dyDescent="0.2">
      <c r="A109" s="8"/>
      <c r="B109" s="23"/>
      <c r="C109" s="21"/>
      <c r="D109" s="24"/>
      <c r="E109" s="8"/>
      <c r="F109" s="8"/>
    </row>
    <row r="110" spans="1:6" ht="12.75" x14ac:dyDescent="0.2">
      <c r="A110" s="8"/>
      <c r="B110" s="25"/>
      <c r="C110" s="21"/>
      <c r="D110" s="24"/>
      <c r="E110" s="8"/>
      <c r="F110" s="8"/>
    </row>
    <row r="111" spans="1:6" ht="12.75" x14ac:dyDescent="0.2">
      <c r="A111" s="8"/>
      <c r="B111" s="23"/>
      <c r="C111" s="25"/>
      <c r="D111" s="24"/>
      <c r="E111" s="8"/>
      <c r="F111" s="8"/>
    </row>
    <row r="112" spans="1:6" ht="12.75" x14ac:dyDescent="0.2">
      <c r="A112" s="8"/>
      <c r="B112" s="25"/>
      <c r="C112" s="25"/>
      <c r="D112" s="24"/>
      <c r="E112" s="8"/>
      <c r="F112" s="8"/>
    </row>
    <row r="113" spans="1:6" ht="12.75" x14ac:dyDescent="0.2">
      <c r="A113" s="8"/>
      <c r="B113" s="25"/>
      <c r="C113" s="25"/>
      <c r="D113" s="24"/>
      <c r="E113" s="8"/>
      <c r="F113" s="8"/>
    </row>
    <row r="114" spans="1:6" ht="12.75" x14ac:dyDescent="0.2">
      <c r="A114" s="8"/>
      <c r="B114" s="25"/>
      <c r="C114" s="21"/>
      <c r="D114" s="24"/>
      <c r="E114" s="8"/>
      <c r="F114" s="8"/>
    </row>
    <row r="115" spans="1:6" ht="12.75" x14ac:dyDescent="0.2">
      <c r="A115" s="8"/>
      <c r="B115" s="25"/>
      <c r="C115" s="25"/>
      <c r="D115" s="24"/>
      <c r="E115" s="8"/>
      <c r="F115" s="8"/>
    </row>
    <row r="116" spans="1:6" ht="12.75" x14ac:dyDescent="0.2">
      <c r="A116" s="8"/>
      <c r="B116" s="25"/>
      <c r="C116" s="25"/>
      <c r="D116" s="24"/>
      <c r="E116" s="8"/>
      <c r="F116" s="8"/>
    </row>
    <row r="117" spans="1:6" ht="12.75" x14ac:dyDescent="0.2">
      <c r="A117" s="8"/>
      <c r="B117" s="25"/>
      <c r="C117" s="25"/>
      <c r="D117" s="24"/>
      <c r="E117" s="8"/>
      <c r="F117" s="8"/>
    </row>
    <row r="118" spans="1:6" ht="12.75" x14ac:dyDescent="0.2">
      <c r="A118" s="8"/>
      <c r="B118" s="23"/>
      <c r="C118" s="25"/>
      <c r="D118" s="24"/>
      <c r="E118" s="8"/>
      <c r="F118" s="8"/>
    </row>
    <row r="119" spans="1:6" ht="12.75" x14ac:dyDescent="0.2">
      <c r="A119" s="8"/>
      <c r="B119" s="25"/>
      <c r="C119" s="25"/>
      <c r="D119" s="24"/>
      <c r="E119" s="8"/>
      <c r="F119" s="8"/>
    </row>
    <row r="120" spans="1:6" ht="12.75" x14ac:dyDescent="0.2">
      <c r="A120" s="8"/>
      <c r="B120" s="25"/>
      <c r="C120" s="25"/>
      <c r="D120" s="24"/>
      <c r="E120" s="8"/>
      <c r="F120" s="8"/>
    </row>
    <row r="121" spans="1:6" ht="12.75" x14ac:dyDescent="0.2">
      <c r="A121" s="8"/>
      <c r="B121" s="25"/>
      <c r="C121" s="25"/>
      <c r="D121" s="24"/>
      <c r="E121" s="8"/>
      <c r="F121" s="8"/>
    </row>
    <row r="122" spans="1:6" ht="12.75" x14ac:dyDescent="0.2">
      <c r="A122" s="8"/>
      <c r="B122" s="25"/>
      <c r="C122" s="25"/>
      <c r="D122" s="24"/>
      <c r="E122" s="8"/>
      <c r="F122" s="8"/>
    </row>
    <row r="123" spans="1:6" ht="12.75" x14ac:dyDescent="0.2">
      <c r="A123" s="8"/>
      <c r="B123" s="25"/>
      <c r="C123" s="25"/>
      <c r="D123" s="24"/>
      <c r="E123" s="8"/>
      <c r="F123" s="8"/>
    </row>
    <row r="124" spans="1:6" ht="12.75" x14ac:dyDescent="0.2">
      <c r="A124" s="8"/>
      <c r="B124" s="25"/>
      <c r="C124" s="25"/>
      <c r="D124" s="24"/>
      <c r="E124" s="8"/>
      <c r="F124" s="8"/>
    </row>
    <row r="125" spans="1:6" ht="12.75" x14ac:dyDescent="0.2">
      <c r="A125" s="8"/>
      <c r="B125" s="25"/>
      <c r="C125" s="25"/>
      <c r="D125" s="24"/>
      <c r="E125" s="8"/>
      <c r="F125" s="8"/>
    </row>
    <row r="126" spans="1:6" ht="12.75" x14ac:dyDescent="0.2">
      <c r="A126" s="8"/>
      <c r="B126" s="25"/>
      <c r="C126" s="25"/>
      <c r="D126" s="24"/>
      <c r="E126" s="8"/>
      <c r="F126" s="8"/>
    </row>
    <row r="127" spans="1:6" ht="12.75" x14ac:dyDescent="0.2">
      <c r="A127" s="8"/>
      <c r="B127" s="25"/>
      <c r="C127" s="25"/>
      <c r="D127" s="24"/>
      <c r="E127" s="8"/>
      <c r="F127" s="8"/>
    </row>
    <row r="128" spans="1:6" ht="12.75" x14ac:dyDescent="0.2">
      <c r="A128" s="8"/>
      <c r="B128" s="25"/>
      <c r="C128" s="25"/>
      <c r="D128" s="24"/>
      <c r="E128" s="8"/>
      <c r="F128" s="8"/>
    </row>
    <row r="129" spans="1:6" ht="12.75" x14ac:dyDescent="0.2">
      <c r="A129" s="8"/>
      <c r="B129" s="25"/>
      <c r="C129" s="25"/>
      <c r="D129" s="24"/>
      <c r="E129" s="8"/>
      <c r="F129" s="8"/>
    </row>
    <row r="130" spans="1:6" ht="12.75" x14ac:dyDescent="0.2">
      <c r="A130" s="8"/>
      <c r="B130" s="25"/>
      <c r="C130" s="25"/>
      <c r="D130" s="24"/>
      <c r="E130" s="8"/>
      <c r="F130" s="8"/>
    </row>
    <row r="131" spans="1:6" ht="12.75" x14ac:dyDescent="0.2">
      <c r="A131" s="8"/>
      <c r="B131" s="25"/>
      <c r="C131" s="25"/>
      <c r="D131" s="24"/>
      <c r="E131" s="8"/>
      <c r="F131" s="8"/>
    </row>
    <row r="132" spans="1:6" ht="12.75" x14ac:dyDescent="0.2">
      <c r="A132" s="8"/>
      <c r="B132" s="25"/>
      <c r="C132" s="25"/>
      <c r="D132" s="24"/>
      <c r="E132" s="8"/>
      <c r="F132" s="8"/>
    </row>
    <row r="133" spans="1:6" ht="12.75" x14ac:dyDescent="0.2">
      <c r="A133" s="8"/>
      <c r="B133" s="25"/>
      <c r="C133" s="25"/>
      <c r="D133" s="24"/>
      <c r="E133" s="8"/>
      <c r="F133" s="8"/>
    </row>
    <row r="134" spans="1:6" ht="12.75" x14ac:dyDescent="0.2">
      <c r="A134" s="8"/>
      <c r="B134" s="25"/>
      <c r="C134" s="25"/>
      <c r="D134" s="24"/>
      <c r="E134" s="8"/>
      <c r="F134" s="8"/>
    </row>
    <row r="135" spans="1:6" ht="12.75" x14ac:dyDescent="0.2">
      <c r="A135" s="8"/>
      <c r="B135" s="25"/>
      <c r="C135" s="25"/>
      <c r="D135" s="24"/>
      <c r="E135" s="8"/>
      <c r="F135" s="8"/>
    </row>
    <row r="136" spans="1:6" ht="12.75" x14ac:dyDescent="0.2">
      <c r="A136" s="8"/>
      <c r="B136" s="25"/>
      <c r="C136" s="25"/>
      <c r="D136" s="24"/>
      <c r="E136" s="8"/>
      <c r="F136" s="8"/>
    </row>
    <row r="137" spans="1:6" ht="12.75" x14ac:dyDescent="0.2">
      <c r="A137" s="8"/>
      <c r="B137" s="25"/>
      <c r="C137" s="25"/>
      <c r="D137" s="24"/>
      <c r="E137" s="8"/>
      <c r="F137" s="8"/>
    </row>
    <row r="138" spans="1:6" ht="12.75" x14ac:dyDescent="0.2">
      <c r="A138" s="8"/>
      <c r="B138" s="25"/>
      <c r="C138" s="25"/>
      <c r="D138" s="24"/>
      <c r="E138" s="8"/>
      <c r="F138" s="8"/>
    </row>
    <row r="139" spans="1:6" ht="12.75" x14ac:dyDescent="0.2">
      <c r="A139" s="8"/>
      <c r="B139" s="25"/>
      <c r="C139" s="25"/>
      <c r="D139" s="24"/>
      <c r="E139" s="8"/>
      <c r="F139" s="8"/>
    </row>
    <row r="140" spans="1:6" ht="12.75" x14ac:dyDescent="0.2">
      <c r="A140" s="8"/>
      <c r="B140" s="25"/>
      <c r="C140" s="25"/>
      <c r="D140" s="24"/>
      <c r="E140" s="8"/>
      <c r="F140" s="8"/>
    </row>
    <row r="141" spans="1:6" ht="12.75" x14ac:dyDescent="0.2">
      <c r="A141" s="8"/>
      <c r="B141" s="25"/>
      <c r="C141" s="25"/>
      <c r="D141" s="24"/>
      <c r="E141" s="8"/>
      <c r="F141" s="8"/>
    </row>
    <row r="142" spans="1:6" ht="12.75" x14ac:dyDescent="0.2">
      <c r="A142" s="8"/>
      <c r="B142" s="25"/>
      <c r="C142" s="25"/>
      <c r="D142" s="24"/>
      <c r="E142" s="8"/>
      <c r="F142" s="8"/>
    </row>
    <row r="143" spans="1:6" ht="12.75" x14ac:dyDescent="0.2">
      <c r="A143" s="8"/>
      <c r="B143" s="25"/>
      <c r="C143" s="25"/>
      <c r="D143" s="24"/>
      <c r="E143" s="8"/>
      <c r="F143" s="8"/>
    </row>
    <row r="144" spans="1:6" ht="12.75" x14ac:dyDescent="0.2">
      <c r="A144" s="8"/>
      <c r="B144" s="25"/>
      <c r="C144" s="25"/>
      <c r="D144" s="24"/>
      <c r="E144" s="8"/>
      <c r="F144" s="8"/>
    </row>
    <row r="145" spans="1:6" ht="12.75" x14ac:dyDescent="0.2">
      <c r="A145" s="8"/>
      <c r="B145" s="25"/>
      <c r="C145" s="25"/>
      <c r="D145" s="24"/>
      <c r="E145" s="8"/>
      <c r="F145" s="8"/>
    </row>
    <row r="146" spans="1:6" ht="12.75" x14ac:dyDescent="0.2">
      <c r="A146" s="8"/>
      <c r="B146" s="25"/>
      <c r="C146" s="25"/>
      <c r="D146" s="24"/>
      <c r="E146" s="8"/>
      <c r="F146" s="8"/>
    </row>
    <row r="147" spans="1:6" ht="12.75" x14ac:dyDescent="0.2">
      <c r="A147" s="8"/>
      <c r="B147" s="25"/>
      <c r="C147" s="25"/>
      <c r="D147" s="24"/>
      <c r="E147" s="8"/>
      <c r="F147" s="8"/>
    </row>
    <row r="148" spans="1:6" ht="12.75" x14ac:dyDescent="0.2">
      <c r="A148" s="8"/>
      <c r="B148" s="23"/>
      <c r="C148" s="25"/>
      <c r="D148" s="24"/>
      <c r="E148" s="8"/>
      <c r="F148" s="8"/>
    </row>
    <row r="149" spans="1:6" ht="12.75" x14ac:dyDescent="0.2">
      <c r="A149" s="8"/>
      <c r="B149" s="23"/>
      <c r="C149" s="23"/>
      <c r="D149" s="24"/>
      <c r="E149" s="8"/>
      <c r="F149" s="8"/>
    </row>
    <row r="150" spans="1:6" ht="12.75" x14ac:dyDescent="0.2">
      <c r="A150" s="8"/>
      <c r="B150" s="23"/>
      <c r="C150" s="23"/>
      <c r="D150" s="24"/>
      <c r="E150" s="8"/>
      <c r="F150" s="8"/>
    </row>
    <row r="151" spans="1:6" ht="12.75" x14ac:dyDescent="0.2">
      <c r="A151" s="8"/>
      <c r="B151" s="23"/>
      <c r="C151" s="23"/>
      <c r="D151" s="24"/>
      <c r="E151" s="8"/>
      <c r="F151" s="8"/>
    </row>
    <row r="152" spans="1:6" ht="12.75" x14ac:dyDescent="0.2">
      <c r="A152" s="8"/>
      <c r="B152" s="23"/>
      <c r="C152" s="23"/>
      <c r="D152" s="24"/>
      <c r="E152" s="8"/>
      <c r="F152" s="8"/>
    </row>
    <row r="153" spans="1:6" ht="12.75" x14ac:dyDescent="0.2">
      <c r="A153" s="8"/>
      <c r="B153" s="23"/>
      <c r="C153" s="23"/>
      <c r="D153" s="24"/>
      <c r="E153" s="8"/>
      <c r="F153" s="8"/>
    </row>
    <row r="154" spans="1:6" ht="12.75" x14ac:dyDescent="0.2">
      <c r="A154" s="8"/>
      <c r="B154" s="23"/>
      <c r="C154" s="23"/>
      <c r="D154" s="24"/>
      <c r="E154" s="8"/>
      <c r="F154" s="8"/>
    </row>
    <row r="155" spans="1:6" ht="12.75" x14ac:dyDescent="0.2">
      <c r="A155" s="8"/>
      <c r="B155" s="23"/>
      <c r="C155" s="23"/>
      <c r="D155" s="24"/>
      <c r="E155" s="8"/>
      <c r="F155" s="8"/>
    </row>
    <row r="156" spans="1:6" ht="12.75" x14ac:dyDescent="0.2">
      <c r="A156" s="8"/>
      <c r="B156" s="23"/>
      <c r="C156" s="23"/>
      <c r="D156" s="24"/>
      <c r="E156" s="8"/>
      <c r="F156" s="8"/>
    </row>
    <row r="157" spans="1:6" ht="12.75" x14ac:dyDescent="0.2">
      <c r="A157" s="8"/>
      <c r="B157" s="23"/>
      <c r="C157" s="25"/>
      <c r="D157" s="24"/>
      <c r="E157" s="8"/>
      <c r="F157" s="8"/>
    </row>
    <row r="158" spans="1:6" ht="12.75" x14ac:dyDescent="0.2">
      <c r="A158" s="8"/>
      <c r="B158" s="23"/>
      <c r="C158" s="25"/>
      <c r="D158" s="24"/>
      <c r="E158" s="8"/>
      <c r="F158" s="8"/>
    </row>
    <row r="159" spans="1:6" ht="12.75" x14ac:dyDescent="0.2">
      <c r="A159" s="8"/>
      <c r="B159" s="25"/>
      <c r="C159" s="25"/>
      <c r="D159" s="24"/>
      <c r="E159" s="8"/>
      <c r="F159" s="8"/>
    </row>
    <row r="160" spans="1:6" ht="12.75" x14ac:dyDescent="0.2">
      <c r="A160" s="8"/>
      <c r="B160" s="23"/>
      <c r="C160" s="23"/>
      <c r="D160" s="24"/>
      <c r="E160" s="8"/>
      <c r="F160" s="8"/>
    </row>
    <row r="161" spans="1:6" ht="12.75" x14ac:dyDescent="0.2">
      <c r="A161" s="8"/>
      <c r="B161" s="23"/>
      <c r="C161" s="23"/>
      <c r="D161" s="24"/>
      <c r="E161" s="8"/>
      <c r="F161" s="8"/>
    </row>
    <row r="162" spans="1:6" ht="12.75" x14ac:dyDescent="0.2">
      <c r="A162" s="8"/>
      <c r="B162" s="23"/>
      <c r="C162" s="23"/>
      <c r="D162" s="24"/>
      <c r="E162" s="8"/>
      <c r="F162" s="8"/>
    </row>
    <row r="163" spans="1:6" ht="12.75" x14ac:dyDescent="0.2">
      <c r="A163" s="8"/>
      <c r="B163" s="23"/>
      <c r="C163" s="23"/>
      <c r="D163" s="24"/>
      <c r="E163" s="8"/>
      <c r="F163" s="8"/>
    </row>
    <row r="164" spans="1:6" ht="12.75" x14ac:dyDescent="0.2">
      <c r="A164" s="8"/>
      <c r="B164" s="23"/>
      <c r="C164" s="23"/>
      <c r="D164" s="24"/>
      <c r="E164" s="8"/>
      <c r="F164" s="8"/>
    </row>
    <row r="165" spans="1:6" ht="12.75" x14ac:dyDescent="0.2">
      <c r="A165" s="8"/>
      <c r="B165" s="23"/>
      <c r="C165" s="23"/>
      <c r="D165" s="24"/>
      <c r="E165" s="8"/>
      <c r="F165" s="8"/>
    </row>
    <row r="166" spans="1:6" ht="12.75" x14ac:dyDescent="0.2">
      <c r="A166" s="8"/>
      <c r="B166" s="23"/>
      <c r="C166" s="23"/>
      <c r="D166" s="24"/>
      <c r="E166" s="8"/>
      <c r="F166" s="8"/>
    </row>
    <row r="167" spans="1:6" ht="12.75" x14ac:dyDescent="0.2">
      <c r="A167" s="8"/>
      <c r="B167" s="23"/>
      <c r="C167" s="23"/>
      <c r="D167" s="24"/>
      <c r="E167" s="8"/>
      <c r="F167" s="8"/>
    </row>
    <row r="168" spans="1:6" ht="12.75" x14ac:dyDescent="0.2">
      <c r="A168" s="8"/>
      <c r="B168" s="23"/>
      <c r="C168" s="23"/>
      <c r="D168" s="24"/>
      <c r="E168" s="8"/>
      <c r="F168" s="8"/>
    </row>
    <row r="169" spans="1:6" ht="12.75" x14ac:dyDescent="0.2">
      <c r="A169" s="8"/>
      <c r="B169" s="23"/>
      <c r="C169" s="23"/>
      <c r="D169" s="24"/>
      <c r="E169" s="8"/>
      <c r="F169" s="8"/>
    </row>
    <row r="170" spans="1:6" ht="12.75" x14ac:dyDescent="0.2">
      <c r="A170" s="8"/>
      <c r="B170" s="23"/>
      <c r="C170" s="23"/>
      <c r="D170" s="24"/>
      <c r="E170" s="8"/>
      <c r="F170" s="8"/>
    </row>
    <row r="171" spans="1:6" ht="12.75" x14ac:dyDescent="0.2">
      <c r="A171" s="8"/>
      <c r="B171" s="23"/>
      <c r="C171" s="23"/>
      <c r="D171" s="24"/>
      <c r="E171" s="8"/>
      <c r="F171" s="8"/>
    </row>
    <row r="172" spans="1:6" ht="12.75" x14ac:dyDescent="0.2">
      <c r="A172" s="8"/>
      <c r="B172" s="23"/>
      <c r="C172" s="25"/>
      <c r="D172" s="24"/>
      <c r="E172" s="8"/>
      <c r="F172" s="8"/>
    </row>
    <row r="173" spans="1:6" ht="12.75" x14ac:dyDescent="0.2">
      <c r="A173" s="8"/>
      <c r="B173" s="25"/>
      <c r="C173" s="25"/>
      <c r="D173" s="24"/>
      <c r="E173" s="8"/>
      <c r="F173" s="8"/>
    </row>
    <row r="174" spans="1:6" ht="12.75" x14ac:dyDescent="0.2">
      <c r="A174" s="8"/>
      <c r="B174" s="23"/>
      <c r="C174" s="25"/>
      <c r="D174" s="24"/>
      <c r="E174" s="8"/>
      <c r="F174" s="8"/>
    </row>
    <row r="175" spans="1:6" ht="12.75" x14ac:dyDescent="0.2">
      <c r="A175" s="8"/>
      <c r="B175" s="25"/>
      <c r="C175" s="25"/>
      <c r="D175" s="24"/>
      <c r="E175" s="8"/>
      <c r="F175" s="8"/>
    </row>
    <row r="176" spans="1:6" ht="12.75" x14ac:dyDescent="0.2">
      <c r="A176" s="8"/>
      <c r="B176" s="25"/>
      <c r="C176" s="25"/>
      <c r="D176" s="24"/>
      <c r="E176" s="8"/>
      <c r="F176" s="8"/>
    </row>
    <row r="177" spans="1:6" ht="12.75" x14ac:dyDescent="0.2">
      <c r="A177" s="8"/>
      <c r="B177" s="25"/>
      <c r="C177" s="25"/>
      <c r="D177" s="24"/>
      <c r="E177" s="8"/>
      <c r="F177" s="8"/>
    </row>
    <row r="178" spans="1:6" ht="12.75" x14ac:dyDescent="0.2">
      <c r="A178" s="8"/>
      <c r="B178" s="25"/>
      <c r="C178" s="25"/>
      <c r="D178" s="24"/>
      <c r="E178" s="8"/>
      <c r="F178" s="8"/>
    </row>
    <row r="179" spans="1:6" ht="12.75" x14ac:dyDescent="0.2">
      <c r="A179" s="8"/>
      <c r="B179" s="25"/>
      <c r="C179" s="25"/>
      <c r="D179" s="24"/>
      <c r="E179" s="8"/>
      <c r="F179" s="8"/>
    </row>
    <row r="180" spans="1:6" ht="12.75" x14ac:dyDescent="0.2">
      <c r="A180" s="8"/>
      <c r="B180" s="25"/>
      <c r="C180" s="25"/>
      <c r="D180" s="24"/>
      <c r="E180" s="8"/>
      <c r="F180" s="8"/>
    </row>
    <row r="181" spans="1:6" ht="12.75" x14ac:dyDescent="0.2">
      <c r="A181" s="8"/>
      <c r="B181" s="23"/>
      <c r="C181" s="23"/>
      <c r="D181" s="24"/>
      <c r="E181" s="8"/>
      <c r="F181" s="8"/>
    </row>
    <row r="182" spans="1:6" ht="12.75" x14ac:dyDescent="0.2">
      <c r="A182" s="8"/>
      <c r="B182" s="23"/>
      <c r="C182" s="23"/>
      <c r="D182" s="24"/>
      <c r="E182" s="8"/>
      <c r="F182" s="8"/>
    </row>
    <row r="183" spans="1:6" ht="12.75" x14ac:dyDescent="0.2">
      <c r="A183" s="8"/>
      <c r="B183" s="23"/>
      <c r="C183" s="23"/>
      <c r="D183" s="24"/>
      <c r="E183" s="8"/>
      <c r="F183" s="8"/>
    </row>
    <row r="184" spans="1:6" ht="12.75" x14ac:dyDescent="0.2">
      <c r="A184" s="8"/>
      <c r="B184" s="23"/>
      <c r="C184" s="23"/>
      <c r="D184" s="24"/>
      <c r="E184" s="8"/>
      <c r="F184" s="8"/>
    </row>
    <row r="185" spans="1:6" ht="12.75" x14ac:dyDescent="0.2">
      <c r="A185" s="8"/>
      <c r="B185" s="23"/>
      <c r="C185" s="23"/>
      <c r="D185" s="24"/>
      <c r="E185" s="8"/>
      <c r="F185" s="8"/>
    </row>
    <row r="186" spans="1:6" ht="12.75" x14ac:dyDescent="0.2">
      <c r="A186" s="8"/>
      <c r="B186" s="23"/>
      <c r="C186" s="23"/>
      <c r="D186" s="24"/>
      <c r="E186" s="8"/>
      <c r="F186" s="8"/>
    </row>
    <row r="187" spans="1:6" ht="12.75" x14ac:dyDescent="0.2">
      <c r="A187" s="8"/>
      <c r="B187" s="23"/>
      <c r="C187" s="23"/>
      <c r="D187" s="24"/>
      <c r="E187" s="8"/>
      <c r="F187" s="8"/>
    </row>
    <row r="188" spans="1:6" ht="12.75" x14ac:dyDescent="0.2">
      <c r="A188" s="8"/>
      <c r="B188" s="23"/>
      <c r="C188" s="23"/>
      <c r="D188" s="24"/>
      <c r="E188" s="8"/>
      <c r="F188" s="8"/>
    </row>
    <row r="189" spans="1:6" ht="12.75" x14ac:dyDescent="0.2">
      <c r="A189" s="8"/>
      <c r="B189" s="23"/>
      <c r="C189" s="23"/>
      <c r="D189" s="24"/>
      <c r="E189" s="8"/>
      <c r="F189" s="8"/>
    </row>
    <row r="190" spans="1:6" ht="12.75" x14ac:dyDescent="0.2">
      <c r="A190" s="8"/>
      <c r="B190" s="23"/>
      <c r="C190" s="23"/>
      <c r="D190" s="24"/>
      <c r="E190" s="8"/>
      <c r="F190" s="8"/>
    </row>
    <row r="191" spans="1:6" ht="12.75" x14ac:dyDescent="0.2">
      <c r="A191" s="8"/>
      <c r="B191" s="23"/>
      <c r="C191" s="23"/>
      <c r="D191" s="24"/>
      <c r="E191" s="8"/>
      <c r="F191" s="8"/>
    </row>
    <row r="192" spans="1:6" ht="12.75" x14ac:dyDescent="0.2">
      <c r="A192" s="8"/>
      <c r="B192" s="23"/>
      <c r="C192" s="23"/>
      <c r="D192" s="24"/>
      <c r="E192" s="8"/>
      <c r="F192" s="8"/>
    </row>
    <row r="193" spans="1:6" ht="12.75" x14ac:dyDescent="0.2">
      <c r="A193" s="8"/>
      <c r="B193" s="23"/>
      <c r="C193" s="23"/>
      <c r="D193" s="24"/>
      <c r="E193" s="8"/>
      <c r="F193" s="8"/>
    </row>
    <row r="194" spans="1:6" ht="12.75" x14ac:dyDescent="0.2">
      <c r="A194" s="8"/>
      <c r="B194" s="23"/>
      <c r="C194" s="23"/>
      <c r="D194" s="24"/>
      <c r="E194" s="8"/>
      <c r="F194" s="8"/>
    </row>
    <row r="195" spans="1:6" ht="12.75" x14ac:dyDescent="0.2">
      <c r="A195" s="8"/>
      <c r="B195" s="23"/>
      <c r="C195" s="23"/>
      <c r="D195" s="24"/>
      <c r="E195" s="8"/>
      <c r="F195" s="8"/>
    </row>
    <row r="196" spans="1:6" ht="12.75" x14ac:dyDescent="0.2">
      <c r="A196" s="8"/>
      <c r="B196" s="23"/>
      <c r="C196" s="23"/>
      <c r="D196" s="24"/>
      <c r="E196" s="8"/>
      <c r="F196" s="8"/>
    </row>
    <row r="197" spans="1:6" ht="12.75" x14ac:dyDescent="0.2">
      <c r="A197" s="8"/>
      <c r="B197" s="23"/>
      <c r="C197" s="23"/>
      <c r="D197" s="24"/>
      <c r="E197" s="8"/>
      <c r="F197" s="8"/>
    </row>
    <row r="198" spans="1:6" ht="12.75" x14ac:dyDescent="0.2">
      <c r="A198" s="8"/>
      <c r="B198" s="23"/>
      <c r="C198" s="25"/>
      <c r="D198" s="24"/>
      <c r="E198" s="8"/>
      <c r="F198" s="8"/>
    </row>
    <row r="199" spans="1:6" ht="12.75" x14ac:dyDescent="0.2">
      <c r="A199" s="8"/>
      <c r="B199" s="25"/>
      <c r="C199" s="25"/>
      <c r="D199" s="24"/>
      <c r="E199" s="8"/>
      <c r="F199" s="8"/>
    </row>
    <row r="200" spans="1:6" ht="12.75" x14ac:dyDescent="0.2">
      <c r="A200" s="8"/>
      <c r="B200" s="25"/>
      <c r="C200" s="25"/>
      <c r="D200" s="24"/>
      <c r="E200" s="8"/>
      <c r="F200" s="8"/>
    </row>
    <row r="201" spans="1:6" ht="12.75" x14ac:dyDescent="0.2">
      <c r="A201" s="8"/>
      <c r="B201" s="25"/>
      <c r="C201" s="25"/>
      <c r="D201" s="24"/>
      <c r="E201" s="8"/>
      <c r="F201" s="8"/>
    </row>
    <row r="202" spans="1:6" ht="12.75" x14ac:dyDescent="0.2">
      <c r="A202" s="8"/>
      <c r="B202" s="25"/>
      <c r="C202" s="25"/>
      <c r="D202" s="24"/>
      <c r="E202" s="8"/>
      <c r="F202" s="8"/>
    </row>
    <row r="203" spans="1:6" ht="12.75" x14ac:dyDescent="0.2">
      <c r="A203" s="8"/>
      <c r="B203" s="23"/>
      <c r="C203" s="25"/>
      <c r="D203" s="24"/>
      <c r="E203" s="8"/>
      <c r="F203" s="8"/>
    </row>
    <row r="204" spans="1:6" ht="12.75" x14ac:dyDescent="0.2">
      <c r="A204" s="8"/>
      <c r="B204" s="25"/>
      <c r="C204" s="25"/>
      <c r="D204" s="24"/>
      <c r="E204" s="8"/>
      <c r="F204" s="8"/>
    </row>
    <row r="205" spans="1:6" ht="12.75" x14ac:dyDescent="0.2">
      <c r="A205" s="8"/>
      <c r="B205" s="25"/>
      <c r="C205" s="25"/>
      <c r="D205" s="24"/>
      <c r="E205" s="8"/>
      <c r="F205" s="8"/>
    </row>
    <row r="206" spans="1:6" ht="12.75" x14ac:dyDescent="0.2">
      <c r="A206" s="8"/>
      <c r="B206" s="25"/>
      <c r="C206" s="25"/>
      <c r="D206" s="24"/>
      <c r="E206" s="8"/>
      <c r="F206" s="8"/>
    </row>
    <row r="207" spans="1:6" ht="12.75" x14ac:dyDescent="0.2">
      <c r="A207" s="8"/>
      <c r="B207" s="25"/>
      <c r="C207" s="25"/>
      <c r="D207" s="24"/>
      <c r="E207" s="8"/>
      <c r="F207" s="8"/>
    </row>
    <row r="208" spans="1:6" ht="12.75" x14ac:dyDescent="0.2">
      <c r="A208" s="8"/>
      <c r="B208" s="25"/>
      <c r="C208" s="25"/>
      <c r="D208" s="24"/>
      <c r="E208" s="8"/>
      <c r="F208" s="8"/>
    </row>
    <row r="209" spans="1:6" ht="12.75" x14ac:dyDescent="0.2">
      <c r="A209" s="8"/>
      <c r="B209" s="25"/>
      <c r="C209" s="25"/>
      <c r="D209" s="24"/>
      <c r="E209" s="8"/>
      <c r="F209" s="8"/>
    </row>
    <row r="210" spans="1:6" ht="12.75" x14ac:dyDescent="0.2">
      <c r="A210" s="8"/>
      <c r="B210" s="23"/>
      <c r="C210" s="25"/>
      <c r="D210" s="24"/>
      <c r="E210" s="8"/>
      <c r="F210" s="8"/>
    </row>
    <row r="211" spans="1:6" ht="12.75" x14ac:dyDescent="0.2">
      <c r="A211" s="8"/>
      <c r="B211" s="25"/>
      <c r="C211" s="25"/>
      <c r="D211" s="24"/>
      <c r="E211" s="8"/>
      <c r="F211" s="8"/>
    </row>
    <row r="212" spans="1:6" ht="12.75" x14ac:dyDescent="0.2">
      <c r="A212" s="8"/>
      <c r="B212" s="25"/>
      <c r="C212" s="25"/>
      <c r="D212" s="24"/>
      <c r="E212" s="8"/>
      <c r="F212" s="8"/>
    </row>
    <row r="213" spans="1:6" ht="12.75" x14ac:dyDescent="0.2">
      <c r="A213" s="8"/>
      <c r="B213" s="25"/>
      <c r="C213" s="25"/>
      <c r="D213" s="24"/>
      <c r="E213" s="8"/>
      <c r="F213" s="8"/>
    </row>
    <row r="214" spans="1:6" ht="12.75" x14ac:dyDescent="0.2">
      <c r="A214" s="8"/>
      <c r="B214" s="25"/>
      <c r="C214" s="25"/>
      <c r="D214" s="24"/>
      <c r="E214" s="8"/>
      <c r="F214" s="8"/>
    </row>
    <row r="215" spans="1:6" ht="12.75" x14ac:dyDescent="0.2">
      <c r="A215" s="8"/>
      <c r="B215" s="25"/>
      <c r="C215" s="25"/>
      <c r="D215" s="24"/>
      <c r="E215" s="8"/>
      <c r="F215" s="8"/>
    </row>
    <row r="216" spans="1:6" ht="12.75" x14ac:dyDescent="0.2">
      <c r="A216" s="8"/>
      <c r="B216" s="25"/>
      <c r="C216" s="25"/>
      <c r="D216" s="24"/>
      <c r="E216" s="8"/>
      <c r="F216" s="8"/>
    </row>
    <row r="217" spans="1:6" ht="12.75" x14ac:dyDescent="0.2">
      <c r="A217" s="8"/>
      <c r="B217" s="25"/>
      <c r="C217" s="25"/>
      <c r="D217" s="24"/>
      <c r="E217" s="8"/>
      <c r="F217" s="8"/>
    </row>
    <row r="218" spans="1:6" ht="12.75" x14ac:dyDescent="0.2">
      <c r="A218" s="8"/>
      <c r="B218" s="25"/>
      <c r="C218" s="25"/>
      <c r="D218" s="24"/>
      <c r="E218" s="8"/>
      <c r="F218" s="8"/>
    </row>
    <row r="219" spans="1:6" ht="12.75" x14ac:dyDescent="0.2">
      <c r="A219" s="8"/>
      <c r="B219" s="25"/>
      <c r="C219" s="25"/>
      <c r="D219" s="24"/>
      <c r="E219" s="8"/>
      <c r="F219" s="8"/>
    </row>
    <row r="220" spans="1:6" ht="12.75" x14ac:dyDescent="0.2">
      <c r="A220" s="8"/>
      <c r="B220" s="25"/>
      <c r="C220" s="25"/>
      <c r="D220" s="24"/>
      <c r="E220" s="8"/>
      <c r="F220" s="8"/>
    </row>
    <row r="221" spans="1:6" ht="12.75" x14ac:dyDescent="0.2">
      <c r="A221" s="8"/>
      <c r="B221" s="25"/>
      <c r="C221" s="25"/>
      <c r="D221" s="24"/>
      <c r="E221" s="8"/>
      <c r="F221" s="8"/>
    </row>
    <row r="222" spans="1:6" ht="12.75" x14ac:dyDescent="0.2">
      <c r="A222" s="8"/>
      <c r="B222" s="25"/>
      <c r="C222" s="25"/>
      <c r="D222" s="24"/>
      <c r="E222" s="8"/>
      <c r="F222" s="8"/>
    </row>
    <row r="223" spans="1:6" ht="12.75" x14ac:dyDescent="0.2">
      <c r="A223" s="8"/>
      <c r="B223" s="23"/>
      <c r="C223" s="23"/>
      <c r="D223" s="24"/>
      <c r="E223" s="8"/>
      <c r="F223" s="8"/>
    </row>
    <row r="224" spans="1:6" ht="12.75" x14ac:dyDescent="0.2">
      <c r="A224" s="8"/>
      <c r="B224" s="23"/>
      <c r="C224" s="23"/>
      <c r="D224" s="24"/>
      <c r="E224" s="8"/>
      <c r="F224" s="8"/>
    </row>
    <row r="225" spans="1:6" ht="12.75" x14ac:dyDescent="0.2">
      <c r="A225" s="8"/>
      <c r="B225" s="23"/>
      <c r="C225" s="23"/>
      <c r="D225" s="24"/>
      <c r="E225" s="8"/>
      <c r="F225" s="8"/>
    </row>
    <row r="226" spans="1:6" ht="12.75" x14ac:dyDescent="0.2">
      <c r="A226" s="8"/>
      <c r="B226" s="23"/>
      <c r="C226" s="23"/>
      <c r="D226" s="24"/>
      <c r="E226" s="8"/>
      <c r="F226" s="8"/>
    </row>
    <row r="227" spans="1:6" ht="12.75" x14ac:dyDescent="0.2">
      <c r="A227" s="8"/>
      <c r="B227" s="23"/>
      <c r="C227" s="23"/>
      <c r="D227" s="24"/>
      <c r="E227" s="8"/>
      <c r="F227" s="8"/>
    </row>
    <row r="228" spans="1:6" ht="12.75" x14ac:dyDescent="0.2">
      <c r="A228" s="8"/>
      <c r="B228" s="23"/>
      <c r="C228" s="23"/>
      <c r="D228" s="24"/>
      <c r="E228" s="8"/>
      <c r="F228" s="8"/>
    </row>
    <row r="229" spans="1:6" ht="12.75" x14ac:dyDescent="0.2">
      <c r="A229" s="8"/>
      <c r="B229" s="23"/>
      <c r="C229" s="23"/>
      <c r="D229" s="24"/>
      <c r="E229" s="8"/>
      <c r="F229" s="8"/>
    </row>
    <row r="230" spans="1:6" ht="12.75" x14ac:dyDescent="0.2">
      <c r="A230" s="8"/>
      <c r="B230" s="23"/>
      <c r="C230" s="23"/>
      <c r="D230" s="24"/>
      <c r="E230" s="8"/>
      <c r="F230" s="8"/>
    </row>
    <row r="231" spans="1:6" ht="12.75" x14ac:dyDescent="0.2">
      <c r="A231" s="8"/>
      <c r="B231" s="23"/>
      <c r="C231" s="23"/>
      <c r="D231" s="24"/>
      <c r="E231" s="8"/>
      <c r="F231" s="8"/>
    </row>
    <row r="232" spans="1:6" ht="12.75" x14ac:dyDescent="0.2">
      <c r="A232" s="8"/>
      <c r="B232" s="23"/>
      <c r="C232" s="23"/>
      <c r="D232" s="24"/>
      <c r="E232" s="8"/>
      <c r="F232" s="8"/>
    </row>
    <row r="233" spans="1:6" ht="12.75" x14ac:dyDescent="0.2">
      <c r="A233" s="8"/>
      <c r="B233" s="23"/>
      <c r="C233" s="23"/>
      <c r="D233" s="24"/>
      <c r="E233" s="8"/>
      <c r="F233" s="8"/>
    </row>
    <row r="234" spans="1:6" ht="12.75" x14ac:dyDescent="0.2">
      <c r="A234" s="8"/>
      <c r="B234" s="23"/>
      <c r="C234" s="23"/>
      <c r="D234" s="24"/>
      <c r="E234" s="8"/>
      <c r="F234" s="8"/>
    </row>
    <row r="235" spans="1:6" ht="12.75" x14ac:dyDescent="0.2">
      <c r="A235" s="8"/>
      <c r="B235" s="23"/>
      <c r="C235" s="23"/>
      <c r="D235" s="24"/>
      <c r="E235" s="8"/>
      <c r="F235" s="8"/>
    </row>
    <row r="236" spans="1:6" ht="12.75" x14ac:dyDescent="0.2">
      <c r="A236" s="8"/>
      <c r="B236" s="23"/>
      <c r="C236" s="23"/>
      <c r="D236" s="24"/>
      <c r="E236" s="8"/>
      <c r="F236" s="8"/>
    </row>
    <row r="237" spans="1:6" ht="12.75" x14ac:dyDescent="0.2">
      <c r="A237" s="8"/>
      <c r="B237" s="23"/>
      <c r="C237" s="23"/>
      <c r="D237" s="24"/>
      <c r="E237" s="8"/>
      <c r="F237" s="8"/>
    </row>
    <row r="238" spans="1:6" ht="12.75" x14ac:dyDescent="0.2">
      <c r="A238" s="8"/>
      <c r="B238" s="23"/>
      <c r="C238" s="23"/>
      <c r="D238" s="24"/>
      <c r="E238" s="8"/>
      <c r="F238" s="8"/>
    </row>
    <row r="239" spans="1:6" ht="12.75" x14ac:dyDescent="0.2">
      <c r="A239" s="8"/>
      <c r="B239" s="23"/>
      <c r="C239" s="23"/>
      <c r="D239" s="24"/>
      <c r="E239" s="8"/>
      <c r="F239" s="8"/>
    </row>
    <row r="240" spans="1:6" ht="12.75" x14ac:dyDescent="0.2">
      <c r="A240" s="8"/>
      <c r="B240" s="23"/>
      <c r="C240" s="23"/>
      <c r="D240" s="24"/>
      <c r="E240" s="8"/>
      <c r="F240" s="8"/>
    </row>
    <row r="241" spans="1:6" ht="12.75" x14ac:dyDescent="0.2">
      <c r="A241" s="8"/>
      <c r="B241" s="25"/>
      <c r="C241" s="23"/>
      <c r="D241" s="24"/>
      <c r="E241" s="8"/>
      <c r="F241" s="8"/>
    </row>
    <row r="242" spans="1:6" ht="12.75" x14ac:dyDescent="0.2">
      <c r="A242" s="8"/>
      <c r="B242" s="23"/>
      <c r="C242" s="23"/>
      <c r="D242" s="24"/>
      <c r="E242" s="8"/>
      <c r="F242" s="8"/>
    </row>
    <row r="243" spans="1:6" ht="12.75" x14ac:dyDescent="0.2">
      <c r="A243" s="8"/>
      <c r="B243" s="23"/>
      <c r="C243" s="23"/>
      <c r="D243" s="24"/>
      <c r="E243" s="8"/>
      <c r="F243" s="8"/>
    </row>
    <row r="244" spans="1:6" ht="12.75" x14ac:dyDescent="0.2">
      <c r="A244" s="8"/>
      <c r="B244" s="23"/>
      <c r="C244" s="23"/>
      <c r="D244" s="24"/>
      <c r="E244" s="8"/>
      <c r="F244" s="8"/>
    </row>
    <row r="245" spans="1:6" ht="12.75" x14ac:dyDescent="0.2">
      <c r="A245" s="8"/>
      <c r="B245" s="23"/>
      <c r="C245" s="23"/>
      <c r="D245" s="24"/>
      <c r="E245" s="8"/>
      <c r="F245" s="8"/>
    </row>
    <row r="246" spans="1:6" ht="12.75" x14ac:dyDescent="0.2">
      <c r="A246" s="8"/>
      <c r="B246" s="23"/>
      <c r="C246" s="23"/>
      <c r="D246" s="24"/>
      <c r="E246" s="8"/>
      <c r="F246" s="8"/>
    </row>
    <row r="247" spans="1:6" ht="12.75" x14ac:dyDescent="0.2">
      <c r="A247" s="8"/>
      <c r="B247" s="23"/>
      <c r="C247" s="25"/>
      <c r="D247" s="24"/>
      <c r="E247" s="8"/>
      <c r="F247" s="8"/>
    </row>
    <row r="248" spans="1:6" ht="12.75" x14ac:dyDescent="0.2">
      <c r="A248" s="8"/>
      <c r="B248" s="23"/>
      <c r="C248" s="25"/>
      <c r="D248" s="24"/>
      <c r="E248" s="8"/>
      <c r="F248" s="8"/>
    </row>
    <row r="249" spans="1:6" ht="12.75" x14ac:dyDescent="0.2">
      <c r="A249" s="8"/>
      <c r="B249" s="25"/>
      <c r="C249" s="25"/>
      <c r="D249" s="24"/>
      <c r="E249" s="8"/>
      <c r="F249" s="8"/>
    </row>
    <row r="250" spans="1:6" ht="12.75" x14ac:dyDescent="0.2">
      <c r="A250" s="8"/>
      <c r="B250" s="25"/>
      <c r="C250" s="25"/>
      <c r="D250" s="24"/>
      <c r="E250" s="8"/>
      <c r="F250" s="8"/>
    </row>
    <row r="251" spans="1:6" ht="12.75" x14ac:dyDescent="0.2">
      <c r="A251" s="8"/>
      <c r="B251" s="25"/>
      <c r="C251" s="25"/>
      <c r="D251" s="24"/>
      <c r="E251" s="8"/>
      <c r="F251" s="8"/>
    </row>
    <row r="252" spans="1:6" ht="12.75" x14ac:dyDescent="0.2">
      <c r="A252" s="8"/>
      <c r="B252" s="25"/>
      <c r="C252" s="25"/>
      <c r="D252" s="24"/>
      <c r="E252" s="8"/>
      <c r="F252" s="8"/>
    </row>
    <row r="253" spans="1:6" ht="12.75" x14ac:dyDescent="0.2">
      <c r="A253" s="8"/>
      <c r="B253" s="23"/>
      <c r="C253" s="23"/>
      <c r="D253" s="24"/>
      <c r="E253" s="8"/>
      <c r="F253" s="8"/>
    </row>
    <row r="254" spans="1:6" ht="12.75" x14ac:dyDescent="0.2">
      <c r="A254" s="8"/>
      <c r="B254" s="23"/>
      <c r="C254" s="23"/>
      <c r="D254" s="24"/>
      <c r="E254" s="8"/>
      <c r="F254" s="8"/>
    </row>
    <row r="255" spans="1:6" ht="12.75" x14ac:dyDescent="0.2">
      <c r="A255" s="8"/>
      <c r="B255" s="23"/>
      <c r="C255" s="23"/>
      <c r="D255" s="24"/>
      <c r="E255" s="8"/>
      <c r="F255" s="8"/>
    </row>
    <row r="256" spans="1:6" ht="12.75" x14ac:dyDescent="0.2">
      <c r="A256" s="8"/>
      <c r="B256" s="23"/>
      <c r="C256" s="23"/>
      <c r="D256" s="24"/>
      <c r="E256" s="8"/>
      <c r="F256" s="8"/>
    </row>
    <row r="257" spans="1:6" ht="12.75" x14ac:dyDescent="0.2">
      <c r="A257" s="8"/>
      <c r="B257" s="23"/>
      <c r="C257" s="23"/>
      <c r="D257" s="24"/>
      <c r="E257" s="8"/>
      <c r="F257" s="8"/>
    </row>
    <row r="258" spans="1:6" ht="12.75" x14ac:dyDescent="0.2">
      <c r="A258" s="8"/>
      <c r="B258" s="23"/>
      <c r="C258" s="23"/>
      <c r="D258" s="24"/>
      <c r="E258" s="8"/>
      <c r="F258" s="8"/>
    </row>
    <row r="259" spans="1:6" ht="12.75" x14ac:dyDescent="0.2">
      <c r="A259" s="8"/>
      <c r="B259" s="23"/>
      <c r="C259" s="25"/>
      <c r="D259" s="24"/>
      <c r="E259" s="8"/>
      <c r="F259" s="8"/>
    </row>
    <row r="260" spans="1:6" ht="12.75" x14ac:dyDescent="0.2">
      <c r="A260" s="8"/>
      <c r="B260" s="23"/>
      <c r="C260" s="25"/>
      <c r="D260" s="24"/>
      <c r="E260" s="8"/>
      <c r="F260" s="8"/>
    </row>
    <row r="261" spans="1:6" ht="12.75" x14ac:dyDescent="0.2">
      <c r="A261" s="8"/>
      <c r="B261" s="25"/>
      <c r="C261" s="21"/>
      <c r="D261" s="24"/>
      <c r="E261" s="8"/>
      <c r="F261" s="8"/>
    </row>
    <row r="262" spans="1:6" ht="12.75" x14ac:dyDescent="0.2">
      <c r="A262" s="8"/>
      <c r="B262" s="25"/>
      <c r="C262" s="21"/>
      <c r="D262" s="24"/>
      <c r="E262" s="8"/>
      <c r="F262" s="8"/>
    </row>
    <row r="263" spans="1:6" ht="12.75" x14ac:dyDescent="0.2">
      <c r="A263" s="8"/>
      <c r="B263" s="25"/>
      <c r="C263" s="25"/>
      <c r="D263" s="24"/>
      <c r="E263" s="8"/>
      <c r="F263" s="8"/>
    </row>
    <row r="264" spans="1:6" ht="12.75" x14ac:dyDescent="0.2">
      <c r="A264" s="8"/>
      <c r="B264" s="25"/>
      <c r="C264" s="25"/>
      <c r="D264" s="24"/>
      <c r="E264" s="8"/>
      <c r="F264" s="8"/>
    </row>
    <row r="265" spans="1:6" ht="12.75" x14ac:dyDescent="0.2">
      <c r="A265" s="8"/>
      <c r="B265" s="25"/>
      <c r="C265" s="25"/>
      <c r="D265" s="24"/>
      <c r="E265" s="8"/>
      <c r="F265" s="8"/>
    </row>
    <row r="266" spans="1:6" ht="12.75" x14ac:dyDescent="0.2">
      <c r="A266" s="8"/>
      <c r="B266" s="25"/>
      <c r="C266" s="25"/>
      <c r="D266" s="24"/>
      <c r="E266" s="8"/>
      <c r="F266" s="8"/>
    </row>
    <row r="267" spans="1:6" ht="12.75" x14ac:dyDescent="0.2">
      <c r="A267" s="8"/>
      <c r="B267" s="23"/>
      <c r="C267" s="21"/>
      <c r="D267" s="24"/>
      <c r="E267" s="8"/>
      <c r="F267" s="8"/>
    </row>
    <row r="268" spans="1:6" ht="12.75" x14ac:dyDescent="0.2">
      <c r="A268" s="8"/>
      <c r="B268" s="23"/>
      <c r="C268" s="25"/>
      <c r="D268" s="24"/>
      <c r="E268" s="8"/>
      <c r="F268" s="8"/>
    </row>
    <row r="269" spans="1:6" ht="12.75" x14ac:dyDescent="0.2">
      <c r="A269" s="8"/>
      <c r="B269" s="25"/>
      <c r="C269" s="25"/>
      <c r="D269" s="24"/>
      <c r="E269" s="8"/>
      <c r="F269" s="8"/>
    </row>
    <row r="270" spans="1:6" ht="12.75" x14ac:dyDescent="0.2">
      <c r="A270" s="8"/>
      <c r="B270" s="25"/>
      <c r="C270" s="25"/>
      <c r="D270" s="24"/>
      <c r="E270" s="8"/>
      <c r="F270" s="8"/>
    </row>
    <row r="271" spans="1:6" ht="12.75" x14ac:dyDescent="0.2">
      <c r="A271" s="8"/>
      <c r="B271" s="25"/>
      <c r="C271" s="25"/>
      <c r="D271" s="24"/>
      <c r="E271" s="8"/>
      <c r="F271" s="8"/>
    </row>
    <row r="272" spans="1:6" ht="12.75" x14ac:dyDescent="0.2">
      <c r="A272" s="8"/>
      <c r="B272" s="23"/>
      <c r="C272" s="21"/>
      <c r="D272" s="24"/>
      <c r="E272" s="8"/>
      <c r="F272" s="8"/>
    </row>
    <row r="273" spans="1:6" ht="12.75" x14ac:dyDescent="0.2">
      <c r="A273" s="8"/>
      <c r="B273" s="25"/>
      <c r="C273" s="25"/>
      <c r="D273" s="24"/>
      <c r="E273" s="8"/>
      <c r="F273" s="8"/>
    </row>
    <row r="274" spans="1:6" ht="12.75" x14ac:dyDescent="0.2">
      <c r="A274" s="8"/>
      <c r="B274" s="25"/>
      <c r="C274" s="25"/>
      <c r="D274" s="24"/>
      <c r="E274" s="8"/>
      <c r="F274" s="8"/>
    </row>
    <row r="275" spans="1:6" ht="12.75" x14ac:dyDescent="0.2">
      <c r="A275" s="8"/>
      <c r="B275" s="25"/>
      <c r="C275" s="25"/>
      <c r="D275" s="24"/>
      <c r="E275" s="8"/>
      <c r="F275" s="8"/>
    </row>
    <row r="276" spans="1:6" ht="12.75" x14ac:dyDescent="0.2">
      <c r="A276" s="8"/>
      <c r="B276" s="25"/>
      <c r="C276" s="25"/>
      <c r="D276" s="24"/>
      <c r="E276" s="8"/>
      <c r="F276" s="8"/>
    </row>
    <row r="277" spans="1:6" ht="12.75" x14ac:dyDescent="0.2">
      <c r="A277" s="8"/>
      <c r="B277" s="23"/>
      <c r="C277" s="21"/>
      <c r="D277" s="24"/>
      <c r="E277" s="8"/>
      <c r="F277" s="8"/>
    </row>
    <row r="278" spans="1:6" ht="12.75" x14ac:dyDescent="0.2">
      <c r="A278" s="8"/>
      <c r="B278" s="25"/>
      <c r="C278" s="25"/>
      <c r="D278" s="24"/>
      <c r="E278" s="8"/>
      <c r="F278" s="8"/>
    </row>
    <row r="279" spans="1:6" ht="12.75" x14ac:dyDescent="0.2">
      <c r="A279" s="8"/>
      <c r="B279" s="25"/>
      <c r="C279" s="25"/>
      <c r="D279" s="24"/>
      <c r="E279" s="8"/>
      <c r="F279" s="8"/>
    </row>
    <row r="280" spans="1:6" ht="12.75" x14ac:dyDescent="0.2">
      <c r="A280" s="8"/>
      <c r="B280" s="25"/>
      <c r="C280" s="25"/>
      <c r="D280" s="24"/>
      <c r="E280" s="8"/>
      <c r="F280" s="8"/>
    </row>
    <row r="281" spans="1:6" ht="12.75" x14ac:dyDescent="0.2">
      <c r="A281" s="8"/>
      <c r="B281" s="25"/>
      <c r="C281" s="25"/>
      <c r="D281" s="24"/>
      <c r="E281" s="8"/>
      <c r="F281" s="8"/>
    </row>
    <row r="282" spans="1:6" ht="12.75" x14ac:dyDescent="0.2">
      <c r="A282" s="8"/>
      <c r="B282" s="25"/>
      <c r="C282" s="25"/>
      <c r="D282" s="24"/>
      <c r="E282" s="8"/>
      <c r="F282" s="8"/>
    </row>
    <row r="283" spans="1:6" ht="12.75" x14ac:dyDescent="0.2">
      <c r="A283" s="8"/>
      <c r="B283" s="25"/>
      <c r="C283" s="25"/>
      <c r="D283" s="24"/>
      <c r="E283" s="8"/>
      <c r="F283" s="8"/>
    </row>
    <row r="284" spans="1:6" ht="12.75" x14ac:dyDescent="0.2">
      <c r="A284" s="8"/>
      <c r="B284" s="25"/>
      <c r="C284" s="25"/>
      <c r="D284" s="24"/>
      <c r="E284" s="8"/>
      <c r="F284" s="8"/>
    </row>
    <row r="285" spans="1:6" ht="12.75" x14ac:dyDescent="0.2">
      <c r="A285" s="8"/>
      <c r="B285" s="25"/>
      <c r="C285" s="25"/>
      <c r="D285" s="24"/>
      <c r="E285" s="8"/>
      <c r="F285" s="8"/>
    </row>
    <row r="286" spans="1:6" ht="12.75" x14ac:dyDescent="0.2">
      <c r="A286" s="8"/>
      <c r="B286" s="25"/>
      <c r="C286" s="25"/>
      <c r="D286" s="24"/>
      <c r="E286" s="8"/>
      <c r="F286" s="8"/>
    </row>
    <row r="287" spans="1:6" ht="12.75" x14ac:dyDescent="0.2">
      <c r="A287" s="8"/>
      <c r="B287" s="25"/>
      <c r="C287" s="25"/>
      <c r="D287" s="24"/>
      <c r="E287" s="8"/>
      <c r="F287" s="8"/>
    </row>
    <row r="288" spans="1:6" ht="12.75" x14ac:dyDescent="0.2">
      <c r="A288" s="8"/>
      <c r="B288" s="25"/>
      <c r="C288" s="25"/>
      <c r="D288" s="24"/>
      <c r="E288" s="8"/>
      <c r="F288" s="8"/>
    </row>
    <row r="289" spans="1:6" ht="12.75" x14ac:dyDescent="0.2">
      <c r="A289" s="8"/>
      <c r="B289" s="25"/>
      <c r="C289" s="25"/>
      <c r="D289" s="24"/>
      <c r="E289" s="8"/>
      <c r="F289" s="8"/>
    </row>
    <row r="290" spans="1:6" ht="12.75" x14ac:dyDescent="0.2">
      <c r="A290" s="8"/>
      <c r="B290" s="23"/>
      <c r="C290" s="23"/>
      <c r="D290" s="24"/>
      <c r="E290" s="8"/>
      <c r="F290" s="8"/>
    </row>
    <row r="291" spans="1:6" ht="12.75" x14ac:dyDescent="0.2">
      <c r="A291" s="8"/>
      <c r="B291" s="23"/>
      <c r="C291" s="23"/>
      <c r="D291" s="24"/>
      <c r="E291" s="8"/>
      <c r="F291" s="8"/>
    </row>
    <row r="292" spans="1:6" ht="12.75" x14ac:dyDescent="0.2">
      <c r="A292" s="8"/>
      <c r="B292" s="23"/>
      <c r="C292" s="23"/>
      <c r="D292" s="24"/>
      <c r="E292" s="8"/>
      <c r="F292" s="8"/>
    </row>
    <row r="293" spans="1:6" ht="12.75" x14ac:dyDescent="0.2">
      <c r="A293" s="8"/>
      <c r="B293" s="23"/>
      <c r="C293" s="23"/>
      <c r="D293" s="24"/>
      <c r="E293" s="8"/>
      <c r="F293" s="8"/>
    </row>
    <row r="294" spans="1:6" ht="12.75" x14ac:dyDescent="0.2">
      <c r="A294" s="8"/>
      <c r="B294" s="23"/>
      <c r="C294" s="23"/>
      <c r="D294" s="24"/>
      <c r="E294" s="8"/>
      <c r="F294" s="8"/>
    </row>
    <row r="295" spans="1:6" ht="12.75" x14ac:dyDescent="0.2">
      <c r="A295" s="8"/>
      <c r="B295" s="23"/>
      <c r="C295" s="23"/>
      <c r="D295" s="24"/>
      <c r="E295" s="8"/>
      <c r="F295" s="8"/>
    </row>
    <row r="296" spans="1:6" ht="12.75" x14ac:dyDescent="0.2">
      <c r="A296" s="8"/>
      <c r="B296" s="25"/>
      <c r="C296" s="25"/>
      <c r="D296" s="24"/>
      <c r="E296" s="8"/>
      <c r="F296" s="8"/>
    </row>
    <row r="297" spans="1:6" ht="12.75" x14ac:dyDescent="0.2">
      <c r="A297" s="8"/>
      <c r="B297" s="23"/>
      <c r="C297" s="23"/>
      <c r="D297" s="24"/>
      <c r="E297" s="8"/>
      <c r="F297" s="8"/>
    </row>
    <row r="298" spans="1:6" ht="12.75" x14ac:dyDescent="0.2">
      <c r="A298" s="8"/>
      <c r="B298" s="23"/>
      <c r="C298" s="23"/>
      <c r="D298" s="24"/>
      <c r="E298" s="8"/>
      <c r="F298" s="8"/>
    </row>
    <row r="299" spans="1:6" ht="12.75" x14ac:dyDescent="0.2">
      <c r="A299" s="8"/>
      <c r="B299" s="23"/>
      <c r="C299" s="23"/>
      <c r="D299" s="24"/>
      <c r="E299" s="8"/>
      <c r="F299" s="8"/>
    </row>
    <row r="300" spans="1:6" ht="12.75" x14ac:dyDescent="0.2">
      <c r="A300" s="8"/>
      <c r="B300" s="23"/>
      <c r="C300" s="23"/>
      <c r="D300" s="24"/>
      <c r="E300" s="8"/>
      <c r="F300" s="8"/>
    </row>
    <row r="301" spans="1:6" ht="12.75" x14ac:dyDescent="0.2">
      <c r="A301" s="8"/>
      <c r="B301" s="23"/>
      <c r="C301" s="23"/>
      <c r="D301" s="24"/>
      <c r="E301" s="8"/>
      <c r="F301" s="8"/>
    </row>
    <row r="302" spans="1:6" ht="12.75" x14ac:dyDescent="0.2">
      <c r="A302" s="8"/>
      <c r="B302" s="23"/>
      <c r="C302" s="23"/>
      <c r="D302" s="24"/>
      <c r="E302" s="8"/>
      <c r="F302" s="8"/>
    </row>
    <row r="303" spans="1:6" ht="12.75" x14ac:dyDescent="0.2">
      <c r="A303" s="8"/>
      <c r="B303" s="23"/>
      <c r="C303" s="23"/>
      <c r="D303" s="24"/>
      <c r="E303" s="8"/>
      <c r="F303" s="8"/>
    </row>
    <row r="304" spans="1:6" ht="12.75" x14ac:dyDescent="0.2">
      <c r="A304" s="8"/>
      <c r="B304" s="23"/>
      <c r="C304" s="23"/>
      <c r="D304" s="24"/>
      <c r="E304" s="8"/>
      <c r="F304" s="8"/>
    </row>
    <row r="305" spans="1:6" ht="12.75" x14ac:dyDescent="0.2">
      <c r="A305" s="8"/>
      <c r="B305" s="25"/>
      <c r="C305" s="25"/>
      <c r="D305" s="24"/>
      <c r="E305" s="8"/>
      <c r="F305" s="8"/>
    </row>
    <row r="306" spans="1:6" ht="12.75" x14ac:dyDescent="0.2">
      <c r="A306" s="8"/>
      <c r="B306" s="23"/>
      <c r="C306" s="23"/>
      <c r="D306" s="24"/>
      <c r="E306" s="8"/>
      <c r="F306" s="8"/>
    </row>
    <row r="307" spans="1:6" ht="12.75" x14ac:dyDescent="0.2">
      <c r="A307" s="8"/>
      <c r="B307" s="23"/>
      <c r="C307" s="23"/>
      <c r="D307" s="24"/>
      <c r="E307" s="8"/>
      <c r="F307" s="8"/>
    </row>
    <row r="308" spans="1:6" ht="12.75" x14ac:dyDescent="0.2">
      <c r="A308" s="8"/>
      <c r="B308" s="23"/>
      <c r="C308" s="23"/>
      <c r="D308" s="24"/>
      <c r="E308" s="8"/>
      <c r="F308" s="8"/>
    </row>
    <row r="309" spans="1:6" ht="12.75" x14ac:dyDescent="0.2">
      <c r="A309" s="8"/>
      <c r="B309" s="23"/>
      <c r="C309" s="23"/>
      <c r="D309" s="24"/>
      <c r="E309" s="8"/>
      <c r="F309" s="8"/>
    </row>
    <row r="310" spans="1:6" ht="12.75" x14ac:dyDescent="0.2">
      <c r="A310" s="8"/>
      <c r="B310" s="25"/>
      <c r="C310" s="25"/>
      <c r="D310" s="24"/>
      <c r="E310" s="8"/>
      <c r="F310" s="8"/>
    </row>
    <row r="311" spans="1:6" ht="12.75" x14ac:dyDescent="0.2">
      <c r="A311" s="8"/>
      <c r="B311" s="23"/>
      <c r="C311" s="23"/>
      <c r="D311" s="24"/>
      <c r="E311" s="8"/>
      <c r="F311" s="8"/>
    </row>
    <row r="312" spans="1:6" ht="12.75" x14ac:dyDescent="0.2">
      <c r="A312" s="8"/>
      <c r="B312" s="23"/>
      <c r="C312" s="23"/>
      <c r="D312" s="24"/>
      <c r="E312" s="8"/>
      <c r="F312" s="8"/>
    </row>
    <row r="313" spans="1:6" ht="12.75" x14ac:dyDescent="0.2">
      <c r="A313" s="8"/>
      <c r="B313" s="23"/>
      <c r="C313" s="23"/>
      <c r="D313" s="24"/>
      <c r="E313" s="8"/>
      <c r="F313" s="8"/>
    </row>
    <row r="314" spans="1:6" ht="12.75" x14ac:dyDescent="0.2">
      <c r="A314" s="8"/>
      <c r="B314" s="23"/>
      <c r="C314" s="23"/>
      <c r="D314" s="24"/>
      <c r="E314" s="8"/>
      <c r="F314" s="8"/>
    </row>
    <row r="315" spans="1:6" ht="12.75" x14ac:dyDescent="0.2">
      <c r="A315" s="8"/>
      <c r="B315" s="23"/>
      <c r="C315" s="23"/>
      <c r="D315" s="24"/>
      <c r="E315" s="8"/>
      <c r="F315" s="8"/>
    </row>
    <row r="316" spans="1:6" ht="12.75" x14ac:dyDescent="0.2">
      <c r="A316" s="8"/>
      <c r="B316" s="25"/>
      <c r="C316" s="25"/>
      <c r="D316" s="24"/>
      <c r="E316" s="8"/>
      <c r="F316" s="8"/>
    </row>
    <row r="317" spans="1:6" ht="12.75" x14ac:dyDescent="0.2">
      <c r="A317" s="8"/>
      <c r="B317" s="25"/>
      <c r="C317" s="25"/>
      <c r="D317" s="24"/>
      <c r="E317" s="8"/>
      <c r="F317" s="8"/>
    </row>
    <row r="318" spans="1:6" ht="12.75" x14ac:dyDescent="0.2">
      <c r="A318" s="8"/>
      <c r="B318" s="25"/>
      <c r="C318" s="25"/>
      <c r="D318" s="24"/>
      <c r="E318" s="8"/>
      <c r="F318" s="8"/>
    </row>
    <row r="319" spans="1:6" ht="12.75" x14ac:dyDescent="0.2">
      <c r="A319" s="8"/>
      <c r="B319" s="25"/>
      <c r="C319" s="25"/>
      <c r="D319" s="24"/>
      <c r="E319" s="8"/>
      <c r="F319" s="8"/>
    </row>
    <row r="320" spans="1:6" ht="12.75" x14ac:dyDescent="0.2">
      <c r="A320" s="8"/>
      <c r="B320" s="25"/>
      <c r="C320" s="25"/>
      <c r="D320" s="24"/>
      <c r="E320" s="8"/>
      <c r="F320" s="8"/>
    </row>
    <row r="321" spans="1:6" ht="12.75" x14ac:dyDescent="0.2">
      <c r="A321" s="8"/>
      <c r="B321" s="25"/>
      <c r="C321" s="25"/>
      <c r="D321" s="24"/>
      <c r="E321" s="8"/>
      <c r="F321" s="8"/>
    </row>
    <row r="322" spans="1:6" ht="12.75" x14ac:dyDescent="0.2">
      <c r="A322" s="8"/>
      <c r="B322" s="23"/>
      <c r="C322" s="23"/>
      <c r="D322" s="24"/>
      <c r="E322" s="8"/>
      <c r="F322" s="8"/>
    </row>
    <row r="323" spans="1:6" ht="12.75" x14ac:dyDescent="0.2">
      <c r="A323" s="8"/>
      <c r="B323" s="25"/>
      <c r="C323" s="25"/>
      <c r="D323" s="24"/>
      <c r="E323" s="8"/>
      <c r="F323" s="8"/>
    </row>
    <row r="324" spans="1:6" ht="12.75" x14ac:dyDescent="0.2">
      <c r="A324" s="8"/>
      <c r="B324" s="23"/>
      <c r="C324" s="23"/>
      <c r="D324" s="24"/>
      <c r="E324" s="8"/>
      <c r="F324" s="8"/>
    </row>
    <row r="325" spans="1:6" ht="12.75" x14ac:dyDescent="0.2">
      <c r="A325" s="8"/>
      <c r="B325" s="23"/>
      <c r="C325" s="23"/>
      <c r="D325" s="24"/>
      <c r="E325" s="8"/>
      <c r="F325" s="8"/>
    </row>
    <row r="326" spans="1:6" ht="12.75" x14ac:dyDescent="0.2">
      <c r="A326" s="8"/>
      <c r="B326" s="23"/>
      <c r="C326" s="23"/>
      <c r="D326" s="24"/>
      <c r="E326" s="8"/>
      <c r="F326" s="8"/>
    </row>
    <row r="327" spans="1:6" ht="12.75" x14ac:dyDescent="0.2">
      <c r="A327" s="8"/>
      <c r="B327" s="23"/>
      <c r="C327" s="23"/>
      <c r="D327" s="24"/>
      <c r="E327" s="8"/>
      <c r="F327" s="8"/>
    </row>
    <row r="328" spans="1:6" ht="12.75" x14ac:dyDescent="0.2">
      <c r="A328" s="8"/>
      <c r="B328" s="23"/>
      <c r="C328" s="23"/>
      <c r="D328" s="24"/>
      <c r="E328" s="8"/>
      <c r="F328" s="8"/>
    </row>
    <row r="329" spans="1:6" ht="12.75" x14ac:dyDescent="0.2">
      <c r="A329" s="8"/>
      <c r="B329" s="23"/>
      <c r="C329" s="23"/>
      <c r="D329" s="24"/>
      <c r="E329" s="8"/>
      <c r="F329" s="8"/>
    </row>
    <row r="330" spans="1:6" ht="12.75" x14ac:dyDescent="0.2">
      <c r="A330" s="8"/>
      <c r="B330" s="23"/>
      <c r="C330" s="23"/>
      <c r="D330" s="24"/>
      <c r="E330" s="8"/>
      <c r="F330" s="8"/>
    </row>
    <row r="331" spans="1:6" ht="12.75" x14ac:dyDescent="0.2">
      <c r="A331" s="8"/>
      <c r="B331" s="23"/>
      <c r="C331" s="23"/>
      <c r="D331" s="24"/>
      <c r="E331" s="8"/>
      <c r="F331" s="8"/>
    </row>
    <row r="332" spans="1:6" ht="12.75" x14ac:dyDescent="0.2">
      <c r="A332" s="8"/>
      <c r="B332" s="23"/>
      <c r="C332" s="23"/>
      <c r="D332" s="24"/>
      <c r="E332" s="8"/>
      <c r="F332" s="8"/>
    </row>
    <row r="333" spans="1:6" ht="12.75" x14ac:dyDescent="0.2">
      <c r="A333" s="8"/>
      <c r="B333" s="23"/>
      <c r="C333" s="23"/>
      <c r="D333" s="24"/>
      <c r="E333" s="8"/>
      <c r="F333" s="8"/>
    </row>
    <row r="334" spans="1:6" ht="12.75" x14ac:dyDescent="0.2">
      <c r="A334" s="8"/>
      <c r="B334" s="23"/>
      <c r="C334" s="23"/>
      <c r="D334" s="24"/>
      <c r="E334" s="8"/>
      <c r="F334" s="8"/>
    </row>
    <row r="335" spans="1:6" ht="12.75" x14ac:dyDescent="0.2">
      <c r="A335" s="8"/>
      <c r="B335" s="23"/>
      <c r="C335" s="23"/>
      <c r="D335" s="24"/>
      <c r="E335" s="8"/>
      <c r="F335" s="8"/>
    </row>
    <row r="336" spans="1:6" ht="12.75" x14ac:dyDescent="0.2">
      <c r="A336" s="8"/>
      <c r="B336" s="23"/>
      <c r="C336" s="23"/>
      <c r="D336" s="24"/>
      <c r="E336" s="8"/>
      <c r="F336" s="8"/>
    </row>
    <row r="337" spans="1:6" ht="12.75" x14ac:dyDescent="0.2">
      <c r="A337" s="8"/>
      <c r="B337" s="25"/>
      <c r="C337" s="25"/>
      <c r="D337" s="24"/>
      <c r="E337" s="8"/>
      <c r="F337" s="8"/>
    </row>
    <row r="338" spans="1:6" ht="12.75" x14ac:dyDescent="0.2">
      <c r="A338" s="8"/>
      <c r="B338" s="23"/>
      <c r="C338" s="23"/>
      <c r="D338" s="24"/>
      <c r="E338" s="8"/>
      <c r="F338" s="8"/>
    </row>
    <row r="339" spans="1:6" ht="12.75" x14ac:dyDescent="0.2">
      <c r="A339" s="8"/>
      <c r="B339" s="23"/>
      <c r="C339" s="23"/>
      <c r="D339" s="24"/>
      <c r="E339" s="8"/>
      <c r="F339" s="8"/>
    </row>
    <row r="340" spans="1:6" ht="12.75" x14ac:dyDescent="0.2">
      <c r="A340" s="8"/>
      <c r="B340" s="23"/>
      <c r="C340" s="23"/>
      <c r="D340" s="24"/>
      <c r="E340" s="8"/>
      <c r="F340" s="8"/>
    </row>
    <row r="341" spans="1:6" ht="12.75" x14ac:dyDescent="0.2">
      <c r="A341" s="8"/>
      <c r="B341" s="25"/>
      <c r="C341" s="25"/>
      <c r="D341" s="24"/>
      <c r="E341" s="8"/>
      <c r="F341" s="8"/>
    </row>
    <row r="342" spans="1:6" ht="12.75" x14ac:dyDescent="0.2">
      <c r="A342" s="8"/>
      <c r="B342" s="25"/>
      <c r="C342" s="25"/>
      <c r="D342" s="24"/>
      <c r="E342" s="8"/>
      <c r="F342" s="8"/>
    </row>
    <row r="343" spans="1:6" ht="12.75" x14ac:dyDescent="0.2">
      <c r="A343" s="8"/>
      <c r="B343" s="23"/>
      <c r="C343" s="23"/>
      <c r="D343" s="24"/>
      <c r="E343" s="8"/>
      <c r="F343" s="8"/>
    </row>
    <row r="344" spans="1:6" ht="12.75" x14ac:dyDescent="0.2">
      <c r="A344" s="8"/>
      <c r="B344" s="23"/>
      <c r="C344" s="23"/>
      <c r="D344" s="24"/>
      <c r="E344" s="8"/>
      <c r="F344" s="8"/>
    </row>
    <row r="345" spans="1:6" ht="12.75" x14ac:dyDescent="0.2">
      <c r="A345" s="8"/>
      <c r="B345" s="23"/>
      <c r="C345" s="23"/>
      <c r="D345" s="24"/>
      <c r="E345" s="8"/>
      <c r="F345" s="8"/>
    </row>
    <row r="346" spans="1:6" ht="12.75" x14ac:dyDescent="0.2">
      <c r="A346" s="8"/>
      <c r="B346" s="23"/>
      <c r="C346" s="23"/>
      <c r="D346" s="24"/>
      <c r="E346" s="8"/>
      <c r="F346" s="8"/>
    </row>
    <row r="347" spans="1:6" ht="12.75" x14ac:dyDescent="0.2">
      <c r="A347" s="8"/>
      <c r="B347" s="23"/>
      <c r="C347" s="23"/>
      <c r="D347" s="24"/>
      <c r="E347" s="8"/>
      <c r="F347" s="8"/>
    </row>
    <row r="348" spans="1:6" ht="12.75" x14ac:dyDescent="0.2">
      <c r="A348" s="8"/>
      <c r="B348" s="25"/>
      <c r="C348" s="25"/>
      <c r="D348" s="24"/>
      <c r="E348" s="8"/>
      <c r="F348" s="8"/>
    </row>
    <row r="349" spans="1:6" ht="12.75" x14ac:dyDescent="0.2">
      <c r="A349" s="8"/>
      <c r="B349" s="25"/>
      <c r="C349" s="25"/>
      <c r="D349" s="24"/>
      <c r="E349" s="8"/>
      <c r="F349" s="8"/>
    </row>
    <row r="350" spans="1:6" ht="12.75" x14ac:dyDescent="0.2">
      <c r="A350" s="8"/>
      <c r="B350" s="23"/>
      <c r="C350" s="25"/>
      <c r="D350" s="24"/>
      <c r="E350" s="8"/>
      <c r="F350" s="8"/>
    </row>
    <row r="351" spans="1:6" ht="12.75" x14ac:dyDescent="0.2">
      <c r="A351" s="8"/>
      <c r="B351" s="23"/>
      <c r="C351" s="23"/>
      <c r="D351" s="24"/>
      <c r="E351" s="8"/>
      <c r="F351" s="8"/>
    </row>
    <row r="352" spans="1:6" ht="12.75" x14ac:dyDescent="0.2">
      <c r="A352" s="8"/>
      <c r="B352" s="23"/>
      <c r="C352" s="23"/>
      <c r="D352" s="24"/>
      <c r="E352" s="8"/>
      <c r="F352" s="8"/>
    </row>
    <row r="353" spans="1:6" ht="12.75" x14ac:dyDescent="0.2">
      <c r="A353" s="8"/>
      <c r="B353" s="23"/>
      <c r="C353" s="23"/>
      <c r="D353" s="24"/>
      <c r="E353" s="8"/>
      <c r="F353" s="8"/>
    </row>
    <row r="354" spans="1:6" ht="12.75" x14ac:dyDescent="0.2">
      <c r="A354" s="8"/>
      <c r="B354" s="23"/>
      <c r="C354" s="23"/>
      <c r="D354" s="24"/>
      <c r="E354" s="8"/>
      <c r="F354" s="8"/>
    </row>
    <row r="355" spans="1:6" ht="12.75" x14ac:dyDescent="0.2">
      <c r="A355" s="8"/>
      <c r="B355" s="23"/>
      <c r="C355" s="23"/>
      <c r="D355" s="24"/>
      <c r="E355" s="8"/>
      <c r="F355" s="8"/>
    </row>
    <row r="356" spans="1:6" ht="12.75" x14ac:dyDescent="0.2">
      <c r="A356" s="8"/>
      <c r="B356" s="23"/>
      <c r="C356" s="23"/>
      <c r="D356" s="24"/>
      <c r="E356" s="8"/>
      <c r="F356" s="8"/>
    </row>
    <row r="357" spans="1:6" ht="12.75" x14ac:dyDescent="0.2">
      <c r="A357" s="8"/>
      <c r="B357" s="23"/>
      <c r="C357" s="23"/>
      <c r="D357" s="24"/>
      <c r="E357" s="8"/>
      <c r="F357" s="8"/>
    </row>
    <row r="358" spans="1:6" ht="12.75" x14ac:dyDescent="0.2">
      <c r="A358" s="8"/>
      <c r="B358" s="23"/>
      <c r="C358" s="23"/>
      <c r="D358" s="24"/>
      <c r="E358" s="8"/>
      <c r="F358" s="8"/>
    </row>
    <row r="359" spans="1:6" ht="12.75" x14ac:dyDescent="0.2">
      <c r="A359" s="8"/>
      <c r="B359" s="23"/>
      <c r="C359" s="23"/>
      <c r="D359" s="24"/>
      <c r="E359" s="8"/>
      <c r="F359" s="8"/>
    </row>
    <row r="360" spans="1:6" ht="12.75" x14ac:dyDescent="0.2">
      <c r="A360" s="8"/>
      <c r="B360" s="23"/>
      <c r="C360" s="23"/>
      <c r="D360" s="24"/>
      <c r="E360" s="8"/>
      <c r="F360" s="8"/>
    </row>
    <row r="361" spans="1:6" ht="12.75" x14ac:dyDescent="0.2">
      <c r="A361" s="8"/>
      <c r="B361" s="23"/>
      <c r="C361" s="23"/>
      <c r="D361" s="24"/>
      <c r="E361" s="8"/>
      <c r="F361" s="8"/>
    </row>
    <row r="362" spans="1:6" ht="12.75" x14ac:dyDescent="0.2">
      <c r="A362" s="8"/>
      <c r="B362" s="23"/>
      <c r="C362" s="23"/>
      <c r="D362" s="24"/>
      <c r="E362" s="8"/>
      <c r="F362" s="8"/>
    </row>
    <row r="363" spans="1:6" ht="12.75" x14ac:dyDescent="0.2">
      <c r="A363" s="8"/>
      <c r="B363" s="23"/>
      <c r="C363" s="23"/>
      <c r="D363" s="24"/>
      <c r="E363" s="8"/>
      <c r="F363" s="8"/>
    </row>
    <row r="364" spans="1:6" ht="12.75" x14ac:dyDescent="0.2">
      <c r="A364" s="8"/>
      <c r="B364" s="23"/>
      <c r="C364" s="23"/>
      <c r="D364" s="24"/>
      <c r="E364" s="8"/>
      <c r="F364" s="8"/>
    </row>
    <row r="365" spans="1:6" ht="12.75" x14ac:dyDescent="0.2">
      <c r="A365" s="8"/>
      <c r="B365" s="23"/>
      <c r="C365" s="25"/>
      <c r="D365" s="24"/>
      <c r="E365" s="8"/>
      <c r="F365" s="8"/>
    </row>
    <row r="366" spans="1:6" ht="12.75" x14ac:dyDescent="0.2">
      <c r="A366" s="8"/>
      <c r="B366" s="25"/>
      <c r="C366" s="25"/>
      <c r="D366" s="24"/>
      <c r="E366" s="8"/>
      <c r="F366" s="8"/>
    </row>
    <row r="367" spans="1:6" ht="12.75" x14ac:dyDescent="0.2">
      <c r="A367" s="8"/>
      <c r="B367" s="25"/>
      <c r="C367" s="25"/>
      <c r="D367" s="24"/>
      <c r="E367" s="8"/>
      <c r="F367" s="8"/>
    </row>
    <row r="368" spans="1:6" ht="12.75" x14ac:dyDescent="0.2">
      <c r="A368" s="8"/>
      <c r="B368" s="25"/>
      <c r="C368" s="25"/>
      <c r="D368" s="24"/>
      <c r="E368" s="8"/>
      <c r="F368" s="8"/>
    </row>
    <row r="369" spans="1:6" ht="12.75" x14ac:dyDescent="0.2">
      <c r="A369" s="8"/>
      <c r="B369" s="25"/>
      <c r="C369" s="25"/>
      <c r="D369" s="24"/>
      <c r="E369" s="8"/>
      <c r="F369" s="8"/>
    </row>
    <row r="370" spans="1:6" ht="12.75" x14ac:dyDescent="0.2">
      <c r="A370" s="8"/>
      <c r="B370" s="25"/>
      <c r="C370" s="22"/>
      <c r="D370" s="24"/>
      <c r="E370" s="8"/>
      <c r="F370" s="8"/>
    </row>
    <row r="371" spans="1:6" ht="12.75" x14ac:dyDescent="0.2">
      <c r="A371" s="8"/>
      <c r="B371" s="23"/>
      <c r="C371" s="25"/>
      <c r="D371" s="24"/>
      <c r="E371" s="8"/>
      <c r="F371" s="8"/>
    </row>
    <row r="372" spans="1:6" ht="12.75" x14ac:dyDescent="0.2">
      <c r="A372" s="8"/>
      <c r="B372" s="25"/>
      <c r="C372" s="25"/>
      <c r="D372" s="24"/>
      <c r="E372" s="8"/>
      <c r="F372" s="8"/>
    </row>
    <row r="373" spans="1:6" ht="12.75" x14ac:dyDescent="0.2">
      <c r="A373" s="8"/>
      <c r="B373" s="25"/>
      <c r="C373" s="25"/>
      <c r="D373" s="24"/>
      <c r="E373" s="8"/>
      <c r="F373" s="8"/>
    </row>
    <row r="374" spans="1:6" ht="12.75" x14ac:dyDescent="0.2">
      <c r="A374" s="8"/>
      <c r="B374" s="25"/>
      <c r="C374" s="25"/>
      <c r="D374" s="24"/>
      <c r="E374" s="8"/>
      <c r="F374" s="8"/>
    </row>
    <row r="375" spans="1:6" ht="12.75" x14ac:dyDescent="0.2">
      <c r="A375" s="8"/>
      <c r="B375" s="25"/>
      <c r="C375" s="25"/>
      <c r="D375" s="24"/>
      <c r="E375" s="8"/>
      <c r="F375" s="8"/>
    </row>
    <row r="376" spans="1:6" ht="12.75" x14ac:dyDescent="0.2">
      <c r="A376" s="8"/>
      <c r="B376" s="25"/>
      <c r="C376" s="25"/>
      <c r="D376" s="24"/>
      <c r="E376" s="8"/>
      <c r="F376" s="8"/>
    </row>
    <row r="377" spans="1:6" ht="12.75" x14ac:dyDescent="0.2">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x14ac:dyDescent="0.2">
      <c r="A378" s="8"/>
      <c r="B378" s="25" t="s">
        <v>63</v>
      </c>
      <c r="C378" s="25" t="s">
        <v>63</v>
      </c>
      <c r="D378" s="24"/>
      <c r="E378" s="8"/>
      <c r="F378" s="8"/>
    </row>
    <row r="379" spans="1:6" ht="12.75" x14ac:dyDescent="0.2">
      <c r="A379" s="8"/>
      <c r="B379" s="23"/>
      <c r="C379" s="23"/>
      <c r="D379" s="24"/>
      <c r="E379" s="8"/>
      <c r="F379" s="8"/>
    </row>
    <row r="380" spans="1:6" ht="12.75" x14ac:dyDescent="0.2">
      <c r="A380" s="8"/>
      <c r="B380" s="23" t="s">
        <v>316</v>
      </c>
      <c r="C380" s="23"/>
      <c r="D380" s="24"/>
      <c r="E380" s="8"/>
      <c r="F380" s="8"/>
    </row>
    <row r="381" spans="1:6" ht="51" x14ac:dyDescent="0.2">
      <c r="A381" s="8"/>
      <c r="B381" s="31" t="s">
        <v>317</v>
      </c>
      <c r="C381" s="31" t="s">
        <v>318</v>
      </c>
      <c r="D381" s="24"/>
      <c r="E381" s="8"/>
      <c r="F381" s="8"/>
    </row>
    <row r="382" spans="1:6" ht="25.5" x14ac:dyDescent="0.2">
      <c r="A382" s="8"/>
      <c r="B382" s="31" t="s">
        <v>319</v>
      </c>
      <c r="C382" s="31" t="s">
        <v>320</v>
      </c>
      <c r="D382" s="24"/>
      <c r="E382" s="8"/>
      <c r="F382" s="8"/>
    </row>
    <row r="383" spans="1:6" ht="25.5" x14ac:dyDescent="0.2">
      <c r="A383" s="8"/>
      <c r="B383" s="31" t="s">
        <v>321</v>
      </c>
      <c r="C383" s="31" t="s">
        <v>322</v>
      </c>
      <c r="D383" s="24"/>
      <c r="E383" s="8"/>
      <c r="F383" s="8"/>
    </row>
    <row r="384" spans="1:6" ht="25.5" x14ac:dyDescent="0.2">
      <c r="A384" s="8"/>
      <c r="B384" s="31" t="s">
        <v>323</v>
      </c>
      <c r="C384" s="31" t="s">
        <v>324</v>
      </c>
      <c r="D384" s="24"/>
      <c r="E384" s="8"/>
      <c r="F384" s="8"/>
    </row>
    <row r="385" spans="1:6" ht="25.5" x14ac:dyDescent="0.2">
      <c r="A385" s="8"/>
      <c r="B385" s="31" t="s">
        <v>325</v>
      </c>
      <c r="C385" s="31" t="s">
        <v>326</v>
      </c>
      <c r="D385" s="24"/>
      <c r="E385" s="8"/>
      <c r="F385" s="8"/>
    </row>
    <row r="386" spans="1:6" ht="12.75" x14ac:dyDescent="0.2">
      <c r="A386" s="8"/>
      <c r="B386" s="31" t="s">
        <v>327</v>
      </c>
      <c r="C386" s="31"/>
      <c r="D386" s="24"/>
      <c r="E386" s="8"/>
      <c r="F386" s="8"/>
    </row>
    <row r="387" spans="1:6" ht="12.75" x14ac:dyDescent="0.2">
      <c r="A387" s="8"/>
      <c r="B387" s="31" t="s">
        <v>328</v>
      </c>
      <c r="C387" s="31" t="s">
        <v>329</v>
      </c>
      <c r="D387" s="24"/>
      <c r="E387" s="8"/>
      <c r="F387" s="8"/>
    </row>
    <row r="388" spans="1:6" ht="25.5" x14ac:dyDescent="0.2">
      <c r="A388" s="8"/>
      <c r="B388" s="31" t="s">
        <v>330</v>
      </c>
      <c r="C388" s="31" t="s">
        <v>331</v>
      </c>
      <c r="D388" s="24"/>
      <c r="E388" s="8"/>
      <c r="F388" s="8"/>
    </row>
    <row r="389" spans="1:6" ht="12.75" x14ac:dyDescent="0.2">
      <c r="A389" s="8"/>
      <c r="B389" s="31" t="s">
        <v>332</v>
      </c>
      <c r="C389" s="31" t="s">
        <v>333</v>
      </c>
      <c r="D389" s="24"/>
      <c r="E389" s="8"/>
      <c r="F389" s="8"/>
    </row>
    <row r="390" spans="1:6" ht="25.5" x14ac:dyDescent="0.2">
      <c r="A390" s="8"/>
      <c r="B390" s="31" t="s">
        <v>334</v>
      </c>
      <c r="C390" s="31" t="s">
        <v>335</v>
      </c>
      <c r="D390" s="24"/>
      <c r="E390" s="8"/>
      <c r="F390" s="8"/>
    </row>
    <row r="391" spans="1:6" ht="12.75" x14ac:dyDescent="0.2">
      <c r="A391" s="8"/>
      <c r="B391" s="32"/>
      <c r="C391" s="32"/>
      <c r="D391" s="32"/>
      <c r="E391" s="8"/>
      <c r="F391" s="8"/>
    </row>
    <row r="392" spans="1:6" ht="12.75" x14ac:dyDescent="0.2">
      <c r="A392" s="8"/>
      <c r="B392" s="32"/>
      <c r="C392" s="32"/>
      <c r="D392" s="32"/>
      <c r="E392" s="8"/>
      <c r="F392" s="8"/>
    </row>
    <row r="393" spans="1:6" ht="12.75" x14ac:dyDescent="0.2">
      <c r="A393" s="8"/>
      <c r="B393" s="10"/>
      <c r="C393" s="10"/>
      <c r="D393" s="10"/>
      <c r="E393" s="8"/>
      <c r="F393" s="8"/>
    </row>
    <row r="394" spans="1:6" ht="12.75" x14ac:dyDescent="0.2">
      <c r="A394" s="8"/>
      <c r="B394" s="10"/>
      <c r="C394" s="10"/>
      <c r="D394" s="10"/>
      <c r="E394" s="11"/>
      <c r="F394" s="11"/>
    </row>
    <row r="395" spans="1:6" ht="12.75" x14ac:dyDescent="0.2">
      <c r="A395" s="8"/>
      <c r="B395" s="10"/>
      <c r="C395" s="10"/>
      <c r="D395" s="10"/>
      <c r="E395" s="11"/>
      <c r="F395" s="11"/>
    </row>
    <row r="396" spans="1:6" ht="12.75" x14ac:dyDescent="0.2">
      <c r="A396" s="8"/>
      <c r="B396" s="10"/>
      <c r="C396" s="10"/>
      <c r="D396" s="10"/>
      <c r="E396" s="11"/>
      <c r="F396" s="11"/>
    </row>
    <row r="397" spans="1:6" ht="12.75" x14ac:dyDescent="0.2">
      <c r="A397" s="8"/>
      <c r="B397" s="10"/>
      <c r="C397" s="10"/>
      <c r="D397" s="10"/>
      <c r="E397" s="11"/>
      <c r="F397" s="11"/>
    </row>
    <row r="398" spans="1:6" ht="12.75" x14ac:dyDescent="0.2">
      <c r="A398" s="8"/>
      <c r="B398" s="10"/>
      <c r="C398" s="10"/>
      <c r="D398" s="10"/>
      <c r="E398" s="11"/>
      <c r="F398" s="11"/>
    </row>
    <row r="399" spans="1:6" ht="12.75" x14ac:dyDescent="0.2">
      <c r="A399" s="8"/>
      <c r="B399" s="10"/>
      <c r="C399" s="10"/>
      <c r="D399" s="10"/>
      <c r="E399" s="11"/>
      <c r="F399" s="11"/>
    </row>
    <row r="400" spans="1:6" ht="12.75" x14ac:dyDescent="0.2">
      <c r="A400" s="8"/>
      <c r="B400" s="10"/>
      <c r="C400" s="10"/>
      <c r="D400" s="10"/>
      <c r="E400" s="11"/>
      <c r="F400" s="11"/>
    </row>
    <row r="401" spans="1:6" ht="12.75" x14ac:dyDescent="0.2">
      <c r="A401" s="8"/>
      <c r="B401" s="10"/>
      <c r="C401" s="10"/>
      <c r="D401" s="10"/>
      <c r="E401" s="11"/>
      <c r="F401" s="11"/>
    </row>
    <row r="402" spans="1:6" ht="12.75" x14ac:dyDescent="0.2">
      <c r="A402" s="8"/>
      <c r="B402" s="10"/>
      <c r="C402" s="10"/>
      <c r="D402" s="10"/>
      <c r="E402" s="11"/>
      <c r="F402" s="11"/>
    </row>
    <row r="403" spans="1:6" ht="12.75" x14ac:dyDescent="0.2">
      <c r="A403" s="8"/>
      <c r="B403" s="10"/>
      <c r="C403" s="10"/>
      <c r="D403" s="10"/>
      <c r="E403" s="11"/>
      <c r="F403" s="11"/>
    </row>
    <row r="404" spans="1:6" ht="12.75" x14ac:dyDescent="0.2">
      <c r="A404" s="8"/>
      <c r="B404" s="10"/>
      <c r="C404" s="10"/>
      <c r="D404" s="10"/>
      <c r="E404" s="11"/>
      <c r="F404" s="11"/>
    </row>
    <row r="405" spans="1:6" ht="12.75" x14ac:dyDescent="0.2">
      <c r="A405" s="8"/>
      <c r="B405" s="10"/>
      <c r="C405" s="10"/>
      <c r="D405" s="10"/>
      <c r="E405" s="11"/>
      <c r="F405" s="11"/>
    </row>
    <row r="406" spans="1:6" ht="12.75" x14ac:dyDescent="0.2">
      <c r="A406" s="8"/>
      <c r="B406" s="10"/>
      <c r="C406" s="10"/>
      <c r="D406" s="10"/>
      <c r="E406" s="11"/>
      <c r="F406" s="11"/>
    </row>
    <row r="407" spans="1:6" ht="12.75" x14ac:dyDescent="0.2">
      <c r="A407" s="8"/>
      <c r="B407" s="10"/>
      <c r="C407" s="10"/>
      <c r="D407" s="10"/>
      <c r="E407" s="11"/>
      <c r="F407" s="11"/>
    </row>
    <row r="408" spans="1:6" ht="12.75" x14ac:dyDescent="0.2">
      <c r="A408" s="8"/>
      <c r="B408" s="10"/>
      <c r="C408" s="10"/>
      <c r="D408" s="10"/>
      <c r="E408" s="11"/>
      <c r="F408" s="11"/>
    </row>
    <row r="409" spans="1:6" ht="12.75" x14ac:dyDescent="0.2">
      <c r="A409" s="8"/>
      <c r="B409" s="10"/>
      <c r="C409" s="10"/>
      <c r="D409" s="10"/>
      <c r="E409" s="11"/>
      <c r="F409" s="11"/>
    </row>
    <row r="410" spans="1:6" ht="12.75" x14ac:dyDescent="0.2">
      <c r="A410" s="8"/>
      <c r="B410" s="10"/>
      <c r="C410" s="10"/>
      <c r="D410" s="10"/>
      <c r="E410" s="11"/>
      <c r="F410" s="11"/>
    </row>
    <row r="411" spans="1:6" ht="12.75" x14ac:dyDescent="0.2">
      <c r="A411" s="8"/>
      <c r="B411" s="10"/>
      <c r="C411" s="10"/>
      <c r="D411" s="10"/>
      <c r="E411" s="11"/>
      <c r="F411" s="11"/>
    </row>
    <row r="412" spans="1:6" ht="12.75" x14ac:dyDescent="0.2">
      <c r="A412" s="8"/>
      <c r="B412" s="10"/>
      <c r="C412" s="10"/>
      <c r="D412" s="10"/>
      <c r="E412" s="11"/>
      <c r="F412" s="11"/>
    </row>
    <row r="413" spans="1:6" ht="12.75" x14ac:dyDescent="0.2">
      <c r="A413" s="8"/>
      <c r="B413" s="10"/>
      <c r="C413" s="10"/>
      <c r="D413" s="10"/>
      <c r="E413" s="11"/>
      <c r="F413" s="11"/>
    </row>
    <row r="414" spans="1:6" ht="12.75" x14ac:dyDescent="0.2">
      <c r="A414" s="8"/>
      <c r="B414" s="10"/>
      <c r="C414" s="10"/>
      <c r="D414" s="10"/>
      <c r="E414" s="11"/>
      <c r="F414" s="11"/>
    </row>
    <row r="415" spans="1:6" ht="12.75" x14ac:dyDescent="0.2">
      <c r="A415" s="8"/>
      <c r="B415" s="10"/>
      <c r="C415" s="10"/>
      <c r="D415" s="10"/>
      <c r="E415" s="11"/>
      <c r="F415" s="11"/>
    </row>
    <row r="416" spans="1:6" ht="12.75" x14ac:dyDescent="0.2">
      <c r="A416" s="8"/>
      <c r="B416" s="10"/>
      <c r="C416" s="10"/>
      <c r="D416" s="10"/>
      <c r="E416" s="11"/>
      <c r="F416" s="11"/>
    </row>
    <row r="417" spans="1:6" ht="12.75" x14ac:dyDescent="0.2">
      <c r="A417" s="8"/>
      <c r="B417" s="10"/>
      <c r="C417" s="10"/>
      <c r="D417" s="10"/>
      <c r="E417" s="11"/>
      <c r="F417" s="11"/>
    </row>
    <row r="418" spans="1:6" ht="12.75" x14ac:dyDescent="0.2">
      <c r="A418" s="8"/>
      <c r="B418" s="10"/>
      <c r="C418" s="10"/>
      <c r="D418" s="10"/>
      <c r="E418" s="11"/>
      <c r="F418" s="11"/>
    </row>
    <row r="419" spans="1:6" ht="12.75" x14ac:dyDescent="0.2">
      <c r="A419" s="8"/>
      <c r="B419" s="10"/>
      <c r="C419" s="10"/>
      <c r="D419" s="10"/>
      <c r="E419" s="11"/>
      <c r="F419" s="11"/>
    </row>
    <row r="420" spans="1:6" ht="12.75" x14ac:dyDescent="0.2">
      <c r="A420" s="8"/>
      <c r="B420" s="10"/>
      <c r="C420" s="10"/>
      <c r="D420" s="10"/>
      <c r="E420" s="11"/>
      <c r="F420" s="11"/>
    </row>
    <row r="421" spans="1:6" ht="12.75" x14ac:dyDescent="0.2">
      <c r="A421" s="8"/>
      <c r="B421" s="10"/>
      <c r="C421" s="10"/>
      <c r="D421" s="10"/>
      <c r="E421" s="11"/>
      <c r="F421" s="11"/>
    </row>
    <row r="422" spans="1:6" ht="12.75" x14ac:dyDescent="0.2">
      <c r="A422" s="8"/>
      <c r="B422" s="10"/>
      <c r="C422" s="10"/>
      <c r="D422" s="10"/>
      <c r="E422" s="11"/>
      <c r="F422" s="11"/>
    </row>
    <row r="423" spans="1:6" ht="12.75" x14ac:dyDescent="0.2">
      <c r="A423" s="8"/>
      <c r="B423" s="10"/>
      <c r="C423" s="10"/>
      <c r="D423" s="10"/>
      <c r="E423" s="11"/>
      <c r="F423" s="11"/>
    </row>
    <row r="424" spans="1:6" ht="12.75" x14ac:dyDescent="0.2">
      <c r="A424" s="8"/>
      <c r="B424" s="10"/>
      <c r="C424" s="10"/>
      <c r="D424" s="10"/>
      <c r="E424" s="11"/>
      <c r="F424" s="11"/>
    </row>
    <row r="425" spans="1:6" ht="12.75" x14ac:dyDescent="0.2">
      <c r="A425" s="8"/>
      <c r="B425" s="10"/>
      <c r="C425" s="10"/>
      <c r="D425" s="10"/>
      <c r="E425" s="11"/>
      <c r="F425" s="11"/>
    </row>
    <row r="426" spans="1:6" ht="12.75" x14ac:dyDescent="0.2">
      <c r="A426" s="8"/>
      <c r="B426" s="10"/>
      <c r="C426" s="10"/>
      <c r="D426" s="10"/>
      <c r="E426" s="11"/>
      <c r="F426" s="11"/>
    </row>
    <row r="427" spans="1:6" ht="12.75" x14ac:dyDescent="0.2">
      <c r="A427" s="8"/>
      <c r="B427" s="10"/>
      <c r="C427" s="10"/>
      <c r="D427" s="10"/>
      <c r="E427" s="11"/>
      <c r="F427" s="11"/>
    </row>
    <row r="428" spans="1:6" ht="12.75" x14ac:dyDescent="0.2">
      <c r="A428" s="8"/>
      <c r="B428" s="10"/>
      <c r="C428" s="10"/>
      <c r="D428" s="10"/>
      <c r="E428" s="11"/>
      <c r="F428" s="11"/>
    </row>
    <row r="429" spans="1:6" ht="12.75" x14ac:dyDescent="0.2">
      <c r="A429" s="8"/>
      <c r="B429" s="10"/>
      <c r="C429" s="10"/>
      <c r="D429" s="10"/>
      <c r="E429" s="11"/>
      <c r="F429" s="11"/>
    </row>
    <row r="430" spans="1:6" ht="12.75" x14ac:dyDescent="0.2">
      <c r="A430" s="8"/>
      <c r="B430" s="10"/>
      <c r="C430" s="10"/>
      <c r="D430" s="10"/>
      <c r="E430" s="11"/>
      <c r="F430" s="11"/>
    </row>
    <row r="431" spans="1:6" ht="12.75" x14ac:dyDescent="0.2">
      <c r="A431" s="8"/>
      <c r="B431" s="10"/>
      <c r="C431" s="10"/>
      <c r="D431" s="10"/>
      <c r="E431" s="11"/>
      <c r="F431" s="11"/>
    </row>
    <row r="432" spans="1:6" ht="12.75" x14ac:dyDescent="0.2">
      <c r="A432" s="8"/>
      <c r="B432" s="10"/>
      <c r="C432" s="10"/>
      <c r="D432" s="10"/>
      <c r="E432" s="11"/>
      <c r="F432" s="11"/>
    </row>
    <row r="433" spans="1:6" ht="12.75" x14ac:dyDescent="0.2">
      <c r="A433" s="8"/>
      <c r="B433" s="10"/>
      <c r="C433" s="10"/>
      <c r="D433" s="10"/>
      <c r="E433" s="11"/>
      <c r="F433" s="11"/>
    </row>
    <row r="434" spans="1:6" ht="12.75" x14ac:dyDescent="0.2">
      <c r="A434" s="8"/>
      <c r="B434" s="10"/>
      <c r="C434" s="10"/>
      <c r="D434" s="10"/>
      <c r="E434" s="11"/>
      <c r="F434" s="11"/>
    </row>
    <row r="435" spans="1:6" ht="12.75" x14ac:dyDescent="0.2">
      <c r="A435" s="8"/>
      <c r="B435" s="10"/>
      <c r="C435" s="10"/>
      <c r="D435" s="10"/>
      <c r="E435" s="11"/>
      <c r="F435" s="11"/>
    </row>
    <row r="436" spans="1:6" ht="12.75" x14ac:dyDescent="0.2">
      <c r="A436" s="8"/>
      <c r="B436" s="10"/>
      <c r="C436" s="10"/>
      <c r="D436" s="10"/>
      <c r="E436" s="11"/>
      <c r="F436" s="11"/>
    </row>
    <row r="437" spans="1:6" ht="12.75" x14ac:dyDescent="0.2">
      <c r="A437" s="8"/>
      <c r="B437" s="10"/>
      <c r="C437" s="10"/>
      <c r="D437" s="10"/>
      <c r="E437" s="11"/>
      <c r="F437" s="11"/>
    </row>
    <row r="438" spans="1:6" ht="12.75" x14ac:dyDescent="0.2">
      <c r="A438" s="8"/>
      <c r="B438" s="10"/>
      <c r="C438" s="10"/>
      <c r="D438" s="10"/>
      <c r="E438" s="11"/>
      <c r="F438" s="11"/>
    </row>
    <row r="439" spans="1:6" ht="12.75" x14ac:dyDescent="0.2">
      <c r="A439" s="8"/>
      <c r="B439" s="10"/>
      <c r="C439" s="10"/>
      <c r="D439" s="10"/>
      <c r="E439" s="11"/>
      <c r="F439" s="11"/>
    </row>
    <row r="440" spans="1:6" ht="12.75" x14ac:dyDescent="0.2">
      <c r="A440" s="8"/>
      <c r="B440" s="10"/>
      <c r="C440" s="10"/>
      <c r="D440" s="10"/>
      <c r="E440" s="11"/>
      <c r="F440" s="11"/>
    </row>
    <row r="441" spans="1:6" ht="12.75" x14ac:dyDescent="0.2">
      <c r="A441" s="8"/>
      <c r="B441" s="10"/>
      <c r="C441" s="10"/>
      <c r="D441" s="10"/>
      <c r="E441" s="11"/>
      <c r="F441" s="11"/>
    </row>
    <row r="442" spans="1:6" ht="12.75" x14ac:dyDescent="0.2">
      <c r="A442" s="8"/>
      <c r="B442" s="10"/>
      <c r="C442" s="10"/>
      <c r="D442" s="10"/>
      <c r="E442" s="11"/>
      <c r="F442" s="11"/>
    </row>
    <row r="443" spans="1:6" ht="12.75" x14ac:dyDescent="0.2">
      <c r="A443" s="8"/>
      <c r="B443" s="10"/>
      <c r="C443" s="10"/>
      <c r="D443" s="10"/>
      <c r="E443" s="11"/>
      <c r="F443" s="11"/>
    </row>
    <row r="444" spans="1:6" ht="12.75" x14ac:dyDescent="0.2">
      <c r="A444" s="8"/>
      <c r="B444" s="10"/>
      <c r="C444" s="10"/>
      <c r="D444" s="10"/>
      <c r="E444" s="11"/>
      <c r="F444" s="11"/>
    </row>
    <row r="445" spans="1:6" ht="12.75" x14ac:dyDescent="0.2">
      <c r="A445" s="8"/>
      <c r="B445" s="10"/>
      <c r="C445" s="10"/>
      <c r="D445" s="10"/>
      <c r="E445" s="11"/>
      <c r="F445" s="11"/>
    </row>
    <row r="446" spans="1:6" ht="12.75" x14ac:dyDescent="0.2">
      <c r="A446" s="8"/>
      <c r="B446" s="10"/>
      <c r="C446" s="10"/>
      <c r="D446" s="10"/>
      <c r="E446" s="11"/>
      <c r="F446" s="11"/>
    </row>
    <row r="447" spans="1:6" ht="12.75" x14ac:dyDescent="0.2">
      <c r="A447" s="8"/>
      <c r="B447" s="10"/>
      <c r="C447" s="10"/>
      <c r="D447" s="10"/>
      <c r="E447" s="11"/>
      <c r="F447" s="11"/>
    </row>
    <row r="448" spans="1:6" ht="12.75" x14ac:dyDescent="0.2">
      <c r="A448" s="8"/>
      <c r="B448" s="10"/>
      <c r="C448" s="10"/>
      <c r="D448" s="10"/>
      <c r="E448" s="11"/>
      <c r="F448" s="11"/>
    </row>
    <row r="449" spans="1:6" ht="12.75" x14ac:dyDescent="0.2">
      <c r="A449" s="8"/>
      <c r="B449" s="10"/>
      <c r="C449" s="10"/>
      <c r="D449" s="10"/>
      <c r="E449" s="11"/>
      <c r="F449" s="11"/>
    </row>
    <row r="450" spans="1:6" ht="12.75" x14ac:dyDescent="0.2">
      <c r="A450" s="8"/>
      <c r="B450" s="10"/>
      <c r="C450" s="10"/>
      <c r="D450" s="10"/>
      <c r="E450" s="11"/>
      <c r="F450" s="11"/>
    </row>
    <row r="451" spans="1:6" ht="12.75" x14ac:dyDescent="0.2">
      <c r="A451" s="8"/>
      <c r="B451" s="10"/>
      <c r="C451" s="10"/>
      <c r="D451" s="10"/>
      <c r="E451" s="11"/>
      <c r="F451" s="11"/>
    </row>
    <row r="452" spans="1:6" ht="12.75" x14ac:dyDescent="0.2">
      <c r="A452" s="8"/>
      <c r="B452" s="10"/>
      <c r="C452" s="10"/>
      <c r="D452" s="10"/>
      <c r="E452" s="11"/>
      <c r="F452" s="11"/>
    </row>
    <row r="453" spans="1:6" ht="12.75" x14ac:dyDescent="0.2">
      <c r="A453" s="8"/>
      <c r="B453" s="10"/>
      <c r="C453" s="10"/>
      <c r="D453" s="10"/>
      <c r="E453" s="11"/>
      <c r="F453" s="11"/>
    </row>
    <row r="454" spans="1:6" ht="12.75" x14ac:dyDescent="0.2">
      <c r="A454" s="8"/>
      <c r="B454" s="10"/>
      <c r="C454" s="10"/>
      <c r="D454" s="10"/>
      <c r="E454" s="11"/>
      <c r="F454" s="11"/>
    </row>
    <row r="455" spans="1:6" ht="12.75" x14ac:dyDescent="0.2">
      <c r="A455" s="8"/>
      <c r="B455" s="10"/>
      <c r="C455" s="10"/>
      <c r="D455" s="10"/>
      <c r="E455" s="11"/>
      <c r="F455" s="11"/>
    </row>
    <row r="456" spans="1:6" ht="12.75" x14ac:dyDescent="0.2">
      <c r="A456" s="8"/>
      <c r="B456" s="10"/>
      <c r="C456" s="10"/>
      <c r="D456" s="10"/>
      <c r="E456" s="11"/>
      <c r="F456" s="11"/>
    </row>
    <row r="457" spans="1:6" ht="12.75" x14ac:dyDescent="0.2">
      <c r="A457" s="8"/>
      <c r="B457" s="10"/>
      <c r="C457" s="10"/>
      <c r="D457" s="10"/>
      <c r="E457" s="11"/>
      <c r="F457" s="11"/>
    </row>
    <row r="458" spans="1:6" ht="12.75" x14ac:dyDescent="0.2">
      <c r="A458" s="8"/>
      <c r="B458" s="10"/>
      <c r="C458" s="10"/>
      <c r="D458" s="10"/>
      <c r="E458" s="11"/>
      <c r="F458" s="11"/>
    </row>
    <row r="459" spans="1:6" ht="12.75" x14ac:dyDescent="0.2">
      <c r="A459" s="8"/>
      <c r="B459" s="10"/>
      <c r="C459" s="10"/>
      <c r="D459" s="10"/>
      <c r="E459" s="11"/>
      <c r="F459" s="11"/>
    </row>
    <row r="460" spans="1:6" ht="12.75" x14ac:dyDescent="0.2">
      <c r="A460" s="8"/>
      <c r="B460" s="10"/>
      <c r="C460" s="10"/>
      <c r="D460" s="10"/>
      <c r="E460" s="11"/>
      <c r="F460" s="11"/>
    </row>
    <row r="461" spans="1:6" ht="12.75" x14ac:dyDescent="0.2">
      <c r="A461" s="8"/>
      <c r="B461" s="10"/>
      <c r="C461" s="10"/>
      <c r="D461" s="10"/>
      <c r="E461" s="11"/>
      <c r="F461" s="11"/>
    </row>
    <row r="462" spans="1:6" ht="12.75" x14ac:dyDescent="0.2">
      <c r="A462" s="8"/>
      <c r="B462" s="10"/>
      <c r="C462" s="10"/>
      <c r="D462" s="10"/>
      <c r="E462" s="11"/>
      <c r="F462" s="11"/>
    </row>
    <row r="463" spans="1:6" ht="12.75" x14ac:dyDescent="0.2">
      <c r="A463" s="8"/>
      <c r="B463" s="10"/>
      <c r="C463" s="10"/>
      <c r="D463" s="10"/>
      <c r="E463" s="11"/>
      <c r="F463" s="11"/>
    </row>
    <row r="464" spans="1:6" ht="12.75" x14ac:dyDescent="0.2">
      <c r="A464" s="8"/>
      <c r="B464" s="10"/>
      <c r="C464" s="10"/>
      <c r="D464" s="10"/>
      <c r="E464" s="11"/>
      <c r="F464" s="11"/>
    </row>
    <row r="465" spans="1:6" ht="12.75" x14ac:dyDescent="0.2">
      <c r="A465" s="8"/>
      <c r="B465" s="10"/>
      <c r="C465" s="10"/>
      <c r="D465" s="10"/>
      <c r="E465" s="11"/>
      <c r="F465" s="11"/>
    </row>
    <row r="466" spans="1:6" ht="12.75" x14ac:dyDescent="0.2">
      <c r="A466" s="8"/>
      <c r="B466" s="10"/>
      <c r="C466" s="10"/>
      <c r="D466" s="10"/>
      <c r="E466" s="11"/>
      <c r="F466" s="11"/>
    </row>
    <row r="467" spans="1:6" ht="12.75" x14ac:dyDescent="0.2">
      <c r="A467" s="8"/>
      <c r="B467" s="10"/>
      <c r="C467" s="10"/>
      <c r="D467" s="10"/>
      <c r="E467" s="11"/>
      <c r="F467" s="11"/>
    </row>
    <row r="468" spans="1:6" ht="12.75" x14ac:dyDescent="0.2">
      <c r="A468" s="8"/>
      <c r="B468" s="10"/>
      <c r="C468" s="10"/>
      <c r="D468" s="10"/>
      <c r="E468" s="11"/>
      <c r="F468" s="11"/>
    </row>
    <row r="469" spans="1:6" ht="12.75" x14ac:dyDescent="0.2">
      <c r="A469" s="8"/>
      <c r="B469" s="10"/>
      <c r="C469" s="10"/>
      <c r="D469" s="10"/>
      <c r="E469" s="11"/>
      <c r="F469" s="11"/>
    </row>
    <row r="470" spans="1:6" ht="12.75" x14ac:dyDescent="0.2">
      <c r="A470" s="8"/>
      <c r="B470" s="10"/>
      <c r="C470" s="10"/>
      <c r="D470" s="10"/>
      <c r="E470" s="11"/>
      <c r="F470" s="11"/>
    </row>
    <row r="471" spans="1:6" ht="12.75" x14ac:dyDescent="0.2">
      <c r="A471" s="8"/>
      <c r="B471" s="10"/>
      <c r="C471" s="10"/>
      <c r="D471" s="10"/>
      <c r="E471" s="11"/>
      <c r="F471" s="11"/>
    </row>
    <row r="472" spans="1:6" ht="12.75" x14ac:dyDescent="0.2">
      <c r="A472" s="8"/>
      <c r="B472" s="10"/>
      <c r="C472" s="10"/>
      <c r="D472" s="10"/>
      <c r="E472" s="11"/>
      <c r="F472" s="11"/>
    </row>
    <row r="473" spans="1:6" ht="12.75" x14ac:dyDescent="0.2">
      <c r="A473" s="8"/>
      <c r="B473" s="10"/>
      <c r="C473" s="10"/>
      <c r="D473" s="10"/>
      <c r="E473" s="11"/>
      <c r="F473" s="11"/>
    </row>
    <row r="474" spans="1:6" ht="12.75" x14ac:dyDescent="0.2">
      <c r="A474" s="8"/>
      <c r="B474" s="10"/>
      <c r="C474" s="10"/>
      <c r="D474" s="10"/>
      <c r="E474" s="11"/>
      <c r="F474" s="11"/>
    </row>
    <row r="475" spans="1:6" ht="12.75" x14ac:dyDescent="0.2">
      <c r="A475" s="8"/>
      <c r="B475" s="10"/>
      <c r="C475" s="10"/>
      <c r="D475" s="10"/>
      <c r="E475" s="11"/>
      <c r="F475" s="11"/>
    </row>
    <row r="476" spans="1:6" ht="12.75" x14ac:dyDescent="0.2">
      <c r="A476" s="8"/>
      <c r="B476" s="10"/>
      <c r="C476" s="10"/>
      <c r="D476" s="10"/>
      <c r="E476" s="11"/>
      <c r="F476" s="11"/>
    </row>
    <row r="477" spans="1:6" ht="12.75" x14ac:dyDescent="0.2">
      <c r="A477" s="8"/>
      <c r="B477" s="10"/>
      <c r="C477" s="10"/>
      <c r="D477" s="10"/>
      <c r="E477" s="11"/>
      <c r="F477" s="11"/>
    </row>
    <row r="478" spans="1:6" ht="12.75" x14ac:dyDescent="0.2">
      <c r="A478" s="8"/>
      <c r="B478" s="10"/>
      <c r="C478" s="10"/>
      <c r="D478" s="10"/>
      <c r="E478" s="11"/>
      <c r="F478" s="11"/>
    </row>
    <row r="479" spans="1:6" ht="12.75" x14ac:dyDescent="0.2">
      <c r="A479" s="8"/>
      <c r="B479" s="10"/>
      <c r="C479" s="10"/>
      <c r="D479" s="10"/>
      <c r="E479" s="11"/>
      <c r="F479" s="11"/>
    </row>
    <row r="480" spans="1:6" ht="12.75" x14ac:dyDescent="0.2">
      <c r="A480" s="8"/>
      <c r="B480" s="10"/>
      <c r="C480" s="10"/>
      <c r="D480" s="10"/>
      <c r="E480" s="11"/>
      <c r="F480" s="11"/>
    </row>
    <row r="481" spans="1:6" ht="12.75" x14ac:dyDescent="0.2">
      <c r="A481" s="8"/>
      <c r="B481" s="10"/>
      <c r="C481" s="10"/>
      <c r="D481" s="10"/>
      <c r="E481" s="11"/>
      <c r="F481" s="11"/>
    </row>
    <row r="482" spans="1:6" ht="12.75" x14ac:dyDescent="0.2">
      <c r="A482" s="8"/>
      <c r="B482" s="10"/>
      <c r="C482" s="10"/>
      <c r="D482" s="10"/>
      <c r="E482" s="11"/>
      <c r="F482" s="11"/>
    </row>
    <row r="483" spans="1:6" ht="12.75" x14ac:dyDescent="0.2">
      <c r="A483" s="8"/>
      <c r="B483" s="10"/>
      <c r="C483" s="10"/>
      <c r="D483" s="10"/>
      <c r="E483" s="11"/>
      <c r="F483" s="11"/>
    </row>
    <row r="484" spans="1:6" ht="12.75" x14ac:dyDescent="0.2">
      <c r="A484" s="8"/>
      <c r="B484" s="10"/>
      <c r="C484" s="10"/>
      <c r="D484" s="10"/>
      <c r="E484" s="11"/>
      <c r="F484" s="11"/>
    </row>
    <row r="485" spans="1:6" ht="12.75" x14ac:dyDescent="0.2">
      <c r="A485" s="8"/>
      <c r="B485" s="10"/>
      <c r="C485" s="10"/>
      <c r="D485" s="10"/>
      <c r="E485" s="11"/>
      <c r="F485" s="11"/>
    </row>
    <row r="486" spans="1:6" ht="12.75" x14ac:dyDescent="0.2">
      <c r="A486" s="8"/>
      <c r="B486" s="10"/>
      <c r="C486" s="10"/>
      <c r="D486" s="10"/>
      <c r="E486" s="11"/>
      <c r="F486" s="11"/>
    </row>
    <row r="487" spans="1:6" ht="12.75" x14ac:dyDescent="0.2">
      <c r="A487" s="8"/>
      <c r="B487" s="10"/>
      <c r="C487" s="10"/>
      <c r="D487" s="10"/>
      <c r="E487" s="11"/>
      <c r="F487" s="11"/>
    </row>
    <row r="488" spans="1:6" ht="12.75" x14ac:dyDescent="0.2">
      <c r="A488" s="8"/>
      <c r="B488" s="10"/>
      <c r="C488" s="10"/>
      <c r="D488" s="10"/>
      <c r="E488" s="11"/>
      <c r="F488" s="11"/>
    </row>
    <row r="489" spans="1:6" ht="12.75" x14ac:dyDescent="0.2">
      <c r="A489" s="8"/>
      <c r="B489" s="10"/>
      <c r="C489" s="10"/>
      <c r="D489" s="10"/>
      <c r="E489" s="11"/>
      <c r="F489" s="11"/>
    </row>
    <row r="490" spans="1:6" ht="12.75" x14ac:dyDescent="0.2">
      <c r="A490" s="8"/>
      <c r="B490" s="10"/>
      <c r="C490" s="10"/>
      <c r="D490" s="10"/>
      <c r="E490" s="11"/>
      <c r="F490" s="11"/>
    </row>
    <row r="491" spans="1:6" ht="12.75" x14ac:dyDescent="0.2">
      <c r="A491" s="8"/>
      <c r="B491" s="10"/>
      <c r="C491" s="10"/>
      <c r="D491" s="10"/>
      <c r="E491" s="11"/>
      <c r="F491" s="11"/>
    </row>
    <row r="492" spans="1:6" ht="12.75" x14ac:dyDescent="0.2">
      <c r="A492" s="8"/>
      <c r="B492" s="10"/>
      <c r="C492" s="10"/>
      <c r="D492" s="10"/>
      <c r="E492" s="11"/>
      <c r="F492" s="11"/>
    </row>
    <row r="493" spans="1:6" ht="12.75" x14ac:dyDescent="0.2">
      <c r="A493" s="8"/>
      <c r="B493" s="10"/>
      <c r="C493" s="10"/>
      <c r="D493" s="10"/>
      <c r="E493" s="11"/>
      <c r="F493" s="11"/>
    </row>
    <row r="494" spans="1:6" ht="12.75" x14ac:dyDescent="0.2">
      <c r="A494" s="8"/>
      <c r="B494" s="10"/>
      <c r="C494" s="10"/>
      <c r="D494" s="10"/>
      <c r="E494" s="11"/>
      <c r="F494" s="11"/>
    </row>
    <row r="495" spans="1:6" ht="12.75" x14ac:dyDescent="0.2">
      <c r="A495" s="8"/>
      <c r="B495" s="10"/>
      <c r="C495" s="10"/>
      <c r="D495" s="10"/>
      <c r="E495" s="11"/>
      <c r="F495" s="11"/>
    </row>
    <row r="496" spans="1:6" ht="12.75" x14ac:dyDescent="0.2">
      <c r="A496" s="8"/>
      <c r="B496" s="10"/>
      <c r="C496" s="10"/>
      <c r="D496" s="10"/>
      <c r="E496" s="11"/>
      <c r="F496" s="11"/>
    </row>
    <row r="497" spans="1:6" ht="12.75" x14ac:dyDescent="0.2">
      <c r="A497" s="8"/>
      <c r="B497" s="10"/>
      <c r="C497" s="10"/>
      <c r="D497" s="10"/>
      <c r="E497" s="11"/>
      <c r="F497" s="11"/>
    </row>
    <row r="498" spans="1:6" ht="12.75" x14ac:dyDescent="0.2">
      <c r="A498" s="8"/>
      <c r="B498" s="10"/>
      <c r="C498" s="10"/>
      <c r="D498" s="10"/>
      <c r="E498" s="11"/>
      <c r="F498" s="11"/>
    </row>
    <row r="499" spans="1:6" ht="12.75" x14ac:dyDescent="0.2">
      <c r="A499" s="8"/>
      <c r="B499" s="10"/>
      <c r="C499" s="10"/>
      <c r="D499" s="10"/>
      <c r="E499" s="11"/>
      <c r="F499" s="11"/>
    </row>
    <row r="500" spans="1:6" ht="12.75" x14ac:dyDescent="0.2">
      <c r="A500" s="8"/>
      <c r="B500" s="10"/>
      <c r="C500" s="10"/>
      <c r="D500" s="10"/>
      <c r="E500" s="11"/>
      <c r="F500" s="11"/>
    </row>
    <row r="501" spans="1:6" ht="12.75" x14ac:dyDescent="0.2">
      <c r="A501" s="8"/>
      <c r="B501" s="10"/>
      <c r="C501" s="10"/>
      <c r="D501" s="10"/>
      <c r="E501" s="11"/>
      <c r="F501" s="11"/>
    </row>
    <row r="502" spans="1:6" ht="12.75" x14ac:dyDescent="0.2">
      <c r="A502" s="8"/>
      <c r="B502" s="10"/>
      <c r="C502" s="10"/>
      <c r="D502" s="10"/>
      <c r="E502" s="11"/>
      <c r="F502" s="11"/>
    </row>
    <row r="503" spans="1:6" ht="12.75" x14ac:dyDescent="0.2">
      <c r="A503" s="8"/>
      <c r="B503" s="10"/>
      <c r="C503" s="10"/>
      <c r="D503" s="10"/>
      <c r="E503" s="11"/>
      <c r="F503" s="11"/>
    </row>
    <row r="504" spans="1:6" ht="12.75" x14ac:dyDescent="0.2">
      <c r="A504" s="8"/>
      <c r="B504" s="10"/>
      <c r="C504" s="10"/>
      <c r="D504" s="10"/>
      <c r="E504" s="11"/>
      <c r="F504" s="11"/>
    </row>
    <row r="505" spans="1:6" ht="12.75" x14ac:dyDescent="0.2">
      <c r="A505" s="8"/>
      <c r="B505" s="10"/>
      <c r="C505" s="10"/>
      <c r="D505" s="10"/>
      <c r="E505" s="11"/>
      <c r="F505" s="11"/>
    </row>
    <row r="506" spans="1:6" ht="12.75" x14ac:dyDescent="0.2">
      <c r="A506" s="8"/>
      <c r="B506" s="10"/>
      <c r="C506" s="10"/>
      <c r="D506" s="10"/>
      <c r="E506" s="11"/>
      <c r="F506" s="11"/>
    </row>
    <row r="507" spans="1:6" ht="12.75" x14ac:dyDescent="0.2">
      <c r="A507" s="8"/>
      <c r="B507" s="10"/>
      <c r="C507" s="10"/>
      <c r="D507" s="10"/>
      <c r="E507" s="11"/>
      <c r="F507" s="11"/>
    </row>
    <row r="508" spans="1:6" ht="12.75" x14ac:dyDescent="0.2">
      <c r="A508" s="8"/>
      <c r="B508" s="10"/>
      <c r="C508" s="10"/>
      <c r="D508" s="10"/>
      <c r="E508" s="11"/>
      <c r="F508" s="11"/>
    </row>
    <row r="509" spans="1:6" ht="12.75" x14ac:dyDescent="0.2">
      <c r="A509" s="8"/>
      <c r="B509" s="10"/>
      <c r="C509" s="10"/>
      <c r="D509" s="10"/>
      <c r="E509" s="11"/>
      <c r="F509" s="11"/>
    </row>
    <row r="510" spans="1:6" ht="12.75" x14ac:dyDescent="0.2">
      <c r="A510" s="8"/>
      <c r="B510" s="10"/>
      <c r="C510" s="10"/>
      <c r="D510" s="10"/>
      <c r="E510" s="11"/>
      <c r="F510" s="11"/>
    </row>
    <row r="511" spans="1:6" ht="12.75" x14ac:dyDescent="0.2">
      <c r="A511" s="8"/>
      <c r="B511" s="10"/>
      <c r="C511" s="10"/>
      <c r="D511" s="10"/>
      <c r="E511" s="11"/>
      <c r="F511" s="11"/>
    </row>
    <row r="512" spans="1:6" ht="12.75" x14ac:dyDescent="0.2">
      <c r="A512" s="8"/>
      <c r="B512" s="10"/>
      <c r="C512" s="10"/>
      <c r="D512" s="10"/>
      <c r="E512" s="11"/>
      <c r="F512" s="11"/>
    </row>
    <row r="513" spans="1:6" ht="12.75" x14ac:dyDescent="0.2">
      <c r="A513" s="8"/>
      <c r="B513" s="10"/>
      <c r="C513" s="10"/>
      <c r="D513" s="10"/>
      <c r="E513" s="11"/>
      <c r="F513" s="11"/>
    </row>
    <row r="514" spans="1:6" ht="12.75" x14ac:dyDescent="0.2">
      <c r="A514" s="8"/>
      <c r="B514" s="10"/>
      <c r="C514" s="10"/>
      <c r="D514" s="10"/>
      <c r="E514" s="11"/>
      <c r="F514" s="11"/>
    </row>
    <row r="515" spans="1:6" ht="12.75" x14ac:dyDescent="0.2">
      <c r="A515" s="8"/>
      <c r="B515" s="10"/>
      <c r="C515" s="10"/>
      <c r="D515" s="10"/>
      <c r="E515" s="11"/>
      <c r="F515" s="11"/>
    </row>
    <row r="516" spans="1:6" ht="12.75" x14ac:dyDescent="0.2">
      <c r="A516" s="8"/>
      <c r="B516" s="10"/>
      <c r="C516" s="10"/>
      <c r="D516" s="10"/>
      <c r="E516" s="11"/>
      <c r="F516" s="11"/>
    </row>
    <row r="517" spans="1:6" ht="12.75" x14ac:dyDescent="0.2">
      <c r="A517" s="8"/>
      <c r="B517" s="10"/>
      <c r="C517" s="10"/>
      <c r="D517" s="10"/>
      <c r="E517" s="11"/>
      <c r="F517" s="11"/>
    </row>
    <row r="518" spans="1:6" ht="12.75" x14ac:dyDescent="0.2">
      <c r="A518" s="8"/>
      <c r="B518" s="10"/>
      <c r="C518" s="10"/>
      <c r="D518" s="10"/>
      <c r="E518" s="11"/>
      <c r="F518" s="11"/>
    </row>
    <row r="519" spans="1:6" ht="12.75" x14ac:dyDescent="0.2">
      <c r="A519" s="8"/>
      <c r="B519" s="10"/>
      <c r="C519" s="10"/>
      <c r="D519" s="10"/>
      <c r="E519" s="11"/>
      <c r="F519" s="11"/>
    </row>
    <row r="520" spans="1:6" ht="12.75" x14ac:dyDescent="0.2">
      <c r="A520" s="8"/>
      <c r="B520" s="10"/>
      <c r="C520" s="10"/>
      <c r="D520" s="10"/>
      <c r="E520" s="11"/>
      <c r="F520" s="11"/>
    </row>
    <row r="521" spans="1:6" ht="12.75" x14ac:dyDescent="0.2">
      <c r="A521" s="8"/>
      <c r="B521" s="10"/>
      <c r="C521" s="10"/>
      <c r="D521" s="10"/>
      <c r="E521" s="11"/>
      <c r="F521" s="11"/>
    </row>
    <row r="522" spans="1:6" ht="12.75" x14ac:dyDescent="0.2">
      <c r="A522" s="8"/>
      <c r="B522" s="10"/>
      <c r="C522" s="10"/>
      <c r="D522" s="10"/>
      <c r="E522" s="11"/>
      <c r="F522" s="11"/>
    </row>
    <row r="523" spans="1:6" ht="12.75" x14ac:dyDescent="0.2">
      <c r="A523" s="8"/>
      <c r="B523" s="10"/>
      <c r="C523" s="10"/>
      <c r="D523" s="10"/>
      <c r="E523" s="11"/>
      <c r="F523" s="11"/>
    </row>
    <row r="524" spans="1:6" ht="12.75" x14ac:dyDescent="0.2">
      <c r="A524" s="8"/>
      <c r="B524" s="10"/>
      <c r="C524" s="10"/>
      <c r="D524" s="10"/>
      <c r="E524" s="11"/>
      <c r="F524" s="11"/>
    </row>
    <row r="525" spans="1:6" ht="12.75" x14ac:dyDescent="0.2">
      <c r="A525" s="8"/>
      <c r="B525" s="10"/>
      <c r="C525" s="10"/>
      <c r="D525" s="10"/>
      <c r="E525" s="11"/>
      <c r="F525" s="11"/>
    </row>
    <row r="526" spans="1:6" ht="12.75" x14ac:dyDescent="0.2">
      <c r="A526" s="8"/>
      <c r="B526" s="10"/>
      <c r="C526" s="10"/>
      <c r="D526" s="10"/>
      <c r="E526" s="11"/>
      <c r="F526" s="11"/>
    </row>
    <row r="527" spans="1:6" ht="12.75" x14ac:dyDescent="0.2">
      <c r="A527" s="8"/>
      <c r="B527" s="10"/>
      <c r="C527" s="10"/>
      <c r="D527" s="10"/>
      <c r="E527" s="11"/>
      <c r="F527" s="11"/>
    </row>
    <row r="528" spans="1:6" ht="12.75" x14ac:dyDescent="0.2">
      <c r="A528" s="8"/>
      <c r="B528" s="10"/>
      <c r="C528" s="10"/>
      <c r="D528" s="10"/>
      <c r="E528" s="11"/>
      <c r="F528" s="11"/>
    </row>
    <row r="529" spans="1:6" ht="12.75" x14ac:dyDescent="0.2">
      <c r="A529" s="8"/>
      <c r="B529" s="10"/>
      <c r="C529" s="10"/>
      <c r="D529" s="10"/>
      <c r="E529" s="11"/>
      <c r="F529" s="11"/>
    </row>
    <row r="530" spans="1:6" ht="12.75" x14ac:dyDescent="0.2">
      <c r="A530" s="8"/>
      <c r="B530" s="10"/>
      <c r="C530" s="10"/>
      <c r="D530" s="10"/>
      <c r="E530" s="11"/>
      <c r="F530" s="11"/>
    </row>
    <row r="531" spans="1:6" ht="12.75" x14ac:dyDescent="0.2">
      <c r="A531" s="8"/>
      <c r="B531" s="10"/>
      <c r="C531" s="10"/>
      <c r="D531" s="10"/>
      <c r="E531" s="11"/>
      <c r="F531" s="11"/>
    </row>
    <row r="532" spans="1:6" ht="12.75" x14ac:dyDescent="0.2">
      <c r="A532" s="8"/>
      <c r="B532" s="10"/>
      <c r="C532" s="10"/>
      <c r="D532" s="10"/>
      <c r="E532" s="11"/>
      <c r="F532" s="11"/>
    </row>
    <row r="533" spans="1:6" ht="12.75" x14ac:dyDescent="0.2">
      <c r="A533" s="8"/>
      <c r="B533" s="10"/>
      <c r="C533" s="10"/>
      <c r="D533" s="10"/>
      <c r="E533" s="11"/>
      <c r="F533" s="11"/>
    </row>
    <row r="534" spans="1:6" ht="12.75" x14ac:dyDescent="0.2">
      <c r="A534" s="8"/>
      <c r="B534" s="10"/>
      <c r="C534" s="10"/>
      <c r="D534" s="10"/>
      <c r="E534" s="11"/>
      <c r="F534" s="11"/>
    </row>
    <row r="535" spans="1:6" ht="12.75" x14ac:dyDescent="0.2">
      <c r="A535" s="8"/>
      <c r="B535" s="10"/>
      <c r="C535" s="10"/>
      <c r="D535" s="10"/>
      <c r="E535" s="11"/>
      <c r="F535" s="11"/>
    </row>
    <row r="536" spans="1:6" ht="12.75" x14ac:dyDescent="0.2">
      <c r="A536" s="8"/>
      <c r="B536" s="10"/>
      <c r="C536" s="10"/>
      <c r="D536" s="10"/>
      <c r="E536" s="11"/>
      <c r="F536" s="11"/>
    </row>
    <row r="537" spans="1:6" ht="12.75" x14ac:dyDescent="0.2">
      <c r="A537" s="8"/>
      <c r="B537" s="10"/>
      <c r="C537" s="10"/>
      <c r="D537" s="10"/>
      <c r="E537" s="11"/>
      <c r="F537" s="11"/>
    </row>
    <row r="538" spans="1:6" ht="12.75" x14ac:dyDescent="0.2">
      <c r="A538" s="8"/>
      <c r="B538" s="10"/>
      <c r="C538" s="10"/>
      <c r="D538" s="10"/>
      <c r="E538" s="11"/>
      <c r="F538" s="11"/>
    </row>
    <row r="539" spans="1:6" ht="12.75" x14ac:dyDescent="0.2">
      <c r="A539" s="8"/>
      <c r="B539" s="10"/>
      <c r="C539" s="10"/>
      <c r="D539" s="10"/>
      <c r="E539" s="11"/>
      <c r="F539" s="11"/>
    </row>
    <row r="540" spans="1:6" ht="12.75" x14ac:dyDescent="0.2">
      <c r="A540" s="8"/>
      <c r="B540" s="10"/>
      <c r="C540" s="10"/>
      <c r="D540" s="10"/>
      <c r="E540" s="11"/>
      <c r="F540" s="11"/>
    </row>
    <row r="541" spans="1:6" ht="12.75" x14ac:dyDescent="0.2">
      <c r="A541" s="8"/>
      <c r="B541" s="10"/>
      <c r="C541" s="10"/>
      <c r="D541" s="10"/>
      <c r="E541" s="11"/>
      <c r="F541" s="11"/>
    </row>
    <row r="542" spans="1:6" ht="12.75" x14ac:dyDescent="0.2">
      <c r="A542" s="8"/>
      <c r="B542" s="10"/>
      <c r="C542" s="10"/>
      <c r="D542" s="10"/>
      <c r="E542" s="11"/>
      <c r="F542" s="11"/>
    </row>
    <row r="543" spans="1:6" ht="12.75" x14ac:dyDescent="0.2">
      <c r="A543" s="8"/>
      <c r="B543" s="10"/>
      <c r="C543" s="10"/>
      <c r="D543" s="10"/>
      <c r="E543" s="11"/>
      <c r="F543" s="11"/>
    </row>
    <row r="544" spans="1:6" ht="12.75" x14ac:dyDescent="0.2">
      <c r="A544" s="8"/>
      <c r="B544" s="10"/>
      <c r="C544" s="10"/>
      <c r="D544" s="10"/>
      <c r="E544" s="11"/>
      <c r="F544" s="11"/>
    </row>
    <row r="545" spans="1:6" ht="12.75" x14ac:dyDescent="0.2">
      <c r="A545" s="8"/>
      <c r="B545" s="10"/>
      <c r="C545" s="10"/>
      <c r="D545" s="10"/>
      <c r="E545" s="11"/>
      <c r="F545" s="11"/>
    </row>
    <row r="546" spans="1:6" ht="12.75" x14ac:dyDescent="0.2">
      <c r="A546" s="8"/>
      <c r="B546" s="10"/>
      <c r="C546" s="10"/>
      <c r="D546" s="10"/>
      <c r="E546" s="11"/>
      <c r="F546" s="11"/>
    </row>
    <row r="547" spans="1:6" ht="12.75" x14ac:dyDescent="0.2">
      <c r="A547" s="8"/>
      <c r="B547" s="10"/>
      <c r="C547" s="10"/>
      <c r="D547" s="10"/>
      <c r="E547" s="11"/>
      <c r="F547" s="11"/>
    </row>
    <row r="548" spans="1:6" ht="12.75" x14ac:dyDescent="0.2">
      <c r="A548" s="8"/>
      <c r="B548" s="10"/>
      <c r="C548" s="10"/>
      <c r="D548" s="10"/>
      <c r="E548" s="11"/>
      <c r="F548" s="11"/>
    </row>
    <row r="549" spans="1:6" ht="12.75" x14ac:dyDescent="0.2">
      <c r="A549" s="8"/>
      <c r="B549" s="10"/>
      <c r="C549" s="10"/>
      <c r="D549" s="10"/>
      <c r="E549" s="11"/>
      <c r="F549" s="11"/>
    </row>
    <row r="550" spans="1:6" ht="12.75" x14ac:dyDescent="0.2">
      <c r="A550" s="8"/>
      <c r="B550" s="10"/>
      <c r="C550" s="10"/>
      <c r="D550" s="10"/>
      <c r="E550" s="11"/>
      <c r="F550" s="11"/>
    </row>
    <row r="551" spans="1:6" ht="12.75" x14ac:dyDescent="0.2">
      <c r="A551" s="8"/>
      <c r="B551" s="10"/>
      <c r="C551" s="10"/>
      <c r="D551" s="10"/>
      <c r="E551" s="11"/>
      <c r="F551" s="11"/>
    </row>
    <row r="552" spans="1:6" ht="12.75" x14ac:dyDescent="0.2">
      <c r="A552" s="8"/>
      <c r="B552" s="10"/>
      <c r="C552" s="10"/>
      <c r="D552" s="10"/>
      <c r="E552" s="11"/>
      <c r="F552" s="11"/>
    </row>
    <row r="553" spans="1:6" ht="12.75" x14ac:dyDescent="0.2">
      <c r="A553" s="8"/>
      <c r="B553" s="10"/>
      <c r="C553" s="10"/>
      <c r="D553" s="10"/>
      <c r="E553" s="11"/>
      <c r="F553" s="11"/>
    </row>
    <row r="554" spans="1:6" ht="12.75" x14ac:dyDescent="0.2">
      <c r="A554" s="8"/>
      <c r="B554" s="10"/>
      <c r="C554" s="10"/>
      <c r="D554" s="10"/>
      <c r="E554" s="11"/>
      <c r="F554" s="11"/>
    </row>
    <row r="555" spans="1:6" ht="12.75" x14ac:dyDescent="0.2">
      <c r="A555" s="8"/>
      <c r="B555" s="10"/>
      <c r="C555" s="10"/>
      <c r="D555" s="10"/>
      <c r="E555" s="11"/>
      <c r="F555" s="11"/>
    </row>
    <row r="556" spans="1:6" ht="12.75" x14ac:dyDescent="0.2">
      <c r="A556" s="8"/>
      <c r="B556" s="10"/>
      <c r="C556" s="10"/>
      <c r="D556" s="10"/>
      <c r="E556" s="11"/>
      <c r="F556" s="11"/>
    </row>
    <row r="557" spans="1:6" ht="12.75" x14ac:dyDescent="0.2">
      <c r="A557" s="8"/>
      <c r="B557" s="10"/>
      <c r="C557" s="10"/>
      <c r="D557" s="10"/>
      <c r="E557" s="11"/>
      <c r="F557" s="11"/>
    </row>
    <row r="558" spans="1:6" ht="12.75" x14ac:dyDescent="0.2">
      <c r="A558" s="8"/>
      <c r="B558" s="10"/>
      <c r="C558" s="10"/>
      <c r="D558" s="10"/>
      <c r="E558" s="11"/>
      <c r="F558" s="11"/>
    </row>
    <row r="559" spans="1:6" ht="12.75" x14ac:dyDescent="0.2">
      <c r="A559" s="8"/>
      <c r="B559" s="10"/>
      <c r="C559" s="10"/>
      <c r="D559" s="10"/>
      <c r="E559" s="11"/>
      <c r="F559" s="11"/>
    </row>
    <row r="560" spans="1:6" ht="12.75" x14ac:dyDescent="0.2">
      <c r="A560" s="8"/>
      <c r="B560" s="10"/>
      <c r="C560" s="10"/>
      <c r="D560" s="10"/>
      <c r="E560" s="11"/>
      <c r="F560" s="11"/>
    </row>
    <row r="561" spans="1:6" ht="12.75" x14ac:dyDescent="0.2">
      <c r="A561" s="8"/>
      <c r="B561" s="10"/>
      <c r="C561" s="10"/>
      <c r="D561" s="10"/>
      <c r="E561" s="11"/>
      <c r="F561" s="11"/>
    </row>
    <row r="562" spans="1:6" ht="12.75" x14ac:dyDescent="0.2">
      <c r="A562" s="8"/>
      <c r="B562" s="10"/>
      <c r="C562" s="10"/>
      <c r="D562" s="10"/>
      <c r="E562" s="11"/>
      <c r="F562" s="11"/>
    </row>
    <row r="563" spans="1:6" ht="12.75" x14ac:dyDescent="0.2">
      <c r="A563" s="8"/>
      <c r="B563" s="10"/>
      <c r="C563" s="10"/>
      <c r="D563" s="10"/>
      <c r="E563" s="11"/>
      <c r="F563" s="11"/>
    </row>
    <row r="564" spans="1:6" ht="12.75" x14ac:dyDescent="0.2">
      <c r="A564" s="8"/>
      <c r="B564" s="10"/>
      <c r="C564" s="10"/>
      <c r="D564" s="10"/>
      <c r="E564" s="11"/>
      <c r="F564" s="11"/>
    </row>
    <row r="565" spans="1:6" ht="12.75" x14ac:dyDescent="0.2">
      <c r="A565" s="8"/>
      <c r="B565" s="10"/>
      <c r="C565" s="10"/>
      <c r="D565" s="10"/>
      <c r="E565" s="11"/>
      <c r="F565" s="11"/>
    </row>
    <row r="566" spans="1:6" ht="12.75" x14ac:dyDescent="0.2">
      <c r="A566" s="8"/>
      <c r="B566" s="10"/>
      <c r="C566" s="10"/>
      <c r="D566" s="10"/>
      <c r="E566" s="11"/>
      <c r="F566" s="11"/>
    </row>
    <row r="567" spans="1:6" ht="12.75" x14ac:dyDescent="0.2">
      <c r="A567" s="8"/>
      <c r="B567" s="10"/>
      <c r="C567" s="10"/>
      <c r="D567" s="10"/>
      <c r="E567" s="11"/>
      <c r="F567" s="11"/>
    </row>
    <row r="568" spans="1:6" ht="12.75" x14ac:dyDescent="0.2">
      <c r="A568" s="8"/>
      <c r="B568" s="10"/>
      <c r="C568" s="10"/>
      <c r="D568" s="10"/>
      <c r="E568" s="11"/>
      <c r="F568" s="11"/>
    </row>
    <row r="569" spans="1:6" ht="12.75" x14ac:dyDescent="0.2">
      <c r="A569" s="8"/>
      <c r="B569" s="10"/>
      <c r="C569" s="10"/>
      <c r="D569" s="10"/>
      <c r="E569" s="11"/>
      <c r="F569" s="11"/>
    </row>
    <row r="570" spans="1:6" ht="12.75" x14ac:dyDescent="0.2">
      <c r="A570" s="8"/>
      <c r="B570" s="10"/>
      <c r="C570" s="10"/>
      <c r="D570" s="10"/>
      <c r="E570" s="11"/>
      <c r="F570" s="11"/>
    </row>
    <row r="571" spans="1:6" ht="12.75" x14ac:dyDescent="0.2">
      <c r="A571" s="8"/>
      <c r="B571" s="10"/>
      <c r="C571" s="10"/>
      <c r="D571" s="10"/>
      <c r="E571" s="11"/>
      <c r="F571" s="11"/>
    </row>
    <row r="572" spans="1:6" ht="12.75" x14ac:dyDescent="0.2">
      <c r="A572" s="8"/>
      <c r="B572" s="10"/>
      <c r="C572" s="10"/>
      <c r="D572" s="10"/>
      <c r="E572" s="11"/>
      <c r="F572" s="11"/>
    </row>
    <row r="573" spans="1:6" ht="12.75" x14ac:dyDescent="0.2">
      <c r="A573" s="8"/>
      <c r="B573" s="10"/>
      <c r="C573" s="10"/>
      <c r="D573" s="10"/>
      <c r="E573" s="11"/>
      <c r="F573" s="11"/>
    </row>
    <row r="574" spans="1:6" ht="12.75" x14ac:dyDescent="0.2">
      <c r="A574" s="8"/>
      <c r="B574" s="10"/>
      <c r="C574" s="10"/>
      <c r="D574" s="10"/>
      <c r="E574" s="11"/>
      <c r="F574" s="11"/>
    </row>
    <row r="575" spans="1:6" ht="12.75" x14ac:dyDescent="0.2">
      <c r="A575" s="8"/>
      <c r="B575" s="10"/>
      <c r="C575" s="10"/>
      <c r="D575" s="10"/>
      <c r="E575" s="11"/>
      <c r="F575" s="11"/>
    </row>
    <row r="576" spans="1:6" ht="12.75" x14ac:dyDescent="0.2">
      <c r="A576" s="8"/>
      <c r="B576" s="10"/>
      <c r="C576" s="10"/>
      <c r="D576" s="10"/>
      <c r="E576" s="11"/>
      <c r="F576" s="11"/>
    </row>
    <row r="577" spans="1:6" ht="12.75" x14ac:dyDescent="0.2">
      <c r="A577" s="8"/>
      <c r="B577" s="10"/>
      <c r="C577" s="10"/>
      <c r="D577" s="10"/>
      <c r="E577" s="11"/>
      <c r="F577" s="11"/>
    </row>
    <row r="578" spans="1:6" ht="12.75" x14ac:dyDescent="0.2">
      <c r="A578" s="8"/>
      <c r="B578" s="10"/>
      <c r="C578" s="10"/>
      <c r="D578" s="10"/>
      <c r="E578" s="11"/>
      <c r="F578" s="11"/>
    </row>
    <row r="579" spans="1:6" ht="12.75" x14ac:dyDescent="0.2">
      <c r="A579" s="8"/>
      <c r="B579" s="10"/>
      <c r="C579" s="10"/>
      <c r="D579" s="10"/>
      <c r="E579" s="11"/>
      <c r="F579" s="11"/>
    </row>
    <row r="580" spans="1:6" ht="12.75" x14ac:dyDescent="0.2">
      <c r="A580" s="8"/>
      <c r="B580" s="10"/>
      <c r="C580" s="10"/>
      <c r="D580" s="10"/>
      <c r="E580" s="11"/>
      <c r="F580" s="11"/>
    </row>
    <row r="581" spans="1:6" ht="12.75" x14ac:dyDescent="0.2">
      <c r="A581" s="8"/>
      <c r="B581" s="10"/>
      <c r="C581" s="10"/>
      <c r="D581" s="10"/>
      <c r="E581" s="11"/>
      <c r="F581" s="11"/>
    </row>
    <row r="582" spans="1:6" ht="12.75" x14ac:dyDescent="0.2">
      <c r="A582" s="8"/>
      <c r="B582" s="10"/>
      <c r="C582" s="10"/>
      <c r="D582" s="10"/>
      <c r="E582" s="11"/>
      <c r="F582" s="11"/>
    </row>
    <row r="583" spans="1:6" ht="12.75" x14ac:dyDescent="0.2">
      <c r="A583" s="8"/>
      <c r="B583" s="10"/>
      <c r="C583" s="10"/>
      <c r="D583" s="10"/>
      <c r="E583" s="11"/>
      <c r="F583" s="11"/>
    </row>
    <row r="584" spans="1:6" ht="12.75" x14ac:dyDescent="0.2">
      <c r="A584" s="8"/>
      <c r="B584" s="10"/>
      <c r="C584" s="10"/>
      <c r="D584" s="10"/>
      <c r="E584" s="11"/>
      <c r="F584" s="11"/>
    </row>
    <row r="585" spans="1:6" ht="12.75" x14ac:dyDescent="0.2">
      <c r="A585" s="8"/>
      <c r="B585" s="10"/>
      <c r="C585" s="10"/>
      <c r="D585" s="10"/>
      <c r="E585" s="11"/>
      <c r="F585" s="11"/>
    </row>
    <row r="586" spans="1:6" ht="12.75" x14ac:dyDescent="0.2">
      <c r="A586" s="8"/>
      <c r="B586" s="10"/>
      <c r="C586" s="10"/>
      <c r="D586" s="10"/>
      <c r="E586" s="11"/>
      <c r="F586" s="11"/>
    </row>
    <row r="587" spans="1:6" ht="12.75" x14ac:dyDescent="0.2">
      <c r="A587" s="8"/>
      <c r="B587" s="10"/>
      <c r="C587" s="10"/>
      <c r="D587" s="10"/>
      <c r="E587" s="11"/>
      <c r="F587" s="11"/>
    </row>
    <row r="588" spans="1:6" ht="12.75" x14ac:dyDescent="0.2">
      <c r="A588" s="8"/>
      <c r="B588" s="10"/>
      <c r="C588" s="10"/>
      <c r="D588" s="10"/>
      <c r="E588" s="11"/>
      <c r="F588" s="11"/>
    </row>
    <row r="589" spans="1:6" ht="12.75" x14ac:dyDescent="0.2">
      <c r="A589" s="8"/>
      <c r="B589" s="10"/>
      <c r="C589" s="10"/>
      <c r="D589" s="10"/>
      <c r="E589" s="11"/>
      <c r="F589" s="11"/>
    </row>
    <row r="590" spans="1:6" ht="12.75" x14ac:dyDescent="0.2">
      <c r="A590" s="8"/>
      <c r="B590" s="10"/>
      <c r="C590" s="10"/>
      <c r="D590" s="10"/>
      <c r="E590" s="11"/>
      <c r="F590" s="11"/>
    </row>
    <row r="591" spans="1:6" ht="12.75" x14ac:dyDescent="0.2">
      <c r="A591" s="8"/>
      <c r="B591" s="10"/>
      <c r="C591" s="10"/>
      <c r="D591" s="10"/>
      <c r="E591" s="11"/>
      <c r="F591" s="11"/>
    </row>
    <row r="592" spans="1:6" ht="12.75" x14ac:dyDescent="0.2">
      <c r="A592" s="8"/>
      <c r="B592" s="10"/>
      <c r="C592" s="10"/>
      <c r="D592" s="10"/>
      <c r="E592" s="11"/>
      <c r="F592" s="11"/>
    </row>
    <row r="593" spans="1:6" ht="12.75" x14ac:dyDescent="0.2">
      <c r="A593" s="8"/>
      <c r="B593" s="10"/>
      <c r="C593" s="10"/>
      <c r="D593" s="10"/>
      <c r="E593" s="11"/>
      <c r="F593" s="11"/>
    </row>
    <row r="594" spans="1:6" ht="12.75" x14ac:dyDescent="0.2">
      <c r="A594" s="8"/>
      <c r="B594" s="10"/>
      <c r="C594" s="10"/>
      <c r="D594" s="10"/>
      <c r="E594" s="11"/>
      <c r="F594" s="11"/>
    </row>
    <row r="595" spans="1:6" ht="12.75" x14ac:dyDescent="0.2">
      <c r="A595" s="8"/>
      <c r="B595" s="10"/>
      <c r="C595" s="10"/>
      <c r="D595" s="10"/>
      <c r="E595" s="11"/>
      <c r="F595" s="11"/>
    </row>
    <row r="596" spans="1:6" ht="12.75" x14ac:dyDescent="0.2">
      <c r="A596" s="8"/>
      <c r="B596" s="10"/>
      <c r="C596" s="10"/>
      <c r="D596" s="10"/>
      <c r="E596" s="11"/>
      <c r="F596" s="11"/>
    </row>
    <row r="597" spans="1:6" ht="12.75" x14ac:dyDescent="0.2">
      <c r="A597" s="8"/>
      <c r="B597" s="10"/>
      <c r="C597" s="10"/>
      <c r="D597" s="10"/>
      <c r="E597" s="11"/>
      <c r="F597" s="11"/>
    </row>
    <row r="598" spans="1:6" ht="12.75" x14ac:dyDescent="0.2">
      <c r="A598" s="8"/>
      <c r="B598" s="10"/>
      <c r="C598" s="10"/>
      <c r="D598" s="10"/>
      <c r="E598" s="11"/>
      <c r="F598" s="11"/>
    </row>
    <row r="599" spans="1:6" ht="12.75" x14ac:dyDescent="0.2">
      <c r="A599" s="8"/>
      <c r="B599" s="10"/>
      <c r="C599" s="10"/>
      <c r="D599" s="10"/>
      <c r="E599" s="11"/>
      <c r="F599" s="11"/>
    </row>
    <row r="600" spans="1:6" ht="12.75" x14ac:dyDescent="0.2">
      <c r="A600" s="8"/>
      <c r="B600" s="10"/>
      <c r="C600" s="10"/>
      <c r="D600" s="10"/>
      <c r="E600" s="11"/>
      <c r="F600" s="11"/>
    </row>
    <row r="601" spans="1:6" ht="12.75" x14ac:dyDescent="0.2">
      <c r="A601" s="8"/>
      <c r="B601" s="10"/>
      <c r="C601" s="10"/>
      <c r="D601" s="10"/>
      <c r="E601" s="11"/>
      <c r="F601" s="11"/>
    </row>
    <row r="602" spans="1:6" ht="12.75" x14ac:dyDescent="0.2">
      <c r="A602" s="8"/>
      <c r="B602" s="10"/>
      <c r="C602" s="10"/>
      <c r="D602" s="10"/>
      <c r="E602" s="11"/>
      <c r="F602" s="11"/>
    </row>
    <row r="603" spans="1:6" ht="12.75" x14ac:dyDescent="0.2">
      <c r="A603" s="8"/>
      <c r="B603" s="10"/>
      <c r="C603" s="10"/>
      <c r="D603" s="10"/>
      <c r="E603" s="11"/>
      <c r="F603" s="11"/>
    </row>
    <row r="604" spans="1:6" ht="12.75" x14ac:dyDescent="0.2">
      <c r="A604" s="8"/>
      <c r="B604" s="10"/>
      <c r="C604" s="10"/>
      <c r="D604" s="10"/>
      <c r="E604" s="11"/>
      <c r="F604" s="11"/>
    </row>
    <row r="605" spans="1:6" ht="12.75" x14ac:dyDescent="0.2">
      <c r="A605" s="8"/>
      <c r="B605" s="10"/>
      <c r="C605" s="10"/>
      <c r="D605" s="10"/>
      <c r="E605" s="11"/>
      <c r="F605" s="11"/>
    </row>
    <row r="606" spans="1:6" ht="12.75" x14ac:dyDescent="0.2">
      <c r="A606" s="8"/>
      <c r="B606" s="10"/>
      <c r="C606" s="10"/>
      <c r="D606" s="10"/>
      <c r="E606" s="11"/>
      <c r="F606" s="11"/>
    </row>
    <row r="607" spans="1:6" ht="12.75" x14ac:dyDescent="0.2">
      <c r="A607" s="8"/>
      <c r="B607" s="10"/>
      <c r="C607" s="10"/>
      <c r="D607" s="10"/>
      <c r="E607" s="11"/>
      <c r="F607" s="11"/>
    </row>
    <row r="608" spans="1:6" ht="12.75" x14ac:dyDescent="0.2">
      <c r="A608" s="8"/>
      <c r="B608" s="10"/>
      <c r="C608" s="10"/>
      <c r="D608" s="10"/>
      <c r="E608" s="11"/>
      <c r="F608" s="11"/>
    </row>
    <row r="609" spans="1:6" ht="12.75" x14ac:dyDescent="0.2">
      <c r="A609" s="8"/>
      <c r="B609" s="10"/>
      <c r="C609" s="10"/>
      <c r="D609" s="10"/>
      <c r="E609" s="11"/>
      <c r="F609" s="11"/>
    </row>
    <row r="610" spans="1:6" ht="12.75" x14ac:dyDescent="0.2">
      <c r="A610" s="8"/>
      <c r="B610" s="10"/>
      <c r="C610" s="10"/>
      <c r="D610" s="10"/>
      <c r="E610" s="11"/>
      <c r="F610" s="11"/>
    </row>
    <row r="611" spans="1:6" ht="12.75" x14ac:dyDescent="0.2">
      <c r="A611" s="8"/>
      <c r="B611" s="10"/>
      <c r="C611" s="10"/>
      <c r="D611" s="10"/>
      <c r="E611" s="11"/>
      <c r="F611" s="11"/>
    </row>
    <row r="612" spans="1:6" ht="12.75" x14ac:dyDescent="0.2">
      <c r="A612" s="8"/>
      <c r="B612" s="10"/>
      <c r="C612" s="10"/>
      <c r="D612" s="10"/>
      <c r="E612" s="11"/>
      <c r="F612" s="11"/>
    </row>
    <row r="613" spans="1:6" ht="12.75" x14ac:dyDescent="0.2">
      <c r="A613" s="8"/>
      <c r="B613" s="10"/>
      <c r="C613" s="10"/>
      <c r="D613" s="10"/>
      <c r="E613" s="11"/>
      <c r="F613" s="11"/>
    </row>
    <row r="614" spans="1:6" ht="12.75" x14ac:dyDescent="0.2">
      <c r="A614" s="8"/>
      <c r="B614" s="10"/>
      <c r="C614" s="10"/>
      <c r="D614" s="10"/>
      <c r="E614" s="11"/>
      <c r="F614" s="11"/>
    </row>
    <row r="615" spans="1:6" ht="12.75" x14ac:dyDescent="0.2">
      <c r="A615" s="8"/>
      <c r="B615" s="10"/>
      <c r="C615" s="10"/>
      <c r="D615" s="10"/>
      <c r="E615" s="11"/>
      <c r="F615" s="11"/>
    </row>
    <row r="616" spans="1:6" ht="12.75" x14ac:dyDescent="0.2">
      <c r="A616" s="8"/>
      <c r="B616" s="10"/>
      <c r="C616" s="10"/>
      <c r="D616" s="10"/>
      <c r="E616" s="11"/>
      <c r="F616" s="11"/>
    </row>
    <row r="617" spans="1:6" ht="12.75" x14ac:dyDescent="0.2">
      <c r="A617" s="8"/>
      <c r="B617" s="10"/>
      <c r="C617" s="10"/>
      <c r="D617" s="10"/>
      <c r="E617" s="11"/>
      <c r="F617" s="11"/>
    </row>
    <row r="618" spans="1:6" ht="12.75" x14ac:dyDescent="0.2">
      <c r="A618" s="8"/>
      <c r="B618" s="10"/>
      <c r="C618" s="10"/>
      <c r="D618" s="10"/>
      <c r="E618" s="11"/>
      <c r="F618" s="11"/>
    </row>
    <row r="619" spans="1:6" ht="12.75" x14ac:dyDescent="0.2">
      <c r="A619" s="8"/>
      <c r="B619" s="10"/>
      <c r="C619" s="10"/>
      <c r="D619" s="10"/>
      <c r="E619" s="11"/>
      <c r="F619" s="11"/>
    </row>
    <row r="620" spans="1:6" ht="12.75" x14ac:dyDescent="0.2">
      <c r="A620" s="8"/>
      <c r="B620" s="10"/>
      <c r="C620" s="10"/>
      <c r="D620" s="10"/>
      <c r="E620" s="11"/>
      <c r="F620" s="11"/>
    </row>
    <row r="621" spans="1:6" ht="12.75" x14ac:dyDescent="0.2">
      <c r="A621" s="8"/>
      <c r="B621" s="10"/>
      <c r="C621" s="10"/>
      <c r="D621" s="10"/>
      <c r="E621" s="11"/>
      <c r="F621" s="11"/>
    </row>
    <row r="622" spans="1:6" ht="12.75" x14ac:dyDescent="0.2">
      <c r="A622" s="8"/>
      <c r="B622" s="10"/>
      <c r="C622" s="10"/>
      <c r="D622" s="10"/>
      <c r="E622" s="11"/>
      <c r="F622" s="11"/>
    </row>
    <row r="623" spans="1:6" ht="12.75" x14ac:dyDescent="0.2">
      <c r="A623" s="8"/>
      <c r="B623" s="10"/>
      <c r="C623" s="10"/>
      <c r="D623" s="10"/>
      <c r="E623" s="11"/>
      <c r="F623" s="11"/>
    </row>
    <row r="624" spans="1:6" ht="12.75" x14ac:dyDescent="0.2">
      <c r="A624" s="8"/>
      <c r="B624" s="10"/>
      <c r="C624" s="10"/>
      <c r="D624" s="10"/>
      <c r="E624" s="11"/>
      <c r="F624" s="11"/>
    </row>
    <row r="625" spans="1:6" ht="12.75" x14ac:dyDescent="0.2">
      <c r="A625" s="8"/>
      <c r="B625" s="10"/>
      <c r="C625" s="10"/>
      <c r="D625" s="10"/>
      <c r="E625" s="11"/>
      <c r="F625" s="11"/>
    </row>
    <row r="626" spans="1:6" ht="12.75" x14ac:dyDescent="0.2">
      <c r="A626" s="8"/>
      <c r="B626" s="10"/>
      <c r="C626" s="10"/>
      <c r="D626" s="10"/>
      <c r="E626" s="11"/>
      <c r="F626" s="11"/>
    </row>
    <row r="627" spans="1:6" ht="12.75" x14ac:dyDescent="0.2">
      <c r="A627" s="8"/>
      <c r="B627" s="10"/>
      <c r="C627" s="10"/>
      <c r="D627" s="10"/>
      <c r="E627" s="11"/>
      <c r="F627" s="11"/>
    </row>
    <row r="628" spans="1:6" ht="12.75" x14ac:dyDescent="0.2">
      <c r="A628" s="8"/>
      <c r="B628" s="10"/>
      <c r="C628" s="10"/>
      <c r="D628" s="10"/>
      <c r="E628" s="11"/>
      <c r="F628" s="11"/>
    </row>
    <row r="629" spans="1:6" ht="12.75" x14ac:dyDescent="0.2">
      <c r="A629" s="8"/>
      <c r="B629" s="10"/>
      <c r="C629" s="10"/>
      <c r="D629" s="10"/>
      <c r="E629" s="11"/>
      <c r="F629" s="11"/>
    </row>
    <row r="630" spans="1:6" ht="12.75" x14ac:dyDescent="0.2">
      <c r="A630" s="8"/>
      <c r="B630" s="10"/>
      <c r="C630" s="10"/>
      <c r="D630" s="10"/>
      <c r="E630" s="11"/>
      <c r="F630" s="11"/>
    </row>
    <row r="631" spans="1:6" ht="12.75" x14ac:dyDescent="0.2">
      <c r="A631" s="8"/>
      <c r="B631" s="10"/>
      <c r="C631" s="10"/>
      <c r="D631" s="10"/>
      <c r="E631" s="11"/>
      <c r="F631" s="11"/>
    </row>
    <row r="632" spans="1:6" ht="12.75" x14ac:dyDescent="0.2">
      <c r="A632" s="8"/>
      <c r="B632" s="10"/>
      <c r="C632" s="10"/>
      <c r="D632" s="10"/>
      <c r="E632" s="11"/>
      <c r="F632" s="11"/>
    </row>
    <row r="633" spans="1:6" ht="12.75" x14ac:dyDescent="0.2">
      <c r="A633" s="8"/>
      <c r="B633" s="10"/>
      <c r="C633" s="10"/>
      <c r="D633" s="10"/>
      <c r="E633" s="11"/>
      <c r="F633" s="11"/>
    </row>
    <row r="634" spans="1:6" ht="12.75" x14ac:dyDescent="0.2">
      <c r="A634" s="8"/>
      <c r="B634" s="10"/>
      <c r="C634" s="10"/>
      <c r="D634" s="10"/>
      <c r="E634" s="11"/>
      <c r="F634" s="11"/>
    </row>
    <row r="635" spans="1:6" ht="12.75" x14ac:dyDescent="0.2">
      <c r="A635" s="8"/>
      <c r="B635" s="10"/>
      <c r="C635" s="10"/>
      <c r="D635" s="10"/>
      <c r="E635" s="11"/>
      <c r="F635" s="11"/>
    </row>
    <row r="636" spans="1:6" ht="12.75" x14ac:dyDescent="0.2">
      <c r="A636" s="8"/>
      <c r="B636" s="10"/>
      <c r="C636" s="10"/>
      <c r="D636" s="10"/>
      <c r="E636" s="11"/>
      <c r="F636" s="11"/>
    </row>
    <row r="637" spans="1:6" ht="12.75" x14ac:dyDescent="0.2">
      <c r="A637" s="8"/>
      <c r="B637" s="10"/>
      <c r="C637" s="10"/>
      <c r="D637" s="10"/>
      <c r="E637" s="11"/>
      <c r="F637" s="11"/>
    </row>
    <row r="638" spans="1:6" ht="12.75" x14ac:dyDescent="0.2">
      <c r="A638" s="8"/>
      <c r="B638" s="10"/>
      <c r="C638" s="10"/>
      <c r="D638" s="10"/>
      <c r="E638" s="11"/>
      <c r="F638" s="11"/>
    </row>
    <row r="639" spans="1:6" ht="12.75" x14ac:dyDescent="0.2">
      <c r="A639" s="8"/>
      <c r="B639" s="10"/>
      <c r="C639" s="10"/>
      <c r="D639" s="10"/>
      <c r="E639" s="11"/>
      <c r="F639" s="11"/>
    </row>
    <row r="640" spans="1:6" ht="12.75" x14ac:dyDescent="0.2">
      <c r="A640" s="8"/>
      <c r="B640" s="10"/>
      <c r="C640" s="10"/>
      <c r="D640" s="10"/>
      <c r="E640" s="11"/>
      <c r="F640" s="11"/>
    </row>
    <row r="641" spans="1:6" ht="12.75" x14ac:dyDescent="0.2">
      <c r="A641" s="8"/>
      <c r="B641" s="10"/>
      <c r="C641" s="10"/>
      <c r="D641" s="10"/>
      <c r="E641" s="11"/>
      <c r="F641" s="11"/>
    </row>
    <row r="642" spans="1:6" ht="12.75" x14ac:dyDescent="0.2">
      <c r="A642" s="8"/>
      <c r="B642" s="10"/>
      <c r="C642" s="10"/>
      <c r="D642" s="10"/>
      <c r="E642" s="11"/>
      <c r="F642" s="11"/>
    </row>
    <row r="643" spans="1:6" ht="12.75" x14ac:dyDescent="0.2">
      <c r="A643" s="8"/>
      <c r="B643" s="10"/>
      <c r="C643" s="10"/>
      <c r="D643" s="10"/>
      <c r="E643" s="11"/>
      <c r="F643" s="11"/>
    </row>
    <row r="644" spans="1:6" ht="12.75" x14ac:dyDescent="0.2">
      <c r="A644" s="8"/>
      <c r="B644" s="10"/>
      <c r="C644" s="10"/>
      <c r="D644" s="10"/>
      <c r="E644" s="11"/>
      <c r="F644" s="11"/>
    </row>
    <row r="645" spans="1:6" ht="12.75" x14ac:dyDescent="0.2">
      <c r="A645" s="8"/>
      <c r="B645" s="10"/>
      <c r="C645" s="10"/>
      <c r="D645" s="10"/>
      <c r="E645" s="11"/>
      <c r="F645" s="11"/>
    </row>
    <row r="646" spans="1:6" ht="12.75" x14ac:dyDescent="0.2">
      <c r="A646" s="8"/>
      <c r="B646" s="10"/>
      <c r="C646" s="10"/>
      <c r="D646" s="10"/>
      <c r="E646" s="11"/>
      <c r="F646" s="11"/>
    </row>
    <row r="647" spans="1:6" ht="12.75" x14ac:dyDescent="0.2">
      <c r="A647" s="8"/>
      <c r="B647" s="10"/>
      <c r="C647" s="10"/>
      <c r="D647" s="10"/>
      <c r="E647" s="11"/>
      <c r="F647" s="11"/>
    </row>
    <row r="648" spans="1:6" ht="12.75" x14ac:dyDescent="0.2">
      <c r="A648" s="8"/>
      <c r="B648" s="10"/>
      <c r="C648" s="10"/>
      <c r="D648" s="10"/>
      <c r="E648" s="11"/>
      <c r="F648" s="11"/>
    </row>
    <row r="649" spans="1:6" ht="12.75" x14ac:dyDescent="0.2">
      <c r="A649" s="8"/>
      <c r="B649" s="10"/>
      <c r="C649" s="10"/>
      <c r="D649" s="10"/>
      <c r="E649" s="11"/>
      <c r="F649" s="11"/>
    </row>
    <row r="650" spans="1:6" ht="12.75" x14ac:dyDescent="0.2">
      <c r="A650" s="8"/>
      <c r="B650" s="10"/>
      <c r="C650" s="10"/>
      <c r="D650" s="10"/>
      <c r="E650" s="11"/>
      <c r="F650" s="11"/>
    </row>
    <row r="651" spans="1:6" ht="12.75" x14ac:dyDescent="0.2">
      <c r="A651" s="8"/>
      <c r="B651" s="10"/>
      <c r="C651" s="10"/>
      <c r="D651" s="10"/>
      <c r="E651" s="11"/>
      <c r="F651" s="11"/>
    </row>
    <row r="652" spans="1:6" ht="12.75" x14ac:dyDescent="0.2">
      <c r="A652" s="8"/>
      <c r="B652" s="10"/>
      <c r="C652" s="10"/>
      <c r="D652" s="10"/>
      <c r="E652" s="11"/>
      <c r="F652" s="11"/>
    </row>
    <row r="653" spans="1:6" ht="12.75" x14ac:dyDescent="0.2">
      <c r="A653" s="8"/>
      <c r="B653" s="10"/>
      <c r="C653" s="10"/>
      <c r="D653" s="10"/>
      <c r="E653" s="11"/>
      <c r="F653" s="11"/>
    </row>
    <row r="654" spans="1:6" ht="12.75" x14ac:dyDescent="0.2">
      <c r="A654" s="8"/>
      <c r="B654" s="10"/>
      <c r="C654" s="10"/>
      <c r="D654" s="10"/>
      <c r="E654" s="11"/>
      <c r="F654" s="11"/>
    </row>
    <row r="655" spans="1:6" ht="12.75" x14ac:dyDescent="0.2">
      <c r="A655" s="8"/>
      <c r="B655" s="10"/>
      <c r="C655" s="10"/>
      <c r="D655" s="10"/>
      <c r="E655" s="11"/>
      <c r="F655" s="11"/>
    </row>
    <row r="656" spans="1:6" ht="12.75" x14ac:dyDescent="0.2">
      <c r="A656" s="8"/>
      <c r="B656" s="10"/>
      <c r="C656" s="10"/>
      <c r="D656" s="10"/>
      <c r="E656" s="11"/>
      <c r="F656" s="11"/>
    </row>
    <row r="657" spans="1:6" ht="12.75" x14ac:dyDescent="0.2">
      <c r="A657" s="8"/>
      <c r="B657" s="10"/>
      <c r="C657" s="10"/>
      <c r="D657" s="10"/>
      <c r="E657" s="11"/>
      <c r="F657" s="11"/>
    </row>
    <row r="658" spans="1:6" ht="12.75" x14ac:dyDescent="0.2">
      <c r="A658" s="8"/>
      <c r="B658" s="10"/>
      <c r="C658" s="10"/>
      <c r="D658" s="10"/>
      <c r="E658" s="11"/>
      <c r="F658" s="11"/>
    </row>
    <row r="659" spans="1:6" ht="12.75" x14ac:dyDescent="0.2">
      <c r="A659" s="8"/>
      <c r="B659" s="10"/>
      <c r="C659" s="10"/>
      <c r="D659" s="10"/>
      <c r="E659" s="11"/>
      <c r="F659" s="11"/>
    </row>
    <row r="660" spans="1:6" ht="12.75" x14ac:dyDescent="0.2">
      <c r="A660" s="8"/>
      <c r="B660" s="10"/>
      <c r="C660" s="10"/>
      <c r="D660" s="10"/>
      <c r="E660" s="11"/>
      <c r="F660" s="11"/>
    </row>
    <row r="661" spans="1:6" ht="12.75" x14ac:dyDescent="0.2">
      <c r="A661" s="8"/>
      <c r="B661" s="10"/>
      <c r="C661" s="10"/>
      <c r="D661" s="10"/>
      <c r="E661" s="11"/>
      <c r="F661" s="11"/>
    </row>
    <row r="662" spans="1:6" ht="12.75" x14ac:dyDescent="0.2">
      <c r="A662" s="8"/>
      <c r="B662" s="10"/>
      <c r="C662" s="10"/>
      <c r="D662" s="10"/>
      <c r="E662" s="11"/>
      <c r="F662" s="11"/>
    </row>
    <row r="663" spans="1:6" ht="12.75" x14ac:dyDescent="0.2">
      <c r="A663" s="8"/>
      <c r="B663" s="10"/>
      <c r="C663" s="10"/>
      <c r="D663" s="10"/>
      <c r="E663" s="11"/>
      <c r="F663" s="11"/>
    </row>
    <row r="664" spans="1:6" ht="12.75" x14ac:dyDescent="0.2">
      <c r="A664" s="8"/>
      <c r="B664" s="10"/>
      <c r="C664" s="10"/>
      <c r="D664" s="10"/>
      <c r="E664" s="11"/>
      <c r="F664" s="11"/>
    </row>
    <row r="665" spans="1:6" ht="12.75" x14ac:dyDescent="0.2">
      <c r="A665" s="8"/>
      <c r="B665" s="10"/>
      <c r="C665" s="10"/>
      <c r="D665" s="10"/>
      <c r="E665" s="11"/>
      <c r="F665" s="11"/>
    </row>
    <row r="666" spans="1:6" ht="12.75" x14ac:dyDescent="0.2">
      <c r="A666" s="8"/>
      <c r="B666" s="10"/>
      <c r="C666" s="10"/>
      <c r="D666" s="10"/>
      <c r="E666" s="11"/>
      <c r="F666" s="11"/>
    </row>
    <row r="667" spans="1:6" ht="12.75" x14ac:dyDescent="0.2">
      <c r="A667" s="8"/>
      <c r="B667" s="10"/>
      <c r="C667" s="10"/>
      <c r="D667" s="10"/>
      <c r="E667" s="11"/>
      <c r="F667" s="11"/>
    </row>
    <row r="668" spans="1:6" ht="12.75" x14ac:dyDescent="0.2">
      <c r="A668" s="8"/>
      <c r="B668" s="10"/>
      <c r="C668" s="10"/>
      <c r="D668" s="10"/>
      <c r="E668" s="11"/>
      <c r="F668" s="11"/>
    </row>
    <row r="669" spans="1:6" ht="12.75" x14ac:dyDescent="0.2">
      <c r="A669" s="8"/>
      <c r="B669" s="10"/>
      <c r="C669" s="10"/>
      <c r="D669" s="10"/>
      <c r="E669" s="11"/>
      <c r="F669" s="11"/>
    </row>
    <row r="670" spans="1:6" ht="12.75" x14ac:dyDescent="0.2">
      <c r="A670" s="8"/>
      <c r="B670" s="10"/>
      <c r="C670" s="10"/>
      <c r="D670" s="10"/>
      <c r="E670" s="11"/>
      <c r="F670" s="11"/>
    </row>
    <row r="671" spans="1:6" ht="12.75" x14ac:dyDescent="0.2">
      <c r="A671" s="8"/>
      <c r="B671" s="10"/>
      <c r="C671" s="10"/>
      <c r="D671" s="10"/>
      <c r="E671" s="11"/>
      <c r="F671" s="11"/>
    </row>
    <row r="672" spans="1:6" ht="12.75" x14ac:dyDescent="0.2">
      <c r="A672" s="8"/>
      <c r="B672" s="10"/>
      <c r="C672" s="10"/>
      <c r="D672" s="10"/>
      <c r="E672" s="11"/>
      <c r="F672" s="11"/>
    </row>
    <row r="673" spans="1:6" ht="12.75" x14ac:dyDescent="0.2">
      <c r="A673" s="8"/>
      <c r="B673" s="10"/>
      <c r="C673" s="10"/>
      <c r="D673" s="10"/>
      <c r="E673" s="11"/>
      <c r="F673" s="11"/>
    </row>
    <row r="674" spans="1:6" ht="12.75" x14ac:dyDescent="0.2">
      <c r="A674" s="8"/>
      <c r="B674" s="10"/>
      <c r="C674" s="10"/>
      <c r="D674" s="10"/>
      <c r="E674" s="11"/>
      <c r="F674" s="11"/>
    </row>
    <row r="675" spans="1:6" ht="12.75" x14ac:dyDescent="0.2">
      <c r="A675" s="8"/>
      <c r="B675" s="10"/>
      <c r="C675" s="10"/>
      <c r="D675" s="10"/>
      <c r="E675" s="11"/>
      <c r="F675" s="11"/>
    </row>
    <row r="676" spans="1:6" ht="12.75" x14ac:dyDescent="0.2">
      <c r="A676" s="8"/>
      <c r="B676" s="10"/>
      <c r="C676" s="10"/>
      <c r="D676" s="10"/>
      <c r="E676" s="11"/>
      <c r="F676" s="11"/>
    </row>
    <row r="677" spans="1:6" ht="12.75" x14ac:dyDescent="0.2">
      <c r="A677" s="8"/>
      <c r="B677" s="10"/>
      <c r="C677" s="10"/>
      <c r="D677" s="10"/>
      <c r="E677" s="11"/>
      <c r="F677" s="11"/>
    </row>
    <row r="678" spans="1:6" ht="12.75" x14ac:dyDescent="0.2">
      <c r="A678" s="8"/>
      <c r="B678" s="10"/>
      <c r="C678" s="10"/>
      <c r="D678" s="10"/>
      <c r="E678" s="11"/>
      <c r="F678" s="11"/>
    </row>
    <row r="679" spans="1:6" ht="12.75" x14ac:dyDescent="0.2">
      <c r="A679" s="8"/>
      <c r="B679" s="10"/>
      <c r="C679" s="10"/>
      <c r="D679" s="10"/>
      <c r="E679" s="11"/>
      <c r="F679" s="11"/>
    </row>
    <row r="680" spans="1:6" ht="12.75" x14ac:dyDescent="0.2">
      <c r="A680" s="8"/>
      <c r="B680" s="10"/>
      <c r="C680" s="10"/>
      <c r="D680" s="10"/>
      <c r="E680" s="11"/>
      <c r="F680" s="11"/>
    </row>
    <row r="681" spans="1:6" ht="12.75" x14ac:dyDescent="0.2">
      <c r="A681" s="8"/>
      <c r="B681" s="10"/>
      <c r="C681" s="10"/>
      <c r="D681" s="10"/>
      <c r="E681" s="11"/>
      <c r="F681" s="11"/>
    </row>
    <row r="682" spans="1:6" ht="12.75" x14ac:dyDescent="0.2">
      <c r="A682" s="8"/>
      <c r="B682" s="10"/>
      <c r="C682" s="10"/>
      <c r="D682" s="10"/>
      <c r="E682" s="11"/>
      <c r="F682" s="11"/>
    </row>
    <row r="683" spans="1:6" ht="12.75" x14ac:dyDescent="0.2">
      <c r="A683" s="8"/>
      <c r="B683" s="10"/>
      <c r="C683" s="10"/>
      <c r="D683" s="10"/>
      <c r="E683" s="11"/>
      <c r="F683" s="11"/>
    </row>
    <row r="684" spans="1:6" ht="12.75" x14ac:dyDescent="0.2">
      <c r="A684" s="8"/>
      <c r="B684" s="10"/>
      <c r="C684" s="10"/>
      <c r="D684" s="10"/>
      <c r="E684" s="11"/>
      <c r="F684" s="11"/>
    </row>
    <row r="685" spans="1:6" ht="12.75" x14ac:dyDescent="0.2">
      <c r="A685" s="8"/>
      <c r="B685" s="10"/>
      <c r="C685" s="10"/>
      <c r="D685" s="10"/>
      <c r="E685" s="11"/>
      <c r="F685" s="11"/>
    </row>
    <row r="686" spans="1:6" ht="12.75" x14ac:dyDescent="0.2">
      <c r="A686" s="8"/>
      <c r="B686" s="10"/>
      <c r="C686" s="10"/>
      <c r="D686" s="10"/>
      <c r="E686" s="11"/>
      <c r="F686" s="11"/>
    </row>
    <row r="687" spans="1:6" ht="12.75" x14ac:dyDescent="0.2">
      <c r="A687" s="8"/>
      <c r="B687" s="10"/>
      <c r="C687" s="10"/>
      <c r="D687" s="10"/>
      <c r="E687" s="11"/>
      <c r="F687" s="11"/>
    </row>
    <row r="688" spans="1:6" ht="12.75" x14ac:dyDescent="0.2">
      <c r="A688" s="8"/>
      <c r="B688" s="10"/>
      <c r="C688" s="10"/>
      <c r="D688" s="10"/>
      <c r="E688" s="11"/>
      <c r="F688" s="11"/>
    </row>
    <row r="689" spans="1:6" ht="12.75" x14ac:dyDescent="0.2">
      <c r="A689" s="8"/>
      <c r="B689" s="10"/>
      <c r="C689" s="10"/>
      <c r="D689" s="10"/>
      <c r="E689" s="11"/>
      <c r="F689" s="11"/>
    </row>
    <row r="690" spans="1:6" ht="12.75" x14ac:dyDescent="0.2">
      <c r="A690" s="8"/>
      <c r="B690" s="10"/>
      <c r="C690" s="10"/>
      <c r="D690" s="10"/>
      <c r="E690" s="11"/>
      <c r="F690" s="11"/>
    </row>
    <row r="691" spans="1:6" ht="12.75" x14ac:dyDescent="0.2">
      <c r="A691" s="8"/>
      <c r="B691" s="10"/>
      <c r="C691" s="10"/>
      <c r="D691" s="10"/>
      <c r="E691" s="11"/>
      <c r="F691" s="11"/>
    </row>
    <row r="692" spans="1:6" ht="12.75" x14ac:dyDescent="0.2">
      <c r="A692" s="8"/>
      <c r="B692" s="10"/>
      <c r="C692" s="10"/>
      <c r="D692" s="10"/>
      <c r="E692" s="11"/>
      <c r="F692" s="11"/>
    </row>
    <row r="693" spans="1:6" ht="12.75" x14ac:dyDescent="0.2">
      <c r="A693" s="8"/>
      <c r="B693" s="10"/>
      <c r="C693" s="10"/>
      <c r="D693" s="10"/>
      <c r="E693" s="11"/>
      <c r="F693" s="11"/>
    </row>
    <row r="694" spans="1:6" ht="12.75" x14ac:dyDescent="0.2">
      <c r="A694" s="8"/>
      <c r="B694" s="10"/>
      <c r="C694" s="10"/>
      <c r="D694" s="10"/>
      <c r="E694" s="11"/>
      <c r="F694" s="11"/>
    </row>
    <row r="695" spans="1:6" ht="12.75" x14ac:dyDescent="0.2">
      <c r="A695" s="8"/>
      <c r="B695" s="10"/>
      <c r="C695" s="10"/>
      <c r="D695" s="10"/>
      <c r="E695" s="11"/>
      <c r="F695" s="11"/>
    </row>
    <row r="696" spans="1:6" ht="12.75" x14ac:dyDescent="0.2">
      <c r="A696" s="8"/>
      <c r="B696" s="10"/>
      <c r="C696" s="10"/>
      <c r="D696" s="10"/>
      <c r="E696" s="11"/>
      <c r="F696" s="11"/>
    </row>
    <row r="697" spans="1:6" ht="12.75" x14ac:dyDescent="0.2">
      <c r="A697" s="8"/>
      <c r="B697" s="10"/>
      <c r="C697" s="10"/>
      <c r="D697" s="10"/>
      <c r="E697" s="11"/>
      <c r="F697" s="11"/>
    </row>
    <row r="698" spans="1:6" ht="12.75" x14ac:dyDescent="0.2">
      <c r="A698" s="8"/>
      <c r="B698" s="10"/>
      <c r="C698" s="10"/>
      <c r="D698" s="10"/>
      <c r="E698" s="11"/>
      <c r="F698" s="11"/>
    </row>
    <row r="699" spans="1:6" ht="12.75" x14ac:dyDescent="0.2">
      <c r="A699" s="8"/>
      <c r="B699" s="10"/>
      <c r="C699" s="10"/>
      <c r="D699" s="10"/>
      <c r="E699" s="11"/>
      <c r="F699" s="11"/>
    </row>
    <row r="700" spans="1:6" ht="12.75" x14ac:dyDescent="0.2">
      <c r="A700" s="8"/>
      <c r="B700" s="10"/>
      <c r="C700" s="10"/>
      <c r="D700" s="10"/>
      <c r="E700" s="11"/>
      <c r="F700" s="11"/>
    </row>
    <row r="701" spans="1:6" ht="12.75" x14ac:dyDescent="0.2">
      <c r="A701" s="8"/>
      <c r="B701" s="10"/>
      <c r="C701" s="10"/>
      <c r="D701" s="10"/>
      <c r="E701" s="11"/>
      <c r="F701" s="11"/>
    </row>
    <row r="702" spans="1:6" ht="12.75" x14ac:dyDescent="0.2">
      <c r="A702" s="8"/>
      <c r="B702" s="10"/>
      <c r="C702" s="10"/>
      <c r="D702" s="10"/>
      <c r="E702" s="11"/>
      <c r="F702" s="11"/>
    </row>
    <row r="703" spans="1:6" ht="12.75" x14ac:dyDescent="0.2">
      <c r="A703" s="8"/>
      <c r="B703" s="10"/>
      <c r="C703" s="10"/>
      <c r="D703" s="10"/>
      <c r="E703" s="11"/>
      <c r="F703" s="11"/>
    </row>
    <row r="704" spans="1:6" ht="12.75" x14ac:dyDescent="0.2">
      <c r="A704" s="8"/>
      <c r="B704" s="10"/>
      <c r="C704" s="10"/>
      <c r="D704" s="10"/>
      <c r="E704" s="11"/>
      <c r="F704" s="11"/>
    </row>
    <row r="705" spans="1:6" ht="12.75" x14ac:dyDescent="0.2">
      <c r="A705" s="8"/>
      <c r="B705" s="10"/>
      <c r="C705" s="10"/>
      <c r="D705" s="10"/>
      <c r="E705" s="11"/>
      <c r="F705" s="11"/>
    </row>
    <row r="706" spans="1:6" ht="12.75" x14ac:dyDescent="0.2">
      <c r="A706" s="8"/>
      <c r="B706" s="10"/>
      <c r="C706" s="10"/>
      <c r="D706" s="10"/>
      <c r="E706" s="11"/>
      <c r="F706" s="11"/>
    </row>
    <row r="707" spans="1:6" ht="12.75" x14ac:dyDescent="0.2">
      <c r="A707" s="8"/>
      <c r="B707" s="10"/>
      <c r="C707" s="10"/>
      <c r="D707" s="10"/>
      <c r="E707" s="11"/>
      <c r="F707" s="11"/>
    </row>
    <row r="708" spans="1:6" ht="12.75" x14ac:dyDescent="0.2">
      <c r="A708" s="8"/>
      <c r="B708" s="10"/>
      <c r="C708" s="10"/>
      <c r="D708" s="10"/>
      <c r="E708" s="11"/>
      <c r="F708" s="11"/>
    </row>
    <row r="709" spans="1:6" ht="12.75" x14ac:dyDescent="0.2">
      <c r="A709" s="8"/>
      <c r="B709" s="10"/>
      <c r="C709" s="10"/>
      <c r="D709" s="10"/>
      <c r="E709" s="11"/>
      <c r="F709" s="11"/>
    </row>
    <row r="710" spans="1:6" ht="12.75" x14ac:dyDescent="0.2">
      <c r="A710" s="8"/>
      <c r="B710" s="10"/>
      <c r="C710" s="10"/>
      <c r="D710" s="10"/>
      <c r="E710" s="11"/>
      <c r="F710" s="11"/>
    </row>
    <row r="711" spans="1:6" ht="12.75" x14ac:dyDescent="0.2">
      <c r="A711" s="8"/>
      <c r="B711" s="10"/>
      <c r="C711" s="10"/>
      <c r="D711" s="10"/>
      <c r="E711" s="11"/>
      <c r="F711" s="11"/>
    </row>
    <row r="712" spans="1:6" ht="12.75" x14ac:dyDescent="0.2">
      <c r="A712" s="8"/>
      <c r="B712" s="10"/>
      <c r="C712" s="10"/>
      <c r="D712" s="10"/>
      <c r="E712" s="11"/>
      <c r="F712" s="11"/>
    </row>
    <row r="713" spans="1:6" ht="12.75" x14ac:dyDescent="0.2">
      <c r="A713" s="8"/>
      <c r="B713" s="10"/>
      <c r="C713" s="10"/>
      <c r="D713" s="10"/>
      <c r="E713" s="11"/>
      <c r="F713" s="11"/>
    </row>
    <row r="714" spans="1:6" ht="12.75" x14ac:dyDescent="0.2">
      <c r="A714" s="8"/>
      <c r="B714" s="10"/>
      <c r="C714" s="10"/>
      <c r="D714" s="10"/>
      <c r="E714" s="11"/>
      <c r="F714" s="11"/>
    </row>
    <row r="715" spans="1:6" ht="12.75" x14ac:dyDescent="0.2">
      <c r="A715" s="8"/>
      <c r="B715" s="10"/>
      <c r="C715" s="10"/>
      <c r="D715" s="10"/>
      <c r="E715" s="11"/>
      <c r="F715" s="11"/>
    </row>
    <row r="716" spans="1:6" ht="12.75" x14ac:dyDescent="0.2">
      <c r="A716" s="8"/>
      <c r="B716" s="10"/>
      <c r="C716" s="10"/>
      <c r="D716" s="10"/>
      <c r="E716" s="11"/>
      <c r="F716" s="11"/>
    </row>
    <row r="717" spans="1:6" ht="12.75" x14ac:dyDescent="0.2">
      <c r="A717" s="8"/>
      <c r="B717" s="10"/>
      <c r="C717" s="10"/>
      <c r="D717" s="10"/>
      <c r="E717" s="11"/>
      <c r="F717" s="11"/>
    </row>
    <row r="718" spans="1:6" ht="12.75" x14ac:dyDescent="0.2">
      <c r="A718" s="8"/>
      <c r="B718" s="10"/>
      <c r="C718" s="10"/>
      <c r="D718" s="10"/>
      <c r="E718" s="11"/>
      <c r="F718" s="11"/>
    </row>
    <row r="719" spans="1:6" ht="12.75" x14ac:dyDescent="0.2">
      <c r="A719" s="8"/>
      <c r="B719" s="10"/>
      <c r="C719" s="10"/>
      <c r="D719" s="10"/>
      <c r="E719" s="11"/>
      <c r="F719" s="11"/>
    </row>
    <row r="720" spans="1:6" ht="12.75" x14ac:dyDescent="0.2">
      <c r="A720" s="8"/>
      <c r="B720" s="10"/>
      <c r="C720" s="10"/>
      <c r="D720" s="10"/>
      <c r="E720" s="11"/>
      <c r="F720" s="11"/>
    </row>
    <row r="721" spans="1:6" ht="12.75" x14ac:dyDescent="0.2">
      <c r="A721" s="8"/>
      <c r="B721" s="10"/>
      <c r="C721" s="10"/>
      <c r="D721" s="10"/>
      <c r="E721" s="11"/>
      <c r="F721" s="11"/>
    </row>
    <row r="722" spans="1:6" ht="12.75" x14ac:dyDescent="0.2">
      <c r="A722" s="8"/>
      <c r="B722" s="10"/>
      <c r="C722" s="10"/>
      <c r="D722" s="10"/>
      <c r="E722" s="11"/>
      <c r="F722" s="11"/>
    </row>
    <row r="723" spans="1:6" ht="12.75" x14ac:dyDescent="0.2">
      <c r="A723" s="8"/>
      <c r="B723" s="10"/>
      <c r="C723" s="10"/>
      <c r="D723" s="10"/>
      <c r="E723" s="11"/>
      <c r="F723" s="11"/>
    </row>
    <row r="724" spans="1:6" ht="12.75" x14ac:dyDescent="0.2">
      <c r="A724" s="8"/>
      <c r="B724" s="10"/>
      <c r="C724" s="10"/>
      <c r="D724" s="10"/>
      <c r="E724" s="11"/>
      <c r="F724" s="11"/>
    </row>
    <row r="725" spans="1:6" ht="12.75" x14ac:dyDescent="0.2">
      <c r="A725" s="8"/>
      <c r="B725" s="10"/>
      <c r="C725" s="10"/>
      <c r="D725" s="10"/>
      <c r="E725" s="11"/>
      <c r="F725" s="11"/>
    </row>
    <row r="726" spans="1:6" ht="12.75" x14ac:dyDescent="0.2">
      <c r="A726" s="8"/>
      <c r="B726" s="10"/>
      <c r="C726" s="10"/>
      <c r="D726" s="10"/>
      <c r="E726" s="11"/>
      <c r="F726" s="11"/>
    </row>
    <row r="727" spans="1:6" ht="12.75" x14ac:dyDescent="0.2">
      <c r="A727" s="8"/>
      <c r="B727" s="10"/>
      <c r="C727" s="10"/>
      <c r="D727" s="10"/>
      <c r="E727" s="11"/>
      <c r="F727" s="11"/>
    </row>
    <row r="728" spans="1:6" ht="12.75" x14ac:dyDescent="0.2">
      <c r="A728" s="8"/>
      <c r="B728" s="10"/>
      <c r="C728" s="10"/>
      <c r="D728" s="10"/>
      <c r="E728" s="11"/>
      <c r="F728" s="11"/>
    </row>
    <row r="729" spans="1:6" ht="12.75" x14ac:dyDescent="0.2">
      <c r="A729" s="8"/>
      <c r="B729" s="10"/>
      <c r="C729" s="10"/>
      <c r="D729" s="10"/>
      <c r="E729" s="11"/>
      <c r="F729" s="11"/>
    </row>
    <row r="730" spans="1:6" ht="12.75" x14ac:dyDescent="0.2">
      <c r="A730" s="8"/>
      <c r="B730" s="10"/>
      <c r="C730" s="10"/>
      <c r="D730" s="10"/>
      <c r="E730" s="11"/>
      <c r="F730" s="11"/>
    </row>
    <row r="731" spans="1:6" ht="12.75" x14ac:dyDescent="0.2">
      <c r="A731" s="8"/>
      <c r="B731" s="10"/>
      <c r="C731" s="10"/>
      <c r="D731" s="10"/>
      <c r="E731" s="11"/>
      <c r="F731" s="11"/>
    </row>
    <row r="732" spans="1:6" ht="12.75" x14ac:dyDescent="0.2">
      <c r="A732" s="8"/>
      <c r="B732" s="10"/>
      <c r="C732" s="10"/>
      <c r="D732" s="10"/>
      <c r="E732" s="11"/>
      <c r="F732" s="11"/>
    </row>
    <row r="733" spans="1:6" ht="12.75" x14ac:dyDescent="0.2">
      <c r="A733" s="8"/>
      <c r="B733" s="10"/>
      <c r="C733" s="10"/>
      <c r="D733" s="10"/>
      <c r="E733" s="11"/>
      <c r="F733" s="11"/>
    </row>
    <row r="734" spans="1:6" ht="12.75" x14ac:dyDescent="0.2">
      <c r="A734" s="8"/>
      <c r="B734" s="10"/>
      <c r="C734" s="10"/>
      <c r="D734" s="10"/>
      <c r="E734" s="11"/>
      <c r="F734" s="11"/>
    </row>
    <row r="735" spans="1:6" ht="12.75" x14ac:dyDescent="0.2">
      <c r="A735" s="8"/>
      <c r="B735" s="10"/>
      <c r="C735" s="10"/>
      <c r="D735" s="10"/>
      <c r="E735" s="11"/>
      <c r="F735" s="11"/>
    </row>
    <row r="736" spans="1:6" ht="12.75" x14ac:dyDescent="0.2">
      <c r="A736" s="8"/>
      <c r="B736" s="10"/>
      <c r="C736" s="10"/>
      <c r="D736" s="10"/>
      <c r="E736" s="11"/>
      <c r="F736" s="11"/>
    </row>
    <row r="737" spans="1:6" ht="12.75" x14ac:dyDescent="0.2">
      <c r="A737" s="8"/>
      <c r="B737" s="10"/>
      <c r="C737" s="10"/>
      <c r="D737" s="10"/>
      <c r="E737" s="11"/>
      <c r="F737" s="11"/>
    </row>
    <row r="738" spans="1:6" ht="12.75" x14ac:dyDescent="0.2">
      <c r="A738" s="8"/>
      <c r="B738" s="10"/>
      <c r="C738" s="10"/>
      <c r="D738" s="10"/>
      <c r="E738" s="11"/>
      <c r="F738" s="11"/>
    </row>
    <row r="739" spans="1:6" ht="12.75" x14ac:dyDescent="0.2">
      <c r="A739" s="8"/>
      <c r="B739" s="10"/>
      <c r="C739" s="10"/>
      <c r="D739" s="10"/>
      <c r="E739" s="11"/>
      <c r="F739" s="11"/>
    </row>
    <row r="740" spans="1:6" ht="12.75" x14ac:dyDescent="0.2">
      <c r="A740" s="8"/>
      <c r="B740" s="10"/>
      <c r="C740" s="10"/>
      <c r="D740" s="10"/>
      <c r="E740" s="11"/>
      <c r="F740" s="11"/>
    </row>
    <row r="741" spans="1:6" ht="12.75" x14ac:dyDescent="0.2">
      <c r="A741" s="8"/>
      <c r="B741" s="10"/>
      <c r="C741" s="10"/>
      <c r="D741" s="10"/>
      <c r="E741" s="11"/>
      <c r="F741" s="11"/>
    </row>
    <row r="742" spans="1:6" ht="12.75" x14ac:dyDescent="0.2">
      <c r="A742" s="8"/>
      <c r="B742" s="10"/>
      <c r="C742" s="10"/>
      <c r="D742" s="10"/>
      <c r="E742" s="11"/>
      <c r="F742" s="11"/>
    </row>
    <row r="743" spans="1:6" ht="12.75" x14ac:dyDescent="0.2">
      <c r="A743" s="8"/>
      <c r="B743" s="10"/>
      <c r="C743" s="10"/>
      <c r="D743" s="10"/>
      <c r="E743" s="11"/>
      <c r="F743" s="11"/>
    </row>
    <row r="744" spans="1:6" ht="12.75" x14ac:dyDescent="0.2">
      <c r="A744" s="8"/>
      <c r="B744" s="10"/>
      <c r="C744" s="10"/>
      <c r="D744" s="10"/>
      <c r="E744" s="11"/>
      <c r="F744" s="11"/>
    </row>
    <row r="745" spans="1:6" ht="12.75" x14ac:dyDescent="0.2">
      <c r="A745" s="8"/>
      <c r="B745" s="10"/>
      <c r="C745" s="10"/>
      <c r="D745" s="10"/>
      <c r="E745" s="11"/>
      <c r="F745" s="11"/>
    </row>
    <row r="746" spans="1:6" ht="12.75" x14ac:dyDescent="0.2">
      <c r="A746" s="8"/>
      <c r="B746" s="10"/>
      <c r="C746" s="10"/>
      <c r="D746" s="10"/>
      <c r="E746" s="11"/>
      <c r="F746" s="11"/>
    </row>
    <row r="747" spans="1:6" ht="12.75" x14ac:dyDescent="0.2">
      <c r="A747" s="8"/>
      <c r="B747" s="10"/>
      <c r="C747" s="10"/>
      <c r="D747" s="10"/>
      <c r="E747" s="11"/>
      <c r="F747" s="11"/>
    </row>
    <row r="748" spans="1:6" ht="12.75" x14ac:dyDescent="0.2">
      <c r="A748" s="8"/>
      <c r="B748" s="10"/>
      <c r="C748" s="10"/>
      <c r="D748" s="10"/>
      <c r="E748" s="11"/>
      <c r="F748" s="11"/>
    </row>
    <row r="749" spans="1:6" ht="12.75" x14ac:dyDescent="0.2">
      <c r="A749" s="8"/>
      <c r="B749" s="10"/>
      <c r="C749" s="10"/>
      <c r="D749" s="10"/>
      <c r="E749" s="11"/>
      <c r="F749" s="11"/>
    </row>
    <row r="750" spans="1:6" ht="12.75" x14ac:dyDescent="0.2">
      <c r="A750" s="8"/>
      <c r="B750" s="10"/>
      <c r="C750" s="10"/>
      <c r="D750" s="10"/>
      <c r="E750" s="11"/>
      <c r="F750" s="11"/>
    </row>
    <row r="751" spans="1:6" ht="12.75" x14ac:dyDescent="0.2">
      <c r="A751" s="8"/>
      <c r="B751" s="10"/>
      <c r="C751" s="10"/>
      <c r="D751" s="10"/>
      <c r="E751" s="11"/>
      <c r="F751" s="11"/>
    </row>
    <row r="752" spans="1:6" ht="12.75" x14ac:dyDescent="0.2">
      <c r="A752" s="8"/>
      <c r="B752" s="10"/>
      <c r="C752" s="10"/>
      <c r="D752" s="10"/>
      <c r="E752" s="11"/>
      <c r="F752" s="11"/>
    </row>
    <row r="753" spans="1:6" ht="12.75" x14ac:dyDescent="0.2">
      <c r="A753" s="8"/>
      <c r="B753" s="10"/>
      <c r="C753" s="10"/>
      <c r="D753" s="10"/>
      <c r="E753" s="11"/>
      <c r="F753" s="11"/>
    </row>
    <row r="754" spans="1:6" ht="12.75" x14ac:dyDescent="0.2">
      <c r="A754" s="8"/>
      <c r="B754" s="10"/>
      <c r="C754" s="10"/>
      <c r="D754" s="10"/>
      <c r="E754" s="11"/>
      <c r="F754" s="11"/>
    </row>
    <row r="755" spans="1:6" ht="12.75" x14ac:dyDescent="0.2">
      <c r="A755" s="8"/>
      <c r="B755" s="10"/>
      <c r="C755" s="10"/>
      <c r="D755" s="10"/>
      <c r="E755" s="11"/>
      <c r="F755" s="11"/>
    </row>
    <row r="756" spans="1:6" ht="12.75" x14ac:dyDescent="0.2">
      <c r="A756" s="8"/>
      <c r="B756" s="10"/>
      <c r="C756" s="10"/>
      <c r="D756" s="10"/>
      <c r="E756" s="11"/>
      <c r="F756" s="11"/>
    </row>
    <row r="757" spans="1:6" ht="12.75" x14ac:dyDescent="0.2">
      <c r="A757" s="8"/>
      <c r="B757" s="10"/>
      <c r="C757" s="10"/>
      <c r="D757" s="10"/>
      <c r="E757" s="11"/>
      <c r="F757" s="11"/>
    </row>
    <row r="758" spans="1:6" ht="12.75" x14ac:dyDescent="0.2">
      <c r="A758" s="8"/>
      <c r="B758" s="10"/>
      <c r="C758" s="10"/>
      <c r="D758" s="10"/>
      <c r="E758" s="11"/>
      <c r="F758" s="11"/>
    </row>
    <row r="759" spans="1:6" ht="12.75" x14ac:dyDescent="0.2">
      <c r="A759" s="8"/>
      <c r="B759" s="10"/>
      <c r="C759" s="10"/>
      <c r="D759" s="10"/>
      <c r="E759" s="11"/>
      <c r="F759" s="11"/>
    </row>
    <row r="760" spans="1:6" ht="12.75" x14ac:dyDescent="0.2">
      <c r="A760" s="8"/>
      <c r="B760" s="10"/>
      <c r="C760" s="10"/>
      <c r="D760" s="10"/>
      <c r="E760" s="11"/>
      <c r="F760" s="11"/>
    </row>
    <row r="761" spans="1:6" ht="12.75" x14ac:dyDescent="0.2">
      <c r="A761" s="8"/>
      <c r="B761" s="10"/>
      <c r="C761" s="10"/>
      <c r="D761" s="10"/>
      <c r="E761" s="11"/>
      <c r="F761" s="11"/>
    </row>
    <row r="762" spans="1:6" ht="12.75" x14ac:dyDescent="0.2">
      <c r="A762" s="8"/>
      <c r="B762" s="10"/>
      <c r="C762" s="10"/>
      <c r="D762" s="10"/>
      <c r="E762" s="11"/>
      <c r="F762" s="11"/>
    </row>
    <row r="763" spans="1:6" ht="12.75" x14ac:dyDescent="0.2">
      <c r="A763" s="8"/>
      <c r="B763" s="10"/>
      <c r="C763" s="10"/>
      <c r="D763" s="10"/>
      <c r="E763" s="11"/>
      <c r="F763" s="11"/>
    </row>
    <row r="764" spans="1:6" ht="12.75" x14ac:dyDescent="0.2">
      <c r="A764" s="8"/>
      <c r="B764" s="10"/>
      <c r="C764" s="10"/>
      <c r="D764" s="10"/>
      <c r="E764" s="11"/>
      <c r="F764" s="11"/>
    </row>
    <row r="765" spans="1:6" ht="12.75" x14ac:dyDescent="0.2">
      <c r="A765" s="8"/>
      <c r="B765" s="10"/>
      <c r="C765" s="10"/>
      <c r="D765" s="10"/>
      <c r="E765" s="11"/>
      <c r="F765" s="11"/>
    </row>
    <row r="766" spans="1:6" ht="12.75" x14ac:dyDescent="0.2">
      <c r="A766" s="8"/>
      <c r="B766" s="10"/>
      <c r="C766" s="10"/>
      <c r="D766" s="10"/>
      <c r="E766" s="11"/>
      <c r="F766" s="11"/>
    </row>
    <row r="767" spans="1:6" ht="12.75" x14ac:dyDescent="0.2">
      <c r="A767" s="8"/>
      <c r="B767" s="10"/>
      <c r="C767" s="10"/>
      <c r="D767" s="10"/>
      <c r="E767" s="11"/>
      <c r="F767" s="11"/>
    </row>
    <row r="768" spans="1:6" ht="12.75" x14ac:dyDescent="0.2">
      <c r="A768" s="8"/>
      <c r="B768" s="10"/>
      <c r="C768" s="10"/>
      <c r="D768" s="10"/>
      <c r="E768" s="11"/>
      <c r="F768" s="11"/>
    </row>
    <row r="769" spans="1:6" ht="12.75" x14ac:dyDescent="0.2">
      <c r="A769" s="8"/>
      <c r="B769" s="10"/>
      <c r="C769" s="10"/>
      <c r="D769" s="10"/>
      <c r="E769" s="11"/>
      <c r="F769" s="11"/>
    </row>
    <row r="770" spans="1:6" ht="12.75" x14ac:dyDescent="0.2">
      <c r="A770" s="8"/>
      <c r="B770" s="10"/>
      <c r="C770" s="10"/>
      <c r="D770" s="10"/>
      <c r="E770" s="11"/>
      <c r="F770" s="11"/>
    </row>
    <row r="771" spans="1:6" ht="12.75" x14ac:dyDescent="0.2">
      <c r="A771" s="8"/>
      <c r="B771" s="10"/>
      <c r="C771" s="10"/>
      <c r="D771" s="10"/>
      <c r="E771" s="11"/>
      <c r="F771" s="11"/>
    </row>
    <row r="772" spans="1:6" ht="12.75" x14ac:dyDescent="0.2">
      <c r="A772" s="8"/>
      <c r="B772" s="10"/>
      <c r="C772" s="10"/>
      <c r="D772" s="10"/>
      <c r="E772" s="11"/>
      <c r="F772" s="11"/>
    </row>
    <row r="773" spans="1:6" ht="12.75" x14ac:dyDescent="0.2">
      <c r="A773" s="8"/>
      <c r="B773" s="10"/>
      <c r="C773" s="10"/>
      <c r="D773" s="10"/>
      <c r="E773" s="11"/>
      <c r="F773" s="11"/>
    </row>
    <row r="774" spans="1:6" ht="12.75" x14ac:dyDescent="0.2">
      <c r="A774" s="8"/>
      <c r="B774" s="10"/>
      <c r="C774" s="10"/>
      <c r="D774" s="10"/>
      <c r="E774" s="11"/>
      <c r="F774" s="11"/>
    </row>
    <row r="775" spans="1:6" ht="12.75" x14ac:dyDescent="0.2">
      <c r="A775" s="8"/>
      <c r="B775" s="10"/>
      <c r="C775" s="10"/>
      <c r="D775" s="10"/>
      <c r="E775" s="11"/>
      <c r="F775" s="11"/>
    </row>
    <row r="776" spans="1:6" ht="12.75" x14ac:dyDescent="0.2">
      <c r="A776" s="8"/>
      <c r="B776" s="10"/>
      <c r="C776" s="10"/>
      <c r="D776" s="10"/>
      <c r="E776" s="11"/>
      <c r="F776" s="11"/>
    </row>
    <row r="777" spans="1:6" ht="12.75" x14ac:dyDescent="0.2">
      <c r="A777" s="8"/>
      <c r="B777" s="10"/>
      <c r="C777" s="10"/>
      <c r="D777" s="10"/>
      <c r="E777" s="11"/>
      <c r="F777" s="11"/>
    </row>
    <row r="778" spans="1:6" ht="12.75" x14ac:dyDescent="0.2">
      <c r="A778" s="8"/>
      <c r="B778" s="10"/>
      <c r="C778" s="10"/>
      <c r="D778" s="10"/>
      <c r="E778" s="11"/>
      <c r="F778" s="11"/>
    </row>
    <row r="779" spans="1:6" ht="12.75" x14ac:dyDescent="0.2">
      <c r="A779" s="8"/>
      <c r="B779" s="10"/>
      <c r="C779" s="10"/>
      <c r="D779" s="10"/>
      <c r="E779" s="11"/>
      <c r="F779" s="11"/>
    </row>
    <row r="780" spans="1:6" ht="12.75" x14ac:dyDescent="0.2">
      <c r="A780" s="8"/>
      <c r="B780" s="10"/>
      <c r="C780" s="10"/>
      <c r="D780" s="10"/>
      <c r="E780" s="11"/>
      <c r="F780" s="11"/>
    </row>
    <row r="781" spans="1:6" ht="12.75" x14ac:dyDescent="0.2">
      <c r="A781" s="8"/>
      <c r="B781" s="10"/>
      <c r="C781" s="10"/>
      <c r="D781" s="10"/>
      <c r="E781" s="11"/>
      <c r="F781" s="11"/>
    </row>
    <row r="782" spans="1:6" ht="12.75" x14ac:dyDescent="0.2">
      <c r="A782" s="8"/>
      <c r="B782" s="10"/>
      <c r="C782" s="10"/>
      <c r="D782" s="10"/>
      <c r="E782" s="11"/>
      <c r="F782" s="11"/>
    </row>
    <row r="783" spans="1:6" ht="12.75" x14ac:dyDescent="0.2">
      <c r="A783" s="8"/>
      <c r="B783" s="10"/>
      <c r="C783" s="10"/>
      <c r="D783" s="10"/>
      <c r="E783" s="11"/>
      <c r="F783" s="11"/>
    </row>
    <row r="784" spans="1:6" ht="12.75" x14ac:dyDescent="0.2">
      <c r="A784" s="8"/>
      <c r="B784" s="10"/>
      <c r="C784" s="10"/>
      <c r="D784" s="10"/>
      <c r="E784" s="11"/>
      <c r="F784" s="11"/>
    </row>
    <row r="785" spans="1:6" ht="12.75" x14ac:dyDescent="0.2">
      <c r="A785" s="8"/>
      <c r="B785" s="10"/>
      <c r="C785" s="10"/>
      <c r="D785" s="10"/>
      <c r="E785" s="11"/>
      <c r="F785" s="11"/>
    </row>
    <row r="786" spans="1:6" ht="12.75" x14ac:dyDescent="0.2">
      <c r="A786" s="8"/>
      <c r="B786" s="10"/>
      <c r="C786" s="10"/>
      <c r="D786" s="10"/>
      <c r="E786" s="11"/>
      <c r="F786" s="11"/>
    </row>
    <row r="787" spans="1:6" ht="12.75" x14ac:dyDescent="0.2">
      <c r="A787" s="8"/>
      <c r="B787" s="10"/>
      <c r="C787" s="10"/>
      <c r="D787" s="10"/>
      <c r="E787" s="11"/>
      <c r="F787" s="11"/>
    </row>
    <row r="788" spans="1:6" ht="12.75" x14ac:dyDescent="0.2">
      <c r="A788" s="8"/>
      <c r="B788" s="10"/>
      <c r="C788" s="10"/>
      <c r="D788" s="10"/>
      <c r="E788" s="11"/>
      <c r="F788" s="11"/>
    </row>
    <row r="789" spans="1:6" ht="12.75" x14ac:dyDescent="0.2">
      <c r="A789" s="8"/>
      <c r="B789" s="10"/>
      <c r="C789" s="10"/>
      <c r="D789" s="10"/>
      <c r="E789" s="11"/>
      <c r="F789" s="11"/>
    </row>
    <row r="790" spans="1:6" ht="12.75" x14ac:dyDescent="0.2">
      <c r="A790" s="8"/>
      <c r="B790" s="10"/>
      <c r="C790" s="10"/>
      <c r="D790" s="10"/>
      <c r="E790" s="11"/>
      <c r="F790" s="11"/>
    </row>
    <row r="791" spans="1:6" ht="12.75" x14ac:dyDescent="0.2">
      <c r="A791" s="8"/>
      <c r="B791" s="10"/>
      <c r="C791" s="10"/>
      <c r="D791" s="10"/>
      <c r="E791" s="11"/>
      <c r="F791" s="11"/>
    </row>
    <row r="792" spans="1:6" ht="12.75" x14ac:dyDescent="0.2">
      <c r="A792" s="8"/>
      <c r="B792" s="10"/>
      <c r="C792" s="10"/>
      <c r="D792" s="10"/>
      <c r="E792" s="11"/>
      <c r="F792" s="11"/>
    </row>
    <row r="793" spans="1:6" ht="12.75" x14ac:dyDescent="0.2">
      <c r="A793" s="8"/>
      <c r="B793" s="10"/>
      <c r="C793" s="10"/>
      <c r="D793" s="10"/>
      <c r="E793" s="11"/>
      <c r="F793" s="11"/>
    </row>
    <row r="794" spans="1:6" ht="12.75" x14ac:dyDescent="0.2">
      <c r="A794" s="8"/>
      <c r="B794" s="10"/>
      <c r="C794" s="10"/>
      <c r="D794" s="10"/>
      <c r="E794" s="11"/>
      <c r="F794" s="11"/>
    </row>
    <row r="795" spans="1:6" ht="12.75" x14ac:dyDescent="0.2">
      <c r="A795" s="8"/>
      <c r="B795" s="10"/>
      <c r="C795" s="10"/>
      <c r="D795" s="10"/>
      <c r="E795" s="11"/>
      <c r="F795" s="11"/>
    </row>
    <row r="796" spans="1:6" ht="12.75" x14ac:dyDescent="0.2">
      <c r="A796" s="8"/>
      <c r="B796" s="10"/>
      <c r="C796" s="10"/>
      <c r="D796" s="10"/>
      <c r="E796" s="11"/>
      <c r="F796" s="11"/>
    </row>
    <row r="797" spans="1:6" ht="12.75" x14ac:dyDescent="0.2">
      <c r="A797" s="8"/>
      <c r="B797" s="10"/>
      <c r="C797" s="10"/>
      <c r="D797" s="10"/>
      <c r="E797" s="11"/>
      <c r="F797" s="11"/>
    </row>
    <row r="798" spans="1:6" ht="12.75" x14ac:dyDescent="0.2">
      <c r="A798" s="8"/>
      <c r="B798" s="10"/>
      <c r="C798" s="10"/>
      <c r="D798" s="10"/>
      <c r="E798" s="11"/>
      <c r="F798" s="11"/>
    </row>
    <row r="799" spans="1:6" ht="12.75" x14ac:dyDescent="0.2">
      <c r="A799" s="8"/>
      <c r="B799" s="10"/>
      <c r="C799" s="10"/>
      <c r="D799" s="10"/>
      <c r="E799" s="11"/>
      <c r="F799" s="11"/>
    </row>
    <row r="800" spans="1:6" ht="12.75" x14ac:dyDescent="0.2">
      <c r="A800" s="8"/>
      <c r="B800" s="10"/>
      <c r="C800" s="10"/>
      <c r="D800" s="10"/>
      <c r="E800" s="11"/>
      <c r="F800" s="11"/>
    </row>
    <row r="801" spans="1:6" ht="12.75" x14ac:dyDescent="0.2">
      <c r="A801" s="8"/>
      <c r="B801" s="10"/>
      <c r="C801" s="10"/>
      <c r="D801" s="10"/>
      <c r="E801" s="11"/>
      <c r="F801" s="11"/>
    </row>
    <row r="802" spans="1:6" ht="12.75" x14ac:dyDescent="0.2">
      <c r="A802" s="8"/>
      <c r="B802" s="10"/>
      <c r="C802" s="10"/>
      <c r="D802" s="10"/>
      <c r="E802" s="11"/>
      <c r="F802" s="11"/>
    </row>
    <row r="803" spans="1:6" ht="12.75" x14ac:dyDescent="0.2">
      <c r="A803" s="8"/>
      <c r="B803" s="10"/>
      <c r="C803" s="10"/>
      <c r="D803" s="10"/>
      <c r="E803" s="11"/>
      <c r="F803" s="11"/>
    </row>
    <row r="804" spans="1:6" ht="12.75" x14ac:dyDescent="0.2">
      <c r="A804" s="8"/>
      <c r="B804" s="10"/>
      <c r="C804" s="10"/>
      <c r="D804" s="10"/>
      <c r="E804" s="11"/>
      <c r="F804" s="11"/>
    </row>
    <row r="805" spans="1:6" ht="12.75" x14ac:dyDescent="0.2">
      <c r="A805" s="8"/>
      <c r="B805" s="10"/>
      <c r="C805" s="10"/>
      <c r="D805" s="10"/>
      <c r="E805" s="11"/>
      <c r="F805" s="11"/>
    </row>
    <row r="806" spans="1:6" ht="12.75" x14ac:dyDescent="0.2">
      <c r="A806" s="8"/>
      <c r="B806" s="10"/>
      <c r="C806" s="10"/>
      <c r="D806" s="10"/>
      <c r="E806" s="11"/>
      <c r="F806" s="11"/>
    </row>
    <row r="807" spans="1:6" ht="12.75" x14ac:dyDescent="0.2">
      <c r="A807" s="8"/>
      <c r="B807" s="10"/>
      <c r="C807" s="10"/>
      <c r="D807" s="10"/>
      <c r="E807" s="11"/>
      <c r="F807" s="11"/>
    </row>
    <row r="808" spans="1:6" ht="12.75" x14ac:dyDescent="0.2">
      <c r="A808" s="8"/>
      <c r="B808" s="10"/>
      <c r="C808" s="10"/>
      <c r="D808" s="10"/>
      <c r="E808" s="11"/>
      <c r="F808" s="11"/>
    </row>
    <row r="809" spans="1:6" ht="12.75" x14ac:dyDescent="0.2">
      <c r="A809" s="8"/>
      <c r="B809" s="10"/>
      <c r="C809" s="10"/>
      <c r="D809" s="10"/>
      <c r="E809" s="11"/>
      <c r="F809" s="11"/>
    </row>
    <row r="810" spans="1:6" ht="12.75" x14ac:dyDescent="0.2">
      <c r="A810" s="8"/>
      <c r="B810" s="10"/>
      <c r="C810" s="10"/>
      <c r="D810" s="10"/>
      <c r="E810" s="11"/>
      <c r="F810" s="11"/>
    </row>
    <row r="811" spans="1:6" ht="12.75" x14ac:dyDescent="0.2">
      <c r="A811" s="8"/>
      <c r="B811" s="10"/>
      <c r="C811" s="10"/>
      <c r="D811" s="10"/>
      <c r="E811" s="11"/>
      <c r="F811" s="11"/>
    </row>
    <row r="812" spans="1:6" ht="12.75" x14ac:dyDescent="0.2">
      <c r="A812" s="8"/>
      <c r="B812" s="10"/>
      <c r="C812" s="10"/>
      <c r="D812" s="10"/>
      <c r="E812" s="11"/>
      <c r="F812" s="11"/>
    </row>
    <row r="813" spans="1:6" ht="12.75" x14ac:dyDescent="0.2">
      <c r="A813" s="8"/>
      <c r="B813" s="10"/>
      <c r="C813" s="10"/>
      <c r="D813" s="10"/>
      <c r="E813" s="11"/>
      <c r="F813" s="11"/>
    </row>
    <row r="814" spans="1:6" ht="12.75" x14ac:dyDescent="0.2">
      <c r="A814" s="8"/>
      <c r="B814" s="10"/>
      <c r="C814" s="10"/>
      <c r="D814" s="10"/>
      <c r="E814" s="11"/>
      <c r="F814" s="11"/>
    </row>
    <row r="815" spans="1:6" ht="12.75" x14ac:dyDescent="0.2">
      <c r="A815" s="8"/>
      <c r="B815" s="10"/>
      <c r="C815" s="10"/>
      <c r="D815" s="10"/>
      <c r="E815" s="11"/>
      <c r="F815" s="11"/>
    </row>
    <row r="816" spans="1:6" ht="12.75" x14ac:dyDescent="0.2">
      <c r="A816" s="8"/>
      <c r="B816" s="10"/>
      <c r="C816" s="10"/>
      <c r="D816" s="10"/>
      <c r="E816" s="11"/>
      <c r="F816" s="11"/>
    </row>
    <row r="817" spans="1:6" ht="12.75" x14ac:dyDescent="0.2">
      <c r="A817" s="8"/>
      <c r="B817" s="10"/>
      <c r="C817" s="10"/>
      <c r="D817" s="10"/>
      <c r="E817" s="11"/>
      <c r="F817" s="11"/>
    </row>
    <row r="818" spans="1:6" ht="12.75" x14ac:dyDescent="0.2">
      <c r="A818" s="8"/>
      <c r="B818" s="10"/>
      <c r="C818" s="10"/>
      <c r="D818" s="10"/>
      <c r="E818" s="11"/>
      <c r="F818" s="11"/>
    </row>
    <row r="819" spans="1:6" ht="12.75" x14ac:dyDescent="0.2">
      <c r="A819" s="8"/>
      <c r="B819" s="10"/>
      <c r="C819" s="10"/>
      <c r="D819" s="10"/>
      <c r="E819" s="11"/>
      <c r="F819" s="11"/>
    </row>
    <row r="820" spans="1:6" ht="12.75" x14ac:dyDescent="0.2">
      <c r="A820" s="8"/>
      <c r="B820" s="10"/>
      <c r="C820" s="10"/>
      <c r="D820" s="10"/>
      <c r="E820" s="11"/>
      <c r="F820" s="11"/>
    </row>
    <row r="821" spans="1:6" ht="12.75" x14ac:dyDescent="0.2">
      <c r="A821" s="8"/>
      <c r="B821" s="10"/>
      <c r="C821" s="10"/>
      <c r="D821" s="10"/>
      <c r="E821" s="11"/>
      <c r="F821" s="11"/>
    </row>
    <row r="822" spans="1:6" ht="12.75" x14ac:dyDescent="0.2">
      <c r="A822" s="8"/>
      <c r="B822" s="10"/>
      <c r="C822" s="10"/>
      <c r="D822" s="10"/>
      <c r="E822" s="11"/>
      <c r="F822" s="11"/>
    </row>
    <row r="823" spans="1:6" ht="12.75" x14ac:dyDescent="0.2">
      <c r="A823" s="8"/>
      <c r="B823" s="10"/>
      <c r="C823" s="10"/>
      <c r="D823" s="10"/>
      <c r="E823" s="11"/>
      <c r="F823" s="11"/>
    </row>
    <row r="824" spans="1:6" ht="12.75" x14ac:dyDescent="0.2">
      <c r="A824" s="8"/>
      <c r="B824" s="10"/>
      <c r="C824" s="10"/>
      <c r="D824" s="10"/>
      <c r="E824" s="11"/>
      <c r="F824" s="11"/>
    </row>
    <row r="825" spans="1:6" ht="12.75" x14ac:dyDescent="0.2">
      <c r="A825" s="8"/>
      <c r="B825" s="10"/>
      <c r="C825" s="10"/>
      <c r="D825" s="10"/>
      <c r="E825" s="11"/>
      <c r="F825" s="11"/>
    </row>
    <row r="826" spans="1:6" ht="12.75" x14ac:dyDescent="0.2">
      <c r="A826" s="8"/>
      <c r="B826" s="10"/>
      <c r="C826" s="10"/>
      <c r="D826" s="10"/>
      <c r="E826" s="11"/>
      <c r="F826" s="11"/>
    </row>
    <row r="827" spans="1:6" ht="12.75" x14ac:dyDescent="0.2">
      <c r="A827" s="8"/>
      <c r="B827" s="10"/>
      <c r="C827" s="10"/>
      <c r="D827" s="10"/>
      <c r="E827" s="11"/>
      <c r="F827" s="11"/>
    </row>
    <row r="828" spans="1:6" ht="12.75" x14ac:dyDescent="0.2">
      <c r="A828" s="8"/>
      <c r="B828" s="10"/>
      <c r="C828" s="10"/>
      <c r="D828" s="10"/>
      <c r="E828" s="11"/>
      <c r="F828" s="11"/>
    </row>
    <row r="829" spans="1:6" ht="12.75" x14ac:dyDescent="0.2">
      <c r="A829" s="8"/>
      <c r="B829" s="10"/>
      <c r="C829" s="10"/>
      <c r="D829" s="10"/>
      <c r="E829" s="11"/>
      <c r="F829" s="11"/>
    </row>
    <row r="830" spans="1:6" ht="12.75" x14ac:dyDescent="0.2">
      <c r="A830" s="8"/>
      <c r="B830" s="10"/>
      <c r="C830" s="10"/>
      <c r="D830" s="10"/>
      <c r="E830" s="11"/>
      <c r="F830" s="11"/>
    </row>
    <row r="831" spans="1:6" ht="12.75" x14ac:dyDescent="0.2">
      <c r="A831" s="8"/>
      <c r="B831" s="10"/>
      <c r="C831" s="10"/>
      <c r="D831" s="10"/>
      <c r="E831" s="11"/>
      <c r="F831" s="11"/>
    </row>
    <row r="832" spans="1:6" ht="12.75" x14ac:dyDescent="0.2">
      <c r="A832" s="8"/>
      <c r="B832" s="10"/>
      <c r="C832" s="10"/>
      <c r="D832" s="10"/>
      <c r="E832" s="11"/>
      <c r="F832" s="11"/>
    </row>
    <row r="833" spans="1:6" ht="12.75" x14ac:dyDescent="0.2">
      <c r="A833" s="8"/>
      <c r="B833" s="10"/>
      <c r="C833" s="10"/>
      <c r="D833" s="10"/>
      <c r="E833" s="11"/>
      <c r="F833" s="11"/>
    </row>
    <row r="834" spans="1:6" ht="12.75" x14ac:dyDescent="0.2">
      <c r="A834" s="8"/>
      <c r="B834" s="10"/>
      <c r="C834" s="10"/>
      <c r="D834" s="10"/>
      <c r="E834" s="11"/>
      <c r="F834" s="11"/>
    </row>
    <row r="835" spans="1:6" ht="12.75" x14ac:dyDescent="0.2">
      <c r="A835" s="8"/>
      <c r="B835" s="10"/>
      <c r="C835" s="10"/>
      <c r="D835" s="10"/>
      <c r="E835" s="11"/>
      <c r="F835" s="11"/>
    </row>
    <row r="836" spans="1:6" ht="12.75" x14ac:dyDescent="0.2">
      <c r="A836" s="8"/>
      <c r="B836" s="10"/>
      <c r="C836" s="10"/>
      <c r="D836" s="10"/>
      <c r="E836" s="11"/>
      <c r="F836" s="11"/>
    </row>
    <row r="837" spans="1:6" ht="12.75" x14ac:dyDescent="0.2">
      <c r="A837" s="8"/>
      <c r="B837" s="10"/>
      <c r="C837" s="10"/>
      <c r="D837" s="10"/>
      <c r="E837" s="11"/>
      <c r="F837" s="11"/>
    </row>
    <row r="838" spans="1:6" ht="12.75" x14ac:dyDescent="0.2">
      <c r="A838" s="8"/>
      <c r="B838" s="10"/>
      <c r="C838" s="10"/>
      <c r="D838" s="10"/>
      <c r="E838" s="11"/>
      <c r="F838" s="11"/>
    </row>
    <row r="839" spans="1:6" ht="12.75" x14ac:dyDescent="0.2">
      <c r="A839" s="8"/>
      <c r="B839" s="10"/>
      <c r="C839" s="10"/>
      <c r="D839" s="10"/>
      <c r="E839" s="11"/>
      <c r="F839" s="11"/>
    </row>
    <row r="840" spans="1:6" ht="12.75" x14ac:dyDescent="0.2">
      <c r="A840" s="8"/>
      <c r="B840" s="10"/>
      <c r="C840" s="10"/>
      <c r="D840" s="10"/>
      <c r="E840" s="11"/>
      <c r="F840" s="11"/>
    </row>
    <row r="841" spans="1:6" ht="12.75" x14ac:dyDescent="0.2">
      <c r="A841" s="8"/>
      <c r="B841" s="10"/>
      <c r="C841" s="10"/>
      <c r="D841" s="10"/>
      <c r="E841" s="11"/>
      <c r="F841" s="11"/>
    </row>
    <row r="842" spans="1:6" ht="12.75" x14ac:dyDescent="0.2">
      <c r="A842" s="8"/>
      <c r="B842" s="10"/>
      <c r="C842" s="10"/>
      <c r="D842" s="10"/>
      <c r="E842" s="11"/>
      <c r="F842" s="11"/>
    </row>
    <row r="843" spans="1:6" ht="12.75" x14ac:dyDescent="0.2">
      <c r="A843" s="8"/>
      <c r="B843" s="10"/>
      <c r="C843" s="10"/>
      <c r="D843" s="10"/>
      <c r="E843" s="11"/>
      <c r="F843" s="11"/>
    </row>
    <row r="844" spans="1:6" ht="12.75" x14ac:dyDescent="0.2">
      <c r="A844" s="8"/>
      <c r="B844" s="10"/>
      <c r="C844" s="10"/>
      <c r="D844" s="10"/>
      <c r="E844" s="11"/>
      <c r="F844" s="11"/>
    </row>
    <row r="845" spans="1:6" ht="12.75" x14ac:dyDescent="0.2">
      <c r="A845" s="8"/>
      <c r="B845" s="10"/>
      <c r="C845" s="10"/>
      <c r="D845" s="10"/>
      <c r="E845" s="11"/>
      <c r="F845" s="11"/>
    </row>
    <row r="846" spans="1:6" ht="12.75" x14ac:dyDescent="0.2">
      <c r="A846" s="8"/>
      <c r="B846" s="10"/>
      <c r="C846" s="10"/>
      <c r="D846" s="10"/>
      <c r="E846" s="11"/>
      <c r="F846" s="11"/>
    </row>
    <row r="847" spans="1:6" ht="12.75" x14ac:dyDescent="0.2">
      <c r="A847" s="8"/>
      <c r="B847" s="10"/>
      <c r="C847" s="10"/>
      <c r="D847" s="10"/>
      <c r="E847" s="11"/>
      <c r="F847" s="11"/>
    </row>
    <row r="848" spans="1:6" ht="12.75" x14ac:dyDescent="0.2">
      <c r="A848" s="8"/>
      <c r="B848" s="10"/>
      <c r="C848" s="10"/>
      <c r="D848" s="10"/>
      <c r="E848" s="11"/>
      <c r="F848" s="11"/>
    </row>
    <row r="849" spans="1:6" ht="12.75" x14ac:dyDescent="0.2">
      <c r="A849" s="8"/>
      <c r="B849" s="10"/>
      <c r="C849" s="10"/>
      <c r="D849" s="10"/>
      <c r="E849" s="11"/>
      <c r="F849" s="11"/>
    </row>
    <row r="850" spans="1:6" ht="12.75" x14ac:dyDescent="0.2">
      <c r="A850" s="8"/>
      <c r="B850" s="10"/>
      <c r="C850" s="10"/>
      <c r="D850" s="10"/>
      <c r="E850" s="11"/>
      <c r="F850" s="11"/>
    </row>
    <row r="851" spans="1:6" ht="12.75" x14ac:dyDescent="0.2">
      <c r="A851" s="8"/>
      <c r="B851" s="10"/>
      <c r="C851" s="10"/>
      <c r="D851" s="10"/>
      <c r="E851" s="11"/>
      <c r="F851" s="11"/>
    </row>
    <row r="852" spans="1:6" ht="12.75" x14ac:dyDescent="0.2">
      <c r="A852" s="8"/>
      <c r="B852" s="10"/>
      <c r="C852" s="10"/>
      <c r="D852" s="10"/>
      <c r="E852" s="11"/>
      <c r="F852" s="11"/>
    </row>
    <row r="853" spans="1:6" ht="12.75" x14ac:dyDescent="0.2">
      <c r="A853" s="8"/>
      <c r="B853" s="10"/>
      <c r="C853" s="10"/>
      <c r="D853" s="10"/>
      <c r="E853" s="11"/>
      <c r="F853" s="11"/>
    </row>
    <row r="854" spans="1:6" ht="12.75" x14ac:dyDescent="0.2">
      <c r="A854" s="8"/>
      <c r="B854" s="10"/>
      <c r="C854" s="10"/>
      <c r="D854" s="10"/>
      <c r="E854" s="11"/>
      <c r="F854" s="11"/>
    </row>
    <row r="855" spans="1:6" ht="12.75" x14ac:dyDescent="0.2">
      <c r="A855" s="8"/>
      <c r="B855" s="10"/>
      <c r="C855" s="10"/>
      <c r="D855" s="10"/>
      <c r="E855" s="11"/>
      <c r="F855" s="11"/>
    </row>
    <row r="856" spans="1:6" ht="12.75" x14ac:dyDescent="0.2">
      <c r="A856" s="8"/>
      <c r="B856" s="10"/>
      <c r="C856" s="10"/>
      <c r="D856" s="10"/>
      <c r="E856" s="11"/>
      <c r="F856" s="11"/>
    </row>
    <row r="857" spans="1:6" ht="12.75" x14ac:dyDescent="0.2">
      <c r="A857" s="8"/>
      <c r="B857" s="10"/>
      <c r="C857" s="10"/>
      <c r="D857" s="10"/>
      <c r="E857" s="11"/>
      <c r="F857" s="11"/>
    </row>
    <row r="858" spans="1:6" ht="12.75" x14ac:dyDescent="0.2">
      <c r="A858" s="8"/>
      <c r="B858" s="10"/>
      <c r="C858" s="10"/>
      <c r="D858" s="10"/>
      <c r="E858" s="11"/>
      <c r="F858" s="11"/>
    </row>
    <row r="859" spans="1:6" ht="12.75" x14ac:dyDescent="0.2">
      <c r="A859" s="8"/>
      <c r="B859" s="10"/>
      <c r="C859" s="10"/>
      <c r="D859" s="10"/>
      <c r="E859" s="11"/>
      <c r="F859" s="11"/>
    </row>
    <row r="860" spans="1:6" ht="12.75" x14ac:dyDescent="0.2">
      <c r="A860" s="8"/>
      <c r="B860" s="10"/>
      <c r="C860" s="10"/>
      <c r="D860" s="10"/>
      <c r="E860" s="11"/>
      <c r="F860" s="11"/>
    </row>
    <row r="861" spans="1:6" ht="12.75" x14ac:dyDescent="0.2">
      <c r="A861" s="8"/>
      <c r="B861" s="10"/>
      <c r="C861" s="10"/>
      <c r="D861" s="10"/>
      <c r="E861" s="11"/>
      <c r="F861" s="11"/>
    </row>
    <row r="862" spans="1:6" ht="12.75" x14ac:dyDescent="0.2">
      <c r="A862" s="8"/>
      <c r="B862" s="10"/>
      <c r="C862" s="10"/>
      <c r="D862" s="10"/>
      <c r="E862" s="11"/>
      <c r="F862" s="11"/>
    </row>
    <row r="863" spans="1:6" ht="12.75" x14ac:dyDescent="0.2">
      <c r="A863" s="8"/>
      <c r="B863" s="10"/>
      <c r="C863" s="10"/>
      <c r="D863" s="10"/>
      <c r="E863" s="11"/>
      <c r="F863" s="11"/>
    </row>
    <row r="864" spans="1:6" ht="12.75" x14ac:dyDescent="0.2">
      <c r="A864" s="8"/>
      <c r="B864" s="10"/>
      <c r="C864" s="10"/>
      <c r="D864" s="10"/>
      <c r="E864" s="11"/>
      <c r="F864" s="11"/>
    </row>
    <row r="865" spans="1:6" ht="12.75" x14ac:dyDescent="0.2">
      <c r="A865" s="8"/>
      <c r="B865" s="10"/>
      <c r="C865" s="10"/>
      <c r="D865" s="10"/>
      <c r="E865" s="11"/>
      <c r="F865" s="11"/>
    </row>
    <row r="866" spans="1:6" ht="12.75" x14ac:dyDescent="0.2">
      <c r="A866" s="8"/>
      <c r="B866" s="10"/>
      <c r="C866" s="10"/>
      <c r="D866" s="10"/>
      <c r="E866" s="11"/>
      <c r="F866" s="11"/>
    </row>
    <row r="867" spans="1:6" ht="12.75" x14ac:dyDescent="0.2">
      <c r="A867" s="8"/>
      <c r="B867" s="10"/>
      <c r="C867" s="10"/>
      <c r="D867" s="10"/>
      <c r="E867" s="11"/>
      <c r="F867" s="11"/>
    </row>
    <row r="868" spans="1:6" ht="12.75" x14ac:dyDescent="0.2">
      <c r="A868" s="8"/>
      <c r="B868" s="10"/>
      <c r="C868" s="10"/>
      <c r="D868" s="10"/>
      <c r="E868" s="11"/>
      <c r="F868" s="11"/>
    </row>
    <row r="869" spans="1:6" ht="12.75" x14ac:dyDescent="0.2">
      <c r="A869" s="8"/>
      <c r="B869" s="10"/>
      <c r="C869" s="10"/>
      <c r="D869" s="10"/>
      <c r="E869" s="11"/>
      <c r="F869" s="11"/>
    </row>
    <row r="870" spans="1:6" ht="12.75" x14ac:dyDescent="0.2">
      <c r="A870" s="8"/>
      <c r="B870" s="10"/>
      <c r="C870" s="10"/>
      <c r="D870" s="10"/>
      <c r="E870" s="11"/>
      <c r="F870" s="11"/>
    </row>
    <row r="871" spans="1:6" ht="12.75" x14ac:dyDescent="0.2">
      <c r="A871" s="8"/>
      <c r="B871" s="10"/>
      <c r="C871" s="10"/>
      <c r="D871" s="10"/>
      <c r="E871" s="11"/>
      <c r="F871" s="11"/>
    </row>
    <row r="872" spans="1:6" ht="12.75" x14ac:dyDescent="0.2">
      <c r="A872" s="8"/>
      <c r="B872" s="10"/>
      <c r="C872" s="10"/>
      <c r="D872" s="10"/>
      <c r="E872" s="11"/>
      <c r="F872" s="11"/>
    </row>
    <row r="873" spans="1:6" ht="12.75" x14ac:dyDescent="0.2">
      <c r="A873" s="8"/>
      <c r="B873" s="10"/>
      <c r="C873" s="10"/>
      <c r="D873" s="10"/>
      <c r="E873" s="11"/>
      <c r="F873" s="11"/>
    </row>
    <row r="874" spans="1:6" ht="12.75" x14ac:dyDescent="0.2">
      <c r="A874" s="8"/>
      <c r="B874" s="10"/>
      <c r="C874" s="10"/>
      <c r="D874" s="10"/>
      <c r="E874" s="11"/>
      <c r="F874" s="11"/>
    </row>
    <row r="875" spans="1:6" ht="12.75" x14ac:dyDescent="0.2">
      <c r="A875" s="8"/>
      <c r="B875" s="10"/>
      <c r="C875" s="10"/>
      <c r="D875" s="10"/>
      <c r="E875" s="11"/>
      <c r="F875" s="11"/>
    </row>
    <row r="876" spans="1:6" ht="12.75" x14ac:dyDescent="0.2">
      <c r="A876" s="8"/>
      <c r="B876" s="10"/>
      <c r="C876" s="10"/>
      <c r="D876" s="10"/>
      <c r="E876" s="11"/>
      <c r="F876" s="11"/>
    </row>
    <row r="877" spans="1:6" ht="12.75" x14ac:dyDescent="0.2">
      <c r="A877" s="8"/>
      <c r="B877" s="10"/>
      <c r="C877" s="10"/>
      <c r="D877" s="10"/>
      <c r="E877" s="11"/>
      <c r="F877" s="11"/>
    </row>
    <row r="878" spans="1:6" ht="12.75" x14ac:dyDescent="0.2">
      <c r="A878" s="8"/>
      <c r="B878" s="10"/>
      <c r="C878" s="10"/>
      <c r="D878" s="10"/>
      <c r="E878" s="11"/>
      <c r="F878" s="11"/>
    </row>
    <row r="879" spans="1:6" ht="12.75" x14ac:dyDescent="0.2">
      <c r="A879" s="8"/>
      <c r="B879" s="10"/>
      <c r="C879" s="10"/>
      <c r="D879" s="10"/>
      <c r="E879" s="11"/>
      <c r="F879" s="11"/>
    </row>
    <row r="880" spans="1:6" ht="12.75" x14ac:dyDescent="0.2">
      <c r="A880" s="8"/>
      <c r="B880" s="10"/>
      <c r="C880" s="10"/>
      <c r="D880" s="10"/>
      <c r="E880" s="11"/>
      <c r="F880" s="11"/>
    </row>
    <row r="881" spans="1:6" ht="12.75" x14ac:dyDescent="0.2">
      <c r="A881" s="8"/>
      <c r="B881" s="10"/>
      <c r="C881" s="10"/>
      <c r="D881" s="10"/>
      <c r="E881" s="11"/>
      <c r="F881" s="11"/>
    </row>
    <row r="882" spans="1:6" ht="12.75" x14ac:dyDescent="0.2">
      <c r="A882" s="8"/>
      <c r="B882" s="10"/>
      <c r="C882" s="10"/>
      <c r="D882" s="10"/>
      <c r="E882" s="11"/>
      <c r="F882" s="11"/>
    </row>
    <row r="883" spans="1:6" ht="12.75" x14ac:dyDescent="0.2">
      <c r="A883" s="8"/>
      <c r="B883" s="10"/>
      <c r="C883" s="10"/>
      <c r="D883" s="10"/>
      <c r="E883" s="11"/>
      <c r="F883" s="11"/>
    </row>
    <row r="884" spans="1:6" ht="12.75" x14ac:dyDescent="0.2">
      <c r="A884" s="8"/>
      <c r="B884" s="10"/>
      <c r="C884" s="10"/>
      <c r="D884" s="10"/>
      <c r="E884" s="11"/>
      <c r="F884" s="11"/>
    </row>
    <row r="885" spans="1:6" ht="12.75" x14ac:dyDescent="0.2">
      <c r="A885" s="8"/>
      <c r="B885" s="10"/>
      <c r="C885" s="10"/>
      <c r="D885" s="10"/>
      <c r="E885" s="11"/>
      <c r="F885" s="11"/>
    </row>
    <row r="886" spans="1:6" ht="12.75" x14ac:dyDescent="0.2">
      <c r="A886" s="8"/>
      <c r="B886" s="10"/>
      <c r="C886" s="10"/>
      <c r="D886" s="10"/>
      <c r="E886" s="11"/>
      <c r="F886" s="11"/>
    </row>
    <row r="887" spans="1:6" ht="12.75" x14ac:dyDescent="0.2">
      <c r="A887" s="8"/>
      <c r="B887" s="10"/>
      <c r="C887" s="10"/>
      <c r="D887" s="10"/>
      <c r="E887" s="11"/>
      <c r="F887" s="11"/>
    </row>
    <row r="888" spans="1:6" ht="12.75" x14ac:dyDescent="0.2">
      <c r="A888" s="8"/>
      <c r="B888" s="10"/>
      <c r="C888" s="10"/>
      <c r="D888" s="10"/>
      <c r="E888" s="11"/>
      <c r="F888" s="11"/>
    </row>
    <row r="889" spans="1:6" ht="12.75" x14ac:dyDescent="0.2">
      <c r="A889" s="8"/>
      <c r="B889" s="10"/>
      <c r="C889" s="10"/>
      <c r="D889" s="10"/>
      <c r="E889" s="11"/>
      <c r="F889" s="11"/>
    </row>
    <row r="890" spans="1:6" ht="12.75" x14ac:dyDescent="0.2">
      <c r="A890" s="8"/>
      <c r="B890" s="10"/>
      <c r="C890" s="10"/>
      <c r="D890" s="10"/>
      <c r="E890" s="11"/>
      <c r="F890" s="11"/>
    </row>
    <row r="891" spans="1:6" ht="12.75" x14ac:dyDescent="0.2">
      <c r="A891" s="8"/>
      <c r="B891" s="10"/>
      <c r="C891" s="10"/>
      <c r="D891" s="10"/>
      <c r="E891" s="11"/>
      <c r="F891" s="11"/>
    </row>
    <row r="892" spans="1:6" ht="12.75" x14ac:dyDescent="0.2">
      <c r="A892" s="8"/>
      <c r="B892" s="10"/>
      <c r="C892" s="10"/>
      <c r="D892" s="10"/>
      <c r="E892" s="11"/>
      <c r="F892" s="11"/>
    </row>
    <row r="893" spans="1:6" ht="12.75" x14ac:dyDescent="0.2">
      <c r="A893" s="8"/>
      <c r="B893" s="10"/>
      <c r="C893" s="10"/>
      <c r="D893" s="10"/>
      <c r="E893" s="11"/>
      <c r="F893" s="11"/>
    </row>
    <row r="894" spans="1:6" ht="12.75" x14ac:dyDescent="0.2">
      <c r="A894" s="8"/>
      <c r="B894" s="10"/>
      <c r="C894" s="10"/>
      <c r="D894" s="10"/>
      <c r="E894" s="11"/>
      <c r="F894" s="11"/>
    </row>
    <row r="895" spans="1:6" ht="12.75" x14ac:dyDescent="0.2">
      <c r="A895" s="8"/>
      <c r="B895" s="10"/>
      <c r="C895" s="10"/>
      <c r="D895" s="10"/>
      <c r="E895" s="11"/>
      <c r="F895" s="11"/>
    </row>
    <row r="896" spans="1:6" ht="12.75" x14ac:dyDescent="0.2">
      <c r="A896" s="8"/>
      <c r="B896" s="10"/>
      <c r="C896" s="10"/>
      <c r="D896" s="10"/>
      <c r="E896" s="11"/>
      <c r="F896" s="11"/>
    </row>
    <row r="897" spans="1:6" ht="12.75" x14ac:dyDescent="0.2">
      <c r="A897" s="8"/>
      <c r="B897" s="10"/>
      <c r="C897" s="10"/>
      <c r="D897" s="10"/>
      <c r="E897" s="11"/>
      <c r="F897" s="11"/>
    </row>
    <row r="898" spans="1:6" ht="12.75" x14ac:dyDescent="0.2">
      <c r="A898" s="8"/>
      <c r="B898" s="10"/>
      <c r="C898" s="10"/>
      <c r="D898" s="10"/>
      <c r="E898" s="11"/>
      <c r="F898" s="11"/>
    </row>
    <row r="899" spans="1:6" ht="12.75" x14ac:dyDescent="0.2">
      <c r="A899" s="8"/>
      <c r="B899" s="10"/>
      <c r="C899" s="10"/>
      <c r="D899" s="10"/>
      <c r="E899" s="11"/>
      <c r="F899" s="11"/>
    </row>
    <row r="900" spans="1:6" ht="12.75" x14ac:dyDescent="0.2">
      <c r="A900" s="8"/>
      <c r="B900" s="10"/>
      <c r="C900" s="10"/>
      <c r="D900" s="10"/>
      <c r="E900" s="11"/>
      <c r="F900" s="11"/>
    </row>
    <row r="901" spans="1:6" ht="12.75" x14ac:dyDescent="0.2">
      <c r="A901" s="8"/>
      <c r="B901" s="10"/>
      <c r="C901" s="10"/>
      <c r="D901" s="10"/>
      <c r="E901" s="11"/>
      <c r="F901" s="11"/>
    </row>
    <row r="902" spans="1:6" ht="12.75" x14ac:dyDescent="0.2">
      <c r="A902" s="8"/>
      <c r="B902" s="10"/>
      <c r="C902" s="10"/>
      <c r="D902" s="10"/>
      <c r="E902" s="11"/>
      <c r="F902" s="11"/>
    </row>
    <row r="903" spans="1:6" ht="12.75" x14ac:dyDescent="0.2">
      <c r="A903" s="8"/>
      <c r="B903" s="10"/>
      <c r="C903" s="10"/>
      <c r="D903" s="10"/>
      <c r="E903" s="11"/>
      <c r="F903" s="11"/>
    </row>
    <row r="904" spans="1:6" ht="12.75" x14ac:dyDescent="0.2">
      <c r="A904" s="8"/>
      <c r="B904" s="10"/>
      <c r="C904" s="10"/>
      <c r="D904" s="10"/>
      <c r="E904" s="11"/>
      <c r="F904" s="11"/>
    </row>
    <row r="905" spans="1:6" ht="12.75" x14ac:dyDescent="0.2">
      <c r="A905" s="8"/>
      <c r="B905" s="10"/>
      <c r="C905" s="10"/>
      <c r="D905" s="10"/>
      <c r="E905" s="11"/>
      <c r="F905" s="11"/>
    </row>
    <row r="906" spans="1:6" ht="12.75" x14ac:dyDescent="0.2">
      <c r="A906" s="8"/>
      <c r="B906" s="10"/>
      <c r="C906" s="10"/>
      <c r="D906" s="10"/>
      <c r="E906" s="11"/>
      <c r="F906" s="11"/>
    </row>
    <row r="907" spans="1:6" ht="12.75" x14ac:dyDescent="0.2">
      <c r="A907" s="8"/>
      <c r="B907" s="10"/>
      <c r="C907" s="10"/>
      <c r="D907" s="10"/>
      <c r="E907" s="11"/>
      <c r="F907" s="11"/>
    </row>
    <row r="908" spans="1:6" ht="12.75" x14ac:dyDescent="0.2">
      <c r="A908" s="8"/>
      <c r="B908" s="10"/>
      <c r="C908" s="10"/>
      <c r="D908" s="10"/>
      <c r="E908" s="11"/>
      <c r="F908" s="11"/>
    </row>
    <row r="909" spans="1:6" ht="12.75" x14ac:dyDescent="0.2">
      <c r="A909" s="8"/>
      <c r="B909" s="10"/>
      <c r="C909" s="10"/>
      <c r="D909" s="10"/>
      <c r="E909" s="11"/>
      <c r="F909" s="11"/>
    </row>
    <row r="910" spans="1:6" ht="12.75" x14ac:dyDescent="0.2">
      <c r="A910" s="8"/>
      <c r="B910" s="10"/>
      <c r="C910" s="10"/>
      <c r="D910" s="10"/>
      <c r="E910" s="11"/>
      <c r="F910" s="11"/>
    </row>
    <row r="911" spans="1:6" ht="12.75" x14ac:dyDescent="0.2">
      <c r="A911" s="8"/>
      <c r="B911" s="10"/>
      <c r="C911" s="10"/>
      <c r="D911" s="10"/>
      <c r="E911" s="11"/>
      <c r="F911" s="11"/>
    </row>
    <row r="912" spans="1:6" ht="12.75" x14ac:dyDescent="0.2">
      <c r="A912" s="8"/>
      <c r="B912" s="10"/>
      <c r="C912" s="10"/>
      <c r="D912" s="10"/>
      <c r="E912" s="11"/>
      <c r="F912" s="11"/>
    </row>
    <row r="913" spans="1:6" ht="12.75" x14ac:dyDescent="0.2">
      <c r="A913" s="8"/>
      <c r="B913" s="10"/>
      <c r="C913" s="10"/>
      <c r="D913" s="10"/>
      <c r="E913" s="11"/>
      <c r="F913" s="11"/>
    </row>
    <row r="914" spans="1:6" ht="12.75" x14ac:dyDescent="0.2">
      <c r="A914" s="8"/>
      <c r="B914" s="10"/>
      <c r="C914" s="10"/>
      <c r="D914" s="10"/>
      <c r="E914" s="11"/>
      <c r="F914" s="11"/>
    </row>
    <row r="915" spans="1:6" ht="12.75" x14ac:dyDescent="0.2">
      <c r="A915" s="8"/>
      <c r="B915" s="10"/>
      <c r="C915" s="10"/>
      <c r="D915" s="10"/>
      <c r="E915" s="11"/>
      <c r="F915" s="11"/>
    </row>
    <row r="916" spans="1:6" ht="12.75" x14ac:dyDescent="0.2">
      <c r="A916" s="8"/>
      <c r="B916" s="10"/>
      <c r="C916" s="10"/>
      <c r="D916" s="10"/>
      <c r="E916" s="11"/>
      <c r="F916" s="11"/>
    </row>
    <row r="917" spans="1:6" ht="12.75" x14ac:dyDescent="0.2">
      <c r="A917" s="8"/>
      <c r="B917" s="10"/>
      <c r="C917" s="10"/>
      <c r="D917" s="10"/>
      <c r="E917" s="11"/>
      <c r="F917" s="11"/>
    </row>
    <row r="918" spans="1:6" ht="12.75" x14ac:dyDescent="0.2">
      <c r="A918" s="8"/>
      <c r="B918" s="10"/>
      <c r="C918" s="10"/>
      <c r="D918" s="10"/>
      <c r="E918" s="11"/>
      <c r="F918" s="11"/>
    </row>
    <row r="919" spans="1:6" ht="12.75" x14ac:dyDescent="0.2">
      <c r="A919" s="8"/>
      <c r="B919" s="10"/>
      <c r="C919" s="10"/>
      <c r="D919" s="10"/>
      <c r="E919" s="11"/>
      <c r="F919" s="11"/>
    </row>
    <row r="920" spans="1:6" ht="12.75" x14ac:dyDescent="0.2">
      <c r="A920" s="8"/>
      <c r="B920" s="10"/>
      <c r="C920" s="10"/>
      <c r="D920" s="10"/>
      <c r="E920" s="11"/>
      <c r="F920" s="11"/>
    </row>
    <row r="921" spans="1:6" ht="12.75" x14ac:dyDescent="0.2">
      <c r="A921" s="8"/>
      <c r="B921" s="10"/>
      <c r="C921" s="10"/>
      <c r="D921" s="10"/>
      <c r="E921" s="11"/>
      <c r="F921" s="11"/>
    </row>
    <row r="922" spans="1:6" ht="12.75" x14ac:dyDescent="0.2">
      <c r="A922" s="8"/>
      <c r="B922" s="10"/>
      <c r="C922" s="10"/>
      <c r="D922" s="10"/>
      <c r="E922" s="11"/>
      <c r="F922" s="11"/>
    </row>
    <row r="923" spans="1:6" ht="12.75" x14ac:dyDescent="0.2">
      <c r="A923" s="8"/>
      <c r="B923" s="10"/>
      <c r="C923" s="10"/>
      <c r="D923" s="10"/>
      <c r="E923" s="11"/>
      <c r="F923" s="11"/>
    </row>
    <row r="924" spans="1:6" ht="12.75" x14ac:dyDescent="0.2">
      <c r="A924" s="8"/>
      <c r="B924" s="10"/>
      <c r="C924" s="10"/>
      <c r="D924" s="10"/>
      <c r="E924" s="11"/>
      <c r="F924" s="11"/>
    </row>
    <row r="925" spans="1:6" ht="12.75" x14ac:dyDescent="0.2">
      <c r="A925" s="8"/>
      <c r="B925" s="10"/>
      <c r="C925" s="10"/>
      <c r="D925" s="10"/>
      <c r="E925" s="11"/>
      <c r="F925" s="11"/>
    </row>
    <row r="926" spans="1:6" ht="12.75" x14ac:dyDescent="0.2">
      <c r="A926" s="8"/>
      <c r="B926" s="10"/>
      <c r="C926" s="10"/>
      <c r="D926" s="10"/>
      <c r="E926" s="11"/>
      <c r="F926" s="11"/>
    </row>
    <row r="927" spans="1:6" ht="12.75" x14ac:dyDescent="0.2">
      <c r="A927" s="8"/>
      <c r="B927" s="10"/>
      <c r="C927" s="10"/>
      <c r="D927" s="10"/>
      <c r="E927" s="11"/>
      <c r="F927" s="11"/>
    </row>
    <row r="928" spans="1:6" ht="12.75" x14ac:dyDescent="0.2">
      <c r="A928" s="8"/>
      <c r="B928" s="10"/>
      <c r="C928" s="10"/>
      <c r="D928" s="10"/>
      <c r="E928" s="11"/>
      <c r="F928" s="11"/>
    </row>
    <row r="929" spans="1:6" ht="12.75" x14ac:dyDescent="0.2">
      <c r="A929" s="8"/>
      <c r="B929" s="10"/>
      <c r="C929" s="10"/>
      <c r="D929" s="10"/>
      <c r="E929" s="11"/>
      <c r="F929" s="11"/>
    </row>
    <row r="930" spans="1:6" ht="12.75" x14ac:dyDescent="0.2">
      <c r="A930" s="8"/>
      <c r="B930" s="10"/>
      <c r="C930" s="10"/>
      <c r="D930" s="10"/>
      <c r="E930" s="11"/>
      <c r="F930" s="11"/>
    </row>
    <row r="931" spans="1:6" ht="12.75" x14ac:dyDescent="0.2">
      <c r="A931" s="8"/>
      <c r="B931" s="10"/>
      <c r="C931" s="10"/>
      <c r="D931" s="10"/>
      <c r="E931" s="11"/>
      <c r="F931" s="11"/>
    </row>
    <row r="932" spans="1:6" ht="12.75" x14ac:dyDescent="0.2">
      <c r="A932" s="8"/>
      <c r="B932" s="10"/>
      <c r="C932" s="10"/>
      <c r="D932" s="10"/>
      <c r="E932" s="11"/>
      <c r="F932" s="11"/>
    </row>
    <row r="933" spans="1:6" ht="12.75" x14ac:dyDescent="0.2">
      <c r="A933" s="8"/>
      <c r="B933" s="10"/>
      <c r="C933" s="10"/>
      <c r="D933" s="10"/>
      <c r="E933" s="11"/>
      <c r="F933" s="11"/>
    </row>
    <row r="934" spans="1:6" ht="12.75" x14ac:dyDescent="0.2">
      <c r="A934" s="8"/>
      <c r="B934" s="10"/>
      <c r="C934" s="10"/>
      <c r="D934" s="10"/>
      <c r="E934" s="11"/>
      <c r="F934" s="11"/>
    </row>
    <row r="935" spans="1:6" ht="12.75" x14ac:dyDescent="0.2">
      <c r="A935" s="8"/>
      <c r="B935" s="10"/>
      <c r="C935" s="10"/>
      <c r="D935" s="10"/>
      <c r="E935" s="11"/>
      <c r="F935" s="11"/>
    </row>
    <row r="936" spans="1:6" ht="12.75" x14ac:dyDescent="0.2">
      <c r="A936" s="8"/>
      <c r="B936" s="10"/>
      <c r="C936" s="10"/>
      <c r="D936" s="10"/>
      <c r="E936" s="11"/>
      <c r="F936" s="11"/>
    </row>
    <row r="937" spans="1:6" ht="12.75" x14ac:dyDescent="0.2">
      <c r="A937" s="8"/>
      <c r="B937" s="10"/>
      <c r="C937" s="10"/>
      <c r="D937" s="10"/>
      <c r="E937" s="11"/>
      <c r="F937" s="11"/>
    </row>
    <row r="938" spans="1:6" ht="12.75" x14ac:dyDescent="0.2">
      <c r="A938" s="8"/>
      <c r="B938" s="10"/>
      <c r="C938" s="10"/>
      <c r="D938" s="10"/>
      <c r="E938" s="11"/>
      <c r="F938" s="11"/>
    </row>
    <row r="939" spans="1:6" ht="12.75" x14ac:dyDescent="0.2">
      <c r="A939" s="8"/>
      <c r="B939" s="10"/>
      <c r="C939" s="10"/>
      <c r="D939" s="10"/>
      <c r="E939" s="11"/>
      <c r="F939" s="11"/>
    </row>
    <row r="940" spans="1:6" ht="12.75" x14ac:dyDescent="0.2">
      <c r="A940" s="8"/>
      <c r="B940" s="10"/>
      <c r="C940" s="10"/>
      <c r="D940" s="10"/>
      <c r="E940" s="11"/>
      <c r="F940" s="11"/>
    </row>
    <row r="941" spans="1:6" ht="12.75" x14ac:dyDescent="0.2">
      <c r="A941" s="8"/>
      <c r="B941" s="10"/>
      <c r="C941" s="10"/>
      <c r="D941" s="10"/>
      <c r="E941" s="11"/>
      <c r="F941" s="11"/>
    </row>
    <row r="942" spans="1:6" ht="12.75" x14ac:dyDescent="0.2">
      <c r="A942" s="8"/>
      <c r="B942" s="10"/>
      <c r="C942" s="10"/>
      <c r="D942" s="10"/>
      <c r="E942" s="11"/>
      <c r="F942" s="11"/>
    </row>
    <row r="943" spans="1:6" ht="12.75" x14ac:dyDescent="0.2">
      <c r="A943" s="8"/>
      <c r="B943" s="10"/>
      <c r="C943" s="10"/>
      <c r="D943" s="10"/>
      <c r="E943" s="11"/>
      <c r="F943" s="11"/>
    </row>
    <row r="944" spans="1:6" ht="12.75" x14ac:dyDescent="0.2">
      <c r="A944" s="8"/>
      <c r="B944" s="10"/>
      <c r="C944" s="10"/>
      <c r="D944" s="10"/>
      <c r="E944" s="11"/>
      <c r="F944" s="11"/>
    </row>
    <row r="945" spans="1:6" ht="12.75" x14ac:dyDescent="0.2">
      <c r="A945" s="8"/>
      <c r="B945" s="10"/>
      <c r="C945" s="10"/>
      <c r="D945" s="10"/>
      <c r="E945" s="11"/>
      <c r="F945" s="11"/>
    </row>
    <row r="946" spans="1:6" ht="12.75" x14ac:dyDescent="0.2">
      <c r="A946" s="8"/>
      <c r="B946" s="10"/>
      <c r="C946" s="10"/>
      <c r="D946" s="10"/>
      <c r="E946" s="11"/>
      <c r="F946" s="11"/>
    </row>
    <row r="947" spans="1:6" ht="12.75" x14ac:dyDescent="0.2">
      <c r="A947" s="8"/>
      <c r="B947" s="10"/>
      <c r="C947" s="10"/>
      <c r="D947" s="10"/>
      <c r="E947" s="11"/>
      <c r="F947" s="11"/>
    </row>
    <row r="948" spans="1:6" ht="12.75" x14ac:dyDescent="0.2">
      <c r="A948" s="8"/>
      <c r="B948" s="10"/>
      <c r="C948" s="10"/>
      <c r="D948" s="10"/>
      <c r="E948" s="11"/>
      <c r="F948" s="11"/>
    </row>
    <row r="949" spans="1:6" ht="12.75" x14ac:dyDescent="0.2">
      <c r="A949" s="8"/>
      <c r="B949" s="10"/>
      <c r="C949" s="10"/>
      <c r="D949" s="10"/>
      <c r="E949" s="11"/>
      <c r="F949" s="11"/>
    </row>
    <row r="950" spans="1:6" ht="12.75" x14ac:dyDescent="0.2">
      <c r="A950" s="8"/>
      <c r="B950" s="10"/>
      <c r="C950" s="10"/>
      <c r="D950" s="10"/>
      <c r="E950" s="11"/>
      <c r="F950" s="11"/>
    </row>
    <row r="951" spans="1:6" ht="12.75" x14ac:dyDescent="0.2">
      <c r="A951" s="8"/>
      <c r="B951" s="10"/>
      <c r="C951" s="10"/>
      <c r="D951" s="10"/>
      <c r="E951" s="11"/>
      <c r="F951" s="11"/>
    </row>
    <row r="952" spans="1:6" ht="12.75" x14ac:dyDescent="0.2">
      <c r="A952" s="8"/>
      <c r="B952" s="10"/>
      <c r="C952" s="10"/>
      <c r="D952" s="10"/>
      <c r="E952" s="11"/>
      <c r="F952" s="11"/>
    </row>
    <row r="953" spans="1:6" ht="12.75" x14ac:dyDescent="0.2">
      <c r="A953" s="8"/>
      <c r="B953" s="10"/>
      <c r="C953" s="10"/>
      <c r="D953" s="10"/>
      <c r="E953" s="11"/>
      <c r="F953" s="11"/>
    </row>
    <row r="954" spans="1:6" ht="12.75" x14ac:dyDescent="0.2">
      <c r="A954" s="8"/>
      <c r="B954" s="10"/>
      <c r="C954" s="10"/>
      <c r="D954" s="10"/>
      <c r="E954" s="11"/>
      <c r="F954" s="11"/>
    </row>
    <row r="955" spans="1:6" ht="12.75" x14ac:dyDescent="0.2">
      <c r="A955" s="8"/>
      <c r="B955" s="10"/>
      <c r="C955" s="10"/>
      <c r="D955" s="10"/>
      <c r="E955" s="11"/>
      <c r="F955" s="11"/>
    </row>
    <row r="956" spans="1:6" ht="12.75" x14ac:dyDescent="0.2">
      <c r="A956" s="8"/>
      <c r="B956" s="10"/>
      <c r="C956" s="10"/>
      <c r="D956" s="10"/>
      <c r="E956" s="11"/>
      <c r="F956" s="11"/>
    </row>
    <row r="957" spans="1:6" ht="12.75" x14ac:dyDescent="0.2">
      <c r="A957" s="8"/>
      <c r="B957" s="10"/>
      <c r="C957" s="10"/>
      <c r="D957" s="10"/>
      <c r="E957" s="11"/>
      <c r="F957" s="11"/>
    </row>
    <row r="958" spans="1:6" ht="12.75" x14ac:dyDescent="0.2">
      <c r="A958" s="8"/>
      <c r="B958" s="10"/>
      <c r="C958" s="10"/>
      <c r="D958" s="10"/>
      <c r="E958" s="11"/>
      <c r="F958" s="11"/>
    </row>
    <row r="959" spans="1:6" ht="12.75" x14ac:dyDescent="0.2">
      <c r="A959" s="8"/>
      <c r="B959" s="10"/>
      <c r="C959" s="10"/>
      <c r="D959" s="10"/>
      <c r="E959" s="11"/>
      <c r="F959" s="11"/>
    </row>
    <row r="960" spans="1:6" ht="12.75" x14ac:dyDescent="0.2">
      <c r="A960" s="8"/>
      <c r="B960" s="10"/>
      <c r="C960" s="10"/>
      <c r="D960" s="10"/>
      <c r="E960" s="11"/>
      <c r="F960" s="11"/>
    </row>
    <row r="961" spans="1:6" ht="12.75" x14ac:dyDescent="0.2">
      <c r="A961" s="8"/>
      <c r="B961" s="10"/>
      <c r="C961" s="10"/>
      <c r="D961" s="10"/>
      <c r="E961" s="11"/>
      <c r="F961" s="11"/>
    </row>
    <row r="962" spans="1:6" ht="12.75" x14ac:dyDescent="0.2">
      <c r="A962" s="8"/>
      <c r="B962" s="10"/>
      <c r="C962" s="10"/>
      <c r="D962" s="10"/>
      <c r="E962" s="11"/>
      <c r="F962" s="11"/>
    </row>
    <row r="963" spans="1:6" ht="12.75" x14ac:dyDescent="0.2">
      <c r="A963" s="8"/>
      <c r="B963" s="10"/>
      <c r="C963" s="10"/>
      <c r="D963" s="10"/>
      <c r="E963" s="11"/>
      <c r="F963" s="11"/>
    </row>
    <row r="964" spans="1:6" ht="12.75" x14ac:dyDescent="0.2">
      <c r="A964" s="8"/>
      <c r="B964" s="10"/>
      <c r="C964" s="10"/>
      <c r="D964" s="10"/>
      <c r="E964" s="11"/>
      <c r="F964" s="11"/>
    </row>
    <row r="965" spans="1:6" ht="12.75" x14ac:dyDescent="0.2">
      <c r="A965" s="8"/>
      <c r="B965" s="10"/>
      <c r="C965" s="10"/>
      <c r="D965" s="10"/>
      <c r="E965" s="11"/>
      <c r="F965" s="11"/>
    </row>
    <row r="966" spans="1:6" ht="12.75" x14ac:dyDescent="0.2">
      <c r="A966" s="8"/>
      <c r="B966" s="10"/>
      <c r="C966" s="10"/>
      <c r="D966" s="10"/>
      <c r="E966" s="11"/>
      <c r="F966" s="11"/>
    </row>
    <row r="967" spans="1:6" ht="12.75" x14ac:dyDescent="0.2">
      <c r="A967" s="8"/>
      <c r="B967" s="10"/>
      <c r="C967" s="10"/>
      <c r="D967" s="10"/>
      <c r="E967" s="11"/>
      <c r="F967" s="11"/>
    </row>
    <row r="968" spans="1:6" ht="12.75" x14ac:dyDescent="0.2">
      <c r="A968" s="8"/>
      <c r="B968" s="10"/>
      <c r="C968" s="10"/>
      <c r="D968" s="10"/>
      <c r="E968" s="11"/>
      <c r="F968" s="11"/>
    </row>
    <row r="969" spans="1:6" ht="12.75" x14ac:dyDescent="0.2">
      <c r="A969" s="8"/>
      <c r="B969" s="10"/>
      <c r="C969" s="10"/>
      <c r="D969" s="10"/>
      <c r="E969" s="11"/>
      <c r="F969" s="11"/>
    </row>
    <row r="970" spans="1:6" ht="12.75" x14ac:dyDescent="0.2">
      <c r="A970" s="8"/>
      <c r="B970" s="10"/>
      <c r="C970" s="10"/>
      <c r="D970" s="10"/>
      <c r="E970" s="11"/>
      <c r="F970" s="11"/>
    </row>
    <row r="971" spans="1:6" ht="12.75" x14ac:dyDescent="0.2">
      <c r="A971" s="8"/>
      <c r="B971" s="10"/>
      <c r="C971" s="10"/>
      <c r="D971" s="10"/>
      <c r="E971" s="11"/>
      <c r="F971" s="11"/>
    </row>
    <row r="972" spans="1:6" ht="12.75" x14ac:dyDescent="0.2">
      <c r="A972" s="8"/>
      <c r="B972" s="10"/>
      <c r="C972" s="10"/>
      <c r="D972" s="10"/>
      <c r="E972" s="11"/>
      <c r="F972" s="11"/>
    </row>
    <row r="973" spans="1:6" ht="12.75" x14ac:dyDescent="0.2">
      <c r="A973" s="8"/>
      <c r="B973" s="10"/>
      <c r="C973" s="10"/>
      <c r="D973" s="10"/>
      <c r="E973" s="11"/>
      <c r="F973" s="11"/>
    </row>
    <row r="974" spans="1:6" ht="12.75" x14ac:dyDescent="0.2">
      <c r="A974" s="8"/>
      <c r="B974" s="10"/>
      <c r="C974" s="10"/>
      <c r="D974" s="10"/>
      <c r="E974" s="11"/>
      <c r="F974" s="11"/>
    </row>
    <row r="975" spans="1:6" ht="12.75" x14ac:dyDescent="0.2">
      <c r="A975" s="8"/>
      <c r="B975" s="10"/>
      <c r="C975" s="10"/>
      <c r="D975" s="10"/>
      <c r="E975" s="11"/>
      <c r="F975" s="11"/>
    </row>
    <row r="976" spans="1:6" ht="12.75" x14ac:dyDescent="0.2">
      <c r="A976" s="8"/>
      <c r="B976" s="10"/>
      <c r="C976" s="10"/>
      <c r="D976" s="10"/>
      <c r="E976" s="11"/>
      <c r="F976" s="11"/>
    </row>
    <row r="977" spans="1:6" ht="12.75" x14ac:dyDescent="0.2">
      <c r="A977" s="8"/>
      <c r="B977" s="10"/>
      <c r="C977" s="10"/>
      <c r="D977" s="10"/>
      <c r="E977" s="11"/>
      <c r="F977" s="11"/>
    </row>
    <row r="978" spans="1:6" ht="12.75" x14ac:dyDescent="0.2">
      <c r="A978" s="8"/>
      <c r="B978" s="10"/>
      <c r="C978" s="10"/>
      <c r="D978" s="10"/>
      <c r="E978" s="11"/>
      <c r="F978" s="11"/>
    </row>
    <row r="979" spans="1:6" ht="12.75" x14ac:dyDescent="0.2">
      <c r="A979" s="8"/>
      <c r="B979" s="10"/>
      <c r="C979" s="10"/>
      <c r="D979" s="10"/>
      <c r="E979" s="11"/>
      <c r="F979" s="11"/>
    </row>
    <row r="980" spans="1:6" ht="12.75" x14ac:dyDescent="0.2">
      <c r="A980" s="8"/>
      <c r="B980" s="10"/>
      <c r="C980" s="10"/>
      <c r="D980" s="10"/>
      <c r="E980" s="11"/>
      <c r="F980" s="11"/>
    </row>
    <row r="981" spans="1:6" ht="12.75" x14ac:dyDescent="0.2">
      <c r="A981" s="8"/>
      <c r="B981" s="10"/>
      <c r="C981" s="10"/>
      <c r="D981" s="10"/>
      <c r="E981" s="11"/>
      <c r="F981" s="11"/>
    </row>
    <row r="982" spans="1:6" ht="12.75" x14ac:dyDescent="0.2">
      <c r="A982" s="8"/>
      <c r="B982" s="10"/>
      <c r="C982" s="10"/>
      <c r="D982" s="10"/>
      <c r="E982" s="11"/>
      <c r="F982" s="11"/>
    </row>
    <row r="983" spans="1:6" ht="12.75" x14ac:dyDescent="0.2">
      <c r="A983" s="8"/>
      <c r="B983" s="10"/>
      <c r="C983" s="10"/>
      <c r="D983" s="10"/>
      <c r="E983" s="11"/>
      <c r="F983" s="11"/>
    </row>
    <row r="984" spans="1:6" ht="12.75" x14ac:dyDescent="0.2">
      <c r="A984" s="8"/>
      <c r="B984" s="10"/>
      <c r="C984" s="10"/>
      <c r="D984" s="10"/>
      <c r="E984" s="11"/>
      <c r="F984" s="11"/>
    </row>
    <row r="985" spans="1:6" ht="12.75" x14ac:dyDescent="0.2">
      <c r="A985" s="8"/>
      <c r="B985" s="10"/>
      <c r="C985" s="10"/>
      <c r="D985" s="10"/>
      <c r="E985" s="11"/>
      <c r="F985" s="11"/>
    </row>
    <row r="986" spans="1:6" ht="12.75" x14ac:dyDescent="0.2">
      <c r="A986" s="8"/>
      <c r="B986" s="10"/>
      <c r="C986" s="10"/>
      <c r="D986" s="10"/>
      <c r="E986" s="11"/>
      <c r="F986" s="11"/>
    </row>
    <row r="987" spans="1:6" ht="12.75" x14ac:dyDescent="0.2">
      <c r="A987" s="8"/>
      <c r="B987" s="10"/>
      <c r="C987" s="10"/>
      <c r="D987" s="10"/>
      <c r="E987" s="11"/>
      <c r="F987" s="11"/>
    </row>
    <row r="988" spans="1:6" ht="12.75" x14ac:dyDescent="0.2">
      <c r="A988" s="8"/>
      <c r="B988" s="10"/>
      <c r="C988" s="10"/>
      <c r="D988" s="10"/>
      <c r="E988" s="11"/>
      <c r="F988" s="11"/>
    </row>
    <row r="989" spans="1:6" ht="12.75" x14ac:dyDescent="0.2">
      <c r="A989" s="8"/>
      <c r="B989" s="10"/>
      <c r="C989" s="10"/>
      <c r="D989" s="10"/>
      <c r="E989" s="11"/>
      <c r="F989" s="11"/>
    </row>
    <row r="990" spans="1:6" ht="12.75" x14ac:dyDescent="0.2">
      <c r="A990" s="8"/>
      <c r="B990" s="10"/>
      <c r="C990" s="10"/>
      <c r="D990" s="10"/>
      <c r="E990" s="11"/>
      <c r="F990" s="11"/>
    </row>
    <row r="991" spans="1:6" ht="12.75" x14ac:dyDescent="0.2">
      <c r="A991" s="8"/>
      <c r="B991" s="10"/>
      <c r="C991" s="10"/>
      <c r="D991" s="10"/>
      <c r="E991" s="11"/>
      <c r="F991" s="11"/>
    </row>
    <row r="992" spans="1:6" ht="12.75" x14ac:dyDescent="0.2">
      <c r="A992" s="8"/>
      <c r="B992" s="10"/>
      <c r="C992" s="10"/>
      <c r="D992" s="10"/>
      <c r="E992" s="11"/>
      <c r="F992" s="11"/>
    </row>
    <row r="993" spans="1:6" ht="12.75" x14ac:dyDescent="0.2">
      <c r="A993" s="8"/>
      <c r="B993" s="10"/>
      <c r="C993" s="10"/>
      <c r="D993" s="10"/>
      <c r="E993" s="11"/>
      <c r="F993" s="11"/>
    </row>
    <row r="994" spans="1:6" ht="12.75" x14ac:dyDescent="0.2">
      <c r="A994" s="8"/>
      <c r="B994" s="10"/>
      <c r="C994" s="10"/>
      <c r="D994" s="10"/>
      <c r="E994" s="11"/>
      <c r="F994" s="11"/>
    </row>
    <row r="995" spans="1:6" ht="12.75" x14ac:dyDescent="0.2">
      <c r="A995" s="8"/>
      <c r="B995" s="10"/>
      <c r="C995" s="10"/>
      <c r="D995" s="10"/>
      <c r="E995" s="11"/>
      <c r="F995" s="11"/>
    </row>
    <row r="996" spans="1:6" ht="12.75" x14ac:dyDescent="0.2">
      <c r="A996" s="8"/>
      <c r="B996" s="10"/>
      <c r="C996" s="10"/>
      <c r="D996" s="10"/>
      <c r="E996" s="11"/>
      <c r="F996" s="11"/>
    </row>
    <row r="997" spans="1:6" ht="12.75" x14ac:dyDescent="0.2">
      <c r="A997" s="8"/>
      <c r="B997" s="10"/>
      <c r="C997" s="10"/>
      <c r="D997" s="10"/>
      <c r="E997" s="11"/>
      <c r="F997" s="11"/>
    </row>
    <row r="998" spans="1:6" ht="12.75" x14ac:dyDescent="0.2">
      <c r="A998" s="8"/>
      <c r="B998" s="10"/>
      <c r="C998" s="10"/>
      <c r="D998" s="10"/>
      <c r="E998" s="11"/>
      <c r="F998" s="11"/>
    </row>
    <row r="999" spans="1:6" ht="12.75" x14ac:dyDescent="0.2">
      <c r="A999" s="8"/>
      <c r="B999" s="10"/>
      <c r="C999" s="10"/>
      <c r="D999" s="10"/>
      <c r="E999" s="11"/>
      <c r="F999" s="11"/>
    </row>
    <row r="1000" spans="1:6" ht="12.75" x14ac:dyDescent="0.2">
      <c r="A1000" s="8"/>
      <c r="B1000" s="10"/>
      <c r="C1000" s="10"/>
      <c r="D1000" s="10"/>
      <c r="E1000" s="11"/>
      <c r="F1000" s="11"/>
    </row>
    <row r="1001" spans="1:6" ht="12.75" x14ac:dyDescent="0.2">
      <c r="A1001" s="8"/>
      <c r="B1001" s="10"/>
      <c r="C1001" s="10"/>
      <c r="D1001" s="10"/>
      <c r="E1001" s="11"/>
      <c r="F1001" s="11"/>
    </row>
    <row r="1002" spans="1:6" ht="12.75" x14ac:dyDescent="0.2">
      <c r="A1002" s="8"/>
      <c r="B1002" s="10"/>
      <c r="C1002" s="10"/>
      <c r="D1002" s="10"/>
      <c r="E1002" s="11"/>
      <c r="F1002" s="11"/>
    </row>
    <row r="1003" spans="1:6" ht="12.75" x14ac:dyDescent="0.2">
      <c r="A1003" s="8"/>
      <c r="B1003" s="10"/>
      <c r="C1003" s="10"/>
      <c r="D1003" s="10"/>
      <c r="E1003" s="11"/>
      <c r="F1003" s="11"/>
    </row>
    <row r="1004" spans="1:6" ht="12.75" x14ac:dyDescent="0.2">
      <c r="A1004" s="8"/>
      <c r="B1004" s="10"/>
      <c r="C1004" s="10"/>
      <c r="D1004" s="10"/>
      <c r="E1004" s="11"/>
      <c r="F1004" s="11"/>
    </row>
    <row r="1005" spans="1:6" ht="12.75" x14ac:dyDescent="0.2">
      <c r="A1005" s="8"/>
      <c r="B1005" s="10"/>
      <c r="C1005" s="10"/>
      <c r="D1005" s="10"/>
      <c r="E1005" s="11"/>
      <c r="F1005" s="11"/>
    </row>
    <row r="1006" spans="1:6" ht="12.75" x14ac:dyDescent="0.2">
      <c r="A1006" s="8"/>
      <c r="B1006" s="10"/>
      <c r="C1006" s="10"/>
      <c r="D1006" s="10"/>
      <c r="E1006" s="11"/>
      <c r="F1006" s="11"/>
    </row>
    <row r="1007" spans="1:6" ht="12.75" x14ac:dyDescent="0.2">
      <c r="A1007" s="8"/>
      <c r="B1007" s="10"/>
      <c r="C1007" s="10"/>
      <c r="D1007" s="10"/>
      <c r="E1007" s="11"/>
      <c r="F1007" s="11"/>
    </row>
    <row r="1008" spans="1:6" ht="12.75" x14ac:dyDescent="0.2">
      <c r="A1008" s="8"/>
      <c r="B1008" s="10"/>
      <c r="C1008" s="10"/>
      <c r="D1008" s="10"/>
      <c r="E1008" s="11"/>
      <c r="F1008" s="11"/>
    </row>
    <row r="1009" spans="1:6" ht="12.75" x14ac:dyDescent="0.2">
      <c r="A1009" s="8"/>
      <c r="B1009" s="10"/>
      <c r="C1009" s="10"/>
      <c r="D1009" s="10"/>
      <c r="E1009" s="11"/>
      <c r="F1009" s="11"/>
    </row>
    <row r="1010" spans="1:6" ht="12.75" x14ac:dyDescent="0.2">
      <c r="A1010" s="8"/>
      <c r="B1010" s="10"/>
      <c r="C1010" s="10"/>
      <c r="D1010" s="10"/>
      <c r="E1010" s="11"/>
      <c r="F1010" s="11"/>
    </row>
    <row r="1011" spans="1:6" ht="12.75" x14ac:dyDescent="0.2">
      <c r="A1011" s="8"/>
      <c r="B1011" s="10"/>
      <c r="C1011" s="10"/>
      <c r="D1011" s="10"/>
      <c r="E1011" s="11"/>
      <c r="F1011" s="11"/>
    </row>
    <row r="1012" spans="1:6" ht="12.75" x14ac:dyDescent="0.2">
      <c r="A1012" s="8"/>
      <c r="B1012" s="10"/>
      <c r="C1012" s="10"/>
      <c r="D1012" s="10"/>
      <c r="E1012" s="11"/>
      <c r="F1012" s="11"/>
    </row>
    <row r="1013" spans="1:6" ht="12.75" x14ac:dyDescent="0.2">
      <c r="A1013" s="8"/>
      <c r="B1013" s="10"/>
      <c r="C1013" s="10"/>
      <c r="D1013" s="10"/>
      <c r="E1013" s="11"/>
      <c r="F1013" s="11"/>
    </row>
    <row r="1014" spans="1:6" ht="12.75" x14ac:dyDescent="0.2">
      <c r="A1014" s="8"/>
      <c r="B1014" s="10"/>
      <c r="C1014" s="10"/>
      <c r="D1014" s="10"/>
      <c r="E1014" s="11"/>
      <c r="F1014" s="11"/>
    </row>
    <row r="1015" spans="1:6" ht="12.75" x14ac:dyDescent="0.2">
      <c r="A1015" s="8"/>
      <c r="B1015" s="10"/>
      <c r="C1015" s="10"/>
      <c r="D1015" s="10"/>
      <c r="E1015" s="11"/>
      <c r="F1015" s="11"/>
    </row>
    <row r="1016" spans="1:6" ht="12.75" x14ac:dyDescent="0.2">
      <c r="A1016" s="8"/>
      <c r="B1016" s="10"/>
      <c r="C1016" s="10"/>
      <c r="D1016" s="10"/>
      <c r="E1016" s="11"/>
      <c r="F1016" s="11"/>
    </row>
    <row r="1017" spans="1:6" ht="12.75" x14ac:dyDescent="0.2">
      <c r="A1017" s="8"/>
      <c r="B1017" s="10"/>
      <c r="C1017" s="10"/>
      <c r="D1017" s="10"/>
      <c r="E1017" s="11"/>
      <c r="F1017" s="11"/>
    </row>
    <row r="1018" spans="1:6" ht="12.75" x14ac:dyDescent="0.2">
      <c r="A1018" s="8"/>
      <c r="B1018" s="10"/>
      <c r="C1018" s="10"/>
      <c r="D1018" s="10"/>
      <c r="E1018" s="11"/>
      <c r="F1018" s="11"/>
    </row>
    <row r="1019" spans="1:6" ht="12.75" x14ac:dyDescent="0.2">
      <c r="A1019" s="8"/>
      <c r="B1019" s="10"/>
      <c r="C1019" s="10"/>
      <c r="D1019" s="10"/>
      <c r="E1019" s="11"/>
      <c r="F1019" s="11"/>
    </row>
    <row r="1020" spans="1:6" ht="12.75" x14ac:dyDescent="0.2">
      <c r="A1020" s="8"/>
      <c r="B1020" s="10"/>
      <c r="C1020" s="10"/>
      <c r="D1020" s="10"/>
      <c r="E1020" s="11"/>
      <c r="F1020" s="11"/>
    </row>
    <row r="1021" spans="1:6" ht="12.75" x14ac:dyDescent="0.2">
      <c r="A1021" s="8"/>
      <c r="B1021" s="10"/>
      <c r="C1021" s="10"/>
      <c r="D1021" s="10"/>
      <c r="E1021" s="11"/>
      <c r="F1021" s="11"/>
    </row>
    <row r="1022" spans="1:6" ht="12.75" x14ac:dyDescent="0.2">
      <c r="A1022" s="8"/>
      <c r="B1022" s="10"/>
      <c r="C1022" s="10"/>
      <c r="D1022" s="10"/>
      <c r="E1022" s="11"/>
      <c r="F1022" s="11"/>
    </row>
    <row r="1023" spans="1:6" ht="12.75" x14ac:dyDescent="0.2">
      <c r="A1023" s="8"/>
      <c r="B1023" s="10"/>
      <c r="C1023" s="10"/>
      <c r="D1023" s="10"/>
      <c r="E1023" s="11"/>
      <c r="F1023" s="11"/>
    </row>
    <row r="1024" spans="1:6" ht="12.75" x14ac:dyDescent="0.2">
      <c r="A1024" s="8"/>
      <c r="B1024" s="10"/>
      <c r="C1024" s="10"/>
      <c r="D1024" s="10"/>
      <c r="E1024" s="11"/>
      <c r="F1024" s="11"/>
    </row>
    <row r="1025" spans="1:6" ht="12.75" x14ac:dyDescent="0.2">
      <c r="A1025" s="8"/>
      <c r="B1025" s="10"/>
      <c r="C1025" s="10"/>
      <c r="D1025" s="10"/>
      <c r="E1025" s="11"/>
      <c r="F1025" s="11"/>
    </row>
    <row r="1026" spans="1:6" ht="12.75" x14ac:dyDescent="0.2">
      <c r="A1026" s="8"/>
      <c r="B1026" s="10"/>
      <c r="C1026" s="10"/>
      <c r="D1026" s="10"/>
      <c r="E1026" s="11"/>
      <c r="F1026" s="11"/>
    </row>
    <row r="1027" spans="1:6" ht="12.75" x14ac:dyDescent="0.2">
      <c r="A1027" s="8"/>
      <c r="B1027" s="10"/>
      <c r="C1027" s="10"/>
      <c r="D1027" s="10"/>
      <c r="E1027" s="11"/>
      <c r="F1027" s="11"/>
    </row>
    <row r="1028" spans="1:6" ht="12.75" x14ac:dyDescent="0.2">
      <c r="A1028" s="8"/>
      <c r="B1028" s="10"/>
      <c r="C1028" s="10"/>
      <c r="D1028" s="10"/>
      <c r="E1028" s="11"/>
      <c r="F1028" s="11"/>
    </row>
    <row r="1029" spans="1:6" ht="12.75" x14ac:dyDescent="0.2">
      <c r="A1029" s="8"/>
      <c r="B1029" s="10"/>
      <c r="C1029" s="10"/>
      <c r="D1029" s="10"/>
      <c r="E1029" s="11"/>
      <c r="F1029" s="11"/>
    </row>
    <row r="1030" spans="1:6" ht="12.75" x14ac:dyDescent="0.2">
      <c r="A1030" s="8"/>
      <c r="B1030" s="10"/>
      <c r="C1030" s="10"/>
      <c r="D1030" s="10"/>
      <c r="E1030" s="11"/>
      <c r="F1030" s="11"/>
    </row>
    <row r="1031" spans="1:6" ht="12.75" x14ac:dyDescent="0.2">
      <c r="A1031" s="8"/>
      <c r="B1031" s="10"/>
      <c r="C1031" s="10"/>
      <c r="D1031" s="10"/>
      <c r="E1031" s="11"/>
      <c r="F1031" s="11"/>
    </row>
    <row r="1032" spans="1:6" ht="12.75" x14ac:dyDescent="0.2">
      <c r="A1032" s="8"/>
      <c r="B1032" s="10"/>
      <c r="C1032" s="10"/>
      <c r="D1032" s="10"/>
      <c r="E1032" s="11"/>
      <c r="F1032" s="11"/>
    </row>
    <row r="1033" spans="1:6" ht="12.75" x14ac:dyDescent="0.2">
      <c r="A1033" s="8"/>
      <c r="B1033" s="10"/>
      <c r="C1033" s="10"/>
      <c r="D1033" s="10"/>
      <c r="E1033" s="11"/>
      <c r="F1033" s="11"/>
    </row>
    <row r="1034" spans="1:6" ht="12.75" x14ac:dyDescent="0.2">
      <c r="A1034" s="8"/>
      <c r="B1034" s="10"/>
      <c r="C1034" s="10"/>
      <c r="D1034" s="10"/>
      <c r="E1034" s="11"/>
      <c r="F1034" s="11"/>
    </row>
    <row r="1035" spans="1:6" ht="12.75" x14ac:dyDescent="0.2">
      <c r="A1035" s="8"/>
      <c r="B1035" s="10"/>
      <c r="C1035" s="10"/>
      <c r="D1035" s="10"/>
      <c r="E1035" s="11"/>
      <c r="F1035" s="11"/>
    </row>
    <row r="1036" spans="1:6" ht="12.75" x14ac:dyDescent="0.2">
      <c r="A1036" s="8"/>
      <c r="B1036" s="10"/>
      <c r="C1036" s="10"/>
      <c r="D1036" s="10"/>
      <c r="E1036" s="11"/>
      <c r="F1036" s="11"/>
    </row>
    <row r="1037" spans="1:6" ht="12.75" x14ac:dyDescent="0.2">
      <c r="A1037" s="8"/>
      <c r="B1037" s="10"/>
      <c r="C1037" s="10"/>
      <c r="D1037" s="10"/>
      <c r="E1037" s="11"/>
      <c r="F1037" s="11"/>
    </row>
    <row r="1038" spans="1:6" ht="12.75" x14ac:dyDescent="0.2">
      <c r="A1038" s="8"/>
      <c r="B1038" s="10"/>
      <c r="C1038" s="10"/>
      <c r="D1038" s="10"/>
      <c r="E1038" s="11"/>
      <c r="F1038" s="11"/>
    </row>
    <row r="1039" spans="1:6" ht="12.75" x14ac:dyDescent="0.2">
      <c r="A1039" s="8"/>
      <c r="B1039" s="10"/>
      <c r="C1039" s="10"/>
      <c r="D1039" s="10"/>
      <c r="E1039" s="11"/>
      <c r="F1039" s="11"/>
    </row>
    <row r="1040" spans="1:6" ht="12.75" x14ac:dyDescent="0.2">
      <c r="A1040" s="8"/>
      <c r="B1040" s="10"/>
      <c r="C1040" s="10"/>
      <c r="D1040" s="10"/>
      <c r="E1040" s="11"/>
      <c r="F1040" s="11"/>
    </row>
    <row r="1041" spans="1:6" ht="12.75" x14ac:dyDescent="0.2">
      <c r="A1041" s="8"/>
      <c r="B1041" s="10"/>
      <c r="C1041" s="10"/>
      <c r="D1041" s="10"/>
      <c r="E1041" s="11"/>
      <c r="F1041" s="11"/>
    </row>
    <row r="1042" spans="1:6" ht="12.75" x14ac:dyDescent="0.2">
      <c r="A1042" s="8"/>
      <c r="B1042" s="10"/>
      <c r="C1042" s="10"/>
      <c r="D1042" s="10"/>
      <c r="E1042" s="11"/>
      <c r="F1042" s="11"/>
    </row>
    <row r="1043" spans="1:6" ht="12.75" x14ac:dyDescent="0.2">
      <c r="A1043" s="8"/>
      <c r="B1043" s="10"/>
      <c r="C1043" s="10"/>
      <c r="D1043" s="10"/>
      <c r="E1043" s="11"/>
      <c r="F1043" s="11"/>
    </row>
    <row r="1044" spans="1:6" ht="12.75" x14ac:dyDescent="0.2">
      <c r="A1044" s="8"/>
      <c r="B1044" s="10"/>
      <c r="C1044" s="10"/>
      <c r="D1044" s="10"/>
      <c r="E1044" s="11"/>
      <c r="F1044" s="11"/>
    </row>
    <row r="1045" spans="1:6" ht="12.75" x14ac:dyDescent="0.2">
      <c r="A1045" s="8"/>
      <c r="B1045" s="10"/>
      <c r="C1045" s="10"/>
      <c r="D1045" s="10"/>
      <c r="E1045" s="11"/>
      <c r="F1045" s="11"/>
    </row>
    <row r="1046" spans="1:6" ht="12.75" x14ac:dyDescent="0.2">
      <c r="A1046" s="8"/>
      <c r="B1046" s="10"/>
      <c r="C1046" s="10"/>
      <c r="D1046" s="10"/>
      <c r="E1046" s="11"/>
      <c r="F1046" s="11"/>
    </row>
    <row r="1047" spans="1:6" ht="12.75" x14ac:dyDescent="0.2">
      <c r="A1047" s="8"/>
      <c r="B1047" s="10"/>
      <c r="C1047" s="10"/>
      <c r="D1047" s="10"/>
      <c r="E1047" s="11"/>
      <c r="F1047" s="11"/>
    </row>
    <row r="1048" spans="1:6" ht="12.75" x14ac:dyDescent="0.2">
      <c r="A1048" s="8"/>
      <c r="B1048" s="10"/>
      <c r="C1048" s="10"/>
      <c r="D1048" s="10"/>
      <c r="E1048" s="11"/>
      <c r="F1048" s="11"/>
    </row>
    <row r="1049" spans="1:6" ht="12.75" x14ac:dyDescent="0.2">
      <c r="A1049" s="8"/>
      <c r="B1049" s="10"/>
      <c r="C1049" s="10"/>
      <c r="D1049" s="10"/>
      <c r="E1049" s="11"/>
      <c r="F1049" s="11"/>
    </row>
    <row r="1050" spans="1:6" ht="12.75" x14ac:dyDescent="0.2">
      <c r="A1050" s="8"/>
      <c r="B1050" s="10"/>
      <c r="C1050" s="10"/>
      <c r="D1050" s="10"/>
      <c r="E1050" s="11"/>
      <c r="F1050" s="11"/>
    </row>
    <row r="1051" spans="1:6" ht="12.75" x14ac:dyDescent="0.2">
      <c r="A1051" s="8"/>
      <c r="B1051" s="10"/>
      <c r="C1051" s="10"/>
      <c r="D1051" s="10"/>
      <c r="E1051" s="11"/>
      <c r="F1051" s="11"/>
    </row>
    <row r="1052" spans="1:6" ht="12.75" x14ac:dyDescent="0.2">
      <c r="A1052" s="8"/>
      <c r="B1052" s="10"/>
      <c r="C1052" s="10"/>
      <c r="D1052" s="10"/>
      <c r="E1052" s="11"/>
      <c r="F1052" s="11"/>
    </row>
    <row r="1053" spans="1:6" ht="12.75" x14ac:dyDescent="0.2">
      <c r="A1053" s="8"/>
      <c r="B1053" s="10"/>
      <c r="C1053" s="10"/>
      <c r="D1053" s="10"/>
      <c r="E1053" s="11"/>
      <c r="F1053" s="11"/>
    </row>
    <row r="1054" spans="1:6" ht="12.75" x14ac:dyDescent="0.2">
      <c r="A1054" s="8"/>
      <c r="B1054" s="10"/>
      <c r="C1054" s="10"/>
      <c r="D1054" s="10"/>
      <c r="E1054" s="11"/>
      <c r="F1054" s="11"/>
    </row>
    <row r="1055" spans="1:6" ht="12.75" x14ac:dyDescent="0.2">
      <c r="A1055" s="8"/>
      <c r="B1055" s="10"/>
      <c r="C1055" s="10"/>
      <c r="D1055" s="10"/>
      <c r="E1055" s="11"/>
      <c r="F1055" s="11"/>
    </row>
    <row r="1056" spans="1:6" ht="12.75" x14ac:dyDescent="0.2">
      <c r="A1056" s="8"/>
      <c r="B1056" s="10"/>
      <c r="C1056" s="10"/>
      <c r="D1056" s="10"/>
      <c r="E1056" s="11"/>
      <c r="F1056" s="11"/>
    </row>
    <row r="1057" spans="1:6" ht="12.75" x14ac:dyDescent="0.2">
      <c r="A1057" s="8"/>
      <c r="B1057" s="10"/>
      <c r="C1057" s="10"/>
      <c r="D1057" s="10"/>
      <c r="E1057" s="11"/>
      <c r="F1057" s="11"/>
    </row>
    <row r="1058" spans="1:6" ht="12.75" x14ac:dyDescent="0.2">
      <c r="A1058" s="8"/>
      <c r="B1058" s="10"/>
      <c r="C1058" s="10"/>
      <c r="D1058" s="10"/>
      <c r="E1058" s="11"/>
      <c r="F1058" s="11"/>
    </row>
    <row r="1059" spans="1:6" ht="12.75" x14ac:dyDescent="0.2">
      <c r="A1059" s="8"/>
      <c r="B1059" s="10"/>
      <c r="C1059" s="10"/>
      <c r="D1059" s="10"/>
      <c r="E1059" s="11"/>
      <c r="F1059" s="11"/>
    </row>
    <row r="1060" spans="1:6" ht="12.75" x14ac:dyDescent="0.2">
      <c r="A1060" s="8"/>
      <c r="B1060" s="10"/>
      <c r="C1060" s="10"/>
      <c r="D1060" s="10"/>
      <c r="E1060" s="11"/>
      <c r="F1060" s="11"/>
    </row>
    <row r="1061" spans="1:6" ht="12.75" x14ac:dyDescent="0.2">
      <c r="A1061" s="8"/>
      <c r="B1061" s="10"/>
      <c r="C1061" s="10"/>
      <c r="D1061" s="10"/>
      <c r="E1061" s="11"/>
      <c r="F1061" s="11"/>
    </row>
    <row r="1062" spans="1:6" ht="12.75" x14ac:dyDescent="0.2">
      <c r="A1062" s="8"/>
      <c r="B1062" s="10"/>
      <c r="C1062" s="10"/>
      <c r="D1062" s="10"/>
      <c r="E1062" s="11"/>
      <c r="F1062" s="11"/>
    </row>
    <row r="1063" spans="1:6" ht="12.75" x14ac:dyDescent="0.2">
      <c r="A1063" s="8"/>
      <c r="B1063" s="10"/>
      <c r="C1063" s="10"/>
      <c r="D1063" s="10"/>
      <c r="E1063" s="11"/>
      <c r="F1063" s="11"/>
    </row>
    <row r="1064" spans="1:6" ht="12.75" x14ac:dyDescent="0.2">
      <c r="A1064" s="8"/>
      <c r="B1064" s="10"/>
      <c r="C1064" s="10"/>
      <c r="D1064" s="10"/>
      <c r="E1064" s="11"/>
      <c r="F1064" s="11"/>
    </row>
    <row r="1065" spans="1:6" ht="12.75" x14ac:dyDescent="0.2">
      <c r="A1065" s="8"/>
      <c r="B1065" s="10"/>
      <c r="C1065" s="10"/>
      <c r="D1065" s="10"/>
      <c r="E1065" s="11"/>
      <c r="F1065" s="11"/>
    </row>
    <row r="1066" spans="1:6" ht="12.75" x14ac:dyDescent="0.2">
      <c r="A1066" s="8"/>
      <c r="B1066" s="10"/>
      <c r="C1066" s="10"/>
      <c r="D1066" s="10"/>
      <c r="E1066" s="11"/>
      <c r="F1066" s="11"/>
    </row>
    <row r="1067" spans="1:6" ht="12.75" x14ac:dyDescent="0.2">
      <c r="A1067" s="8"/>
      <c r="B1067" s="10"/>
      <c r="C1067" s="10"/>
      <c r="D1067" s="10"/>
      <c r="E1067" s="11"/>
      <c r="F1067" s="11"/>
    </row>
    <row r="1068" spans="1:6" ht="12.75" x14ac:dyDescent="0.2">
      <c r="A1068" s="8"/>
      <c r="B1068" s="10"/>
      <c r="C1068" s="10"/>
      <c r="D1068" s="10"/>
      <c r="E1068" s="11"/>
      <c r="F1068" s="11"/>
    </row>
    <row r="1069" spans="1:6" ht="12.75" x14ac:dyDescent="0.2">
      <c r="A1069" s="8"/>
      <c r="B1069" s="10"/>
      <c r="C1069" s="10"/>
      <c r="D1069" s="10"/>
      <c r="E1069" s="11"/>
      <c r="F1069" s="11"/>
    </row>
    <row r="1070" spans="1:6" ht="12.75" x14ac:dyDescent="0.2">
      <c r="A1070" s="8"/>
      <c r="B1070" s="10"/>
      <c r="C1070" s="10"/>
      <c r="D1070" s="10"/>
      <c r="E1070" s="11"/>
      <c r="F1070" s="11"/>
    </row>
    <row r="1071" spans="1:6" ht="12.75" x14ac:dyDescent="0.2">
      <c r="A1071" s="8"/>
      <c r="B1071" s="10"/>
      <c r="C1071" s="10"/>
      <c r="D1071" s="10"/>
      <c r="E1071" s="11"/>
      <c r="F1071" s="11"/>
    </row>
    <row r="1072" spans="1:6" ht="12.75" x14ac:dyDescent="0.2">
      <c r="A1072" s="8"/>
      <c r="B1072" s="10"/>
      <c r="C1072" s="10"/>
      <c r="D1072" s="10"/>
      <c r="E1072" s="11"/>
      <c r="F1072" s="11"/>
    </row>
    <row r="1073" spans="1:6" ht="12.75" x14ac:dyDescent="0.2">
      <c r="A1073" s="8"/>
      <c r="B1073" s="10"/>
      <c r="C1073" s="10"/>
      <c r="D1073" s="10"/>
      <c r="E1073" s="11"/>
      <c r="F1073" s="11"/>
    </row>
    <row r="1074" spans="1:6" ht="12.75" x14ac:dyDescent="0.2">
      <c r="A1074" s="8"/>
      <c r="B1074" s="10"/>
      <c r="C1074" s="10"/>
      <c r="D1074" s="10"/>
      <c r="E1074" s="11"/>
      <c r="F1074" s="11"/>
    </row>
    <row r="1075" spans="1:6" ht="12.75" x14ac:dyDescent="0.2">
      <c r="A1075" s="8"/>
      <c r="B1075" s="10"/>
      <c r="C1075" s="10"/>
      <c r="D1075" s="10"/>
      <c r="E1075" s="11"/>
      <c r="F1075" s="11"/>
    </row>
    <row r="1076" spans="1:6" ht="12.75" x14ac:dyDescent="0.2">
      <c r="A1076" s="8"/>
      <c r="B1076" s="10"/>
      <c r="C1076" s="10"/>
      <c r="D1076" s="10"/>
      <c r="E1076" s="11"/>
      <c r="F1076" s="11"/>
    </row>
    <row r="1077" spans="1:6" ht="12.75" x14ac:dyDescent="0.2">
      <c r="A1077" s="8"/>
      <c r="B1077" s="10"/>
      <c r="C1077" s="10"/>
      <c r="D1077" s="10"/>
      <c r="E1077" s="11"/>
      <c r="F1077" s="11"/>
    </row>
    <row r="1078" spans="1:6" ht="12.75" x14ac:dyDescent="0.2">
      <c r="A1078" s="8"/>
      <c r="B1078" s="10"/>
      <c r="C1078" s="10"/>
      <c r="D1078" s="10"/>
      <c r="E1078" s="11"/>
      <c r="F1078" s="11"/>
    </row>
    <row r="1079" spans="1:6" ht="12.75" x14ac:dyDescent="0.2">
      <c r="A1079" s="8"/>
      <c r="B1079" s="10"/>
      <c r="C1079" s="10"/>
      <c r="D1079" s="10"/>
      <c r="E1079" s="11"/>
      <c r="F1079" s="11"/>
    </row>
    <row r="1080" spans="1:6" ht="12.75" x14ac:dyDescent="0.2">
      <c r="A1080" s="8"/>
      <c r="B1080" s="10"/>
      <c r="C1080" s="10"/>
      <c r="D1080" s="10"/>
      <c r="E1080" s="11"/>
      <c r="F1080" s="11"/>
    </row>
    <row r="1081" spans="1:6" ht="12.75" x14ac:dyDescent="0.2">
      <c r="A1081" s="8"/>
      <c r="B1081" s="10"/>
      <c r="C1081" s="10"/>
      <c r="D1081" s="10"/>
      <c r="E1081" s="11"/>
      <c r="F1081" s="11"/>
    </row>
    <row r="1082" spans="1:6" ht="12.75" x14ac:dyDescent="0.2">
      <c r="A1082" s="8"/>
      <c r="B1082" s="10"/>
      <c r="C1082" s="10"/>
      <c r="D1082" s="10"/>
      <c r="E1082" s="11"/>
      <c r="F1082" s="11"/>
    </row>
    <row r="1083" spans="1:6" ht="12.75" x14ac:dyDescent="0.2">
      <c r="A1083" s="8"/>
      <c r="B1083" s="10"/>
      <c r="C1083" s="10"/>
      <c r="D1083" s="10"/>
      <c r="E1083" s="11"/>
      <c r="F1083" s="11"/>
    </row>
    <row r="1084" spans="1:6" ht="12.75" x14ac:dyDescent="0.2">
      <c r="A1084" s="8"/>
      <c r="B1084" s="10"/>
      <c r="C1084" s="10"/>
      <c r="D1084" s="10"/>
      <c r="E1084" s="11"/>
      <c r="F1084" s="11"/>
    </row>
    <row r="1085" spans="1:6" ht="12.75" x14ac:dyDescent="0.2">
      <c r="A1085" s="8"/>
      <c r="B1085" s="10"/>
      <c r="C1085" s="10"/>
      <c r="D1085" s="10"/>
      <c r="E1085" s="11"/>
      <c r="F1085" s="11"/>
    </row>
    <row r="1086" spans="1:6" ht="12.75" x14ac:dyDescent="0.2">
      <c r="A1086" s="8"/>
      <c r="B1086" s="10"/>
      <c r="C1086" s="10"/>
      <c r="D1086" s="10"/>
      <c r="E1086" s="11"/>
      <c r="F1086" s="11"/>
    </row>
    <row r="1087" spans="1:6" ht="12.75" x14ac:dyDescent="0.2">
      <c r="A1087" s="8"/>
      <c r="B1087" s="10"/>
      <c r="C1087" s="10"/>
      <c r="D1087" s="10"/>
      <c r="E1087" s="11"/>
      <c r="F1087" s="11"/>
    </row>
    <row r="1088" spans="1:6" ht="12.75" x14ac:dyDescent="0.2">
      <c r="A1088" s="8"/>
      <c r="B1088" s="10"/>
      <c r="C1088" s="10"/>
      <c r="D1088" s="10"/>
      <c r="E1088" s="11"/>
      <c r="F1088" s="11"/>
    </row>
    <row r="1089" spans="1:6" ht="12.75" x14ac:dyDescent="0.2">
      <c r="A1089" s="8"/>
      <c r="B1089" s="10"/>
      <c r="C1089" s="10"/>
      <c r="D1089" s="10"/>
      <c r="E1089" s="11"/>
      <c r="F1089" s="11"/>
    </row>
    <row r="1090" spans="1:6" ht="12.75" x14ac:dyDescent="0.2">
      <c r="A1090" s="8"/>
      <c r="B1090" s="10"/>
      <c r="C1090" s="10"/>
      <c r="D1090" s="10"/>
      <c r="E1090" s="11"/>
      <c r="F1090" s="11"/>
    </row>
    <row r="1091" spans="1:6" ht="12.75" x14ac:dyDescent="0.2">
      <c r="A1091" s="8"/>
      <c r="B1091" s="10"/>
      <c r="C1091" s="10"/>
      <c r="D1091" s="10"/>
      <c r="E1091" s="11"/>
      <c r="F1091" s="11"/>
    </row>
    <row r="1092" spans="1:6" ht="12.75" x14ac:dyDescent="0.2">
      <c r="A1092" s="8"/>
      <c r="B1092" s="10"/>
      <c r="C1092" s="10"/>
      <c r="D1092" s="10"/>
      <c r="E1092" s="11"/>
      <c r="F1092" s="11"/>
    </row>
    <row r="1093" spans="1:6" ht="12.75" x14ac:dyDescent="0.2">
      <c r="A1093" s="8"/>
      <c r="B1093" s="10"/>
      <c r="C1093" s="10"/>
      <c r="D1093" s="10"/>
      <c r="E1093" s="11"/>
      <c r="F1093" s="11"/>
    </row>
    <row r="1094" spans="1:6" ht="12.75" x14ac:dyDescent="0.2">
      <c r="A1094" s="8"/>
      <c r="B1094" s="10"/>
      <c r="C1094" s="10"/>
      <c r="D1094" s="10"/>
      <c r="E1094" s="11"/>
      <c r="F1094" s="11"/>
    </row>
    <row r="1095" spans="1:6" ht="12.75" x14ac:dyDescent="0.2">
      <c r="A1095" s="8"/>
      <c r="B1095" s="10"/>
      <c r="C1095" s="10"/>
      <c r="D1095" s="10"/>
      <c r="E1095" s="11"/>
      <c r="F1095" s="11"/>
    </row>
    <row r="1096" spans="1:6" ht="12.75" x14ac:dyDescent="0.2">
      <c r="A1096" s="8"/>
      <c r="B1096" s="10"/>
      <c r="C1096" s="10"/>
      <c r="D1096" s="10"/>
      <c r="E1096" s="11"/>
      <c r="F1096" s="11"/>
    </row>
    <row r="1097" spans="1:6" ht="12.75" x14ac:dyDescent="0.2">
      <c r="A1097" s="8"/>
      <c r="B1097" s="10"/>
      <c r="C1097" s="10"/>
      <c r="D1097" s="10"/>
      <c r="E1097" s="11"/>
      <c r="F1097" s="11"/>
    </row>
    <row r="1098" spans="1:6" ht="12.75" x14ac:dyDescent="0.2">
      <c r="A1098" s="8"/>
      <c r="B1098" s="10"/>
      <c r="C1098" s="10"/>
      <c r="D1098" s="10"/>
      <c r="E1098" s="11"/>
      <c r="F1098" s="11"/>
    </row>
    <row r="1099" spans="1:6" ht="12.75" x14ac:dyDescent="0.2">
      <c r="A1099" s="8"/>
      <c r="B1099" s="10"/>
      <c r="C1099" s="10"/>
      <c r="D1099" s="10"/>
      <c r="E1099" s="11"/>
      <c r="F1099" s="11"/>
    </row>
    <row r="1100" spans="1:6" ht="12.75" x14ac:dyDescent="0.2">
      <c r="A1100" s="8"/>
      <c r="B1100" s="10"/>
      <c r="C1100" s="10"/>
      <c r="D1100" s="10"/>
      <c r="E1100" s="11"/>
      <c r="F1100" s="11"/>
    </row>
    <row r="1101" spans="1:6" ht="12.75" x14ac:dyDescent="0.2">
      <c r="A1101" s="8"/>
      <c r="B1101" s="10"/>
      <c r="C1101" s="10"/>
      <c r="D1101" s="10"/>
      <c r="E1101" s="11"/>
      <c r="F1101" s="11"/>
    </row>
    <row r="1102" spans="1:6" ht="12.75" x14ac:dyDescent="0.2">
      <c r="A1102" s="8"/>
      <c r="B1102" s="10"/>
      <c r="C1102" s="10"/>
      <c r="D1102" s="10"/>
      <c r="E1102" s="11"/>
      <c r="F1102" s="11"/>
    </row>
    <row r="1103" spans="1:6" ht="12.75" x14ac:dyDescent="0.2">
      <c r="A1103" s="8"/>
      <c r="B1103" s="10"/>
      <c r="C1103" s="10"/>
      <c r="D1103" s="10"/>
      <c r="E1103" s="11"/>
      <c r="F1103" s="11"/>
    </row>
    <row r="1104" spans="1:6" ht="12.75" x14ac:dyDescent="0.2">
      <c r="A1104" s="8"/>
      <c r="B1104" s="10"/>
      <c r="C1104" s="10"/>
      <c r="D1104" s="10"/>
      <c r="E1104" s="11"/>
      <c r="F1104" s="11"/>
    </row>
    <row r="1105" spans="1:6" ht="12.75" x14ac:dyDescent="0.2">
      <c r="A1105" s="8"/>
      <c r="B1105" s="10"/>
      <c r="C1105" s="10"/>
      <c r="D1105" s="10"/>
      <c r="E1105" s="11"/>
      <c r="F1105" s="11"/>
    </row>
    <row r="1106" spans="1:6" ht="12.75" x14ac:dyDescent="0.2">
      <c r="A1106" s="8"/>
      <c r="B1106" s="10"/>
      <c r="C1106" s="10"/>
      <c r="D1106" s="10"/>
      <c r="E1106" s="11"/>
      <c r="F1106" s="11"/>
    </row>
    <row r="1107" spans="1:6" ht="12.75" x14ac:dyDescent="0.2">
      <c r="A1107" s="8"/>
      <c r="B1107" s="10"/>
      <c r="C1107" s="10"/>
      <c r="D1107" s="10"/>
      <c r="E1107" s="11"/>
      <c r="F1107" s="11"/>
    </row>
    <row r="1108" spans="1:6" ht="12.75" x14ac:dyDescent="0.2">
      <c r="A1108" s="8"/>
      <c r="B1108" s="10"/>
      <c r="C1108" s="10"/>
      <c r="D1108" s="10"/>
      <c r="E1108" s="11"/>
      <c r="F1108" s="11"/>
    </row>
    <row r="1109" spans="1:6" ht="12.75" x14ac:dyDescent="0.2">
      <c r="A1109" s="8"/>
      <c r="B1109" s="10"/>
      <c r="C1109" s="10"/>
      <c r="D1109" s="10"/>
      <c r="E1109" s="11"/>
      <c r="F1109" s="11"/>
    </row>
    <row r="1110" spans="1:6" ht="12.75" x14ac:dyDescent="0.2">
      <c r="A1110" s="8"/>
      <c r="B1110" s="10"/>
      <c r="C1110" s="10"/>
      <c r="D1110" s="10"/>
      <c r="E1110" s="11"/>
      <c r="F1110" s="11"/>
    </row>
    <row r="1111" spans="1:6" ht="12.75" x14ac:dyDescent="0.2">
      <c r="A1111" s="8"/>
      <c r="B1111" s="10"/>
      <c r="C1111" s="10"/>
      <c r="D1111" s="10"/>
      <c r="E1111" s="11"/>
      <c r="F1111" s="11"/>
    </row>
    <row r="1112" spans="1:6" ht="12.75" x14ac:dyDescent="0.2">
      <c r="A1112" s="8"/>
      <c r="B1112" s="10"/>
      <c r="C1112" s="10"/>
      <c r="D1112" s="10"/>
      <c r="E1112" s="11"/>
      <c r="F1112" s="11"/>
    </row>
    <row r="1113" spans="1:6" ht="12.75" x14ac:dyDescent="0.2">
      <c r="A1113" s="8"/>
      <c r="B1113" s="10"/>
      <c r="C1113" s="10"/>
      <c r="D1113" s="10"/>
      <c r="E1113" s="11"/>
      <c r="F1113" s="11"/>
    </row>
    <row r="1114" spans="1:6" ht="12.75" x14ac:dyDescent="0.2">
      <c r="A1114" s="8"/>
      <c r="B1114" s="10"/>
      <c r="C1114" s="10"/>
      <c r="D1114" s="10"/>
      <c r="E1114" s="11"/>
      <c r="F1114" s="11"/>
    </row>
    <row r="1115" spans="1:6" ht="12.75" x14ac:dyDescent="0.2">
      <c r="A1115" s="8"/>
      <c r="B1115" s="10"/>
      <c r="C1115" s="10"/>
      <c r="D1115" s="10"/>
      <c r="E1115" s="11"/>
      <c r="F1115" s="11"/>
    </row>
    <row r="1116" spans="1:6" ht="12.75" x14ac:dyDescent="0.2">
      <c r="A1116" s="8"/>
      <c r="B1116" s="10"/>
      <c r="C1116" s="10"/>
      <c r="D1116" s="10"/>
      <c r="E1116" s="11"/>
      <c r="F1116" s="11"/>
    </row>
    <row r="1117" spans="1:6" ht="12.75" x14ac:dyDescent="0.2">
      <c r="A1117" s="8"/>
      <c r="B1117" s="10"/>
      <c r="C1117" s="10"/>
      <c r="D1117" s="10"/>
      <c r="E1117" s="11"/>
      <c r="F1117" s="11"/>
    </row>
    <row r="1118" spans="1:6" ht="12.75" x14ac:dyDescent="0.2">
      <c r="A1118" s="8"/>
      <c r="B1118" s="10"/>
      <c r="C1118" s="10"/>
      <c r="D1118" s="10"/>
      <c r="E1118" s="11"/>
      <c r="F1118" s="11"/>
    </row>
    <row r="1119" spans="1:6" ht="12.75" x14ac:dyDescent="0.2">
      <c r="A1119" s="8"/>
      <c r="B1119" s="10"/>
      <c r="C1119" s="10"/>
      <c r="D1119" s="10"/>
      <c r="E1119" s="11"/>
      <c r="F1119" s="11"/>
    </row>
    <row r="1120" spans="1:6" ht="12.75" x14ac:dyDescent="0.2">
      <c r="A1120" s="8"/>
      <c r="B1120" s="10"/>
      <c r="C1120" s="10"/>
      <c r="D1120" s="10"/>
      <c r="E1120" s="11"/>
      <c r="F1120" s="11"/>
    </row>
    <row r="1121" spans="1:6" ht="12.75" x14ac:dyDescent="0.2">
      <c r="A1121" s="8"/>
      <c r="B1121" s="10"/>
      <c r="C1121" s="10"/>
      <c r="D1121" s="10"/>
      <c r="E1121" s="11"/>
      <c r="F1121" s="11"/>
    </row>
    <row r="1122" spans="1:6" ht="12.75" x14ac:dyDescent="0.2">
      <c r="A1122" s="8"/>
      <c r="B1122" s="10"/>
      <c r="C1122" s="10"/>
      <c r="D1122" s="10"/>
      <c r="E1122" s="11"/>
      <c r="F1122" s="11"/>
    </row>
    <row r="1123" spans="1:6" ht="12.75" x14ac:dyDescent="0.2">
      <c r="A1123" s="8"/>
      <c r="B1123" s="10"/>
      <c r="C1123" s="10"/>
      <c r="D1123" s="10"/>
      <c r="E1123" s="11"/>
      <c r="F1123" s="11"/>
    </row>
    <row r="1124" spans="1:6" ht="12.75" x14ac:dyDescent="0.2">
      <c r="A1124" s="8"/>
      <c r="B1124" s="10"/>
      <c r="C1124" s="10"/>
      <c r="D1124" s="10"/>
      <c r="E1124" s="11"/>
      <c r="F1124" s="11"/>
    </row>
    <row r="1125" spans="1:6" ht="12.75" x14ac:dyDescent="0.2">
      <c r="A1125" s="8"/>
      <c r="B1125" s="10"/>
      <c r="C1125" s="10"/>
      <c r="D1125" s="10"/>
      <c r="E1125" s="11"/>
      <c r="F1125" s="11"/>
    </row>
    <row r="1126" spans="1:6" ht="12.75" x14ac:dyDescent="0.2">
      <c r="A1126" s="8"/>
      <c r="B1126" s="10"/>
      <c r="C1126" s="10"/>
      <c r="D1126" s="10"/>
      <c r="E1126" s="11"/>
      <c r="F1126" s="11"/>
    </row>
    <row r="1127" spans="1:6" ht="12.75" x14ac:dyDescent="0.2">
      <c r="A1127" s="8"/>
      <c r="B1127" s="10"/>
      <c r="C1127" s="10"/>
      <c r="D1127" s="10"/>
      <c r="E1127" s="11"/>
      <c r="F1127" s="11"/>
    </row>
    <row r="1128" spans="1:6" ht="12.75" x14ac:dyDescent="0.2">
      <c r="A1128" s="8"/>
      <c r="B1128" s="10"/>
      <c r="C1128" s="10"/>
      <c r="D1128" s="10"/>
      <c r="E1128" s="11"/>
      <c r="F1128" s="11"/>
    </row>
    <row r="1129" spans="1:6" ht="12.75" x14ac:dyDescent="0.2">
      <c r="A1129" s="8"/>
      <c r="B1129" s="10"/>
      <c r="C1129" s="10"/>
      <c r="D1129" s="10"/>
      <c r="E1129" s="11"/>
      <c r="F1129" s="11"/>
    </row>
    <row r="1130" spans="1:6" ht="12.75" x14ac:dyDescent="0.2">
      <c r="A1130" s="8"/>
      <c r="B1130" s="10"/>
      <c r="C1130" s="10"/>
      <c r="D1130" s="10"/>
      <c r="E1130" s="11"/>
      <c r="F1130" s="11"/>
    </row>
    <row r="1131" spans="1:6" ht="12.75" x14ac:dyDescent="0.2">
      <c r="A1131" s="8"/>
      <c r="B1131" s="10"/>
      <c r="C1131" s="10"/>
      <c r="D1131" s="10"/>
      <c r="E1131" s="11"/>
      <c r="F1131" s="11"/>
    </row>
    <row r="1132" spans="1:6" ht="12.75" x14ac:dyDescent="0.2">
      <c r="A1132" s="8"/>
      <c r="B1132" s="10"/>
      <c r="C1132" s="10"/>
      <c r="D1132" s="10"/>
      <c r="E1132" s="11"/>
      <c r="F1132" s="11"/>
    </row>
    <row r="1133" spans="1:6" ht="12.75" x14ac:dyDescent="0.2">
      <c r="A1133" s="8"/>
      <c r="B1133" s="10"/>
      <c r="C1133" s="10"/>
      <c r="D1133" s="10"/>
      <c r="E1133" s="11"/>
      <c r="F1133" s="11"/>
    </row>
    <row r="1134" spans="1:6" ht="12.75" x14ac:dyDescent="0.2">
      <c r="A1134" s="8"/>
      <c r="B1134" s="10"/>
      <c r="C1134" s="10"/>
      <c r="D1134" s="10"/>
      <c r="E1134" s="11"/>
      <c r="F1134" s="11"/>
    </row>
    <row r="1135" spans="1:6" ht="12.75" x14ac:dyDescent="0.2">
      <c r="A1135" s="8"/>
      <c r="B1135" s="10"/>
      <c r="C1135" s="10"/>
      <c r="D1135" s="10"/>
      <c r="E1135" s="11"/>
      <c r="F1135" s="11"/>
    </row>
    <row r="1136" spans="1:6" ht="12.75" x14ac:dyDescent="0.2">
      <c r="A1136" s="8"/>
      <c r="B1136" s="10"/>
      <c r="C1136" s="10"/>
      <c r="D1136" s="10"/>
      <c r="E1136" s="11"/>
      <c r="F1136" s="11"/>
    </row>
    <row r="1137" spans="1:6" ht="12.75" x14ac:dyDescent="0.2">
      <c r="A1137" s="8"/>
      <c r="B1137" s="10"/>
      <c r="C1137" s="10"/>
      <c r="D1137" s="10"/>
      <c r="E1137" s="11"/>
      <c r="F1137" s="11"/>
    </row>
    <row r="1138" spans="1:6" ht="12.75" x14ac:dyDescent="0.2">
      <c r="A1138" s="8"/>
      <c r="B1138" s="10"/>
      <c r="C1138" s="10"/>
      <c r="D1138" s="10"/>
      <c r="E1138" s="11"/>
      <c r="F1138" s="11"/>
    </row>
    <row r="1139" spans="1:6" ht="12.75" x14ac:dyDescent="0.2">
      <c r="A1139" s="8"/>
      <c r="B1139" s="10"/>
      <c r="C1139" s="10"/>
      <c r="D1139" s="10"/>
      <c r="E1139" s="11"/>
      <c r="F1139" s="11"/>
    </row>
    <row r="1140" spans="1:6" ht="12.75" x14ac:dyDescent="0.2">
      <c r="A1140" s="8"/>
      <c r="B1140" s="10"/>
      <c r="C1140" s="10"/>
      <c r="D1140" s="10"/>
      <c r="E1140" s="11"/>
      <c r="F1140" s="11"/>
    </row>
    <row r="1141" spans="1:6" ht="12.75" x14ac:dyDescent="0.2">
      <c r="A1141" s="8"/>
      <c r="B1141" s="10"/>
      <c r="C1141" s="10"/>
      <c r="D1141" s="10"/>
      <c r="E1141" s="11"/>
      <c r="F1141" s="11"/>
    </row>
    <row r="1142" spans="1:6" ht="12.75" x14ac:dyDescent="0.2">
      <c r="A1142" s="8"/>
      <c r="B1142" s="10"/>
      <c r="C1142" s="10"/>
      <c r="D1142" s="10"/>
      <c r="E1142" s="11"/>
      <c r="F1142" s="11"/>
    </row>
    <row r="1143" spans="1:6" ht="12.75" x14ac:dyDescent="0.2">
      <c r="A1143" s="8"/>
      <c r="B1143" s="10"/>
      <c r="C1143" s="10"/>
      <c r="D1143" s="10"/>
      <c r="E1143" s="11"/>
      <c r="F1143" s="11"/>
    </row>
    <row r="1144" spans="1:6" ht="12.75" x14ac:dyDescent="0.2">
      <c r="A1144" s="8"/>
      <c r="B1144" s="10"/>
      <c r="C1144" s="10"/>
      <c r="D1144" s="10"/>
      <c r="E1144" s="11"/>
      <c r="F1144" s="11"/>
    </row>
    <row r="1145" spans="1:6" ht="12.75" x14ac:dyDescent="0.2">
      <c r="A1145" s="8"/>
      <c r="B1145" s="10"/>
      <c r="C1145" s="10"/>
      <c r="D1145" s="10"/>
      <c r="E1145" s="11"/>
      <c r="F1145" s="11"/>
    </row>
    <row r="1146" spans="1:6" ht="12.75" x14ac:dyDescent="0.2">
      <c r="A1146" s="8"/>
      <c r="B1146" s="10"/>
      <c r="C1146" s="10"/>
      <c r="D1146" s="10"/>
      <c r="E1146" s="11"/>
      <c r="F1146" s="11"/>
    </row>
    <row r="1147" spans="1:6" ht="12.75" x14ac:dyDescent="0.2">
      <c r="A1147" s="8"/>
      <c r="B1147" s="10"/>
      <c r="C1147" s="10"/>
      <c r="D1147" s="10"/>
      <c r="E1147" s="11"/>
      <c r="F1147" s="11"/>
    </row>
    <row r="1148" spans="1:6" ht="12.75" x14ac:dyDescent="0.2">
      <c r="A1148" s="8"/>
      <c r="B1148" s="10"/>
      <c r="C1148" s="10"/>
      <c r="D1148" s="10"/>
      <c r="E1148" s="11"/>
      <c r="F1148" s="11"/>
    </row>
    <row r="1149" spans="1:6" ht="12.75" x14ac:dyDescent="0.2">
      <c r="A1149" s="8"/>
      <c r="B1149" s="10"/>
      <c r="C1149" s="10"/>
      <c r="D1149" s="10"/>
      <c r="E1149" s="11"/>
      <c r="F1149" s="11"/>
    </row>
    <row r="1150" spans="1:6" ht="12.75" x14ac:dyDescent="0.2">
      <c r="A1150" s="8"/>
      <c r="B1150" s="10"/>
      <c r="C1150" s="10"/>
      <c r="D1150" s="10"/>
      <c r="E1150" s="11"/>
      <c r="F1150" s="11"/>
    </row>
    <row r="1151" spans="1:6" ht="12.75" x14ac:dyDescent="0.2">
      <c r="A1151" s="8"/>
      <c r="B1151" s="10"/>
      <c r="C1151" s="10"/>
      <c r="D1151" s="10"/>
      <c r="E1151" s="11"/>
      <c r="F1151" s="11"/>
    </row>
    <row r="1152" spans="1:6" ht="12.75" x14ac:dyDescent="0.2">
      <c r="A1152" s="8"/>
      <c r="B1152" s="10"/>
      <c r="C1152" s="10"/>
      <c r="D1152" s="10"/>
      <c r="E1152" s="11"/>
      <c r="F1152" s="11"/>
    </row>
    <row r="1153" spans="1:6" ht="12.75" x14ac:dyDescent="0.2">
      <c r="A1153" s="8"/>
      <c r="B1153" s="10"/>
      <c r="C1153" s="10"/>
      <c r="D1153" s="10"/>
      <c r="E1153" s="11"/>
      <c r="F1153" s="11"/>
    </row>
    <row r="1154" spans="1:6" ht="12.75" x14ac:dyDescent="0.2">
      <c r="A1154" s="8"/>
      <c r="B1154" s="10"/>
      <c r="C1154" s="10"/>
      <c r="D1154" s="10"/>
      <c r="E1154" s="11"/>
      <c r="F1154" s="11"/>
    </row>
    <row r="1155" spans="1:6" ht="12.75" x14ac:dyDescent="0.2">
      <c r="A1155" s="8"/>
      <c r="B1155" s="10"/>
      <c r="C1155" s="10"/>
      <c r="D1155" s="10"/>
      <c r="E1155" s="11"/>
      <c r="F1155" s="11"/>
    </row>
    <row r="1156" spans="1:6" ht="12.75" x14ac:dyDescent="0.2">
      <c r="A1156" s="8"/>
      <c r="B1156" s="10"/>
      <c r="C1156" s="10"/>
      <c r="D1156" s="10"/>
      <c r="E1156" s="11"/>
      <c r="F1156" s="11"/>
    </row>
    <row r="1157" spans="1:6" ht="12.75" x14ac:dyDescent="0.2">
      <c r="A1157" s="8"/>
      <c r="B1157" s="10"/>
      <c r="C1157" s="10"/>
      <c r="D1157" s="10"/>
      <c r="E1157" s="11"/>
      <c r="F1157" s="11"/>
    </row>
    <row r="1158" spans="1:6" ht="12.75" x14ac:dyDescent="0.2">
      <c r="A1158" s="8"/>
      <c r="B1158" s="10"/>
      <c r="C1158" s="10"/>
      <c r="D1158" s="10"/>
      <c r="E1158" s="11"/>
      <c r="F1158" s="11"/>
    </row>
    <row r="1159" spans="1:6" ht="12.75" x14ac:dyDescent="0.2">
      <c r="A1159" s="8"/>
      <c r="B1159" s="10"/>
      <c r="C1159" s="10"/>
      <c r="D1159" s="10"/>
      <c r="E1159" s="11"/>
      <c r="F1159" s="11"/>
    </row>
    <row r="1160" spans="1:6" ht="12.75" x14ac:dyDescent="0.2">
      <c r="A1160" s="8"/>
      <c r="B1160" s="10"/>
      <c r="C1160" s="10"/>
      <c r="D1160" s="10"/>
      <c r="E1160" s="11"/>
      <c r="F1160" s="11"/>
    </row>
    <row r="1161" spans="1:6" ht="12.75" x14ac:dyDescent="0.2">
      <c r="A1161" s="8"/>
      <c r="B1161" s="10"/>
      <c r="C1161" s="10"/>
      <c r="D1161" s="10"/>
      <c r="E1161" s="11"/>
      <c r="F1161" s="11"/>
    </row>
    <row r="1162" spans="1:6" ht="12.75" x14ac:dyDescent="0.2">
      <c r="A1162" s="8"/>
      <c r="B1162" s="10"/>
      <c r="C1162" s="10"/>
      <c r="D1162" s="10"/>
      <c r="E1162" s="11"/>
      <c r="F1162" s="11"/>
    </row>
    <row r="1163" spans="1:6" ht="12.75" x14ac:dyDescent="0.2">
      <c r="A1163" s="8"/>
      <c r="B1163" s="10"/>
      <c r="C1163" s="10"/>
      <c r="D1163" s="10"/>
      <c r="E1163" s="11"/>
      <c r="F1163" s="11"/>
    </row>
    <row r="1164" spans="1:6" ht="12.75" x14ac:dyDescent="0.2">
      <c r="A1164" s="8"/>
      <c r="B1164" s="10"/>
      <c r="C1164" s="10"/>
      <c r="D1164" s="10"/>
      <c r="E1164" s="11"/>
      <c r="F1164" s="11"/>
    </row>
    <row r="1165" spans="1:6" ht="12.75" x14ac:dyDescent="0.2">
      <c r="A1165" s="8"/>
      <c r="B1165" s="10"/>
      <c r="C1165" s="10"/>
      <c r="D1165" s="10"/>
      <c r="E1165" s="11"/>
      <c r="F1165" s="11"/>
    </row>
    <row r="1166" spans="1:6" ht="12.75" x14ac:dyDescent="0.2">
      <c r="A1166" s="8"/>
      <c r="B1166" s="10"/>
      <c r="C1166" s="10"/>
      <c r="D1166" s="10"/>
      <c r="E1166" s="11"/>
      <c r="F1166" s="11"/>
    </row>
    <row r="1167" spans="1:6" ht="12.75" x14ac:dyDescent="0.2">
      <c r="A1167" s="8"/>
      <c r="B1167" s="10"/>
      <c r="C1167" s="10"/>
      <c r="D1167" s="10"/>
      <c r="E1167" s="11"/>
      <c r="F1167" s="11"/>
    </row>
    <row r="1168" spans="1:6" ht="12.75" x14ac:dyDescent="0.2">
      <c r="A1168" s="8"/>
      <c r="B1168" s="10"/>
      <c r="C1168" s="10"/>
      <c r="D1168" s="10"/>
      <c r="E1168" s="11"/>
      <c r="F1168" s="11"/>
    </row>
    <row r="1169" spans="1:6" ht="12.75" x14ac:dyDescent="0.2">
      <c r="A1169" s="8"/>
      <c r="B1169" s="10"/>
      <c r="C1169" s="10"/>
      <c r="D1169" s="10"/>
      <c r="E1169" s="11"/>
      <c r="F1169" s="11"/>
    </row>
    <row r="1170" spans="1:6" ht="12.75" x14ac:dyDescent="0.2">
      <c r="A1170" s="8"/>
      <c r="B1170" s="10"/>
      <c r="C1170" s="10"/>
      <c r="D1170" s="10"/>
      <c r="E1170" s="11"/>
      <c r="F1170" s="11"/>
    </row>
    <row r="1171" spans="1:6" ht="12.75" x14ac:dyDescent="0.2">
      <c r="A1171" s="8"/>
      <c r="B1171" s="10"/>
      <c r="C1171" s="10"/>
      <c r="D1171" s="10"/>
      <c r="E1171" s="11"/>
      <c r="F1171" s="11"/>
    </row>
    <row r="1172" spans="1:6" ht="12.75" x14ac:dyDescent="0.2">
      <c r="A1172" s="8"/>
      <c r="B1172" s="10"/>
      <c r="C1172" s="10"/>
      <c r="D1172" s="10"/>
      <c r="E1172" s="11"/>
      <c r="F1172" s="11"/>
    </row>
    <row r="1173" spans="1:6" ht="12.75" x14ac:dyDescent="0.2">
      <c r="A1173" s="8"/>
      <c r="B1173" s="10"/>
      <c r="C1173" s="10"/>
      <c r="D1173" s="10"/>
      <c r="E1173" s="11"/>
      <c r="F1173" s="11"/>
    </row>
    <row r="1174" spans="1:6" ht="12.75" x14ac:dyDescent="0.2">
      <c r="A1174" s="8"/>
      <c r="B1174" s="10"/>
      <c r="C1174" s="10"/>
      <c r="D1174" s="10"/>
      <c r="E1174" s="11"/>
      <c r="F1174" s="11"/>
    </row>
    <row r="1175" spans="1:6" ht="12.75" x14ac:dyDescent="0.2">
      <c r="A1175" s="8"/>
      <c r="B1175" s="10"/>
      <c r="C1175" s="10"/>
      <c r="D1175" s="10"/>
      <c r="E1175" s="11"/>
      <c r="F1175" s="11"/>
    </row>
    <row r="1176" spans="1:6" ht="12.75" x14ac:dyDescent="0.2">
      <c r="A1176" s="8"/>
      <c r="B1176" s="10"/>
      <c r="C1176" s="10"/>
      <c r="D1176" s="10"/>
      <c r="E1176" s="11"/>
      <c r="F1176" s="11"/>
    </row>
    <row r="1177" spans="1:6" ht="12.75" x14ac:dyDescent="0.2">
      <c r="A1177" s="8"/>
      <c r="B1177" s="10"/>
      <c r="C1177" s="10"/>
      <c r="D1177" s="10"/>
      <c r="E1177" s="11"/>
      <c r="F1177" s="11"/>
    </row>
    <row r="1178" spans="1:6" ht="12.75" x14ac:dyDescent="0.2">
      <c r="A1178" s="8"/>
      <c r="B1178" s="10"/>
      <c r="C1178" s="10"/>
      <c r="D1178" s="10"/>
      <c r="E1178" s="11"/>
      <c r="F1178" s="11"/>
    </row>
    <row r="1179" spans="1:6" ht="12.75" x14ac:dyDescent="0.2">
      <c r="A1179" s="8"/>
      <c r="B1179" s="10"/>
      <c r="C1179" s="10"/>
      <c r="D1179" s="10"/>
      <c r="E1179" s="11"/>
      <c r="F1179" s="11"/>
    </row>
    <row r="1180" spans="1:6" ht="12.75" x14ac:dyDescent="0.2">
      <c r="A1180" s="8"/>
      <c r="B1180" s="10"/>
      <c r="C1180" s="10"/>
      <c r="D1180" s="10"/>
      <c r="E1180" s="11"/>
      <c r="F1180" s="11"/>
    </row>
    <row r="1181" spans="1:6" ht="12.75" x14ac:dyDescent="0.2">
      <c r="A1181" s="8"/>
      <c r="B1181" s="10"/>
      <c r="C1181" s="10"/>
      <c r="D1181" s="10"/>
      <c r="E1181" s="11"/>
      <c r="F1181" s="11"/>
    </row>
    <row r="1182" spans="1:6" ht="12.75" x14ac:dyDescent="0.2">
      <c r="A1182" s="8"/>
      <c r="B1182" s="10"/>
      <c r="C1182" s="10"/>
      <c r="D1182" s="10"/>
      <c r="E1182" s="11"/>
      <c r="F1182" s="11"/>
    </row>
    <row r="1183" spans="1:6" ht="12.75" x14ac:dyDescent="0.2">
      <c r="A1183" s="8"/>
      <c r="B1183" s="10"/>
      <c r="C1183" s="10"/>
      <c r="D1183" s="10"/>
      <c r="E1183" s="11"/>
      <c r="F1183" s="11"/>
    </row>
    <row r="1184" spans="1:6" ht="12.75" x14ac:dyDescent="0.2">
      <c r="A1184" s="8"/>
      <c r="B1184" s="10"/>
      <c r="C1184" s="10"/>
      <c r="D1184" s="10"/>
      <c r="E1184" s="11"/>
      <c r="F1184" s="11"/>
    </row>
    <row r="1185" spans="1:6" ht="12.75" x14ac:dyDescent="0.2">
      <c r="A1185" s="8"/>
      <c r="B1185" s="10"/>
      <c r="C1185" s="10"/>
      <c r="D1185" s="10"/>
      <c r="E1185" s="11"/>
      <c r="F1185" s="11"/>
    </row>
    <row r="1186" spans="1:6" ht="12.75" x14ac:dyDescent="0.2">
      <c r="A1186" s="8"/>
      <c r="B1186" s="10"/>
      <c r="C1186" s="10"/>
      <c r="D1186" s="10"/>
      <c r="E1186" s="11"/>
      <c r="F1186" s="11"/>
    </row>
    <row r="1187" spans="1:6" ht="12.75" x14ac:dyDescent="0.2">
      <c r="A1187" s="8"/>
      <c r="B1187" s="10"/>
      <c r="C1187" s="10"/>
      <c r="D1187" s="10"/>
      <c r="E1187" s="11"/>
      <c r="F1187" s="11"/>
    </row>
    <row r="1188" spans="1:6" ht="12.75" x14ac:dyDescent="0.2">
      <c r="A1188" s="8"/>
      <c r="B1188" s="10"/>
      <c r="C1188" s="10"/>
      <c r="D1188" s="10"/>
      <c r="E1188" s="11"/>
      <c r="F1188" s="11"/>
    </row>
    <row r="1189" spans="1:6" ht="12.75" x14ac:dyDescent="0.2">
      <c r="A1189" s="8"/>
      <c r="B1189" s="10"/>
      <c r="C1189" s="10"/>
      <c r="D1189" s="10"/>
      <c r="E1189" s="11"/>
      <c r="F1189" s="11"/>
    </row>
    <row r="1190" spans="1:6" ht="12.75" x14ac:dyDescent="0.2">
      <c r="A1190" s="8"/>
      <c r="B1190" s="10"/>
      <c r="C1190" s="10"/>
      <c r="D1190" s="10"/>
      <c r="E1190" s="11"/>
      <c r="F1190" s="11"/>
    </row>
    <row r="1191" spans="1:6" ht="12.75" x14ac:dyDescent="0.2">
      <c r="A1191" s="8"/>
      <c r="B1191" s="10"/>
      <c r="C1191" s="10"/>
      <c r="D1191" s="10"/>
      <c r="E1191" s="11"/>
      <c r="F1191" s="11"/>
    </row>
    <row r="1192" spans="1:6" ht="12.75" x14ac:dyDescent="0.2">
      <c r="A1192" s="8"/>
      <c r="B1192" s="10"/>
      <c r="C1192" s="10"/>
      <c r="D1192" s="10"/>
      <c r="E1192" s="11"/>
      <c r="F1192" s="11"/>
    </row>
    <row r="1193" spans="1:6" ht="12.75" x14ac:dyDescent="0.2">
      <c r="A1193" s="8"/>
      <c r="B1193" s="10"/>
      <c r="C1193" s="10"/>
      <c r="D1193" s="10"/>
      <c r="E1193" s="11"/>
      <c r="F1193" s="11"/>
    </row>
    <row r="1194" spans="1:6" ht="12.75" x14ac:dyDescent="0.2">
      <c r="A1194" s="8"/>
      <c r="B1194" s="10"/>
      <c r="C1194" s="10"/>
      <c r="D1194" s="10"/>
      <c r="E1194" s="11"/>
      <c r="F1194" s="11"/>
    </row>
    <row r="1195" spans="1:6" ht="12.75" x14ac:dyDescent="0.2">
      <c r="A1195" s="8"/>
      <c r="B1195" s="10"/>
      <c r="C1195" s="10"/>
      <c r="D1195" s="10"/>
      <c r="E1195" s="11"/>
      <c r="F1195" s="11"/>
    </row>
    <row r="1196" spans="1:6" ht="12.75" x14ac:dyDescent="0.2">
      <c r="A1196" s="8"/>
      <c r="B1196" s="10"/>
      <c r="C1196" s="10"/>
      <c r="D1196" s="10"/>
      <c r="E1196" s="11"/>
      <c r="F1196" s="11"/>
    </row>
    <row r="1197" spans="1:6" ht="12.75" x14ac:dyDescent="0.2">
      <c r="A1197" s="8"/>
      <c r="B1197" s="10"/>
      <c r="C1197" s="10"/>
      <c r="D1197" s="10"/>
      <c r="E1197" s="11"/>
      <c r="F1197" s="11"/>
    </row>
    <row r="1198" spans="1:6" ht="12.75" x14ac:dyDescent="0.2">
      <c r="A1198" s="8"/>
      <c r="B1198" s="10"/>
      <c r="C1198" s="10"/>
      <c r="D1198" s="10"/>
      <c r="E1198" s="11"/>
      <c r="F1198" s="11"/>
    </row>
    <row r="1199" spans="1:6" ht="12.75" x14ac:dyDescent="0.2">
      <c r="A1199" s="8"/>
      <c r="B1199" s="10"/>
      <c r="C1199" s="10"/>
      <c r="D1199" s="10"/>
      <c r="E1199" s="11"/>
      <c r="F1199" s="11"/>
    </row>
    <row r="1200" spans="1:6" ht="12.75" x14ac:dyDescent="0.2">
      <c r="A1200" s="8"/>
      <c r="B1200" s="10"/>
      <c r="C1200" s="10"/>
      <c r="D1200" s="10"/>
      <c r="E1200" s="11"/>
      <c r="F1200" s="11"/>
    </row>
    <row r="1201" spans="1:6" ht="12.75" x14ac:dyDescent="0.2">
      <c r="A1201" s="8"/>
      <c r="B1201" s="10"/>
      <c r="C1201" s="10"/>
      <c r="D1201" s="10"/>
      <c r="E1201" s="11"/>
      <c r="F1201" s="11"/>
    </row>
    <row r="1202" spans="1:6" ht="12.75" x14ac:dyDescent="0.2">
      <c r="A1202" s="8"/>
      <c r="B1202" s="10"/>
      <c r="C1202" s="10"/>
      <c r="D1202" s="10"/>
      <c r="E1202" s="11"/>
      <c r="F1202" s="11"/>
    </row>
    <row r="1203" spans="1:6" ht="12.75" x14ac:dyDescent="0.2">
      <c r="A1203" s="8"/>
      <c r="B1203" s="10"/>
      <c r="C1203" s="10"/>
      <c r="D1203" s="10"/>
      <c r="E1203" s="11"/>
      <c r="F1203" s="11"/>
    </row>
    <row r="1204" spans="1:6" ht="12.75" x14ac:dyDescent="0.2">
      <c r="A1204" s="8"/>
      <c r="B1204" s="10"/>
      <c r="C1204" s="10"/>
      <c r="D1204" s="10"/>
      <c r="E1204" s="11"/>
      <c r="F1204" s="11"/>
    </row>
    <row r="1205" spans="1:6" ht="12.75" x14ac:dyDescent="0.2">
      <c r="A1205" s="8"/>
      <c r="B1205" s="10"/>
      <c r="C1205" s="10"/>
      <c r="D1205" s="10"/>
      <c r="E1205" s="11"/>
      <c r="F1205" s="11"/>
    </row>
    <row r="1206" spans="1:6" ht="12.75" x14ac:dyDescent="0.2">
      <c r="A1206" s="8"/>
      <c r="B1206" s="10"/>
      <c r="C1206" s="10"/>
      <c r="D1206" s="10"/>
      <c r="E1206" s="11"/>
      <c r="F1206" s="11"/>
    </row>
    <row r="1207" spans="1:6" ht="12.75" x14ac:dyDescent="0.2">
      <c r="A1207" s="8"/>
      <c r="B1207" s="10"/>
      <c r="C1207" s="10"/>
      <c r="D1207" s="10"/>
      <c r="E1207" s="11"/>
      <c r="F1207" s="11"/>
    </row>
    <row r="1208" spans="1:6" ht="12.75" x14ac:dyDescent="0.2">
      <c r="A1208" s="8"/>
      <c r="B1208" s="10"/>
      <c r="C1208" s="10"/>
      <c r="D1208" s="10"/>
      <c r="E1208" s="11"/>
      <c r="F1208" s="11"/>
    </row>
    <row r="1209" spans="1:6" ht="12.75" x14ac:dyDescent="0.2">
      <c r="A1209" s="8"/>
      <c r="B1209" s="10"/>
      <c r="C1209" s="10"/>
      <c r="D1209" s="10"/>
      <c r="E1209" s="11"/>
      <c r="F1209" s="11"/>
    </row>
    <row r="1210" spans="1:6" ht="12.75" x14ac:dyDescent="0.2">
      <c r="A1210" s="8"/>
      <c r="B1210" s="10"/>
      <c r="C1210" s="10"/>
      <c r="D1210" s="10"/>
      <c r="E1210" s="11"/>
      <c r="F1210" s="11"/>
    </row>
    <row r="1211" spans="1:6" ht="12.75" x14ac:dyDescent="0.2">
      <c r="A1211" s="8"/>
      <c r="B1211" s="10"/>
      <c r="C1211" s="10"/>
      <c r="D1211" s="10"/>
      <c r="E1211" s="11"/>
      <c r="F1211" s="11"/>
    </row>
    <row r="1212" spans="1:6" ht="12.75" x14ac:dyDescent="0.2">
      <c r="A1212" s="8"/>
      <c r="B1212" s="10"/>
      <c r="C1212" s="10"/>
      <c r="D1212" s="10"/>
      <c r="E1212" s="11"/>
      <c r="F1212" s="11"/>
    </row>
    <row r="1213" spans="1:6" ht="12.75" x14ac:dyDescent="0.2">
      <c r="A1213" s="8"/>
      <c r="B1213" s="10"/>
      <c r="C1213" s="10"/>
      <c r="D1213" s="10"/>
      <c r="E1213" s="11"/>
      <c r="F1213" s="11"/>
    </row>
    <row r="1214" spans="1:6" ht="12.75" x14ac:dyDescent="0.2">
      <c r="A1214" s="8"/>
      <c r="B1214" s="10"/>
      <c r="C1214" s="10"/>
      <c r="D1214" s="10"/>
      <c r="E1214" s="11"/>
      <c r="F1214" s="11"/>
    </row>
    <row r="1215" spans="1:6" ht="12.75" x14ac:dyDescent="0.2">
      <c r="A1215" s="8"/>
      <c r="B1215" s="10"/>
      <c r="C1215" s="10"/>
      <c r="D1215" s="10"/>
      <c r="E1215" s="11"/>
      <c r="F1215" s="11"/>
    </row>
    <row r="1216" spans="1:6" ht="12.75" x14ac:dyDescent="0.2">
      <c r="A1216" s="8"/>
      <c r="B1216" s="10"/>
      <c r="C1216" s="10"/>
      <c r="D1216" s="10"/>
      <c r="E1216" s="11"/>
      <c r="F1216" s="11"/>
    </row>
    <row r="1217" spans="1:6" ht="12.75" x14ac:dyDescent="0.2">
      <c r="A1217" s="8"/>
      <c r="B1217" s="10"/>
      <c r="C1217" s="10"/>
      <c r="D1217" s="10"/>
      <c r="E1217" s="11"/>
      <c r="F1217" s="11"/>
    </row>
    <row r="1218" spans="1:6" ht="12.75" x14ac:dyDescent="0.2">
      <c r="A1218" s="8"/>
      <c r="B1218" s="10"/>
      <c r="C1218" s="10"/>
      <c r="D1218" s="10"/>
      <c r="E1218" s="11"/>
      <c r="F1218" s="11"/>
    </row>
    <row r="1219" spans="1:6" ht="12.75" x14ac:dyDescent="0.2">
      <c r="A1219" s="8"/>
      <c r="B1219" s="10"/>
      <c r="C1219" s="10"/>
      <c r="D1219" s="10"/>
      <c r="E1219" s="11"/>
      <c r="F1219" s="11"/>
    </row>
    <row r="1220" spans="1:6" ht="12.75" x14ac:dyDescent="0.2">
      <c r="A1220" s="8"/>
      <c r="B1220" s="10"/>
      <c r="C1220" s="10"/>
      <c r="D1220" s="10"/>
      <c r="E1220" s="11"/>
      <c r="F1220" s="11"/>
    </row>
    <row r="1221" spans="1:6" ht="12.75" x14ac:dyDescent="0.2">
      <c r="A1221" s="8"/>
      <c r="B1221" s="10"/>
      <c r="C1221" s="10"/>
      <c r="D1221" s="10"/>
      <c r="E1221" s="11"/>
      <c r="F1221" s="11"/>
    </row>
    <row r="1222" spans="1:6" ht="12.75" x14ac:dyDescent="0.2">
      <c r="A1222" s="8"/>
      <c r="B1222" s="10"/>
      <c r="C1222" s="10"/>
      <c r="D1222" s="10"/>
      <c r="E1222" s="11"/>
      <c r="F1222" s="11"/>
    </row>
    <row r="1223" spans="1:6" ht="12.75" x14ac:dyDescent="0.2">
      <c r="A1223" s="8"/>
      <c r="B1223" s="10"/>
      <c r="C1223" s="10"/>
      <c r="D1223" s="10"/>
      <c r="E1223" s="11"/>
      <c r="F1223" s="11"/>
    </row>
    <row r="1224" spans="1:6" ht="12.75" x14ac:dyDescent="0.2">
      <c r="A1224" s="8"/>
      <c r="B1224" s="10"/>
      <c r="C1224" s="10"/>
      <c r="D1224" s="10"/>
      <c r="E1224" s="11"/>
      <c r="F1224" s="11"/>
    </row>
    <row r="1225" spans="1:6" ht="12.75" x14ac:dyDescent="0.2">
      <c r="A1225" s="8"/>
      <c r="B1225" s="10"/>
      <c r="C1225" s="10"/>
      <c r="D1225" s="10"/>
      <c r="E1225" s="11"/>
      <c r="F1225" s="11"/>
    </row>
    <row r="1226" spans="1:6" ht="12.75" x14ac:dyDescent="0.2">
      <c r="A1226" s="8"/>
      <c r="B1226" s="10"/>
      <c r="C1226" s="10"/>
      <c r="D1226" s="10"/>
      <c r="E1226" s="11"/>
      <c r="F1226" s="11"/>
    </row>
    <row r="1227" spans="1:6" ht="12.75" x14ac:dyDescent="0.2">
      <c r="A1227" s="8"/>
      <c r="B1227" s="10"/>
      <c r="C1227" s="10"/>
      <c r="D1227" s="10"/>
      <c r="E1227" s="11"/>
      <c r="F1227" s="11"/>
    </row>
    <row r="1228" spans="1:6" ht="12.75" x14ac:dyDescent="0.2">
      <c r="A1228" s="8"/>
      <c r="B1228" s="10"/>
      <c r="C1228" s="10"/>
      <c r="D1228" s="10"/>
      <c r="E1228" s="11"/>
      <c r="F1228" s="11"/>
    </row>
    <row r="1229" spans="1:6" ht="12.75" x14ac:dyDescent="0.2">
      <c r="A1229" s="8"/>
      <c r="B1229" s="10"/>
      <c r="C1229" s="10"/>
      <c r="D1229" s="10"/>
      <c r="E1229" s="11"/>
      <c r="F1229" s="11"/>
    </row>
    <row r="1230" spans="1:6" ht="12.75" x14ac:dyDescent="0.2">
      <c r="A1230" s="8"/>
      <c r="B1230" s="10"/>
      <c r="C1230" s="10"/>
      <c r="D1230" s="10"/>
      <c r="E1230" s="11"/>
      <c r="F1230" s="11"/>
    </row>
    <row r="1231" spans="1:6" ht="12.75" x14ac:dyDescent="0.2">
      <c r="A1231" s="8"/>
      <c r="B1231" s="10"/>
      <c r="C1231" s="10"/>
      <c r="D1231" s="10"/>
      <c r="E1231" s="11"/>
      <c r="F1231" s="11"/>
    </row>
    <row r="1232" spans="1:6" ht="12.75" x14ac:dyDescent="0.2">
      <c r="A1232" s="8"/>
      <c r="B1232" s="10"/>
      <c r="C1232" s="10"/>
      <c r="D1232" s="10"/>
      <c r="E1232" s="11"/>
      <c r="F1232" s="11"/>
    </row>
    <row r="1233" spans="1:6" ht="12.75" x14ac:dyDescent="0.2">
      <c r="A1233" s="8"/>
      <c r="B1233" s="10"/>
      <c r="C1233" s="10"/>
      <c r="D1233" s="10"/>
      <c r="E1233" s="11"/>
      <c r="F1233" s="11"/>
    </row>
    <row r="1234" spans="1:6" ht="12.75" x14ac:dyDescent="0.2">
      <c r="A1234" s="8"/>
      <c r="B1234" s="10"/>
      <c r="C1234" s="10"/>
      <c r="D1234" s="10"/>
      <c r="E1234" s="11"/>
      <c r="F1234" s="11"/>
    </row>
    <row r="1235" spans="1:6" ht="12.75" x14ac:dyDescent="0.2">
      <c r="A1235" s="8"/>
      <c r="B1235" s="10"/>
      <c r="C1235" s="10"/>
      <c r="D1235" s="10"/>
      <c r="E1235" s="11"/>
      <c r="F1235" s="11"/>
    </row>
    <row r="1236" spans="1:6" ht="12.75" x14ac:dyDescent="0.2">
      <c r="A1236" s="8"/>
      <c r="B1236" s="10"/>
      <c r="C1236" s="10"/>
      <c r="D1236" s="10"/>
      <c r="E1236" s="11"/>
      <c r="F1236" s="11"/>
    </row>
    <row r="1237" spans="1:6" ht="12.75" x14ac:dyDescent="0.2">
      <c r="A1237" s="8"/>
      <c r="B1237" s="10"/>
      <c r="C1237" s="10"/>
      <c r="D1237" s="10"/>
      <c r="E1237" s="11"/>
      <c r="F1237" s="11"/>
    </row>
    <row r="1238" spans="1:6" ht="12.75" x14ac:dyDescent="0.2">
      <c r="A1238" s="8"/>
      <c r="B1238" s="10"/>
      <c r="C1238" s="10"/>
      <c r="D1238" s="10"/>
      <c r="E1238" s="11"/>
      <c r="F1238" s="11"/>
    </row>
    <row r="1239" spans="1:6" ht="12.75" x14ac:dyDescent="0.2">
      <c r="A1239" s="8"/>
      <c r="B1239" s="10"/>
      <c r="C1239" s="10"/>
      <c r="D1239" s="10"/>
      <c r="E1239" s="11"/>
      <c r="F1239" s="11"/>
    </row>
    <row r="1240" spans="1:6" ht="12.75" x14ac:dyDescent="0.2">
      <c r="A1240" s="8"/>
      <c r="B1240" s="10"/>
      <c r="C1240" s="10"/>
      <c r="D1240" s="10"/>
      <c r="E1240" s="11"/>
      <c r="F1240" s="11"/>
    </row>
    <row r="1241" spans="1:6" ht="12.75" x14ac:dyDescent="0.2">
      <c r="A1241" s="8"/>
      <c r="B1241" s="10"/>
      <c r="C1241" s="10"/>
      <c r="D1241" s="10"/>
      <c r="E1241" s="11"/>
      <c r="F1241" s="11"/>
    </row>
    <row r="1242" spans="1:6" ht="12.75" x14ac:dyDescent="0.2">
      <c r="A1242" s="8"/>
      <c r="B1242" s="10"/>
      <c r="C1242" s="10"/>
      <c r="D1242" s="10"/>
      <c r="E1242" s="11"/>
      <c r="F1242" s="11"/>
    </row>
    <row r="1243" spans="1:6" ht="12.75" x14ac:dyDescent="0.2">
      <c r="A1243" s="8"/>
      <c r="B1243" s="10"/>
      <c r="C1243" s="10"/>
      <c r="D1243" s="10"/>
      <c r="E1243" s="11"/>
      <c r="F1243" s="11"/>
    </row>
    <row r="1244" spans="1:6" ht="12.75" x14ac:dyDescent="0.2">
      <c r="A1244" s="8"/>
      <c r="B1244" s="10"/>
      <c r="C1244" s="10"/>
      <c r="D1244" s="10"/>
      <c r="E1244" s="11"/>
      <c r="F1244" s="11"/>
    </row>
    <row r="1245" spans="1:6" ht="12.75" x14ac:dyDescent="0.2">
      <c r="A1245" s="8"/>
      <c r="B1245" s="10"/>
      <c r="C1245" s="10"/>
      <c r="D1245" s="10"/>
      <c r="E1245" s="11"/>
      <c r="F1245" s="11"/>
    </row>
    <row r="1246" spans="1:6" ht="12.75" x14ac:dyDescent="0.2">
      <c r="A1246" s="8"/>
      <c r="B1246" s="10"/>
      <c r="C1246" s="10"/>
      <c r="D1246" s="10"/>
      <c r="E1246" s="11"/>
      <c r="F1246" s="11"/>
    </row>
    <row r="1247" spans="1:6" ht="12.75" x14ac:dyDescent="0.2">
      <c r="A1247" s="8"/>
      <c r="B1247" s="10"/>
      <c r="C1247" s="10"/>
      <c r="D1247" s="10"/>
      <c r="E1247" s="11"/>
      <c r="F1247" s="11"/>
    </row>
    <row r="1248" spans="1:6" ht="12.75" x14ac:dyDescent="0.2">
      <c r="A1248" s="8"/>
      <c r="B1248" s="10"/>
      <c r="C1248" s="10"/>
      <c r="D1248" s="10"/>
      <c r="E1248" s="11"/>
      <c r="F1248" s="11"/>
    </row>
    <row r="1249" spans="1:6" ht="12.75" x14ac:dyDescent="0.2">
      <c r="A1249" s="8"/>
      <c r="B1249" s="10"/>
      <c r="C1249" s="10"/>
      <c r="D1249" s="10"/>
      <c r="E1249" s="11"/>
      <c r="F1249" s="11"/>
    </row>
    <row r="1250" spans="1:6" ht="12.75" x14ac:dyDescent="0.2">
      <c r="A1250" s="8"/>
      <c r="B1250" s="10"/>
      <c r="C1250" s="10"/>
      <c r="D1250" s="10"/>
      <c r="E1250" s="11"/>
      <c r="F1250" s="11"/>
    </row>
    <row r="1251" spans="1:6" ht="12.75" x14ac:dyDescent="0.2">
      <c r="A1251" s="8"/>
      <c r="B1251" s="10"/>
      <c r="C1251" s="10"/>
      <c r="D1251" s="10"/>
      <c r="E1251" s="11"/>
      <c r="F1251" s="11"/>
    </row>
    <row r="1252" spans="1:6" ht="12.75" x14ac:dyDescent="0.2">
      <c r="A1252" s="8"/>
      <c r="B1252" s="10"/>
      <c r="C1252" s="10"/>
      <c r="D1252" s="10"/>
      <c r="E1252" s="11"/>
      <c r="F1252" s="11"/>
    </row>
    <row r="1253" spans="1:6" ht="12.75" x14ac:dyDescent="0.2">
      <c r="A1253" s="8"/>
      <c r="B1253" s="10"/>
      <c r="C1253" s="10"/>
      <c r="D1253" s="10"/>
      <c r="E1253" s="11"/>
      <c r="F1253" s="11"/>
    </row>
    <row r="1254" spans="1:6" ht="12.75" x14ac:dyDescent="0.2">
      <c r="A1254" s="8"/>
      <c r="B1254" s="10"/>
      <c r="C1254" s="10"/>
      <c r="D1254" s="10"/>
      <c r="E1254" s="11"/>
      <c r="F1254" s="11"/>
    </row>
    <row r="1255" spans="1:6" ht="12.75" x14ac:dyDescent="0.2">
      <c r="A1255" s="8"/>
      <c r="B1255" s="10"/>
      <c r="C1255" s="10"/>
      <c r="D1255" s="10"/>
      <c r="E1255" s="11"/>
      <c r="F1255" s="11"/>
    </row>
    <row r="1256" spans="1:6" ht="12.75" x14ac:dyDescent="0.2">
      <c r="A1256" s="8"/>
      <c r="B1256" s="10"/>
      <c r="C1256" s="10"/>
      <c r="D1256" s="10"/>
      <c r="E1256" s="11"/>
      <c r="F1256" s="11"/>
    </row>
    <row r="1257" spans="1:6" ht="12.75" x14ac:dyDescent="0.2">
      <c r="A1257" s="8"/>
      <c r="B1257" s="10"/>
      <c r="C1257" s="10"/>
      <c r="D1257" s="10"/>
      <c r="E1257" s="11"/>
      <c r="F1257" s="11"/>
    </row>
    <row r="1258" spans="1:6" ht="12.75" x14ac:dyDescent="0.2">
      <c r="A1258" s="8"/>
      <c r="B1258" s="10"/>
      <c r="C1258" s="10"/>
      <c r="D1258" s="10"/>
      <c r="E1258" s="11"/>
      <c r="F1258" s="11"/>
    </row>
    <row r="1259" spans="1:6" ht="12.75" x14ac:dyDescent="0.2">
      <c r="A1259" s="8"/>
      <c r="B1259" s="10"/>
      <c r="C1259" s="10"/>
      <c r="D1259" s="10"/>
      <c r="E1259" s="11"/>
      <c r="F1259" s="11"/>
    </row>
    <row r="1260" spans="1:6" ht="12.75" x14ac:dyDescent="0.2">
      <c r="A1260" s="8"/>
      <c r="B1260" s="10"/>
      <c r="C1260" s="10"/>
      <c r="D1260" s="10"/>
      <c r="E1260" s="11"/>
      <c r="F1260" s="11"/>
    </row>
    <row r="1261" spans="1:6" ht="12.75" x14ac:dyDescent="0.2">
      <c r="A1261" s="8"/>
      <c r="B1261" s="10"/>
      <c r="C1261" s="10"/>
      <c r="D1261" s="10"/>
      <c r="E1261" s="11"/>
      <c r="F1261" s="11"/>
    </row>
    <row r="1262" spans="1:6" ht="12.75" x14ac:dyDescent="0.2">
      <c r="A1262" s="8"/>
      <c r="B1262" s="10"/>
      <c r="C1262" s="10"/>
      <c r="D1262" s="10"/>
      <c r="E1262" s="11"/>
      <c r="F1262" s="11"/>
    </row>
    <row r="1263" spans="1:6" ht="12.75" x14ac:dyDescent="0.2">
      <c r="A1263" s="8"/>
      <c r="B1263" s="10"/>
      <c r="C1263" s="10"/>
      <c r="D1263" s="10"/>
      <c r="E1263" s="11"/>
      <c r="F1263" s="11"/>
    </row>
    <row r="1264" spans="1:6" ht="12.75" x14ac:dyDescent="0.2">
      <c r="A1264" s="8"/>
      <c r="B1264" s="10"/>
      <c r="C1264" s="10"/>
      <c r="D1264" s="10"/>
      <c r="E1264" s="11"/>
      <c r="F1264" s="11"/>
    </row>
    <row r="1265" spans="1:6" ht="12.75" x14ac:dyDescent="0.2">
      <c r="A1265" s="8"/>
      <c r="B1265" s="10"/>
      <c r="C1265" s="10"/>
      <c r="D1265" s="10"/>
      <c r="E1265" s="11"/>
      <c r="F1265" s="11"/>
    </row>
    <row r="1266" spans="1:6" ht="12.75" x14ac:dyDescent="0.2">
      <c r="A1266" s="8"/>
      <c r="B1266" s="10"/>
      <c r="C1266" s="10"/>
      <c r="D1266" s="10"/>
      <c r="E1266" s="11"/>
      <c r="F1266" s="11"/>
    </row>
    <row r="1267" spans="1:6" ht="12.75" x14ac:dyDescent="0.2">
      <c r="A1267" s="8"/>
      <c r="B1267" s="10"/>
      <c r="C1267" s="10"/>
      <c r="D1267" s="10"/>
      <c r="E1267" s="11"/>
      <c r="F1267" s="11"/>
    </row>
    <row r="1268" spans="1:6" ht="12.75" x14ac:dyDescent="0.2">
      <c r="A1268" s="8"/>
      <c r="B1268" s="10"/>
      <c r="C1268" s="10"/>
      <c r="D1268" s="10"/>
      <c r="E1268" s="11"/>
      <c r="F1268" s="11"/>
    </row>
    <row r="1269" spans="1:6" ht="12.75" x14ac:dyDescent="0.2">
      <c r="E1269" s="11"/>
      <c r="F1269" s="11"/>
    </row>
  </sheetData>
  <mergeCells count="1">
    <mergeCell ref="F2:F100"/>
  </mergeCells>
  <dataValidations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10"/>
  <sheetViews>
    <sheetView tabSelected="1" topLeftCell="A127" workbookViewId="0">
      <selection activeCell="E1" sqref="E1"/>
    </sheetView>
  </sheetViews>
  <sheetFormatPr defaultColWidth="14.42578125" defaultRowHeight="15.75" customHeight="1" x14ac:dyDescent="0.2"/>
  <cols>
    <col min="1" max="1" width="5.5703125" style="14" customWidth="1"/>
    <col min="2" max="2" width="29.85546875" style="42" customWidth="1"/>
    <col min="3" max="3" width="50.5703125" style="42" customWidth="1"/>
    <col min="4" max="4" width="82" style="42" customWidth="1"/>
    <col min="5" max="5" width="7.42578125" style="14" customWidth="1"/>
    <col min="6" max="6" width="79.28515625" style="14" customWidth="1"/>
    <col min="7" max="16384" width="14.42578125" style="14"/>
  </cols>
  <sheetData>
    <row r="1" spans="1:18" ht="31.5" customHeight="1" thickBot="1" x14ac:dyDescent="0.25">
      <c r="A1" s="8"/>
      <c r="B1" s="34"/>
      <c r="C1" s="34"/>
      <c r="D1" s="54" t="str">
        <f>HYPERLINK("https://github.com/palikhov/palant_roll20_setup/wiki/Excel-Companion-to-Shaped","Full Instructions here")</f>
        <v>Full Instructions here</v>
      </c>
      <c r="E1" s="4" t="s">
        <v>4</v>
      </c>
      <c r="F1" s="5" t="s">
        <v>18</v>
      </c>
      <c r="G1" s="6"/>
    </row>
    <row r="2" spans="1:18" ht="31.5" customHeight="1" x14ac:dyDescent="0.2">
      <c r="A2" s="8"/>
      <c r="B2" s="34"/>
      <c r="C2" s="34"/>
      <c r="D2" s="34"/>
      <c r="E2" s="15" t="s">
        <v>12</v>
      </c>
      <c r="F2" s="44" t="str">
        <f ca="1">SUBSTITUTE(_xlfn.TEXTJOIN(" ",TRUE,INDIRECT(VLOOKUP(F1,Classes,3))),"EOT","}}"&amp;'Class Features'!creturn&amp;'Class Features'!creturn)</f>
        <v>&amp;{template:5e-shaped} {{title=Cleric}} {{text=*You must select a token to be able to add a feature*}} {{text= 
**Life Domain**
 [1 Life Domain Spells](!shaped-import-spell --Bless, Cure Wounds)
 [1 Bonus Proficiency](!setattr {{
--sel
--replace
--repeating_classfeature_-create_name|Bonus Proficiency
--repeating_classfeature_-create_content|When you choose this domain at 1st level, you gain proficiency with heavy armor
--repeating_classfeature_-create_content_toggle|1
&amp;#125;&amp;#125;)
 [2 Disciple of Life](!setattr {{
--sel
--replace
--repeating_classfeature_-create_name|Disciple of Life
--repeating_classfeature_-create_content|Also starting at 1st level, your healing spells are more effective. Whenever you use aspell of 1st level or higher to restore hit points to a creature, the creature regains additional hit points equal to 2 + the spell’s level.\n\n
--repeating_classfeature_-create_content_toggle|1
&amp;#125;&amp;#125;)
 [2 Channel Divinity - Preserve Life](!setattr {{
--sel
--replace
--repeating_classfeature_-create_name|Channel Divinity - Preserve Life
--repeating_classfeature_-create_content|Starting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
--repeating_classfeature_-create_content_toggle|1
&amp;#125;&amp;#125;)
 [3 Life Domain Spells](!shaped-import-spell --lesser restoration, spiritual weapon)
 [5 Life Domain Spells](!shaped-import-spell --beacon of hope, revivify)
 [6 Blessed Healer](!setattr {{
--sel
--replace
--repeating_classfeature_-create_name|Blessed Healer
--repeating_classfeature_-create_content|Beginning at 6th level, the healing spells you cast on others heal you as well. When you cast aspell of 1st level or higher that restores hit points to a creature other than you, you regain hit points equal to 2 + the spell’s level.
--repeating_classfeature_-create_content_toggle|1
&amp;#125;&amp;#125;)
 [7 Life Domain Spells](!shaped-import-spell --death ward, guardian of faith)
 [8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
--repeating_classfeature_-create_content_toggle|1
&amp;#125;&amp;#125;)
 [17 Supreme Healing](!setattr {{
--sel
--replace
--repeating_classfeature_-create_name|Supreme Healing
--repeating_classfeature_-create_content|Starting at 17th level, when you would normally roll one or more dice to restore hit points with aspell, you instead use the highest number possible for each die. For example, instead of restoring 2d6 hit points to a creature, you restore 12
--repeating_classfeature_-create_content_toggle|1
&amp;#125;&amp;#125;)
**War Domain**
 [1 War  Domain Spells](!shaped-import-spell --divine favor, shield of faith)
 [1 Bonus Proficiency](!setattr {{
--sel
--replace
--repeating_classfeature_-create_name|Bonus Proficiency
--repeating_classfeature_-create_content|At 1st level, you gain proficiency with martial weapons and heavy armor.
--repeating_classfeature_-create_content_toggle|1
&amp;#125;&amp;#125;)
 [1 War Priest](!setattr {{
--sel
--replace
--repeating_classfeature_-create_name|War Priest
--repeating_classfeature_-create_content|From 1st level, your god delivers bolts of inspiration to you while you are engaged in battle. When you use the Attack action, you can make one weapon attack as a bonus action. You can use this feature a number of times equal to your Wisdom modifier &amp;#40;a minimum of once&amp;#41;. You regain all expended uses when you finish a long rest.\n
--repeating_classfeature_-create_content_toggle|1
&amp;#125;&amp;#125;)
 [2 Channel Divinity - Guided Strike](!setattr {{
--sel
--replace
--repeating_classfeature_-create_name|Channel Divinity - Guided Strike
--repeating_classfeature_-create_content|Starting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
--repeating_classfeature_-create_content_toggle|1
&amp;#125;&amp;#125;)
 [3 War Domain Spells](!shaped-import-spell --magic weapon, spiritual weapon)
 [5 War Domain Spells](!shaped-import-spell --crusader's mantle, spirit guardians)
 [6 War God's Blessing](!setattr {{
--sel
--replace
--repeating_classfeature_-create_name|War God's Blessing
--repeating_classfeature_-create_content|At 6th level, when a creature within 30 feet of you makes an attack roll, you can use your reaction to grant that creature a +10 bonus to the roll, using your Channel Divinity. You make this choice after you see the roll, but before the DM says whether the attack hits or misses.
--repeating_classfeature_-create_content_toggle|1
&amp;#125;&amp;#125;)
 [7 War Domain Spells](!shaped-import-spell --freedom of movement, stoneskin)
 [8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
--repeating_classfeature_-create_content_toggle|1
&amp;#125;&amp;#125;)
 [9 War Domain Spells](!shaped-import-spell --flame strike, hold monster)
 [17 Avatar of Battle](!setattr {{
--sel
--replace
--repeating_classfeature_-create_name|Avatar of Battle
--repeating_classfeature_-create_content|At 17th level, you gain resistance to bludgeoning, piercing, and slashing damage from nonmagical weapons.
--repeating_classfeature_-create_content_toggle|1
&amp;#125;&amp;#125;)
**Arcana Domain**
 [1 Arcana  Domain Spells](!shaped-import-spell --detect magic, magic missile)
 [1 Arcane Initiate](!setattr {{
--sel
--replace
--repeating_classfeature_-create_name|Arcane Initiate
--repeating_classfeature_-create_content|When you choose this domain at 1st level, you gain proficiency in the Arcana skill, and you gain two cantrips of your choice from the wizard spell list. For you, these cantrips count as cleric cantrips.
--repeating_classfeature_-create_content_toggle|1
&amp;#125;&amp;#125;)
 [2 Channel Divinity - Arcane Abjuration](!setattr {{
--sel
--replace
--repeating_classfeature_-create_name|Channel Divinity - Arcane Abjuration
--repeating_classfeature_-create_content|Starting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&amp;#40;as in the banishment spell, no concentration required&amp;#41; if it isn't on its plane of origin, and its challenge rating is at or below a certain threshold
--repeating_classfeature_-create_content_toggle|1
&amp;#125;&amp;#125;)
 [3 Arcana Domain Spells](!shaped-import-spell --magic weapon, Nystul's magic aura)
 [5 Arcana Domain Spells](!shaped-import-spell -- dispel magic, magic circle)
 [6 Spell Breaker](!setattr {{
--sel
--replace
--repeating_classfeature_-create_name|Spell Breaker
--repeating_classfeature_-create_content|Starting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
--repeating_classfeature_-create_content_toggle|1
&amp;#125;&amp;#125;)
 [7 Arcana Domain Spells](!shaped-import-spell -- arcane eye, Leomund's secret chest)
 [8 Divine Strike](!setattr {{
--sel
--replace
--repeating_classfeature_-create_name|Divine Strike
--repeating_classfeature_-create_content|Starting at 8th level, you add your Wisdom modifier to the damage you deal with any cleric cantrip.
--repeating_classfeature_-create_content_toggle|1
&amp;#125;&amp;#125;)
 [9 Arcana Domain Spells](!shaped-import-spell --planar binding, teleportation circle)
 [17 Arcane Mastery](!setattr {{
--sel
--replace
--repeating_classfeature_-create_name|Arcane Mastery
--repeating_classfeature_-create_content|At 17th level, you choose four spells from the Wizard spell list, one from each of the following levels: 6th, 7th, 8th, and 9th. You add them to your list of domain spells. Like your other domain spells, they are always prepared and count as cleric spells for you.
--repeating_classfeature_-create_content_toggle|1
&amp;#125;&amp;#125;)
**Forge Domain**
 [1 Forge  Domain Spells](!shaped-import-spell -- identify, searing smite)
 [1 Bonus Proficiency](!setattr {{
--sel
--replace
--repeating_classfeature_-create_name|Bonus Proficiency
--repeating_classfeature_-create_content|When you choose this domain at 1st level, you gain proficiency with heavy armor and smith's tools.
--repeating_classfeature_-create_content_toggle|1
&amp;#125;&amp;#125;)
 [1 Blessing of the Forge](!setattr {{
--sel
--replace
--repeating_classfeature_-create_name|Blessing of the Forge
--repeating_classfeature_-create_content|At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
--repeating_classfeature_-create_content_toggle|1
&amp;#125;&amp;#125;)
 [2 Channel Divinity - Artisan's Blessing](!setattr {{
--sel
--replace
--repeating_classfeature_-create_name|Channel Divinity - Artisan's Blessing
--repeating_classfeature_-create_content|Starting at 2nd level, you can use your Channel Divinity to create simple items.\n\nYou conduct an hour-long ritual that crafts a nonmagical item that must include some metal: a simple or martial weapon, a suit of armor, ten pieces of ammunition, a set of tools, or another metal object &amp;#40;see chapter 5, "Equipment," in the Player's Handbook for examples of these items&amp;#41;. The creation is completed at the end of the hour, coalescing in an unoccupied space of your choice on a surface within 5 feet of you.\n\nThe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
--repeating_classfeature_-create_content_toggle|1
&amp;#125;&amp;#125;)
 [3 Forge Domain Spells](!shaped-import-spell --magic weapon, Nystul's magic aura)
 [5 Forge Domain Spells](!shaped-import-spell -- dispel magic, magic circle)
 [6 Soul of the Forge](!setattr {{
--sel
--replace
--repeating_classfeature_-create_name|Soul of the Forge
--repeating_classfeature_-create_content|Starting at 6th level, your mastery of the forge grants you special abilities:\n\n    You gain resistance to fire damage.\n    While wearing heavy armor, you gain a +1 bonus to AC.
--repeating_classfeature_-create_content_toggle|1
&amp;#125;&amp;#125;)
 [7 Forge Domain Spells](!shaped-import-spell -- arcane eye, Leomund's secret chest)
 [8 Divine Strike](!setattr {{
--sel
--replace
--repeating_classfeature_-create_name|Divine Strike
--repeating_classfeature_-create_content|At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
--repeating_classfeature_-create_content_toggle|1
&amp;#125;&amp;#125;)
 [9 Forge Domain Spells](!shaped-import-spell --planar binding, teleportation circle)
 [17 Saint of Forge and Fire](!setattr {{
--sel
--replace
--repeating_classfeature_-create_name|Saint of Forge and Fire
--repeating_classfeature_-create_content|At 17th level, you choose four spells from the Wizard spell list, one from each of the following levels: 6th, 7th, 8th, and 9th. You add them to your list of domain spells. Like your other domain spells, they are always prepared and count as cleric spells for you.
--repeating_classfeature_-create_content_toggle|1
&amp;#125;&amp;#125;)
**Knowledge Domain**
 [1 Knowledge  Domain Spells](!shaped-import-spell --command, identify)
 [1 Blessings of Knowledge](!setattr {{
--sel
--replace
--repeating_classfeature_-create_name|Blessings of Knowledge
--repeating_classfeature_-create_content|At 1st level, you learn two languages of your choice. You also become proficient in your choice of two of the following skills: Arcana, History, Nature, or Religion.\n\nYour proficiency bonus is doubled for any ability check you make that uses either of those skills.
--repeating_classfeature_-create_content_toggle|1
&amp;#125;&amp;#125;)
 [2 Channel Divinity - Knowledge of the Ages](!setattr {{
--sel
--replace
--repeating_classfeature_-create_name|Channel Divinity - Knowledge of the Ages
--repeating_classfeature_-create_content|Starting at 2nd level, you can use your Channel Divinity to tap into a divine well of knowledge. As an action, you choose one skill or tool. For 10 minutes, you have proficiency with the chosen skill or tool.
--repeating_classfeature_-create_content_toggle|1
&amp;#125;&amp;#125;)
 [3 Knowledge Domain Spells](!shaped-import-spell --augury, suggestion)
 [5 Knowledge Domain Spells](!shaped-import-spell -- dispel magic, magic circle)
 [6 Read Thoughts](!setattr {{
--sel
--replace
--repeating_classfeature_-create_name|Read Thoughts
--repeating_classfeature_-create_content|At 6th level, you can use your Channel Divinity to read a creature's thoughts. You can then use your access to the creature's mind to command it.\n\nAs an action, choose one creature that you can see within 60 feet of you. That creature must make a Wisdom saving throw. If the creature succeeds on the saving throw, you can't use this feature on it again until you finish a long rest.\n\nIf the creature fails its save, you can read its surface thoughts &amp;#40;those foremost in its mind, reflecting its current emotions and what it is actively thinking about&amp;#41; when it is within 60 feet of you. This effect lasts for 1 minute.\n\nDuring that time, you can use your action to end this effect and cast the suggestion spell on the creature without expending a spell slot. The target automatically fails its saving throw against the spell.
--repeating_classfeature_-create_content_toggle|1
&amp;#125;&amp;#125;)
 [7 Knowledge Domain Spells](!shaped-import-spell -- arcane eye, Leomund's secret chest)
 [8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[9 Knowledge Domain Spells](!shaped-import-spell --planar binding, teleportation circle)
 [17 Visions of the Past](!setattr {{
--sel
--replace
--repeating_classfeature_-create_name|Visions of the Past
--repeating_classfeature_-create_content|Starting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spell.\n\nOnce you use this feature, you can't use it again until you finish a short or long rest.\nObject Reading.\n\nHolding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&amp;#40;within a number of days equal to your Wisdom score&amp;#41;, you can spend 1 additional minute for each owner to learn the same information about that creature.\nArea Reading.\n\nAs you meditate, you see visions of recent events in your immediate vicinity &amp;#40;a room, street, tunnel, clearing, or the like, up to a 50-foot cube&amp;#41;,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
--repeating_classfeature_-create_content_toggle|1
&amp;#125;&amp;#125;)
**Light Domain**
 [1 Light Domain Cantrip](!shaped-import-spell --light)
 [1 Light Domain Spells](!shaped-import-spell --burning hands, faerie fire)
 [1 Warding Flare](!setattr {{
--sel
--replace
--repeating_classfeature_-create_name|Warding Flare
--repeating_classfeature_-create_content|Also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[2 Channel Divinity - Radiance of the Dawn](!setattr {{
--sel
--replace
--repeating_classfeature_-create_name|Channel Divinity - Radiance of the Dawn
--repeating_classfeature_-create_content|Starting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
--repeating_classfeature_-create_content_toggle|1
&amp;#125;&amp;#125;)
 [3 Light Domain Spells](!shaped-import-spell --flaming sphere, scorching ray)
 [5 Light Domain Spells](!shaped-import-spell --daylight, fireball)
 [6 Improved Flare](!setattr {{
--sel
--replace
--repeating_classfeature_-create_name|Improved Flare
--repeating_classfeature_-create_content|Starting at 6th level, you can also use your Warding Flare feature when a creature that you can see within 30 feet of you attacks a creature other than you.
--repeating_classfeature_-create_content_toggle|1
&amp;#125;&amp;#125;)
 [7 Light Domain Spells](!shaped-import-spell --guardian of faith, wall of fire)
 [8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[9 Light Domain Spells](!shaped-import-spell --flame strike, scrying)
 [17 Corona of Light](!setattr {{
--sel
--replace
--repeating_classfeature_-create_name|Corona of Light
--repeating_classfeature_-create_content|Starting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**Grave Domain**
 [1 Grave  Domain Spells](!shaped-import-spell --bane, false life)
 [1 Circle of Mortality](!setattr {{
--sel
--replace
--repeating_classfeature_-create_name|Circle of Mortality
--repeating_classfeature_-create_content|At 1st level, you gain the ability to manipulate the line between life and death. When you would normally roll one or more dice to restore hit points with a spell to a creature at 0 hit points, you instead use the highest number possible for each die.\n\nIn addition, you learn the spare the dying cantrip, which doesn't count against the number of cleric cantrips you know. For you, it has a range of 30 feet, and you can cast it as a bonus action.
--repeating_classfeature_-create_content_toggle|1
&amp;#125;&amp;#125;)
 [1 Eyes of the Grave](!setattr {{
--sel
--replace
--repeating_classfeature_-create_name|Eyes of the Grave
--repeating_classfeature_-create_content|At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[2 Channel Divinity - Path to the Grave](!setattr {{
--sel
--replace
--repeating_classfeature_-create_name|Channel Divinity - Path to the Grave
--repeating_classfeature_-create_content|Starting at 2nd level, you can use your Channel Divinity to mark another creature's life force for termination.\n\nAs an action, you choose one creature you can see within 30 feet of you, cursing it until the end of your next turn. The next time you or an ally of yours hits the cursed creature with an attack, the creature has vulnerability to all of that attack's damage, and then the curse ends.
--repeating_classfeature_-create_content_toggle|1
&amp;#125;&amp;#125;)
 [3 Grave Domain Spells](!shaped-import-spell -- gentle repose, ray of enfeeblement)
 [5 Grave Domain Spells](!shaped-import-spell --revivify, vampiric touch)
 [6 Sentinel at Death's Door](!setattr {{
--sel
--replace
--repeating_classfeature_-create_name|Sentinel at Death's Door
--repeating_classfeature_-create_content|At 6th level, you gain the ability to impede death's progress. As a reaction when you or a creature you can see within 30 feet of you suffers a critical hit,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[7 Grave Domain Spells](!shaped-import-spell -- blight, death ward)
 [8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[9 Grave Domain Spells](!shaped-import-spell --antilife shell, raise dead)
 [17 Keeper of Souls](!setattr {{
--sel
--replace
--repeating_classfeature_-create_name|Keeper of Souls
--repeating_classfeature_-create_content|Starting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
--repeating_classfeature_-create_content_toggle|1
&amp;#125;&amp;#125;)
**Tempest Domain**
 [1 Tempest  Domain Spells](!shaped-import-spell --fog cloud, thunderwave)
 [1 Wrath of the Storm](!setattr {{
--sel
--replace
--repeating_classfeature_-create_name|Wrath of the Storm
--repeating_classfeature_-create_content|At 1st level, you gain proficiency with martial weapons and heavy armor.
--repeating_classfeature_-create_content_toggle|1
&amp;#125;&amp;#125;)
 [1 Bonus Proficiencies](!setattr {{
--sel
--replace
--repeating_classfeature_-create_name|Bonus Proficiencies
--repeating_classfeature_-create_content|Also at 1st level, you can thunderously rebuke attackers. When a creature within 5 feet of you that you can see hits you with an attack, you can use your reaction to cause the creature to make a Dexterity saving throw. The creature takes 2d8 lightning or thunder damage &amp;#40;your choice&amp;#41; on a failed saving throw, and half as much damage on a successful one.\n\nYou can use this feature a number of times equal to your Wisdom modifier &amp;#40;a minimum of once&amp;#41;. You regain all expended uses when you finish a long rest.
--repeating_classfeature_-create_content_toggle|1
&amp;#125;&amp;#125;)
 [2 Channel Divinity - Destructive Wrath](!setattr {{
--sel
--replace
--repeating_classfeature_-create_name|Channel Divinity - Destructive Wrath
--repeating_classfeature_-create_content|Starting at 2nd level, you can use your Channel Divinity to wield the power of the storm with unchecked ferocity.\n\nWhen you roll lightning or thunder damage, you can use your Channel Divinity to deal maximum damage, instead of rolling.
--repeating_classfeature_-create_content_toggle|1
&amp;#125;&amp;#125;)
 [3 Tempest Domain Spells](!shaped-import-spell -- gust of wind, shatter)
 [5 Tempest Domain Spells](!shaped-import-spell --call lightning, sleet storm)
 [6 Thunderbolt Strike](!setattr {{
--sel
--replace
--repeating_classfeature_-create_name|Thunderbolt Strike
--repeating_classfeature_-create_content|At 6th level, when you deal lightning damage to a Large or smaller creature, you can also push it up to 10 feet away from you.
--repeating_classfeature_-create_content_toggle|1
&amp;#125;&amp;#125;)
 [7 Tempest Domain Spells](!shaped-import-spell --control water, ice storm)
 [8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
--repeating_classfeature_-create_content_toggle|1
&amp;#125;&amp;#125;)
 [9 Tempest Domain Spells](!shaped-import-spell --destructive wave, insect plague)
 [17 Stormborn](!setattr {{
--sel
--replace
--repeating_classfeature_-create_name|Stormborn
--repeating_classfeature_-create_content|At 17th level, you have a flying speed equal to your current walking speed whenever you are not underground or indoors.
--repeating_classfeature_-create_content_toggle|1
&amp;#125;&amp;#125;)
**Nature Domain**
 [1 Nature  Domain Spells](!shaped-import-spell --bane, false life)
 [1 Acolyte of Nature](!setattr {{
--sel
--replace
--repeating_classfeature_-create_name|Acolyte of Nature
--repeating_classfeature_-create_content|At 1st level, you learn one druid cantrip of your choice. You also gain proficiency in one of the following skills of your choice: Animal Handling, Nature, or Survival.
--repeating_classfeature_-create_content_toggle|1
&amp;#125;&amp;#125;)
 [1 Bonus Proficiency](!setattr {{
--sel
--replace
--repeating_classfeature_-create_name|Bonus Proficiency
--repeating_classfeature_-create_content|Also at 1st level, you gain proficiency with heavy armor.
--repeating_classfeature_-create_content_toggle|1
&amp;#125;&amp;#125;)
 [2 Channel Divinity - Charm Animals and Plants](!setattr {{
--sel
--replace
--repeating_classfeature_-create_name|Channel Divinity - Charm Animals and Plants
--repeating_classfeature_-create_content|Starting at 2nd level, you can use your Channel Divinity to charm animals and plants.\n\nAs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
--repeating_classfeature_-create_content_toggle|1
&amp;#125;&amp;#125;)
 [3 Nature Domain Spells](!shaped-import-spell --barkskin, spike growth)
 [5 Nature Domain Spells](!shaped-import-spell --plant growth, wind wall)
 [6 Dampen Elements](!setattr {{
--sel
--replace
--repeating_classfeature_-create_name|Dampen Elements
--repeating_classfeature_-create_content|Starting at 6th level, when you or a creature within 30 feet of you takes acid, cold, fire, lightning, or thunder damage, you can use your reaction to grant resistance to the creature against that instance of the damage.
--repeating_classfeature_-create_content_toggle|1
&amp;#125;&amp;#125;)
 [7 Nature Domain Spells](!shaped-import-spell --dominate beast, grasping vine)
 [8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cold, fire, or lightning damage &amp;#40;your choice&amp;#41; to the target. When you reach 14th level, the extra damage increases to 2d8.
--repeating_classfeature_-create_content_toggle|1
&amp;#125;&amp;#125;)
 [9 Nature Domain Spells](!shaped-import-spell --insect plague, tree stride)
 [17 Master of Nature](!setattr {{
--sel
--replace
--repeating_classfeature_-create_name|Master of Nature
--repeating_classfeature_-create_content|At 17th level, you gain the ability to command animals and plant creatures. While creatures are charmed by your Charm Animals and Plants feature, you can take a bonus action on your turn to verbally command what each of those creatures will do on its next turn.
--repeating_classfeature_-create_content_toggle|1
&amp;#125;&amp;#125;)
 }}</v>
      </c>
      <c r="G2" s="7" t="s">
        <v>19</v>
      </c>
    </row>
    <row r="3" spans="1:18" ht="12.75" x14ac:dyDescent="0.2">
      <c r="A3" s="8"/>
      <c r="B3" s="34"/>
      <c r="C3" s="34"/>
      <c r="D3" s="34"/>
      <c r="E3" s="8"/>
      <c r="F3" s="45"/>
      <c r="G3" s="6"/>
    </row>
    <row r="4" spans="1:18" ht="12.75" x14ac:dyDescent="0.2">
      <c r="A4" s="8"/>
      <c r="B4" s="34"/>
      <c r="C4" s="34"/>
      <c r="D4" s="34"/>
      <c r="E4" s="8"/>
      <c r="F4" s="45"/>
      <c r="G4" s="6"/>
    </row>
    <row r="5" spans="1:18" ht="12.75" x14ac:dyDescent="0.2">
      <c r="A5" s="8"/>
      <c r="B5" s="41"/>
      <c r="C5" s="41" t="s">
        <v>28</v>
      </c>
      <c r="D5" s="41" t="s">
        <v>29</v>
      </c>
      <c r="E5" s="8"/>
      <c r="F5" s="45"/>
      <c r="G5" s="6"/>
    </row>
    <row r="6" spans="1:18" ht="12.75" x14ac:dyDescent="0.2">
      <c r="A6" s="8"/>
      <c r="B6" s="35" t="s">
        <v>3</v>
      </c>
      <c r="C6" s="35"/>
      <c r="D6" s="36"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&amp;{template:5e-shaped} {{title=Barbarian}} {{text=*You must select a token to be able to add a feature*}} {{text=</v>
      </c>
      <c r="E6" s="8"/>
      <c r="F6" s="45"/>
    </row>
    <row r="7" spans="1:18" ht="15.75" customHeight="1" x14ac:dyDescent="0.2">
      <c r="A7" s="8"/>
      <c r="B7" s="35"/>
      <c r="C7" s="47" t="s">
        <v>579</v>
      </c>
      <c r="D7" s="36"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
**Path of the Berserker**
</v>
      </c>
      <c r="E7" s="8"/>
      <c r="F7" s="45"/>
    </row>
    <row r="8" spans="1:18" ht="12.75" x14ac:dyDescent="0.2">
      <c r="A8" s="8"/>
      <c r="B8" s="35" t="s">
        <v>49</v>
      </c>
      <c r="C8" s="35" t="s">
        <v>50</v>
      </c>
      <c r="D8" s="36"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[3 Frenzy](!setattr {{
--sel
--replace
--repeating_classfeature_-create_name|Frenzy
--repeating_classfeature_-create_content|Starting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&amp;#40;as described in appendix A&amp;#41;.
--repeating_classfeature_-create_content_toggle|1
&amp;#125;&amp;#125;)
</v>
      </c>
      <c r="E8" s="8"/>
      <c r="F8" s="45"/>
    </row>
    <row r="9" spans="1:18" ht="12.75" x14ac:dyDescent="0.2">
      <c r="A9" s="8"/>
      <c r="B9" s="35" t="s">
        <v>59</v>
      </c>
      <c r="C9" s="35" t="s">
        <v>60</v>
      </c>
      <c r="D9" s="36"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[6 Mindless Rage](!setattr {{
--sel
--replace
--repeating_classfeature_-create_name|Mindless Rage
--repeating_classfeature_-create_content|Beginning at 6th level, you can’t be charmed or frightened while raging. If you are charmed or frightened when you enter your rage, the effect is suspended for the duration of the rage.
--repeating_classfeature_-create_content_toggle|1
&amp;#125;&amp;#125;)
</v>
      </c>
      <c r="E9" s="8"/>
      <c r="F9" s="45"/>
      <c r="Q9" s="16" t="s">
        <v>64</v>
      </c>
      <c r="R9" s="14">
        <f t="shared" ref="R9:R10" si="0">SEARCH(" ",Q9)</f>
        <v>3</v>
      </c>
    </row>
    <row r="10" spans="1:18" ht="12.75" x14ac:dyDescent="0.2">
      <c r="A10" s="8"/>
      <c r="B10" s="35" t="s">
        <v>65</v>
      </c>
      <c r="C10" s="35" t="s">
        <v>66</v>
      </c>
      <c r="D10" s="36"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[10 Intimidating Presence](!setattr {{
--sel
--replace
--repeating_classfeature_-create_name|Intimidating Presence
--repeating_classfeature_-create_content|Beginning at 10th level, you can use your action to frighten someone with your menacing presence. When you do so, choose one creature that you can see within 30 feet of you. If the creature can see or hear you, it must succeed on a Wisdom saving throw &amp;#40;DC equal to 8 + your proficiency bonus + your Charisma modifier&amp;#41;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you.\n\nIf the creature succeeds on its saving throw, you can’t use this feature on that creature again for 24 hours.
--repeating_classfeature_-create_content_toggle|1
&amp;#125;&amp;#125;)
</v>
      </c>
      <c r="E10" s="8"/>
      <c r="F10" s="45"/>
      <c r="Q10" s="16" t="s">
        <v>67</v>
      </c>
      <c r="R10" s="14">
        <f t="shared" si="0"/>
        <v>2</v>
      </c>
    </row>
    <row r="11" spans="1:18" ht="12.75" x14ac:dyDescent="0.2">
      <c r="A11" s="8"/>
      <c r="B11" s="35" t="s">
        <v>68</v>
      </c>
      <c r="C11" s="35" t="s">
        <v>69</v>
      </c>
      <c r="D11" s="36"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[14 Retaliation](!setattr {{
--sel
--replace
--repeating_classfeature_-create_name|Retaliation
--repeating_classfeature_-create_content|Starting at 14th level, when you take damage from a creature that is within 5 feet of you. you can use your reaction to make am elee weapon attack against that creature.
--repeating_classfeature_-create_content_toggle|1
&amp;#125;&amp;#125;)
</v>
      </c>
      <c r="E11" s="8"/>
      <c r="F11" s="45"/>
    </row>
    <row r="12" spans="1:18" ht="12.75" x14ac:dyDescent="0.2">
      <c r="A12" s="8"/>
      <c r="B12" s="35"/>
      <c r="C12" s="47" t="s">
        <v>580</v>
      </c>
      <c r="D12" s="36"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
**Path of the Totem Warrior**
</v>
      </c>
      <c r="E12" s="8"/>
      <c r="F12" s="45"/>
    </row>
    <row r="13" spans="1:18" ht="12.75" x14ac:dyDescent="0.2">
      <c r="A13" s="8"/>
      <c r="B13" s="35" t="s">
        <v>581</v>
      </c>
      <c r="C13" s="35" t="s">
        <v>582</v>
      </c>
      <c r="D13" s="36"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 xml:space="preserve">[3 Spirit Seeker](!setattr {{
--sel
--replace
--repeating_classfeature_-create_name|Spirit Seeker
--repeating_classfeature_-create_content|Yours is a path that seeks attunement with the natural world, giving you a kinship with beasts. At 3rd level when you adopt this path, you gain the ability to cast the beast sense and speak with animals spells, but only as rituals, as described in chapter 10.
--repeating_classfeature_-create_content_toggle|1
&amp;#125;&amp;#125;)
</v>
      </c>
      <c r="E13" s="8"/>
      <c r="F13" s="45"/>
    </row>
    <row r="14" spans="1:18" ht="12.75" x14ac:dyDescent="0.2">
      <c r="A14" s="8"/>
      <c r="B14" s="35" t="s">
        <v>583</v>
      </c>
      <c r="C14" s="35" t="s">
        <v>584</v>
      </c>
      <c r="D14" s="36"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[3 Totem Spirit](!setattr {{
--sel
--replace
--repeating_classfeature_-create_name|Totem Spirit
--repeating_classfeature_-create_content|At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
--repeating_classfeature_-create_content_toggle|1
&amp;#125;&amp;#125;)
</v>
      </c>
      <c r="E14" s="8"/>
      <c r="F14" s="45"/>
    </row>
    <row r="15" spans="1:18" ht="12.75" x14ac:dyDescent="0.2">
      <c r="A15" s="8"/>
      <c r="B15" s="35"/>
      <c r="C15" s="35" t="s">
        <v>832</v>
      </c>
      <c r="D15" s="36"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45"/>
    </row>
    <row r="16" spans="1:18" ht="12.75" x14ac:dyDescent="0.2">
      <c r="A16" s="8"/>
      <c r="B16" s="35" t="s">
        <v>585</v>
      </c>
      <c r="C16" s="35" t="s">
        <v>586</v>
      </c>
      <c r="D16" s="36"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[6 Aspect of the Beast](!setattr {{
--sel
--replace
--repeating_classfeature_-create_name|Aspect of the Beast
--repeating_classfeature_-create_content|At 6th level, you gain a magical benefit based on the totem animal of your choice. You can choose the same animal you selected at 3rd level or a different one.
--repeating_classfeature_-create_content_toggle|1
&amp;#125;&amp;#125;)
</v>
      </c>
      <c r="E16" s="8"/>
      <c r="F16" s="45"/>
    </row>
    <row r="17" spans="1:6" ht="12.75" x14ac:dyDescent="0.2">
      <c r="A17" s="8"/>
      <c r="B17" s="35"/>
      <c r="C17" s="35" t="s">
        <v>587</v>
      </c>
      <c r="D17" s="36"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45"/>
    </row>
    <row r="18" spans="1:6" ht="12.75" x14ac:dyDescent="0.2">
      <c r="A18" s="8"/>
      <c r="B18" s="35" t="s">
        <v>588</v>
      </c>
      <c r="C18" s="35" t="s">
        <v>589</v>
      </c>
      <c r="D18" s="36"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[10 Spirit Walker](!setattr {{
--sel
--replace
--repeating_classfeature_-create_name|Spirit Walker
--repeating_classfeature_-create_content|At 10th level, you can cast the commune with nature spell, but only as a ritual. When you do so, a spiritual version of one of the animals you chose for Totem Spirit or Aspect of the Beast appears to you to convey the information you seek.
--repeating_classfeature_-create_content_toggle|1
&amp;#125;&amp;#125;)
</v>
      </c>
      <c r="E18" s="8"/>
      <c r="F18" s="45"/>
    </row>
    <row r="19" spans="1:6" ht="12.75" x14ac:dyDescent="0.2">
      <c r="A19" s="8"/>
      <c r="B19" s="35" t="s">
        <v>590</v>
      </c>
      <c r="C19" s="35" t="s">
        <v>591</v>
      </c>
      <c r="D19" s="36"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Totemic Attunement](!setattr {{
--sel
--replace
--repeating_classfeature_-create_name|Totemic Attunement
--repeating_classfeature_-create_content|At 14th level, you gain a magical benefit based on a totem animal of your choice. You can choose the same animal you selected previously or a different one.
--repeating_classfeature_-create_content_toggle|1
&amp;#125;&amp;#125;)
</v>
      </c>
      <c r="E19" s="8"/>
      <c r="F19" s="45"/>
    </row>
    <row r="20" spans="1:6" ht="12.75" x14ac:dyDescent="0.2">
      <c r="A20" s="8"/>
      <c r="B20" s="35"/>
      <c r="C20" s="35" t="s">
        <v>592</v>
      </c>
      <c r="D20" s="36"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45"/>
    </row>
    <row r="21" spans="1:6" ht="12.75" x14ac:dyDescent="0.2">
      <c r="A21" s="8"/>
      <c r="B21" s="35"/>
      <c r="C21" s="47" t="s">
        <v>593</v>
      </c>
      <c r="D21" s="36" t="str">
        <f>IF(AND(B21="",C21=""),"}}",IF(AND(B21="",C21&lt;&gt;""),IF(LEFT(C21,1)="[",C21&amp;'Class Features'!creturn,'Class Features'!creturn&amp;"**"&amp;C21&amp;"**"&amp;'Class Features'!creturn),IF(AND(C21="",B21&lt;&gt;""),TOpen&amp;B21&amp;TClose,"["&amp;B21&amp;"]("&amp;'Class Features'!Code_1&amp;RIGHT(B21,(LEN(B21)-SEARCH(" ",B21)))&amp;'Class Features'!Code_2&amp;SUBSTITUTE(SUBSTITUTE(SUBSTITUTE(C21,"
","\n"),"(","&amp;#40;"),")","&amp;#41;")&amp;'Class Features'!Code_3&amp;Code_4&amp;")"&amp;'Class Features'!creturn)))</f>
        <v xml:space="preserve">
**Path of the Ancestral Guardian**
</v>
      </c>
      <c r="E21" s="8"/>
      <c r="F21" s="45"/>
    </row>
    <row r="22" spans="1:6" ht="12.75" x14ac:dyDescent="0.2">
      <c r="A22" s="8"/>
      <c r="B22" s="35" t="s">
        <v>594</v>
      </c>
      <c r="C22" s="35" t="s">
        <v>601</v>
      </c>
      <c r="D22" s="36" t="str">
        <f>IF(AND(B22="",C22=""),"}}",IF(AND(B22="",C22&lt;&gt;""),IF(LEFT(C22,1)="[",C22&amp;'Class Features'!creturn,'Class Features'!creturn&amp;"**"&amp;C22&amp;"**"&amp;'Class Features'!creturn),IF(AND(C22="",B22&lt;&gt;""),TOpen&amp;B22&amp;TClose,"["&amp;B22&amp;"]("&amp;'Class Features'!Code_1&amp;RIGHT(B22,(LEN(B22)-SEARCH(" ",B22)))&amp;'Class Features'!Code_2&amp;SUBSTITUTE(SUBSTITUTE(SUBSTITUTE(C22,"
","\n"),"(","&amp;#40;"),")","&amp;#41;")&amp;'Class Features'!Code_3&amp;Code_4&amp;")"&amp;'Class Features'!creturn)))</f>
        <v xml:space="preserve">[3 Ancestral Protectors](!setattr {{
--sel
--replace
--repeating_classfeature_-create_name|Ancestral Protectors
--repeating_classfeature_-create_content|Starting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
--repeating_classfeature_-create_content_toggle|1
&amp;#125;&amp;#125;)
</v>
      </c>
      <c r="E22" s="8"/>
      <c r="F22" s="45"/>
    </row>
    <row r="23" spans="1:6" ht="12.75" x14ac:dyDescent="0.2">
      <c r="A23" s="8"/>
      <c r="B23" s="35" t="s">
        <v>595</v>
      </c>
      <c r="C23" s="35" t="s">
        <v>600</v>
      </c>
      <c r="D23" s="36" t="str">
        <f>IF(AND(B23="",C23=""),"}}",IF(AND(B23="",C23&lt;&gt;""),IF(LEFT(C23,1)="[",C23&amp;'Class Features'!creturn,'Class Features'!creturn&amp;"**"&amp;C23&amp;"**"&amp;'Class Features'!creturn),IF(AND(C23="",B23&lt;&gt;""),TOpen&amp;B23&amp;TClose,"["&amp;B23&amp;"]("&amp;'Class Features'!Code_1&amp;RIGHT(B23,(LEN(B23)-SEARCH(" ",B23)))&amp;'Class Features'!Code_2&amp;SUBSTITUTE(SUBSTITUTE(SUBSTITUTE(C23,"
","\n"),"(","&amp;#40;"),")","&amp;#41;")&amp;'Class Features'!Code_3&amp;Code_4&amp;")"&amp;'Class Features'!creturn)))</f>
        <v xml:space="preserve">[6 Spirit Shield](!setattr {{
--sel
--replace
--repeating_classfeature_-create_name|Spirit Shield
--repeating_classfeature_-create_content|Beginning at 6th level, the guardian spirits that aid you can provide supernatural protection to those you defend. If you are raging and another creature you can see within 30 feet of you takes damage, you can use your reaction to reduce that damage by 2d6.\n\nWhen you reach certain levels in this class, you can reduce the damage by more: by 3d6 at 10th level and by 4d6 at 14th level.
--repeating_classfeature_-create_content_toggle|1
&amp;#125;&amp;#125;)
</v>
      </c>
      <c r="E23" s="8"/>
      <c r="F23" s="45"/>
    </row>
    <row r="24" spans="1:6" ht="12.75" x14ac:dyDescent="0.2">
      <c r="A24" s="8"/>
      <c r="B24" s="35" t="s">
        <v>596</v>
      </c>
      <c r="C24" s="35" t="s">
        <v>599</v>
      </c>
      <c r="D24" s="36" t="str">
        <f>IF(AND(B24="",C24=""),"}}",IF(AND(B24="",C24&lt;&gt;""),IF(LEFT(C24,1)="[",C24&amp;'Class Features'!creturn,'Class Features'!creturn&amp;"**"&amp;C24&amp;"**"&amp;'Class Features'!creturn),IF(AND(C24="",B24&lt;&gt;""),TOpen&amp;B24&amp;TClose,"["&amp;B24&amp;"]("&amp;'Class Features'!Code_1&amp;RIGHT(B24,(LEN(B24)-SEARCH(" ",B24)))&amp;'Class Features'!Code_2&amp;SUBSTITUTE(SUBSTITUTE(SUBSTITUTE(C24,"
","\n"),"(","&amp;#40;"),")","&amp;#41;")&amp;'Class Features'!Code_3&amp;Code_4&amp;")"&amp;'Class Features'!creturn)))</f>
        <v xml:space="preserve">[10 Consult the Spirits](!setattr {{
--sel
--replace
--repeating_classfeature_-create_name|Consult the Spirits
--repeating_classfeature_-create_content|At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spells.\n\nAfter you cast either spell in this way, you can't use this feature again until you finish a short or long rest.
--repeating_classfeature_-create_content_toggle|1
&amp;#125;&amp;#125;)
</v>
      </c>
      <c r="E24" s="8"/>
      <c r="F24" s="45"/>
    </row>
    <row r="25" spans="1:6" ht="12.75" x14ac:dyDescent="0.2">
      <c r="A25" s="8"/>
      <c r="B25" s="35" t="s">
        <v>597</v>
      </c>
      <c r="C25" s="35" t="s">
        <v>598</v>
      </c>
      <c r="D25" s="36" t="str">
        <f>IF(AND(B25="",C25=""),"}}",IF(AND(B25="",C25&lt;&gt;""),IF(LEFT(C25,1)="[",C25&amp;'Class Features'!creturn,'Class Features'!creturn&amp;"**"&amp;C25&amp;"**"&amp;'Class Features'!creturn),IF(AND(C25="",B25&lt;&gt;""),TOpen&amp;B25&amp;TClose,"["&amp;B25&amp;"]("&amp;'Class Features'!Code_1&amp;RIGHT(B25,(LEN(B25)-SEARCH(" ",B25)))&amp;'Class Features'!Code_2&amp;SUBSTITUTE(SUBSTITUTE(SUBSTITUTE(C25,"
","\n"),"(","&amp;#40;"),")","&amp;#41;")&amp;'Class Features'!Code_3&amp;Code_4&amp;")"&amp;'Class Features'!creturn)))</f>
        <v xml:space="preserve">[14 Vengeful Ancestors](!setattr {{
--sel
--replace
--repeating_classfeature_-create_name|Vengeful Ancestors
--repeating_classfeature_-create_content|At 14th level, your ancestral spirits grow powerful enough to retaliate. When you use your Spirit Shield to reduce the damage of an attack, the attacker takes an amount of force damage equal to the damage that your Spirit Shield prevents.
--repeating_classfeature_-create_content_toggle|1
&amp;#125;&amp;#125;)
</v>
      </c>
      <c r="E25" s="8"/>
      <c r="F25" s="45"/>
    </row>
    <row r="26" spans="1:6" ht="12.75" x14ac:dyDescent="0.2">
      <c r="A26" s="8"/>
      <c r="B26" s="35"/>
      <c r="C26" s="47" t="s">
        <v>602</v>
      </c>
      <c r="D26" s="36" t="str">
        <f>IF(AND(B26="",C26=""),"}}",IF(AND(B26="",C26&lt;&gt;""),IF(LEFT(C26,1)="[",C26&amp;'Class Features'!creturn,'Class Features'!creturn&amp;"**"&amp;C26&amp;"**"&amp;'Class Features'!creturn),IF(AND(C26="",B26&lt;&gt;""),TOpen&amp;B26&amp;TClose,"["&amp;B26&amp;"]("&amp;'Class Features'!Code_1&amp;RIGHT(B26,(LEN(B26)-SEARCH(" ",B26)))&amp;'Class Features'!Code_2&amp;SUBSTITUTE(SUBSTITUTE(SUBSTITUTE(C26,"
","\n"),"(","&amp;#40;"),")","&amp;#41;")&amp;'Class Features'!Code_3&amp;Code_4&amp;")"&amp;'Class Features'!creturn)))</f>
        <v xml:space="preserve">
**Path of the Battlerager**
</v>
      </c>
      <c r="E26" s="8"/>
      <c r="F26" s="45"/>
    </row>
    <row r="27" spans="1:6" ht="12.75" x14ac:dyDescent="0.2">
      <c r="A27" s="8"/>
      <c r="B27" s="35" t="s">
        <v>603</v>
      </c>
      <c r="C27" s="35" t="s">
        <v>604</v>
      </c>
      <c r="D27" s="36" t="str">
        <f>IF(AND(B27="",C27=""),"}}",IF(AND(B27="",C27&lt;&gt;""),IF(LEFT(C27,1)="[",C27&amp;'Class Features'!creturn,'Class Features'!creturn&amp;"**"&amp;C27&amp;"**"&amp;'Class Features'!creturn),IF(AND(C27="",B27&lt;&gt;""),TOpen&amp;B27&amp;TClose,"["&amp;B27&amp;"]("&amp;'Class Features'!Code_1&amp;RIGHT(B27,(LEN(B27)-SEARCH(" ",B27)))&amp;'Class Features'!Code_2&amp;SUBSTITUTE(SUBSTITUTE(SUBSTITUTE(C27,"
","\n"),"(","&amp;#40;"),")","&amp;#41;")&amp;'Class Features'!Code_3&amp;Code_4&amp;")"&amp;'Class Features'!creturn)))</f>
        <v xml:space="preserve">[3 Battlerager Armor](!setattr {{
--sel
--replace
--repeating_classfeature_-create_name|Battlerager Armor
--repeating_classfeature_-create_content|When you choose this path at 3rd level, you gain the ability to use spiked armor as a weapon.\n\nWhile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rolls.\n\nAdditionally, when you use the Attack action to grapple a creature, the target takes 3 piercing damage if your grapple check succeeds.
--repeating_classfeature_-create_content_toggle|1
&amp;#125;&amp;#125;)
</v>
      </c>
      <c r="E27" s="8"/>
      <c r="F27" s="45"/>
    </row>
    <row r="28" spans="1:6" ht="12.75" x14ac:dyDescent="0.2">
      <c r="A28" s="8"/>
      <c r="B28" s="35" t="s">
        <v>605</v>
      </c>
      <c r="C28" s="35" t="s">
        <v>606</v>
      </c>
      <c r="D28" s="36" t="str">
        <f>IF(AND(B28="",C28=""),"}}",IF(AND(B28="",C28&lt;&gt;""),IF(LEFT(C28,1)="[",C28&amp;'Class Features'!creturn,'Class Features'!creturn&amp;"**"&amp;C28&amp;"**"&amp;'Class Features'!creturn),IF(AND(C28="",B28&lt;&gt;""),TOpen&amp;B28&amp;TClose,"["&amp;B28&amp;"]("&amp;'Class Features'!Code_1&amp;RIGHT(B28,(LEN(B28)-SEARCH(" ",B28)))&amp;'Class Features'!Code_2&amp;SUBSTITUTE(SUBSTITUTE(SUBSTITUTE(C28,"
","\n"),"(","&amp;#40;"),")","&amp;#41;")&amp;'Class Features'!Code_3&amp;Code_4&amp;")"&amp;'Class Features'!creturn)))</f>
        <v xml:space="preserve">[6 Reckless Abandon](!setattr {{
--sel
--replace
--repeating_classfeature_-create_name|Reckless Abandon
--repeating_classfeature_-create_content|Beginning at 6th level, when you use Reckless Attack while raging, you also gain temporary hit points equal to your Constitution modifier &amp;#40;minimum of 1&amp;#41;. They vanish if any of them are left when your rage ends.
--repeating_classfeature_-create_content_toggle|1
&amp;#125;&amp;#125;)
</v>
      </c>
      <c r="E28" s="8"/>
      <c r="F28" s="45"/>
    </row>
    <row r="29" spans="1:6" ht="12.75" x14ac:dyDescent="0.2">
      <c r="A29" s="8"/>
      <c r="B29" s="35" t="s">
        <v>607</v>
      </c>
      <c r="C29" s="35" t="s">
        <v>608</v>
      </c>
      <c r="D29" s="36" t="str">
        <f>IF(AND(B29="",C29=""),"}}",IF(AND(B29="",C29&lt;&gt;""),IF(LEFT(C29,1)="[",C29&amp;'Class Features'!creturn,'Class Features'!creturn&amp;"**"&amp;C29&amp;"**"&amp;'Class Features'!creturn),IF(AND(C29="",B29&lt;&gt;""),TOpen&amp;B29&amp;TClose,"["&amp;B29&amp;"]("&amp;'Class Features'!Code_1&amp;RIGHT(B29,(LEN(B29)-SEARCH(" ",B29)))&amp;'Class Features'!Code_2&amp;SUBSTITUTE(SUBSTITUTE(SUBSTITUTE(C29,"
","\n"),"(","&amp;#40;"),")","&amp;#41;")&amp;'Class Features'!Code_3&amp;Code_4&amp;")"&amp;'Class Features'!creturn)))</f>
        <v xml:space="preserve">[10 Battlerager Charge](!setattr {{
--sel
--replace
--repeating_classfeature_-create_name|Battlerager Charge
--repeating_classfeature_-create_content|Beginning at 10th level, you can take the Dash action as a bonus action while you are raging.
--repeating_classfeature_-create_content_toggle|1
&amp;#125;&amp;#125;)
</v>
      </c>
      <c r="E29" s="8"/>
      <c r="F29" s="45"/>
    </row>
    <row r="30" spans="1:6" ht="12.75" x14ac:dyDescent="0.2">
      <c r="A30" s="8"/>
      <c r="B30" s="35" t="s">
        <v>609</v>
      </c>
      <c r="C30" s="35" t="s">
        <v>610</v>
      </c>
      <c r="D30" s="36" t="str">
        <f>IF(AND(B30="",C30=""),"}}",IF(AND(B30="",C30&lt;&gt;""),IF(LEFT(C30,1)="[",C30&amp;'Class Features'!creturn,'Class Features'!creturn&amp;"**"&amp;C30&amp;"**"&amp;'Class Features'!creturn),IF(AND(C30="",B30&lt;&gt;""),TOpen&amp;B30&amp;TClose,"["&amp;B30&amp;"]("&amp;'Class Features'!Code_1&amp;RIGHT(B30,(LEN(B30)-SEARCH(" ",B30)))&amp;'Class Features'!Code_2&amp;SUBSTITUTE(SUBSTITUTE(SUBSTITUTE(C30,"
","\n"),"(","&amp;#40;"),")","&amp;#41;")&amp;'Class Features'!Code_3&amp;Code_4&amp;")"&amp;'Class Features'!creturn)))</f>
        <v xml:space="preserve">[14 Spiked Retribution](!setattr {{
--sel
--replace
--repeating_classfeature_-create_name|Spiked Retribution
--repeating_classfeature_-create_content|Starting at 14th level, when a creature within 5 feet of you hits you with a melee attack, the attacker takes 3 piercing damage if you are raging, aren't incapacitated, and are wearing spiked armor.
--repeating_classfeature_-create_content_toggle|1
&amp;#125;&amp;#125;)
</v>
      </c>
      <c r="E30" s="8"/>
      <c r="F30" s="45"/>
    </row>
    <row r="31" spans="1:6" ht="12.75" x14ac:dyDescent="0.2">
      <c r="A31" s="8"/>
      <c r="B31" s="35"/>
      <c r="C31" s="47" t="s">
        <v>611</v>
      </c>
      <c r="D31" s="36" t="str">
        <f>IF(AND(B31="",C31=""),"}}",IF(AND(B31="",C31&lt;&gt;""),IF(LEFT(C31,1)="[",C31&amp;'Class Features'!creturn,'Class Features'!creturn&amp;"**"&amp;C31&amp;"**"&amp;'Class Features'!creturn),IF(AND(C31="",B31&lt;&gt;""),TOpen&amp;B31&amp;TClose,"["&amp;B31&amp;"]("&amp;'Class Features'!Code_1&amp;RIGHT(B31,(LEN(B31)-SEARCH(" ",B31)))&amp;'Class Features'!Code_2&amp;SUBSTITUTE(SUBSTITUTE(SUBSTITUTE(C31,"
","\n"),"(","&amp;#40;"),")","&amp;#41;")&amp;'Class Features'!Code_3&amp;Code_4&amp;")"&amp;'Class Features'!creturn)))</f>
        <v xml:space="preserve">
**Path of the Zealot**
</v>
      </c>
      <c r="E31" s="8"/>
      <c r="F31" s="45"/>
    </row>
    <row r="32" spans="1:6" ht="12.75" x14ac:dyDescent="0.2">
      <c r="A32" s="8"/>
      <c r="B32" s="35" t="s">
        <v>612</v>
      </c>
      <c r="C32" s="35" t="s">
        <v>621</v>
      </c>
      <c r="D32" s="36" t="str">
        <f>IF(AND(B32="",C32=""),"}}",IF(AND(B32="",C32&lt;&gt;""),IF(LEFT(C32,1)="[",C32&amp;'Class Features'!creturn,'Class Features'!creturn&amp;"**"&amp;C32&amp;"**"&amp;'Class Features'!creturn),IF(AND(C32="",B32&lt;&gt;""),TOpen&amp;B32&amp;TClose,"["&amp;B32&amp;"]("&amp;'Class Features'!Code_1&amp;RIGHT(B32,(LEN(B32)-SEARCH(" ",B32)))&amp;'Class Features'!Code_2&amp;SUBSTITUTE(SUBSTITUTE(SUBSTITUTE(C32,"
","\n"),"(","&amp;#40;"),")","&amp;#41;")&amp;'Class Features'!Code_3&amp;Code_4&amp;")"&amp;'Class Features'!creturn)))</f>
        <v xml:space="preserve">[3 Divine Fury](!setattr {{
--sel
--replace
--repeating_classfeature_-create_name|Divine Fury
--repeating_classfeature_-create_content|Starting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45"/>
    </row>
    <row r="33" spans="1:6" ht="12.75" x14ac:dyDescent="0.2">
      <c r="A33" s="8"/>
      <c r="B33" s="35" t="s">
        <v>613</v>
      </c>
      <c r="C33" s="35" t="s">
        <v>620</v>
      </c>
      <c r="D33" s="36" t="str">
        <f>IF(AND(B33="",C33=""),"}}",IF(AND(B33="",C33&lt;&gt;""),IF(LEFT(C33,1)="[",C33&amp;'Class Features'!creturn,'Class Features'!creturn&amp;"**"&amp;C33&amp;"**"&amp;'Class Features'!creturn),IF(AND(C33="",B33&lt;&gt;""),TOpen&amp;B33&amp;TClose,"["&amp;B33&amp;"]("&amp;'Class Features'!Code_1&amp;RIGHT(B33,(LEN(B33)-SEARCH(" ",B33)))&amp;'Class Features'!Code_2&amp;SUBSTITUTE(SUBSTITUTE(SUBSTITUTE(C33,"
","\n"),"(","&amp;#40;"),")","&amp;#41;")&amp;'Class Features'!Code_3&amp;Code_4&amp;")"&amp;'Class Features'!creturn)))</f>
        <v xml:space="preserve">[3 Warrior of the Gods](!setattr {{
--sel
--replace
--repeating_classfeature_-create_name|Warrior of the Gods
--repeating_classfeature_-create_content|At 3rd level, your soul is marked for endless battle. If a spell, such as raise dead, has the sole effect of restoring you to life &amp;#40;but not undeath&amp;#41;, the caster doesn't need material components to cast the spell on you.
--repeating_classfeature_-create_content_toggle|1
&amp;#125;&amp;#125;)
</v>
      </c>
      <c r="E33" s="8"/>
      <c r="F33" s="45"/>
    </row>
    <row r="34" spans="1:6" ht="12.75" x14ac:dyDescent="0.2">
      <c r="A34" s="8"/>
      <c r="B34" s="35" t="s">
        <v>614</v>
      </c>
      <c r="C34" s="35" t="s">
        <v>619</v>
      </c>
      <c r="D34" s="36" t="str">
        <f>IF(AND(B34="",C34=""),"}}",IF(AND(B34="",C34&lt;&gt;""),IF(LEFT(C34,1)="[",C34&amp;'Class Features'!creturn,'Class Features'!creturn&amp;"**"&amp;C34&amp;"**"&amp;'Class Features'!creturn),IF(AND(C34="",B34&lt;&gt;""),TOpen&amp;B34&amp;TClose,"["&amp;B34&amp;"]("&amp;'Class Features'!Code_1&amp;RIGHT(B34,(LEN(B34)-SEARCH(" ",B34)))&amp;'Class Features'!Code_2&amp;SUBSTITUTE(SUBSTITUTE(SUBSTITUTE(C34,"
","\n"),"(","&amp;#40;"),")","&amp;#41;")&amp;'Class Features'!Code_3&amp;Code_4&amp;")"&amp;'Class Features'!creturn)))</f>
        <v xml:space="preserve">[6 Fanatical Focus](!setattr {{
--sel
--replace
--repeating_classfeature_-create_name|Fanatical Focus
--repeating_classfeature_-create_content|Starting at 6th level, the divine power that fuels your rage can protect you. If you fail a saving throw while you're raging, you can reroll it, and you must use the new roll. You can use this ability only once per rage.
--repeating_classfeature_-create_content_toggle|1
&amp;#125;&amp;#125;)
</v>
      </c>
      <c r="E34" s="8"/>
      <c r="F34" s="45"/>
    </row>
    <row r="35" spans="1:6" ht="12.75" x14ac:dyDescent="0.2">
      <c r="A35" s="8"/>
      <c r="B35" s="35" t="s">
        <v>615</v>
      </c>
      <c r="C35" s="35" t="s">
        <v>618</v>
      </c>
      <c r="D35" s="36" t="str">
        <f>IF(AND(B35="",C35=""),"}}",IF(AND(B35="",C35&lt;&gt;""),IF(LEFT(C35,1)="[",C35&amp;'Class Features'!creturn,'Class Features'!creturn&amp;"**"&amp;C35&amp;"**"&amp;'Class Features'!creturn),IF(AND(C35="",B35&lt;&gt;""),TOpen&amp;B35&amp;TClose,"["&amp;B35&amp;"]("&amp;'Class Features'!Code_1&amp;RIGHT(B35,(LEN(B35)-SEARCH(" ",B35)))&amp;'Class Features'!Code_2&amp;SUBSTITUTE(SUBSTITUTE(SUBSTITUTE(C35,"
","\n"),"(","&amp;#40;"),")","&amp;#41;")&amp;'Class Features'!Code_3&amp;Code_4&amp;")"&amp;'Class Features'!creturn)))</f>
        <v xml:space="preserve">[10 Zealous Presence](!setattr {{
--sel
--replace
--repeating_classfeature_-create_name|Zealous Presence
--repeating_classfeature_-create_content|At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turn.\n\nOnce you use this feature, you can't use it again until you finish a long rest.
--repeating_classfeature_-create_content_toggle|1
&amp;#125;&amp;#125;)
</v>
      </c>
      <c r="E35" s="8"/>
      <c r="F35" s="45"/>
    </row>
    <row r="36" spans="1:6" ht="12.75" x14ac:dyDescent="0.2">
      <c r="A36" s="8"/>
      <c r="B36" s="35" t="s">
        <v>616</v>
      </c>
      <c r="C36" s="35" t="s">
        <v>617</v>
      </c>
      <c r="D36" s="36" t="str">
        <f>IF(AND(B36="",C36=""),"}}",IF(AND(B36="",C36&lt;&gt;""),IF(LEFT(C36,1)="[",C36&amp;'Class Features'!creturn,'Class Features'!creturn&amp;"**"&amp;C36&amp;"**"&amp;'Class Features'!creturn),IF(AND(C36="",B36&lt;&gt;""),TOpen&amp;B36&amp;TClose,"["&amp;B36&amp;"]("&amp;'Class Features'!Code_1&amp;RIGHT(B36,(LEN(B36)-SEARCH(" ",B36)))&amp;'Class Features'!Code_2&amp;SUBSTITUTE(SUBSTITUTE(SUBSTITUTE(C36,"
","\n"),"(","&amp;#40;"),")","&amp;#41;")&amp;'Class Features'!Code_3&amp;Code_4&amp;")"&amp;'Class Features'!creturn)))</f>
        <v xml:space="preserve">[14 Rage beyond Death](!setattr {{
--sel
--replace
--repeating_classfeature_-create_name|Rage beyond Death
--repeating_classfeature_-create_content|Beginning at 14th level, the divine power that fuels your rage allows you to shrug off fatal blows.\n\nWhile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
--repeating_classfeature_-create_content_toggle|1
&amp;#125;&amp;#125;)
</v>
      </c>
      <c r="E36" s="8"/>
      <c r="F36" s="45"/>
    </row>
    <row r="37" spans="1:6" ht="12.75" x14ac:dyDescent="0.2">
      <c r="A37" s="8"/>
      <c r="B37" s="35"/>
      <c r="C37" s="47" t="s">
        <v>622</v>
      </c>
      <c r="D37" s="36" t="str">
        <f>IF(AND(B37="",C37=""),"}}",IF(AND(B37="",C37&lt;&gt;""),IF(LEFT(C37,1)="[",C37&amp;'Class Features'!creturn,'Class Features'!creturn&amp;"**"&amp;C37&amp;"**"&amp;'Class Features'!creturn),IF(AND(C37="",B37&lt;&gt;""),TOpen&amp;B37&amp;TClose,"["&amp;B37&amp;"]("&amp;'Class Features'!Code_1&amp;RIGHT(B37,(LEN(B37)-SEARCH(" ",B37)))&amp;'Class Features'!Code_2&amp;SUBSTITUTE(SUBSTITUTE(SUBSTITUTE(C37,"
","\n"),"(","&amp;#40;"),")","&amp;#41;")&amp;'Class Features'!Code_3&amp;Code_4&amp;")"&amp;'Class Features'!creturn)))</f>
        <v xml:space="preserve">
**Path of the Storm Herald**
</v>
      </c>
      <c r="E37" s="8"/>
      <c r="F37" s="45"/>
    </row>
    <row r="38" spans="1:6" ht="12.75" x14ac:dyDescent="0.2">
      <c r="A38" s="8"/>
      <c r="B38" s="35" t="s">
        <v>623</v>
      </c>
      <c r="C38" s="35" t="s">
        <v>627</v>
      </c>
      <c r="D38" s="36" t="str">
        <f>IF(AND(B38="",C38=""),"}}",IF(AND(B38="",C38&lt;&gt;""),IF(LEFT(C38,1)="[",C38&amp;'Class Features'!creturn,'Class Features'!creturn&amp;"**"&amp;C38&amp;"**"&amp;'Class Features'!creturn),IF(AND(C38="",B38&lt;&gt;""),TOpen&amp;B38&amp;TClose,"["&amp;B38&amp;"]("&amp;'Class Features'!Code_1&amp;RIGHT(B38,(LEN(B38)-SEARCH(" ",B38)))&amp;'Class Features'!Code_2&amp;SUBSTITUTE(SUBSTITUTE(SUBSTITUTE(C38,"
","\n"),"(","&amp;#40;"),")","&amp;#41;")&amp;'Class Features'!Code_3&amp;Code_4&amp;")"&amp;'Class Features'!creturn)))</f>
        <v xml:space="preserve">[3 Storm Aura](!setattr {{
--sel
--replace
--repeating_classfeature_-create_name|Storm Aura
--repeating_classfeature_-create_content|Starting at 3rd level, you emanate a stormy, magical aura while you rage. The aura extends 10 feet from you in every direction, but not through total cover.\n\nYour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class.\n\nIf your aura's effects require a saving throw, the DC equals 8 + your proficiency bonus + your Constitution modifier.\n\nDesert. When this effect is activated, all other creatures in your aura take 2 fire damage each. The damage increases when you reach certain levels in this class, increasing to 3 at 5th level, 4 at 10th level, 5 at 15th level, and 6 at 20th level.\nSea.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level.\nTundra.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
--repeating_classfeature_-create_content_toggle|1
&amp;#125;&amp;#125;)
</v>
      </c>
      <c r="E38" s="8"/>
      <c r="F38" s="45"/>
    </row>
    <row r="39" spans="1:6" ht="12.75" x14ac:dyDescent="0.2">
      <c r="A39" s="8"/>
      <c r="B39" s="35" t="s">
        <v>624</v>
      </c>
      <c r="C39" s="35" t="s">
        <v>628</v>
      </c>
      <c r="D39" s="36" t="str">
        <f>IF(AND(B39="",C39=""),"}}",IF(AND(B39="",C39&lt;&gt;""),IF(LEFT(C39,1)="[",C39&amp;'Class Features'!creturn,'Class Features'!creturn&amp;"**"&amp;C39&amp;"**"&amp;'Class Features'!creturn),IF(AND(C39="",B39&lt;&gt;""),TOpen&amp;B39&amp;TClose,"["&amp;B39&amp;"]("&amp;'Class Features'!Code_1&amp;RIGHT(B39,(LEN(B39)-SEARCH(" ",B39)))&amp;'Class Features'!Code_2&amp;SUBSTITUTE(SUBSTITUTE(SUBSTITUTE(C39,"
","\n"),"(","&amp;#40;"),")","&amp;#41;")&amp;'Class Features'!Code_3&amp;Code_4&amp;")"&amp;'Class Features'!creturn)))</f>
        <v xml:space="preserve">[6 Storm Soul](!setattr {{
--sel
--replace
--repeating_classfeature_-create_name|Storm Soul
--repeating_classfeature_-create_content|At 6th level, the storm grants you benefits even when your aura isn't active. The benefits are based on the environment you chose for your Storm Aura.\n\nDesert. You gain resistance to fire damage, and you don't suffer the effects of extreme heat, as described in the Dungeon Master's Guide. Moreover, as an action, you can touch a flammable object that isn't being worn or carried by anyone else and set it on fire.\nSea. You gain resistance to lightning damage, and you can breathe underwater. You also gain a swimming speed of 30 feet.\nTundra.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
--repeating_classfeature_-create_content_toggle|1
&amp;#125;&amp;#125;)
</v>
      </c>
      <c r="E39" s="8"/>
      <c r="F39" s="45"/>
    </row>
    <row r="40" spans="1:6" ht="12.75" x14ac:dyDescent="0.2">
      <c r="A40" s="8"/>
      <c r="B40" s="35" t="s">
        <v>625</v>
      </c>
      <c r="C40" s="35" t="s">
        <v>629</v>
      </c>
      <c r="D40" s="36" t="str">
        <f>IF(AND(B40="",C40=""),"}}",IF(AND(B40="",C40&lt;&gt;""),IF(LEFT(C40,1)="[",C40&amp;'Class Features'!creturn,'Class Features'!creturn&amp;"**"&amp;C40&amp;"**"&amp;'Class Features'!creturn),IF(AND(C40="",B40&lt;&gt;""),TOpen&amp;B40&amp;TClose,"["&amp;B40&amp;"]("&amp;'Class Features'!Code_1&amp;RIGHT(B40,(LEN(B40)-SEARCH(" ",B40)))&amp;'Class Features'!Code_2&amp;SUBSTITUTE(SUBSTITUTE(SUBSTITUTE(C40,"
","\n"),"(","&amp;#40;"),")","&amp;#41;")&amp;'Class Features'!Code_3&amp;Code_4&amp;")"&amp;'Class Features'!creturn)))</f>
        <v xml:space="preserve">[10 Shielding Storm](!setattr {{
--sel
--replace
--repeating_classfeature_-create_name|Shielding Storm
--repeating_classfeature_-create_content|At 10th level, you learn to use your mastery of the storm to protect others. Each creature of your choice has the damage resistance you gained from the Storm Soul feature while the creature is in your Storm Aura.
--repeating_classfeature_-create_content_toggle|1
&amp;#125;&amp;#125;)
</v>
      </c>
      <c r="E40" s="8"/>
      <c r="F40" s="45"/>
    </row>
    <row r="41" spans="1:6" ht="12.75" x14ac:dyDescent="0.2">
      <c r="A41" s="8"/>
      <c r="B41" s="35" t="s">
        <v>626</v>
      </c>
      <c r="C41" s="35" t="s">
        <v>630</v>
      </c>
      <c r="D41" s="36"/>
      <c r="E41" s="8"/>
      <c r="F41" s="45"/>
    </row>
    <row r="42" spans="1:6" ht="12.75" x14ac:dyDescent="0.2">
      <c r="A42" s="8"/>
      <c r="B42" s="35"/>
      <c r="C42" s="35"/>
      <c r="D42" s="36" t="str">
        <f>IF(AND(B42="",C42=""),"}}",IF(AND(B42="",C42&lt;&gt;""),IF(LEFT(C42,1)="[",C42&amp;'Class Features'!creturn,'Class Features'!creturn&amp;"**"&amp;C42&amp;"**"&amp;'Class Features'!creturn),IF(AND(C42="",B42&lt;&gt;""),TOpen&amp;B42&amp;TClose,"["&amp;B42&amp;"]("&amp;'Class Features'!Code_1&amp;RIGHT(B42,(LEN(B42)-SEARCH(" ",B42)))&amp;'Class Features'!Code_2&amp;SUBSTITUTE(SUBSTITUTE(SUBSTITUTE(C42,"
","\n"),"(","&amp;#40;"),")","&amp;#41;")&amp;'Class Features'!Code_3&amp;Code_4&amp;")"&amp;'Class Features'!creturn)))</f>
        <v>}}</v>
      </c>
      <c r="E42" s="8"/>
      <c r="F42" s="45"/>
    </row>
    <row r="43" spans="1:6" ht="12.75" x14ac:dyDescent="0.2">
      <c r="A43" s="8"/>
      <c r="B43" s="37" t="s">
        <v>11</v>
      </c>
      <c r="C43" s="37"/>
      <c r="D43" s="38" t="str">
        <f>IF(AND(B43="",C43=""),"}}",IF(AND(B43="",C43&lt;&gt;""),IF(LEFT(C43,1)="[",C43&amp;'Class Features'!creturn,'Class Features'!creturn&amp;"**"&amp;C43&amp;"**"&amp;'Class Features'!creturn),IF(AND(C43="",B43&lt;&gt;""),TOpen&amp;B43&amp;TClose,"["&amp;B43&amp;"]("&amp;'Class Features'!Code_1&amp;RIGHT(B43,(LEN(B43)-SEARCH(" ",B43)))&amp;'Class Features'!Code_2&amp;SUBSTITUTE(SUBSTITUTE(SUBSTITUTE(C43,"
","\n"),"(","&amp;#40;"),")","&amp;#41;")&amp;'Class Features'!Code_3&amp;Code_4&amp;")"&amp;'Class Features'!creturn)))</f>
        <v>&amp;{template:5e-shaped} {{title=Bard}} {{text=*You must select a token to be able to add a feature*}} {{text=</v>
      </c>
      <c r="E43" s="19"/>
      <c r="F43" s="45"/>
    </row>
    <row r="44" spans="1:6" ht="12.75" x14ac:dyDescent="0.2">
      <c r="A44" s="8"/>
      <c r="B44" s="37"/>
      <c r="C44" s="48" t="s">
        <v>631</v>
      </c>
      <c r="D44" s="38" t="str">
        <f>IF(AND(B44="",C44=""),"}}",IF(AND(B44="",C44&lt;&gt;""),IF(LEFT(C44,1)="[",C44&amp;'Class Features'!creturn,'Class Features'!creturn&amp;"**"&amp;C44&amp;"**"&amp;'Class Features'!creturn),IF(AND(C44="",B44&lt;&gt;""),TOpen&amp;B44&amp;TClose,"["&amp;B44&amp;"]("&amp;'Class Features'!Code_1&amp;RIGHT(B44,(LEN(B44)-SEARCH(" ",B44)))&amp;'Class Features'!Code_2&amp;SUBSTITUTE(SUBSTITUTE(SUBSTITUTE(C44,"
","\n"),"(","&amp;#40;"),")","&amp;#41;")&amp;'Class Features'!Code_3&amp;Code_4&amp;")"&amp;'Class Features'!creturn)))</f>
        <v xml:space="preserve">
**College of Glamour**
</v>
      </c>
      <c r="E44" s="19"/>
      <c r="F44" s="45"/>
    </row>
    <row r="45" spans="1:6" ht="12.75" x14ac:dyDescent="0.2">
      <c r="A45" s="8"/>
      <c r="B45" s="35" t="s">
        <v>633</v>
      </c>
      <c r="C45" s="35" t="s">
        <v>634</v>
      </c>
      <c r="D45" s="36" t="str">
        <f>IF(AND(B45="",C45=""),"}}",IF(AND(B45="",C45&lt;&gt;""),IF(LEFT(C45,1)="[",C45&amp;'Class Features'!creturn,'Class Features'!creturn&amp;"**"&amp;C45&amp;"**"&amp;'Class Features'!creturn),IF(AND(C45="",B45&lt;&gt;""),TOpen&amp;B45&amp;TClose,"["&amp;B45&amp;"]("&amp;'Class Features'!Code_1&amp;RIGHT(B45,(LEN(B45)-SEARCH(" ",B45)))&amp;'Class Features'!Code_2&amp;SUBSTITUTE(SUBSTITUTE(SUBSTITUTE(C45,"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c r="E45" s="8"/>
      <c r="F45" s="45"/>
    </row>
    <row r="46" spans="1:6" ht="12.75" x14ac:dyDescent="0.2">
      <c r="A46" s="8"/>
      <c r="B46" s="35" t="s">
        <v>635</v>
      </c>
      <c r="C46" s="35" t="s">
        <v>636</v>
      </c>
      <c r="D46" s="36" t="str">
        <f>IF(AND(B46="",C46=""),"}}",IF(AND(B46="",C46&lt;&gt;""),IF(LEFT(C46,1)="[",C46&amp;'Class Features'!creturn,'Class Features'!creturn&amp;"**"&amp;C46&amp;"**"&amp;'Class Features'!creturn),IF(AND(C46="",B46&lt;&gt;""),TOpen&amp;B46&amp;TClose,"["&amp;B46&amp;"]("&amp;'Class Features'!Code_1&amp;RIGHT(B46,(LEN(B46)-SEARCH(" ",B46)))&amp;'Class Features'!Code_2&amp;SUBSTITUTE(SUBSTITUTE(SUBSTITUTE(C46,"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c r="E46" s="8"/>
      <c r="F46" s="45"/>
    </row>
    <row r="47" spans="1:6" ht="12.75" x14ac:dyDescent="0.2">
      <c r="A47" s="8"/>
      <c r="B47" s="35" t="s">
        <v>637</v>
      </c>
      <c r="C47" s="35" t="s">
        <v>638</v>
      </c>
      <c r="D47" s="36" t="str">
        <f>IF(AND(B47="",C47=""),"}}",IF(AND(B47="",C47&lt;&gt;""),IF(LEFT(C47,1)="[",C47&amp;'Class Features'!creturn,'Class Features'!creturn&amp;"**"&amp;C47&amp;"**"&amp;'Class Features'!creturn),IF(AND(C47="",B47&lt;&gt;""),TOpen&amp;B47&amp;TClose,"["&amp;B47&amp;"]("&amp;'Class Features'!Code_1&amp;RIGHT(B47,(LEN(B47)-SEARCH(" ",B47)))&amp;'Class Features'!Code_2&amp;SUBSTITUTE(SUBSTITUTE(SUBSTITUTE(C47,"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c r="E47" s="8"/>
      <c r="F47" s="45"/>
    </row>
    <row r="48" spans="1:6" customFormat="1" ht="12.75" x14ac:dyDescent="0.2">
      <c r="A48" s="2"/>
      <c r="B48" s="35" t="s">
        <v>640</v>
      </c>
      <c r="C48" s="35" t="s">
        <v>639</v>
      </c>
      <c r="D48" s="36" t="str">
        <f>IF(AND(B48="",C48=""),"}}",IF(AND(B48="",C48&lt;&gt;""),IF(LEFT(C48,1)="[",C48&amp;'Class Features'!creturn,'Class Features'!creturn&amp;"**"&amp;C48&amp;"**"&amp;'Class Features'!creturn),IF(AND(C48="",B48&lt;&gt;""),TOpen&amp;B48&amp;TClose,"["&amp;B48&amp;"]("&amp;'Class Features'!Code_1&amp;RIGHT(B48,(LEN(B48)-SEARCH(" ",B48)))&amp;'Class Features'!Code_2&amp;SUBSTITUTE(SUBSTITUTE(SUBSTITUTE(C48,"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c r="E48" s="2"/>
      <c r="F48" s="45"/>
    </row>
    <row r="49" spans="1:6" customFormat="1" ht="12.75" x14ac:dyDescent="0.2">
      <c r="A49" s="2"/>
      <c r="B49" s="35"/>
      <c r="C49" s="47" t="s">
        <v>70</v>
      </c>
      <c r="D49" s="36" t="str">
        <f>IF(AND(B49="",C49=""),"}}",IF(AND(B49="",C49&lt;&gt;""),IF(LEFT(C49,1)="[",C49&amp;'Class Features'!creturn,'Class Features'!creturn&amp;"**"&amp;C49&amp;"**"&amp;'Class Features'!creturn),IF(AND(C49="",B49&lt;&gt;""),TOpen&amp;B49&amp;TClose,"["&amp;B49&amp;"]("&amp;'Class Features'!Code_1&amp;RIGHT(B49,(LEN(B49)-SEARCH(" ",B49)))&amp;'Class Features'!Code_2&amp;SUBSTITUTE(SUBSTITUTE(SUBSTITUTE(C49,"
","\n"),"(","&amp;#40;"),")","&amp;#41;")&amp;'Class Features'!Code_3&amp;Code_4&amp;")"&amp;'Class Features'!creturn)))</f>
        <v xml:space="preserve">
**College of Lore**
</v>
      </c>
      <c r="E49" s="2"/>
      <c r="F49" s="45"/>
    </row>
    <row r="50" spans="1:6" customFormat="1" ht="12.75" x14ac:dyDescent="0.2">
      <c r="A50" s="2"/>
      <c r="B50" s="35" t="s">
        <v>71</v>
      </c>
      <c r="C50" s="35" t="s">
        <v>72</v>
      </c>
      <c r="D50" s="36" t="str">
        <f>IF(AND(B50="",C50=""),"}}",IF(AND(B50="",C50&lt;&gt;""),IF(LEFT(C50,1)="[",C50&amp;'Class Features'!creturn,'Class Features'!creturn&amp;"**"&amp;C50&amp;"**"&amp;'Class Features'!creturn),IF(AND(C50="",B50&lt;&gt;""),TOpen&amp;B50&amp;TClose,"["&amp;B50&amp;"]("&amp;'Class Features'!Code_1&amp;RIGHT(B50,(LEN(B50)-SEARCH(" ",B50)))&amp;'Class Features'!Code_2&amp;SUBSTITUTE(SUBSTITUTE(SUBSTITUTE(C50,"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50" s="2"/>
      <c r="F50" s="45"/>
    </row>
    <row r="51" spans="1:6" customFormat="1" ht="12.75" x14ac:dyDescent="0.2">
      <c r="A51" s="2"/>
      <c r="B51" s="35" t="s">
        <v>73</v>
      </c>
      <c r="C51" s="35" t="s">
        <v>74</v>
      </c>
      <c r="D51" s="36" t="str">
        <f>IF(AND(B51="",C51=""),"}}",IF(AND(B51="",C51&lt;&gt;""),IF(LEFT(C51,1)="[",C51&amp;'Class Features'!creturn,'Class Features'!creturn&amp;"**"&amp;C51&amp;"**"&amp;'Class Features'!creturn),IF(AND(C51="",B51&lt;&gt;""),TOpen&amp;B51&amp;TClose,"["&amp;B51&amp;"]("&amp;'Class Features'!Code_1&amp;RIGHT(B51,(LEN(B51)-SEARCH(" ",B51)))&amp;'Class Features'!Code_2&amp;SUBSTITUTE(SUBSTITUTE(SUBSTITUTE(C51,"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51" s="2"/>
      <c r="F51" s="45"/>
    </row>
    <row r="52" spans="1:6" customFormat="1" ht="12.75" x14ac:dyDescent="0.2">
      <c r="A52" s="2"/>
      <c r="B52" s="35" t="s">
        <v>75</v>
      </c>
      <c r="C52" s="35" t="s">
        <v>76</v>
      </c>
      <c r="D52" s="36" t="str">
        <f>IF(AND(B52="",C52=""),"}}",IF(AND(B52="",C52&lt;&gt;""),IF(LEFT(C52,1)="[",C52&amp;'Class Features'!creturn,'Class Features'!creturn&amp;"**"&amp;C52&amp;"**"&amp;'Class Features'!creturn),IF(AND(C52="",B52&lt;&gt;""),TOpen&amp;B52&amp;TClose,"["&amp;B52&amp;"]("&amp;'Class Features'!Code_1&amp;RIGHT(B52,(LEN(B52)-SEARCH(" ",B52)))&amp;'Class Features'!Code_2&amp;SUBSTITUTE(SUBSTITUTE(SUBSTITUTE(C52,"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52" s="2"/>
      <c r="F52" s="45"/>
    </row>
    <row r="53" spans="1:6" customFormat="1" ht="12.75" x14ac:dyDescent="0.2">
      <c r="A53" s="2"/>
      <c r="B53" s="35" t="s">
        <v>77</v>
      </c>
      <c r="C53" s="35" t="s">
        <v>78</v>
      </c>
      <c r="D53" s="36" t="str">
        <f>IF(AND(B53="",C53=""),"}}",IF(AND(B53="",C53&lt;&gt;""),IF(LEFT(C53,1)="[",C53&amp;'Class Features'!creturn,'Class Features'!creturn&amp;"**"&amp;C53&amp;"**"&amp;'Class Features'!creturn),IF(AND(C53="",B53&lt;&gt;""),TOpen&amp;B53&amp;TClose,"["&amp;B53&amp;"]("&amp;'Class Features'!Code_1&amp;RIGHT(B53,(LEN(B53)-SEARCH(" ",B53)))&amp;'Class Features'!Code_2&amp;SUBSTITUTE(SUBSTITUTE(SUBSTITUTE(C53,"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53" s="2"/>
      <c r="F53" s="45"/>
    </row>
    <row r="54" spans="1:6" customFormat="1" ht="12.75" x14ac:dyDescent="0.2">
      <c r="A54" s="2"/>
      <c r="B54" s="37"/>
      <c r="C54" s="48" t="s">
        <v>632</v>
      </c>
      <c r="D54" s="38" t="str">
        <f>IF(AND(B54="",C54=""),"}}",IF(AND(B54="",C54&lt;&gt;""),IF(LEFT(C54,1)="[",C54&amp;'Class Features'!creturn,'Class Features'!creturn&amp;"**"&amp;C54&amp;"**"&amp;'Class Features'!creturn),IF(AND(C54="",B54&lt;&gt;""),TOpen&amp;B54&amp;TClose,"["&amp;B54&amp;"]("&amp;'Class Features'!Code_1&amp;RIGHT(B54,(LEN(B54)-SEARCH(" ",B54)))&amp;'Class Features'!Code_2&amp;SUBSTITUTE(SUBSTITUTE(SUBSTITUTE(C54,"
","\n"),"(","&amp;#40;"),")","&amp;#41;")&amp;'Class Features'!Code_3&amp;Code_4&amp;")"&amp;'Class Features'!creturn)))</f>
        <v xml:space="preserve">
**College of Swords**
</v>
      </c>
      <c r="E54" s="2"/>
      <c r="F54" s="45"/>
    </row>
    <row r="55" spans="1:6" customFormat="1" ht="12.75" x14ac:dyDescent="0.2">
      <c r="A55" s="2"/>
      <c r="B55" s="37" t="s">
        <v>71</v>
      </c>
      <c r="C55" s="37" t="s">
        <v>72</v>
      </c>
      <c r="D55" s="38" t="str">
        <f>IF(AND(B55="",C55=""),"}}",IF(AND(B55="",C55&lt;&gt;""),IF(LEFT(C55,1)="[",C55&amp;'Class Features'!creturn,'Class Features'!creturn&amp;"**"&amp;C55&amp;"**"&amp;'Class Features'!creturn),IF(AND(C55="",B55&lt;&gt;""),TOpen&amp;B55&amp;TClose,"["&amp;B55&amp;"]("&amp;'Class Features'!Code_1&amp;RIGHT(B55,(LEN(B55)-SEARCH(" ",B55)))&amp;'Class Features'!Code_2&amp;SUBSTITUTE(SUBSTITUTE(SUBSTITUTE(C55,"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55" s="2"/>
      <c r="F55" s="45"/>
    </row>
    <row r="56" spans="1:6" customFormat="1" ht="12.75" x14ac:dyDescent="0.2">
      <c r="A56" s="2"/>
      <c r="B56" s="37" t="s">
        <v>73</v>
      </c>
      <c r="C56" s="37" t="s">
        <v>74</v>
      </c>
      <c r="D56" s="38" t="str">
        <f>IF(AND(B56="",C56=""),"}}",IF(AND(B56="",C56&lt;&gt;""),IF(LEFT(C56,1)="[",C56&amp;'Class Features'!creturn,'Class Features'!creturn&amp;"**"&amp;C56&amp;"**"&amp;'Class Features'!creturn),IF(AND(C56="",B56&lt;&gt;""),TOpen&amp;B56&amp;TClose,"["&amp;B56&amp;"]("&amp;'Class Features'!Code_1&amp;RIGHT(B56,(LEN(B56)-SEARCH(" ",B56)))&amp;'Class Features'!Code_2&amp;SUBSTITUTE(SUBSTITUTE(SUBSTITUTE(C56,"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56" s="2"/>
      <c r="F56" s="45"/>
    </row>
    <row r="57" spans="1:6" customFormat="1" ht="12.75" x14ac:dyDescent="0.2">
      <c r="A57" s="2"/>
      <c r="B57" s="37" t="s">
        <v>75</v>
      </c>
      <c r="C57" s="37" t="s">
        <v>76</v>
      </c>
      <c r="D57" s="38" t="str">
        <f>IF(AND(B57="",C57=""),"}}",IF(AND(B57="",C57&lt;&gt;""),IF(LEFT(C57,1)="[",C57&amp;'Class Features'!creturn,'Class Features'!creturn&amp;"**"&amp;C57&amp;"**"&amp;'Class Features'!creturn),IF(AND(C57="",B57&lt;&gt;""),TOpen&amp;B57&amp;TClose,"["&amp;B57&amp;"]("&amp;'Class Features'!Code_1&amp;RIGHT(B57,(LEN(B57)-SEARCH(" ",B57)))&amp;'Class Features'!Code_2&amp;SUBSTITUTE(SUBSTITUTE(SUBSTITUTE(C57,"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57" s="2"/>
      <c r="F57" s="45"/>
    </row>
    <row r="58" spans="1:6" customFormat="1" ht="12.75" x14ac:dyDescent="0.2">
      <c r="A58" s="2"/>
      <c r="B58" s="37" t="s">
        <v>77</v>
      </c>
      <c r="C58" s="37" t="s">
        <v>78</v>
      </c>
      <c r="D58" s="38" t="str">
        <f>IF(AND(B58="",C58=""),"}}",IF(AND(B58="",C58&lt;&gt;""),IF(LEFT(C58,1)="[",C58&amp;'Class Features'!creturn,'Class Features'!creturn&amp;"**"&amp;C58&amp;"**"&amp;'Class Features'!creturn),IF(AND(C58="",B58&lt;&gt;""),TOpen&amp;B58&amp;TClose,"["&amp;B58&amp;"]("&amp;'Class Features'!Code_1&amp;RIGHT(B58,(LEN(B58)-SEARCH(" ",B58)))&amp;'Class Features'!Code_2&amp;SUBSTITUTE(SUBSTITUTE(SUBSTITUTE(C58,"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58" s="2"/>
      <c r="F58" s="45"/>
    </row>
    <row r="59" spans="1:6" customFormat="1" ht="12.75" x14ac:dyDescent="0.2">
      <c r="A59" s="2"/>
      <c r="B59" s="37"/>
      <c r="C59" s="48" t="s">
        <v>850</v>
      </c>
      <c r="D59" s="38" t="str">
        <f>IF(AND(B59="",C59=""),"}}",IF(AND(B59="",C59&lt;&gt;""),IF(LEFT(C59,1)="[",C59&amp;'Class Features'!creturn,'Class Features'!creturn&amp;"**"&amp;C59&amp;"**"&amp;'Class Features'!creturn),IF(AND(C59="",B59&lt;&gt;""),TOpen&amp;B59&amp;TClose,"["&amp;B59&amp;"]("&amp;'Class Features'!Code_1&amp;RIGHT(B59,(LEN(B59)-SEARCH(" ",B59)))&amp;'Class Features'!Code_2&amp;SUBSTITUTE(SUBSTITUTE(SUBSTITUTE(C59,"
","\n"),"(","&amp;#40;"),")","&amp;#41;")&amp;'Class Features'!Code_3&amp;Code_4&amp;")"&amp;'Class Features'!creturn)))</f>
        <v xml:space="preserve">
**College of Valor**
</v>
      </c>
      <c r="E59" s="2"/>
      <c r="F59" s="45"/>
    </row>
    <row r="60" spans="1:6" customFormat="1" ht="12.75" x14ac:dyDescent="0.2">
      <c r="A60" s="2"/>
      <c r="B60" s="37" t="s">
        <v>71</v>
      </c>
      <c r="C60" s="37" t="s">
        <v>72</v>
      </c>
      <c r="D60" s="38" t="str">
        <f>IF(AND(B60="",C60=""),"}}",IF(AND(B60="",C60&lt;&gt;""),IF(LEFT(C60,1)="[",C60&amp;'Class Features'!creturn,'Class Features'!creturn&amp;"**"&amp;C60&amp;"**"&amp;'Class Features'!creturn),IF(AND(C60="",B60&lt;&gt;""),TOpen&amp;B60&amp;TClose,"["&amp;B60&amp;"]("&amp;'Class Features'!Code_1&amp;RIGHT(B60,(LEN(B60)-SEARCH(" ",B60)))&amp;'Class Features'!Code_2&amp;SUBSTITUTE(SUBSTITUTE(SUBSTITUTE(C60,"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60" s="2"/>
      <c r="F60" s="45"/>
    </row>
    <row r="61" spans="1:6" customFormat="1" ht="12.75" x14ac:dyDescent="0.2">
      <c r="A61" s="2"/>
      <c r="B61" s="37" t="s">
        <v>73</v>
      </c>
      <c r="C61" s="37" t="s">
        <v>74</v>
      </c>
      <c r="D61" s="38" t="str">
        <f>IF(AND(B61="",C61=""),"}}",IF(AND(B61="",C61&lt;&gt;""),IF(LEFT(C61,1)="[",C61&amp;'Class Features'!creturn,'Class Features'!creturn&amp;"**"&amp;C61&amp;"**"&amp;'Class Features'!creturn),IF(AND(C61="",B61&lt;&gt;""),TOpen&amp;B61&amp;TClose,"["&amp;B61&amp;"]("&amp;'Class Features'!Code_1&amp;RIGHT(B61,(LEN(B61)-SEARCH(" ",B61)))&amp;'Class Features'!Code_2&amp;SUBSTITUTE(SUBSTITUTE(SUBSTITUTE(C61,"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61" s="2"/>
      <c r="F61" s="45"/>
    </row>
    <row r="62" spans="1:6" customFormat="1" ht="12.75" x14ac:dyDescent="0.2">
      <c r="A62" s="2"/>
      <c r="B62" s="37" t="s">
        <v>75</v>
      </c>
      <c r="C62" s="37" t="s">
        <v>76</v>
      </c>
      <c r="D62" s="38" t="str">
        <f>IF(AND(B62="",C62=""),"}}",IF(AND(B62="",C62&lt;&gt;""),IF(LEFT(C62,1)="[",C62&amp;'Class Features'!creturn,'Class Features'!creturn&amp;"**"&amp;C62&amp;"**"&amp;'Class Features'!creturn),IF(AND(C62="",B62&lt;&gt;""),TOpen&amp;B62&amp;TClose,"["&amp;B62&amp;"]("&amp;'Class Features'!Code_1&amp;RIGHT(B62,(LEN(B62)-SEARCH(" ",B62)))&amp;'Class Features'!Code_2&amp;SUBSTITUTE(SUBSTITUTE(SUBSTITUTE(C62,"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62" s="2"/>
      <c r="F62" s="45"/>
    </row>
    <row r="63" spans="1:6" customFormat="1" ht="12.75" x14ac:dyDescent="0.2">
      <c r="A63" s="2"/>
      <c r="B63" s="37" t="s">
        <v>77</v>
      </c>
      <c r="C63" s="37" t="s">
        <v>78</v>
      </c>
      <c r="D63" s="38" t="str">
        <f>IF(AND(B63="",C63=""),"}}",IF(AND(B63="",C63&lt;&gt;""),IF(LEFT(C63,1)="[",C63&amp;'Class Features'!creturn,'Class Features'!creturn&amp;"**"&amp;C63&amp;"**"&amp;'Class Features'!creturn),IF(AND(C63="",B63&lt;&gt;""),TOpen&amp;B63&amp;TClose,"["&amp;B63&amp;"]("&amp;'Class Features'!Code_1&amp;RIGHT(B63,(LEN(B63)-SEARCH(" ",B63)))&amp;'Class Features'!Code_2&amp;SUBSTITUTE(SUBSTITUTE(SUBSTITUTE(C63,"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63" s="2"/>
      <c r="F63" s="45"/>
    </row>
    <row r="64" spans="1:6" customFormat="1" ht="12.75" x14ac:dyDescent="0.2">
      <c r="A64" s="2"/>
      <c r="B64" s="37"/>
      <c r="C64" s="48" t="s">
        <v>851</v>
      </c>
      <c r="D64" s="38" t="str">
        <f>IF(AND(B64="",C64=""),"}}",IF(AND(B64="",C64&lt;&gt;""),IF(LEFT(C64,1)="[",C64&amp;'Class Features'!creturn,'Class Features'!creturn&amp;"**"&amp;C64&amp;"**"&amp;'Class Features'!creturn),IF(AND(C64="",B64&lt;&gt;""),TOpen&amp;B64&amp;TClose,"["&amp;B64&amp;"]("&amp;'Class Features'!Code_1&amp;RIGHT(B64,(LEN(B64)-SEARCH(" ",B64)))&amp;'Class Features'!Code_2&amp;SUBSTITUTE(SUBSTITUTE(SUBSTITUTE(C64,"
","\n"),"(","&amp;#40;"),")","&amp;#41;")&amp;'Class Features'!Code_3&amp;Code_4&amp;")"&amp;'Class Features'!creturn)))</f>
        <v xml:space="preserve">
**College of Whispers**
</v>
      </c>
      <c r="E64" s="2"/>
      <c r="F64" s="45"/>
    </row>
    <row r="65" spans="1:6" customFormat="1" ht="12.75" x14ac:dyDescent="0.2">
      <c r="A65" s="2"/>
      <c r="B65" s="37" t="s">
        <v>71</v>
      </c>
      <c r="C65" s="37" t="s">
        <v>72</v>
      </c>
      <c r="D65" s="38" t="str">
        <f>IF(AND(B65="",C65=""),"}}",IF(AND(B65="",C65&lt;&gt;""),IF(LEFT(C65,1)="[",C65&amp;'Class Features'!creturn,'Class Features'!creturn&amp;"**"&amp;C65&amp;"**"&amp;'Class Features'!creturn),IF(AND(C65="",B65&lt;&gt;""),TOpen&amp;B65&amp;TClose,"["&amp;B65&amp;"]("&amp;'Class Features'!Code_1&amp;RIGHT(B65,(LEN(B65)-SEARCH(" ",B65)))&amp;'Class Features'!Code_2&amp;SUBSTITUTE(SUBSTITUTE(SUBSTITUTE(C65,"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65" s="2"/>
      <c r="F65" s="45"/>
    </row>
    <row r="66" spans="1:6" customFormat="1" ht="12.75" x14ac:dyDescent="0.2">
      <c r="A66" s="2"/>
      <c r="B66" s="37" t="s">
        <v>73</v>
      </c>
      <c r="C66" s="37" t="s">
        <v>74</v>
      </c>
      <c r="D66" s="38" t="str">
        <f>IF(AND(B66="",C66=""),"}}",IF(AND(B66="",C66&lt;&gt;""),IF(LEFT(C66,1)="[",C66&amp;'Class Features'!creturn,'Class Features'!creturn&amp;"**"&amp;C66&amp;"**"&amp;'Class Features'!creturn),IF(AND(C66="",B66&lt;&gt;""),TOpen&amp;B66&amp;TClose,"["&amp;B66&amp;"]("&amp;'Class Features'!Code_1&amp;RIGHT(B66,(LEN(B66)-SEARCH(" ",B66)))&amp;'Class Features'!Code_2&amp;SUBSTITUTE(SUBSTITUTE(SUBSTITUTE(C66,"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66" s="2"/>
      <c r="F66" s="45"/>
    </row>
    <row r="67" spans="1:6" customFormat="1" ht="12.75" x14ac:dyDescent="0.2">
      <c r="A67" s="2"/>
      <c r="B67" s="37" t="s">
        <v>75</v>
      </c>
      <c r="C67" s="37" t="s">
        <v>76</v>
      </c>
      <c r="D67" s="38" t="str">
        <f>IF(AND(B67="",C67=""),"}}",IF(AND(B67="",C67&lt;&gt;""),IF(LEFT(C67,1)="[",C67&amp;'Class Features'!creturn,'Class Features'!creturn&amp;"**"&amp;C67&amp;"**"&amp;'Class Features'!creturn),IF(AND(C67="",B67&lt;&gt;""),TOpen&amp;B67&amp;TClose,"["&amp;B67&amp;"]("&amp;'Class Features'!Code_1&amp;RIGHT(B67,(LEN(B67)-SEARCH(" ",B67)))&amp;'Class Features'!Code_2&amp;SUBSTITUTE(SUBSTITUTE(SUBSTITUTE(C67,"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67" s="2"/>
      <c r="F67" s="45"/>
    </row>
    <row r="68" spans="1:6" customFormat="1" ht="12.75" x14ac:dyDescent="0.2">
      <c r="A68" s="2"/>
      <c r="B68" s="37" t="s">
        <v>77</v>
      </c>
      <c r="C68" s="37" t="s">
        <v>78</v>
      </c>
      <c r="D68" s="38" t="str">
        <f>IF(AND(B68="",C68=""),"}}",IF(AND(B68="",C68&lt;&gt;""),IF(LEFT(C68,1)="[",C68&amp;'Class Features'!creturn,'Class Features'!creturn&amp;"**"&amp;C68&amp;"**"&amp;'Class Features'!creturn),IF(AND(C68="",B68&lt;&gt;""),TOpen&amp;B68&amp;TClose,"["&amp;B68&amp;"]("&amp;'Class Features'!Code_1&amp;RIGHT(B68,(LEN(B68)-SEARCH(" ",B68)))&amp;'Class Features'!Code_2&amp;SUBSTITUTE(SUBSTITUTE(SUBSTITUTE(C68,"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68" s="2"/>
      <c r="F68" s="45"/>
    </row>
    <row r="69" spans="1:6" customFormat="1" ht="12.75" x14ac:dyDescent="0.2">
      <c r="A69" s="2"/>
      <c r="B69" s="35"/>
      <c r="C69" s="35"/>
      <c r="D69" s="36" t="str">
        <f>IF(AND(B69="",C69=""),"}}",IF(AND(B69="",C69&lt;&gt;""),IF(LEFT(C69,1)="[",C69&amp;'Class Features'!creturn,'Class Features'!creturn&amp;"**"&amp;C69&amp;"**"&amp;'Class Features'!creturn),IF(AND(C69="",B69&lt;&gt;""),TOpen&amp;B69&amp;TClose,"["&amp;B69&amp;"]("&amp;'Class Features'!Code_1&amp;RIGHT(B69,(LEN(B69)-SEARCH(" ",B69)))&amp;'Class Features'!Code_2&amp;SUBSTITUTE(SUBSTITUTE(SUBSTITUTE(C69,"
","\n"),"(","&amp;#40;"),")","&amp;#41;")&amp;'Class Features'!Code_3&amp;Code_4&amp;")"&amp;'Class Features'!creturn)))</f>
        <v>}}</v>
      </c>
      <c r="E69" s="2"/>
      <c r="F69" s="45"/>
    </row>
    <row r="70" spans="1:6" ht="12.75" x14ac:dyDescent="0.2">
      <c r="A70" s="8"/>
      <c r="B70" s="35" t="s">
        <v>18</v>
      </c>
      <c r="C70" s="35"/>
      <c r="D70" s="36" t="str">
        <f>IF(AND(B70="",C70=""),"}}",IF(AND(B70="",C70&lt;&gt;""),IF(LEFT(C70,1)="[",C70&amp;'Class Features'!creturn,'Class Features'!creturn&amp;"**"&amp;C70&amp;"**"&amp;'Class Features'!creturn),IF(AND(C70="",B70&lt;&gt;""),TOpen&amp;B70&amp;TClose,"["&amp;B70&amp;"]("&amp;'Class Features'!Code_1&amp;RIGHT(B70,(LEN(B70)-SEARCH(" ",B70)))&amp;'Class Features'!Code_2&amp;SUBSTITUTE(SUBSTITUTE(SUBSTITUTE(C70,"
","\n"),"(","&amp;#40;"),")","&amp;#41;")&amp;'Class Features'!Code_3&amp;Code_4&amp;")"&amp;'Class Features'!creturn)))</f>
        <v>&amp;{template:5e-shaped} {{title=Cleric}} {{text=*You must select a token to be able to add a feature*}} {{text=</v>
      </c>
      <c r="E70" s="8"/>
      <c r="F70" s="45"/>
    </row>
    <row r="71" spans="1:6" ht="12.75" x14ac:dyDescent="0.2">
      <c r="A71" s="8"/>
      <c r="B71" s="35"/>
      <c r="C71" s="35" t="s">
        <v>79</v>
      </c>
      <c r="D71" s="36" t="str">
        <f>IF(AND(B71="",C71=""),"}}",IF(AND(B71="",C71&lt;&gt;""),IF(LEFT(C71,1)="[",C71&amp;'Class Features'!creturn,'Class Features'!creturn&amp;"**"&amp;C71&amp;"**"&amp;'Class Features'!creturn),IF(AND(C71="",B71&lt;&gt;""),TOpen&amp;B71&amp;TClose,"["&amp;B71&amp;"]("&amp;'Class Features'!Code_1&amp;RIGHT(B71,(LEN(B71)-SEARCH(" ",B71)))&amp;'Class Features'!Code_2&amp;SUBSTITUTE(SUBSTITUTE(SUBSTITUTE(C71,"
","\n"),"(","&amp;#40;"),")","&amp;#41;")&amp;'Class Features'!Code_3&amp;Code_4&amp;")"&amp;'Class Features'!creturn)))</f>
        <v xml:space="preserve">
**Life Domain**
</v>
      </c>
      <c r="E71" s="8"/>
      <c r="F71" s="45"/>
    </row>
    <row r="72" spans="1:6" ht="12.75" x14ac:dyDescent="0.2">
      <c r="A72" s="8"/>
      <c r="B72" s="35"/>
      <c r="C72" s="35" t="s">
        <v>80</v>
      </c>
      <c r="D72" s="36" t="str">
        <f>IF(AND(B72="",C72=""),"}}",IF(AND(B72="",C72&lt;&gt;""),IF(LEFT(C72,1)="[",C72&amp;'Class Features'!creturn,'Class Features'!creturn&amp;"**"&amp;C72&amp;"**"&amp;'Class Features'!creturn),IF(AND(C72="",B72&lt;&gt;""),TOpen&amp;B72&amp;TClose,"["&amp;B72&amp;"]("&amp;'Class Features'!Code_1&amp;RIGHT(B72,(LEN(B72)-SEARCH(" ",B72)))&amp;'Class Features'!Code_2&amp;SUBSTITUTE(SUBSTITUTE(SUBSTITUTE(C72,"
","\n"),"(","&amp;#40;"),")","&amp;#41;")&amp;'Class Features'!Code_3&amp;Code_4&amp;")"&amp;'Class Features'!creturn)))</f>
        <v xml:space="preserve">[1 Life Domain Spells](!shaped-import-spell --Bless, Cure Wounds)
</v>
      </c>
      <c r="E72" s="8"/>
      <c r="F72" s="45"/>
    </row>
    <row r="73" spans="1:6" ht="12.75" x14ac:dyDescent="0.2">
      <c r="A73" s="8"/>
      <c r="B73" s="35" t="s">
        <v>81</v>
      </c>
      <c r="C73" s="35" t="s">
        <v>82</v>
      </c>
      <c r="D73" s="36" t="str">
        <f>IF(AND(B73="",C73=""),"}}",IF(AND(B73="",C73&lt;&gt;""),IF(LEFT(C73,1)="[",C73&amp;'Class Features'!creturn,'Class Features'!creturn&amp;"**"&amp;C73&amp;"**"&amp;'Class Features'!creturn),IF(AND(C73="",B73&lt;&gt;""),TOpen&amp;B73&amp;TClose,"["&amp;B73&amp;"]("&amp;'Class Features'!Code_1&amp;RIGHT(B73,(LEN(B73)-SEARCH(" ",B73)))&amp;'Class Features'!Code_2&amp;SUBSTITUTE(SUBSTITUTE(SUBSTITUTE(C73,"
","\n"),"(","&amp;#40;"),")","&amp;#41;")&amp;'Class Features'!Code_3&amp;Code_4&amp;")"&amp;'Class Features'!creturn)))</f>
        <v xml:space="preserve">[1 Bonus Proficiency](!setattr {{
--sel
--replace
--repeating_classfeature_-create_name|Bonus Proficiency
--repeating_classfeature_-create_content|When you choose this domain at 1st level, you gain proficiency with heavy armor
--repeating_classfeature_-create_content_toggle|1
&amp;#125;&amp;#125;)
</v>
      </c>
      <c r="E73" s="8"/>
      <c r="F73" s="45"/>
    </row>
    <row r="74" spans="1:6" ht="12.75" x14ac:dyDescent="0.2">
      <c r="A74" s="8"/>
      <c r="B74" s="35" t="s">
        <v>83</v>
      </c>
      <c r="C74" s="35" t="s">
        <v>84</v>
      </c>
      <c r="D74" s="36" t="str">
        <f>IF(AND(B74="",C74=""),"}}",IF(AND(B74="",C74&lt;&gt;""),IF(LEFT(C74,1)="[",C74&amp;'Class Features'!creturn,'Class Features'!creturn&amp;"**"&amp;C74&amp;"**"&amp;'Class Features'!creturn),IF(AND(C74="",B74&lt;&gt;""),TOpen&amp;B74&amp;TClose,"["&amp;B74&amp;"]("&amp;'Class Features'!Code_1&amp;RIGHT(B74,(LEN(B74)-SEARCH(" ",B74)))&amp;'Class Features'!Code_2&amp;SUBSTITUTE(SUBSTITUTE(SUBSTITUTE(C74,"
","\n"),"(","&amp;#40;"),")","&amp;#41;")&amp;'Class Features'!Code_3&amp;Code_4&amp;")"&amp;'Class Features'!creturn)))</f>
        <v xml:space="preserve">[2 Disciple of Life](!setattr {{
--sel
--replace
--repeating_classfeature_-create_name|Disciple of Life
--repeating_classfeature_-create_content|Also starting at 1st level, your healing spells are more effective. Whenever you use aspell of 1st level or higher to restore hit points to a creature, the creature regains additional hit points equal to 2 + the spell’s level.\n\n
--repeating_classfeature_-create_content_toggle|1
&amp;#125;&amp;#125;)
</v>
      </c>
      <c r="E74" s="8"/>
      <c r="F74" s="45"/>
    </row>
    <row r="75" spans="1:6" ht="12.75" x14ac:dyDescent="0.2">
      <c r="A75" s="8"/>
      <c r="B75" s="35" t="s">
        <v>85</v>
      </c>
      <c r="C75" s="35" t="s">
        <v>86</v>
      </c>
      <c r="D75" s="36" t="str">
        <f>IF(AND(B75="",C75=""),"}}",IF(AND(B75="",C75&lt;&gt;""),IF(LEFT(C75,1)="[",C75&amp;'Class Features'!creturn,'Class Features'!creturn&amp;"**"&amp;C75&amp;"**"&amp;'Class Features'!creturn),IF(AND(C75="",B75&lt;&gt;""),TOpen&amp;B75&amp;TClose,"["&amp;B75&amp;"]("&amp;'Class Features'!Code_1&amp;RIGHT(B75,(LEN(B75)-SEARCH(" ",B75)))&amp;'Class Features'!Code_2&amp;SUBSTITUTE(SUBSTITUTE(SUBSTITUTE(C75,"
","\n"),"(","&amp;#40;"),")","&amp;#41;")&amp;'Class Features'!Code_3&amp;Code_4&amp;")"&amp;'Class Features'!creturn)))</f>
        <v xml:space="preserve">[2 Channel Divinity - Preserve Life](!setattr {{
--sel
--replace
--repeating_classfeature_-create_name|Channel Divinity - Preserve Life
--repeating_classfeature_-create_content|Starting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
--repeating_classfeature_-create_content_toggle|1
&amp;#125;&amp;#125;)
</v>
      </c>
      <c r="E75" s="8"/>
      <c r="F75" s="45"/>
    </row>
    <row r="76" spans="1:6" ht="12.75" x14ac:dyDescent="0.2">
      <c r="A76" s="8"/>
      <c r="B76" s="35"/>
      <c r="C76" s="35" t="s">
        <v>87</v>
      </c>
      <c r="D76" s="36" t="str">
        <f>IF(AND(B76="",C76=""),"}}",IF(AND(B76="",C76&lt;&gt;""),IF(LEFT(C76,1)="[",C76&amp;'Class Features'!creturn,'Class Features'!creturn&amp;"**"&amp;C76&amp;"**"&amp;'Class Features'!creturn),IF(AND(C76="",B76&lt;&gt;""),TOpen&amp;B76&amp;TClose,"["&amp;B76&amp;"]("&amp;'Class Features'!Code_1&amp;RIGHT(B76,(LEN(B76)-SEARCH(" ",B76)))&amp;'Class Features'!Code_2&amp;SUBSTITUTE(SUBSTITUTE(SUBSTITUTE(C76,"
","\n"),"(","&amp;#40;"),")","&amp;#41;")&amp;'Class Features'!Code_3&amp;Code_4&amp;")"&amp;'Class Features'!creturn)))</f>
        <v xml:space="preserve">[3 Life Domain Spells](!shaped-import-spell --lesser restoration, spiritual weapon)
</v>
      </c>
      <c r="E76" s="8"/>
      <c r="F76" s="45"/>
    </row>
    <row r="77" spans="1:6" ht="12.75" x14ac:dyDescent="0.2">
      <c r="A77" s="8"/>
      <c r="B77" s="35"/>
      <c r="C77" s="35" t="s">
        <v>88</v>
      </c>
      <c r="D77" s="36" t="str">
        <f>IF(AND(B77="",C77=""),"}}",IF(AND(B77="",C77&lt;&gt;""),IF(LEFT(C77,1)="[",C77&amp;'Class Features'!creturn,'Class Features'!creturn&amp;"**"&amp;C77&amp;"**"&amp;'Class Features'!creturn),IF(AND(C77="",B77&lt;&gt;""),TOpen&amp;B77&amp;TClose,"["&amp;B77&amp;"]("&amp;'Class Features'!Code_1&amp;RIGHT(B77,(LEN(B77)-SEARCH(" ",B77)))&amp;'Class Features'!Code_2&amp;SUBSTITUTE(SUBSTITUTE(SUBSTITUTE(C77,"
","\n"),"(","&amp;#40;"),")","&amp;#41;")&amp;'Class Features'!Code_3&amp;Code_4&amp;")"&amp;'Class Features'!creturn)))</f>
        <v xml:space="preserve">[5 Life Domain Spells](!shaped-import-spell --beacon of hope, revivify)
</v>
      </c>
      <c r="E77" s="8"/>
      <c r="F77" s="45"/>
    </row>
    <row r="78" spans="1:6" ht="12.75" x14ac:dyDescent="0.2">
      <c r="A78" s="8"/>
      <c r="B78" s="35" t="s">
        <v>89</v>
      </c>
      <c r="C78" s="35" t="s">
        <v>90</v>
      </c>
      <c r="D78" s="36" t="str">
        <f>IF(AND(B78="",C78=""),"}}",IF(AND(B78="",C78&lt;&gt;""),IF(LEFT(C78,1)="[",C78&amp;'Class Features'!creturn,'Class Features'!creturn&amp;"**"&amp;C78&amp;"**"&amp;'Class Features'!creturn),IF(AND(C78="",B78&lt;&gt;""),TOpen&amp;B78&amp;TClose,"["&amp;B78&amp;"]("&amp;'Class Features'!Code_1&amp;RIGHT(B78,(LEN(B78)-SEARCH(" ",B78)))&amp;'Class Features'!Code_2&amp;SUBSTITUTE(SUBSTITUTE(SUBSTITUTE(C78,"
","\n"),"(","&amp;#40;"),")","&amp;#41;")&amp;'Class Features'!Code_3&amp;Code_4&amp;")"&amp;'Class Features'!creturn)))</f>
        <v xml:space="preserve">[6 Blessed Healer](!setattr {{
--sel
--replace
--repeating_classfeature_-create_name|Blessed Healer
--repeating_classfeature_-create_content|Beginning at 6th level, the healing spells you cast on others heal you as well. When you cast aspell of 1st level or higher that restores hit points to a creature other than you, you regain hit points equal to 2 + the spell’s level.
--repeating_classfeature_-create_content_toggle|1
&amp;#125;&amp;#125;)
</v>
      </c>
      <c r="E78" s="8"/>
      <c r="F78" s="45"/>
    </row>
    <row r="79" spans="1:6" ht="12.75" x14ac:dyDescent="0.2">
      <c r="A79" s="8"/>
      <c r="B79" s="35"/>
      <c r="C79" s="35" t="s">
        <v>91</v>
      </c>
      <c r="D79" s="36" t="str">
        <f>IF(AND(B79="",C79=""),"}}",IF(AND(B79="",C79&lt;&gt;""),IF(LEFT(C79,1)="[",C79&amp;'Class Features'!creturn,'Class Features'!creturn&amp;"**"&amp;C79&amp;"**"&amp;'Class Features'!creturn),IF(AND(C79="",B79&lt;&gt;""),TOpen&amp;B79&amp;TClose,"["&amp;B79&amp;"]("&amp;'Class Features'!Code_1&amp;RIGHT(B79,(LEN(B79)-SEARCH(" ",B79)))&amp;'Class Features'!Code_2&amp;SUBSTITUTE(SUBSTITUTE(SUBSTITUTE(C79,"
","\n"),"(","&amp;#40;"),")","&amp;#41;")&amp;'Class Features'!Code_3&amp;Code_4&amp;")"&amp;'Class Features'!creturn)))</f>
        <v xml:space="preserve">[7 Life Domain Spells](!shaped-import-spell --death ward, guardian of faith)
</v>
      </c>
      <c r="E79" s="8"/>
      <c r="F79" s="45"/>
    </row>
    <row r="80" spans="1:6" ht="12.75" x14ac:dyDescent="0.2">
      <c r="A80" s="8"/>
      <c r="B80" s="35" t="s">
        <v>92</v>
      </c>
      <c r="C80" s="35" t="s">
        <v>93</v>
      </c>
      <c r="D80" s="36" t="str">
        <f>IF(AND(B80="",C80=""),"}}",IF(AND(B80="",C80&lt;&gt;""),IF(LEFT(C80,1)="[",C80&amp;'Class Features'!creturn,'Class Features'!creturn&amp;"**"&amp;C80&amp;"**"&amp;'Class Features'!creturn),IF(AND(C80="",B80&lt;&gt;""),TOpen&amp;B80&amp;TClose,"["&amp;B80&amp;"]("&amp;'Class Features'!Code_1&amp;RIGHT(B80,(LEN(B80)-SEARCH(" ",B80)))&amp;'Class Features'!Code_2&amp;SUBSTITUTE(SUBSTITUTE(SUBSTITUTE(C80,"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
--repeating_classfeature_-create_content_toggle|1
&amp;#125;&amp;#125;)
</v>
      </c>
      <c r="E80" s="8"/>
      <c r="F80" s="45"/>
    </row>
    <row r="81" spans="1:6" ht="12.75" x14ac:dyDescent="0.2">
      <c r="A81" s="8"/>
      <c r="B81" s="35" t="s">
        <v>94</v>
      </c>
      <c r="C81" s="35" t="s">
        <v>95</v>
      </c>
      <c r="D81" s="36" t="str">
        <f>IF(AND(B81="",C81=""),"}}",IF(AND(B81="",C81&lt;&gt;""),IF(LEFT(C81,1)="[",C81&amp;'Class Features'!creturn,'Class Features'!creturn&amp;"**"&amp;C81&amp;"**"&amp;'Class Features'!creturn),IF(AND(C81="",B81&lt;&gt;""),TOpen&amp;B81&amp;TClose,"["&amp;B81&amp;"]("&amp;'Class Features'!Code_1&amp;RIGHT(B81,(LEN(B81)-SEARCH(" ",B81)))&amp;'Class Features'!Code_2&amp;SUBSTITUTE(SUBSTITUTE(SUBSTITUTE(C81,"
","\n"),"(","&amp;#40;"),")","&amp;#41;")&amp;'Class Features'!Code_3&amp;Code_4&amp;")"&amp;'Class Features'!creturn)))</f>
        <v xml:space="preserve">[17 Supreme Healing](!setattr {{
--sel
--replace
--repeating_classfeature_-create_name|Supreme Healing
--repeating_classfeature_-create_content|Starting at 17th level, when you would normally roll one or more dice to restore hit points with aspell, you instead use the highest number possible for each die. For example, instead of restoring 2d6 hit points to a creature, you restore 12
--repeating_classfeature_-create_content_toggle|1
&amp;#125;&amp;#125;)
</v>
      </c>
      <c r="E81" s="8"/>
      <c r="F81" s="45"/>
    </row>
    <row r="82" spans="1:6" ht="12.75" x14ac:dyDescent="0.2">
      <c r="A82" s="8"/>
      <c r="B82" s="35"/>
      <c r="C82" s="35" t="s">
        <v>778</v>
      </c>
      <c r="D82" s="36" t="str">
        <f>IF(AND(B82="",C82=""),"}}",IF(AND(B82="",C82&lt;&gt;""),IF(LEFT(C82,1)="[",C82&amp;'Class Features'!creturn,'Class Features'!creturn&amp;"**"&amp;C82&amp;"**"&amp;'Class Features'!creturn),IF(AND(C82="",B82&lt;&gt;""),TOpen&amp;B82&amp;TClose,"["&amp;B82&amp;"]("&amp;'Class Features'!Code_1&amp;RIGHT(B82,(LEN(B82)-SEARCH(" ",B82)))&amp;'Class Features'!Code_2&amp;SUBSTITUTE(SUBSTITUTE(SUBSTITUTE(C82,"
","\n"),"(","&amp;#40;"),")","&amp;#41;")&amp;'Class Features'!Code_3&amp;Code_4&amp;")"&amp;'Class Features'!creturn)))</f>
        <v xml:space="preserve">
**War Domain**
</v>
      </c>
      <c r="E82" s="8"/>
      <c r="F82" s="45"/>
    </row>
    <row r="83" spans="1:6" ht="12.75" x14ac:dyDescent="0.2">
      <c r="A83" s="8"/>
      <c r="B83" s="35"/>
      <c r="C83" s="35" t="s">
        <v>792</v>
      </c>
      <c r="D83" s="36" t="str">
        <f>IF(AND(B83="",C83=""),"}}",IF(AND(B83="",C83&lt;&gt;""),IF(LEFT(C83,1)="[",C83&amp;'Class Features'!creturn,'Class Features'!creturn&amp;"**"&amp;C83&amp;"**"&amp;'Class Features'!creturn),IF(AND(C83="",B83&lt;&gt;""),TOpen&amp;B83&amp;TClose,"["&amp;B83&amp;"]("&amp;'Class Features'!Code_1&amp;RIGHT(B83,(LEN(B83)-SEARCH(" ",B83)))&amp;'Class Features'!Code_2&amp;SUBSTITUTE(SUBSTITUTE(SUBSTITUTE(C83,"
","\n"),"(","&amp;#40;"),")","&amp;#41;")&amp;'Class Features'!Code_3&amp;Code_4&amp;")"&amp;'Class Features'!creturn)))</f>
        <v xml:space="preserve">[1 War  Domain Spells](!shaped-import-spell --divine favor, shield of faith)
</v>
      </c>
      <c r="E83" s="8"/>
      <c r="F83" s="45"/>
    </row>
    <row r="84" spans="1:6" ht="12.75" x14ac:dyDescent="0.2">
      <c r="A84" s="8"/>
      <c r="B84" s="35" t="s">
        <v>81</v>
      </c>
      <c r="C84" s="35" t="s">
        <v>793</v>
      </c>
      <c r="D84" s="36" t="str">
        <f>IF(AND(B84="",C84=""),"}}",IF(AND(B84="",C84&lt;&gt;""),IF(LEFT(C84,1)="[",C84&amp;'Class Features'!creturn,'Class Features'!creturn&amp;"**"&amp;C84&amp;"**"&amp;'Class Features'!creturn),IF(AND(C84="",B84&lt;&gt;""),TOpen&amp;B84&amp;TClose,"["&amp;B84&amp;"]("&amp;'Class Features'!Code_1&amp;RIGHT(B84,(LEN(B84)-SEARCH(" ",B84)))&amp;'Class Features'!Code_2&amp;SUBSTITUTE(SUBSTITUTE(SUBSTITUTE(C84,"
","\n"),"(","&amp;#40;"),")","&amp;#41;")&amp;'Class Features'!Code_3&amp;Code_4&amp;")"&amp;'Class Features'!creturn)))</f>
        <v xml:space="preserve">[1 Bonus Proficiency](!setattr {{
--sel
--replace
--repeating_classfeature_-create_name|Bonus Proficiency
--repeating_classfeature_-create_content|At 1st level, you gain proficiency with martial weapons and heavy armor.
--repeating_classfeature_-create_content_toggle|1
&amp;#125;&amp;#125;)
</v>
      </c>
      <c r="E84" s="8"/>
      <c r="F84" s="45"/>
    </row>
    <row r="85" spans="1:6" ht="12.75" x14ac:dyDescent="0.2">
      <c r="A85" s="8"/>
      <c r="B85" s="35" t="s">
        <v>779</v>
      </c>
      <c r="C85" s="35" t="s">
        <v>780</v>
      </c>
      <c r="D85" s="36" t="str">
        <f>IF(AND(B85="",C85=""),"}}",IF(AND(B85="",C85&lt;&gt;""),IF(LEFT(C85,1)="[",C85&amp;'Class Features'!creturn,'Class Features'!creturn&amp;"**"&amp;C85&amp;"**"&amp;'Class Features'!creturn),IF(AND(C85="",B85&lt;&gt;""),TOpen&amp;B85&amp;TClose,"["&amp;B85&amp;"]("&amp;'Class Features'!Code_1&amp;RIGHT(B85,(LEN(B85)-SEARCH(" ",B85)))&amp;'Class Features'!Code_2&amp;SUBSTITUTE(SUBSTITUTE(SUBSTITUTE(C85,"
","\n"),"(","&amp;#40;"),")","&amp;#41;")&amp;'Class Features'!Code_3&amp;Code_4&amp;")"&amp;'Class Features'!creturn)))</f>
        <v xml:space="preserve">[1 War Priest](!setattr {{
--sel
--replace
--repeating_classfeature_-create_name|War Priest
--repeating_classfeature_-create_content|From 1st level, your god delivers bolts of inspiration to you while you are engaged in battle. When you use the Attack action, you can make one weapon attack as a bonus action. You can use this feature a number of times equal to your Wisdom modifier &amp;#40;a minimum of once&amp;#41;. You regain all expended uses when you finish a long rest.\n
--repeating_classfeature_-create_content_toggle|1
&amp;#125;&amp;#125;)
</v>
      </c>
      <c r="E85" s="8"/>
      <c r="F85" s="45"/>
    </row>
    <row r="86" spans="1:6" ht="12.75" x14ac:dyDescent="0.2">
      <c r="A86" s="8"/>
      <c r="B86" s="35" t="s">
        <v>781</v>
      </c>
      <c r="C86" s="35" t="s">
        <v>782</v>
      </c>
      <c r="D86" s="36" t="str">
        <f>IF(AND(B86="",C86=""),"}}",IF(AND(B86="",C86&lt;&gt;""),IF(LEFT(C86,1)="[",C86&amp;'Class Features'!creturn,'Class Features'!creturn&amp;"**"&amp;C86&amp;"**"&amp;'Class Features'!creturn),IF(AND(C86="",B86&lt;&gt;""),TOpen&amp;B86&amp;TClose,"["&amp;B86&amp;"]("&amp;'Class Features'!Code_1&amp;RIGHT(B86,(LEN(B86)-SEARCH(" ",B86)))&amp;'Class Features'!Code_2&amp;SUBSTITUTE(SUBSTITUTE(SUBSTITUTE(C86,"
","\n"),"(","&amp;#40;"),")","&amp;#41;")&amp;'Class Features'!Code_3&amp;Code_4&amp;")"&amp;'Class Features'!creturn)))</f>
        <v xml:space="preserve">[2 Channel Divinity - Guided Strike](!setattr {{
--sel
--replace
--repeating_classfeature_-create_name|Channel Divinity - Guided Strike
--repeating_classfeature_-create_content|Starting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
--repeating_classfeature_-create_content_toggle|1
&amp;#125;&amp;#125;)
</v>
      </c>
      <c r="E86" s="8"/>
      <c r="F86" s="45"/>
    </row>
    <row r="87" spans="1:6" ht="12.75" x14ac:dyDescent="0.2">
      <c r="A87" s="8"/>
      <c r="B87" s="35"/>
      <c r="C87" s="35" t="s">
        <v>783</v>
      </c>
      <c r="D87" s="36" t="str">
        <f>IF(AND(B87="",C87=""),"}}",IF(AND(B87="",C87&lt;&gt;""),IF(LEFT(C87,1)="[",C87&amp;'Class Features'!creturn,'Class Features'!creturn&amp;"**"&amp;C87&amp;"**"&amp;'Class Features'!creturn),IF(AND(C87="",B87&lt;&gt;""),TOpen&amp;B87&amp;TClose,"["&amp;B87&amp;"]("&amp;'Class Features'!Code_1&amp;RIGHT(B87,(LEN(B87)-SEARCH(" ",B87)))&amp;'Class Features'!Code_2&amp;SUBSTITUTE(SUBSTITUTE(SUBSTITUTE(C87,"
","\n"),"(","&amp;#40;"),")","&amp;#41;")&amp;'Class Features'!Code_3&amp;Code_4&amp;")"&amp;'Class Features'!creturn)))</f>
        <v xml:space="preserve">[3 War Domain Spells](!shaped-import-spell --magic weapon, spiritual weapon)
</v>
      </c>
      <c r="E87" s="8"/>
      <c r="F87" s="45"/>
    </row>
    <row r="88" spans="1:6" ht="12.75" x14ac:dyDescent="0.2">
      <c r="A88" s="8"/>
      <c r="B88" s="35"/>
      <c r="C88" s="35" t="s">
        <v>784</v>
      </c>
      <c r="D88" s="36" t="str">
        <f>IF(AND(B88="",C88=""),"}}",IF(AND(B88="",C88&lt;&gt;""),IF(LEFT(C88,1)="[",C88&amp;'Class Features'!creturn,'Class Features'!creturn&amp;"**"&amp;C88&amp;"**"&amp;'Class Features'!creturn),IF(AND(C88="",B88&lt;&gt;""),TOpen&amp;B88&amp;TClose,"["&amp;B88&amp;"]("&amp;'Class Features'!Code_1&amp;RIGHT(B88,(LEN(B88)-SEARCH(" ",B88)))&amp;'Class Features'!Code_2&amp;SUBSTITUTE(SUBSTITUTE(SUBSTITUTE(C88,"
","\n"),"(","&amp;#40;"),")","&amp;#41;")&amp;'Class Features'!Code_3&amp;Code_4&amp;")"&amp;'Class Features'!creturn)))</f>
        <v xml:space="preserve">[5 War Domain Spells](!shaped-import-spell --crusader's mantle, spirit guardians)
</v>
      </c>
      <c r="E88" s="8"/>
      <c r="F88" s="45"/>
    </row>
    <row r="89" spans="1:6" ht="12.75" x14ac:dyDescent="0.2">
      <c r="A89" s="8"/>
      <c r="B89" s="35" t="s">
        <v>785</v>
      </c>
      <c r="C89" s="35" t="s">
        <v>786</v>
      </c>
      <c r="D89" s="36" t="str">
        <f>IF(AND(B89="",C89=""),"}}",IF(AND(B89="",C89&lt;&gt;""),IF(LEFT(C89,1)="[",C89&amp;'Class Features'!creturn,'Class Features'!creturn&amp;"**"&amp;C89&amp;"**"&amp;'Class Features'!creturn),IF(AND(C89="",B89&lt;&gt;""),TOpen&amp;B89&amp;TClose,"["&amp;B89&amp;"]("&amp;'Class Features'!Code_1&amp;RIGHT(B89,(LEN(B89)-SEARCH(" ",B89)))&amp;'Class Features'!Code_2&amp;SUBSTITUTE(SUBSTITUTE(SUBSTITUTE(C89,"
","\n"),"(","&amp;#40;"),")","&amp;#41;")&amp;'Class Features'!Code_3&amp;Code_4&amp;")"&amp;'Class Features'!creturn)))</f>
        <v xml:space="preserve">[6 War God's Blessing](!setattr {{
--sel
--replace
--repeating_classfeature_-create_name|War God's Blessing
--repeating_classfeature_-create_content|At 6th level, when a creature within 30 feet of you makes an attack roll, you can use your reaction to grant that creature a +10 bonus to the roll, using your Channel Divinity. You make this choice after you see the roll, but before the DM says whether the attack hits or misses.
--repeating_classfeature_-create_content_toggle|1
&amp;#125;&amp;#125;)
</v>
      </c>
      <c r="E89" s="8"/>
      <c r="F89" s="45"/>
    </row>
    <row r="90" spans="1:6" ht="12.75" x14ac:dyDescent="0.2">
      <c r="A90" s="8"/>
      <c r="B90" s="35"/>
      <c r="C90" s="35" t="s">
        <v>787</v>
      </c>
      <c r="D90" s="36" t="str">
        <f>IF(AND(B90="",C90=""),"}}",IF(AND(B90="",C90&lt;&gt;""),IF(LEFT(C90,1)="[",C90&amp;'Class Features'!creturn,'Class Features'!creturn&amp;"**"&amp;C90&amp;"**"&amp;'Class Features'!creturn),IF(AND(C90="",B90&lt;&gt;""),TOpen&amp;B90&amp;TClose,"["&amp;B90&amp;"]("&amp;'Class Features'!Code_1&amp;RIGHT(B90,(LEN(B90)-SEARCH(" ",B90)))&amp;'Class Features'!Code_2&amp;SUBSTITUTE(SUBSTITUTE(SUBSTITUTE(C90,"
","\n"),"(","&amp;#40;"),")","&amp;#41;")&amp;'Class Features'!Code_3&amp;Code_4&amp;")"&amp;'Class Features'!creturn)))</f>
        <v xml:space="preserve">[7 War Domain Spells](!shaped-import-spell --freedom of movement, stoneskin)
</v>
      </c>
      <c r="E90" s="8"/>
      <c r="F90" s="45"/>
    </row>
    <row r="91" spans="1:6" ht="12.75" x14ac:dyDescent="0.2">
      <c r="A91" s="8"/>
      <c r="B91" s="35" t="s">
        <v>92</v>
      </c>
      <c r="C91" s="35" t="s">
        <v>788</v>
      </c>
      <c r="D91" s="36" t="str">
        <f>IF(AND(B91="",C91=""),"}}",IF(AND(B91="",C91&lt;&gt;""),IF(LEFT(C91,1)="[",C91&amp;'Class Features'!creturn,'Class Features'!creturn&amp;"**"&amp;C91&amp;"**"&amp;'Class Features'!creturn),IF(AND(C91="",B91&lt;&gt;""),TOpen&amp;B91&amp;TClose,"["&amp;B91&amp;"]("&amp;'Class Features'!Code_1&amp;RIGHT(B91,(LEN(B91)-SEARCH(" ",B91)))&amp;'Class Features'!Code_2&amp;SUBSTITUTE(SUBSTITUTE(SUBSTITUTE(C91,"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
--repeating_classfeature_-create_content_toggle|1
&amp;#125;&amp;#125;)
</v>
      </c>
      <c r="E91" s="8"/>
      <c r="F91" s="45"/>
    </row>
    <row r="92" spans="1:6" ht="12.75" x14ac:dyDescent="0.2">
      <c r="A92" s="8"/>
      <c r="B92" s="35"/>
      <c r="C92" s="35" t="s">
        <v>791</v>
      </c>
      <c r="D92" s="36" t="str">
        <f>IF(AND(B92="",C92=""),"}}",IF(AND(B92="",C92&lt;&gt;""),IF(LEFT(C92,1)="[",C92&amp;'Class Features'!creturn,'Class Features'!creturn&amp;"**"&amp;C92&amp;"**"&amp;'Class Features'!creturn),IF(AND(C92="",B92&lt;&gt;""),TOpen&amp;B92&amp;TClose,"["&amp;B92&amp;"]("&amp;'Class Features'!Code_1&amp;RIGHT(B92,(LEN(B92)-SEARCH(" ",B92)))&amp;'Class Features'!Code_2&amp;SUBSTITUTE(SUBSTITUTE(SUBSTITUTE(C92,"
","\n"),"(","&amp;#40;"),")","&amp;#41;")&amp;'Class Features'!Code_3&amp;Code_4&amp;")"&amp;'Class Features'!creturn)))</f>
        <v xml:space="preserve">[9 War Domain Spells](!shaped-import-spell --flame strike, hold monster)
</v>
      </c>
      <c r="E92" s="8"/>
      <c r="F92" s="45"/>
    </row>
    <row r="93" spans="1:6" ht="12.75" x14ac:dyDescent="0.2">
      <c r="A93" s="8"/>
      <c r="B93" s="35" t="s">
        <v>789</v>
      </c>
      <c r="C93" s="35" t="s">
        <v>790</v>
      </c>
      <c r="D93" s="36" t="str">
        <f>IF(AND(B93="",C93=""),"}}",IF(AND(B93="",C93&lt;&gt;""),IF(LEFT(C93,1)="[",C93&amp;'Class Features'!creturn,'Class Features'!creturn&amp;"**"&amp;C93&amp;"**"&amp;'Class Features'!creturn),IF(AND(C93="",B93&lt;&gt;""),TOpen&amp;B93&amp;TClose,"["&amp;B93&amp;"]("&amp;'Class Features'!Code_1&amp;RIGHT(B93,(LEN(B93)-SEARCH(" ",B93)))&amp;'Class Features'!Code_2&amp;SUBSTITUTE(SUBSTITUTE(SUBSTITUTE(C93,"
","\n"),"(","&amp;#40;"),")","&amp;#41;")&amp;'Class Features'!Code_3&amp;Code_4&amp;")"&amp;'Class Features'!creturn)))</f>
        <v xml:space="preserve">[17 Avatar of Battle](!setattr {{
--sel
--replace
--repeating_classfeature_-create_name|Avatar of Battle
--repeating_classfeature_-create_content|At 17th level, you gain resistance to bludgeoning, piercing, and slashing damage from nonmagical weapons.
--repeating_classfeature_-create_content_toggle|1
&amp;#125;&amp;#125;)
</v>
      </c>
      <c r="E93" s="8"/>
      <c r="F93" s="45"/>
    </row>
    <row r="94" spans="1:6" ht="12.75" x14ac:dyDescent="0.2">
      <c r="A94" s="8"/>
      <c r="B94" s="35"/>
      <c r="C94" t="s">
        <v>794</v>
      </c>
      <c r="D94" s="36" t="str">
        <f>IF(AND(B94="",C94=""),"}}",IF(AND(B94="",C94&lt;&gt;""),IF(LEFT(C94,1)="[",C94&amp;'Class Features'!creturn,'Class Features'!creturn&amp;"**"&amp;C94&amp;"**"&amp;'Class Features'!creturn),IF(AND(C94="",B94&lt;&gt;""),TOpen&amp;B94&amp;TClose,"["&amp;B94&amp;"]("&amp;'Class Features'!Code_1&amp;RIGHT(B94,(LEN(B94)-SEARCH(" ",B94)))&amp;'Class Features'!Code_2&amp;SUBSTITUTE(SUBSTITUTE(SUBSTITUTE(C94,"
","\n"),"(","&amp;#40;"),")","&amp;#41;")&amp;'Class Features'!Code_3&amp;Code_4&amp;")"&amp;'Class Features'!creturn)))</f>
        <v xml:space="preserve">
**Arcana Domain**
</v>
      </c>
      <c r="E94" s="8"/>
      <c r="F94" s="45"/>
    </row>
    <row r="95" spans="1:6" ht="12.75" x14ac:dyDescent="0.2">
      <c r="A95" s="8"/>
      <c r="B95" s="35"/>
      <c r="C95" s="35" t="s">
        <v>795</v>
      </c>
      <c r="D95" s="36" t="str">
        <f>IF(AND(B95="",C95=""),"}}",IF(AND(B95="",C95&lt;&gt;""),IF(LEFT(C95,1)="[",C95&amp;'Class Features'!creturn,'Class Features'!creturn&amp;"**"&amp;C95&amp;"**"&amp;'Class Features'!creturn),IF(AND(C95="",B95&lt;&gt;""),TOpen&amp;B95&amp;TClose,"["&amp;B95&amp;"]("&amp;'Class Features'!Code_1&amp;RIGHT(B95,(LEN(B95)-SEARCH(" ",B95)))&amp;'Class Features'!Code_2&amp;SUBSTITUTE(SUBSTITUTE(SUBSTITUTE(C95,"
","\n"),"(","&amp;#40;"),")","&amp;#41;")&amp;'Class Features'!Code_3&amp;Code_4&amp;")"&amp;'Class Features'!creturn)))</f>
        <v xml:space="preserve">[1 Arcana  Domain Spells](!shaped-import-spell --detect magic, magic missile)
</v>
      </c>
      <c r="E95" s="8"/>
      <c r="F95" s="45"/>
    </row>
    <row r="96" spans="1:6" ht="12.75" x14ac:dyDescent="0.2">
      <c r="A96" s="8"/>
      <c r="B96" s="35" t="s">
        <v>796</v>
      </c>
      <c r="C96" s="35" t="s">
        <v>797</v>
      </c>
      <c r="D96" s="36" t="str">
        <f>IF(AND(B96="",C96=""),"}}",IF(AND(B96="",C96&lt;&gt;""),IF(LEFT(C96,1)="[",C96&amp;'Class Features'!creturn,'Class Features'!creturn&amp;"**"&amp;C96&amp;"**"&amp;'Class Features'!creturn),IF(AND(C96="",B96&lt;&gt;""),TOpen&amp;B96&amp;TClose,"["&amp;B96&amp;"]("&amp;'Class Features'!Code_1&amp;RIGHT(B96,(LEN(B96)-SEARCH(" ",B96)))&amp;'Class Features'!Code_2&amp;SUBSTITUTE(SUBSTITUTE(SUBSTITUTE(C96,"
","\n"),"(","&amp;#40;"),")","&amp;#41;")&amp;'Class Features'!Code_3&amp;Code_4&amp;")"&amp;'Class Features'!creturn)))</f>
        <v xml:space="preserve">[1 Arcane Initiate](!setattr {{
--sel
--replace
--repeating_classfeature_-create_name|Arcane Initiate
--repeating_classfeature_-create_content|When you choose this domain at 1st level, you gain proficiency in the Arcana skill, and you gain two cantrips of your choice from the wizard spell list. For you, these cantrips count as cleric cantrips.
--repeating_classfeature_-create_content_toggle|1
&amp;#125;&amp;#125;)
</v>
      </c>
      <c r="E96" s="8"/>
      <c r="F96" s="45"/>
    </row>
    <row r="97" spans="1:6" ht="12.75" x14ac:dyDescent="0.2">
      <c r="A97" s="8"/>
      <c r="B97" s="35" t="s">
        <v>798</v>
      </c>
      <c r="C97" s="35" t="s">
        <v>799</v>
      </c>
      <c r="D97" s="36" t="str">
        <f>IF(AND(B97="",C97=""),"}}",IF(AND(B97="",C97&lt;&gt;""),IF(LEFT(C97,1)="[",C97&amp;'Class Features'!creturn,'Class Features'!creturn&amp;"**"&amp;C97&amp;"**"&amp;'Class Features'!creturn),IF(AND(C97="",B97&lt;&gt;""),TOpen&amp;B97&amp;TClose,"["&amp;B97&amp;"]("&amp;'Class Features'!Code_1&amp;RIGHT(B97,(LEN(B97)-SEARCH(" ",B97)))&amp;'Class Features'!Code_2&amp;SUBSTITUTE(SUBSTITUTE(SUBSTITUTE(C97,"
","\n"),"(","&amp;#40;"),")","&amp;#41;")&amp;'Class Features'!Code_3&amp;Code_4&amp;")"&amp;'Class Features'!creturn)))</f>
        <v xml:space="preserve">[2 Channel Divinity - Arcane Abjuration](!setattr {{
--sel
--replace
--repeating_classfeature_-create_name|Channel Divinity - Arcane Abjuration
--repeating_classfeature_-create_content|Starting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&amp;#40;as in the banishment spell, no concentration required&amp;#41; if it isn't on its plane of origin, and its challenge rating is at or below a certain threshold
--repeating_classfeature_-create_content_toggle|1
&amp;#125;&amp;#125;)
</v>
      </c>
      <c r="E97" s="8"/>
      <c r="F97" s="45"/>
    </row>
    <row r="98" spans="1:6" ht="12.75" x14ac:dyDescent="0.2">
      <c r="A98" s="8"/>
      <c r="B98" s="35"/>
      <c r="C98" s="35" t="s">
        <v>803</v>
      </c>
      <c r="D98" s="36" t="str">
        <f>IF(AND(B98="",C98=""),"}}",IF(AND(B98="",C98&lt;&gt;""),IF(LEFT(C98,1)="[",C98&amp;'Class Features'!creturn,'Class Features'!creturn&amp;"**"&amp;C98&amp;"**"&amp;'Class Features'!creturn),IF(AND(C98="",B98&lt;&gt;""),TOpen&amp;B98&amp;TClose,"["&amp;B98&amp;"]("&amp;'Class Features'!Code_1&amp;RIGHT(B98,(LEN(B98)-SEARCH(" ",B98)))&amp;'Class Features'!Code_2&amp;SUBSTITUTE(SUBSTITUTE(SUBSTITUTE(C98,"
","\n"),"(","&amp;#40;"),")","&amp;#41;")&amp;'Class Features'!Code_3&amp;Code_4&amp;")"&amp;'Class Features'!creturn)))</f>
        <v xml:space="preserve">[3 Arcana Domain Spells](!shaped-import-spell --magic weapon, Nystul's magic aura)
</v>
      </c>
      <c r="E98" s="8"/>
      <c r="F98" s="45"/>
    </row>
    <row r="99" spans="1:6" ht="12.75" x14ac:dyDescent="0.2">
      <c r="A99" s="8"/>
      <c r="B99" s="35"/>
      <c r="C99" s="35" t="s">
        <v>804</v>
      </c>
      <c r="D99" s="36" t="str">
        <f>IF(AND(B99="",C99=""),"}}",IF(AND(B99="",C99&lt;&gt;""),IF(LEFT(C99,1)="[",C99&amp;'Class Features'!creturn,'Class Features'!creturn&amp;"**"&amp;C99&amp;"**"&amp;'Class Features'!creturn),IF(AND(C99="",B99&lt;&gt;""),TOpen&amp;B99&amp;TClose,"["&amp;B99&amp;"]("&amp;'Class Features'!Code_1&amp;RIGHT(B99,(LEN(B99)-SEARCH(" ",B99)))&amp;'Class Features'!Code_2&amp;SUBSTITUTE(SUBSTITUTE(SUBSTITUTE(C99,"
","\n"),"(","&amp;#40;"),")","&amp;#41;")&amp;'Class Features'!Code_3&amp;Code_4&amp;")"&amp;'Class Features'!creturn)))</f>
        <v xml:space="preserve">[5 Arcana Domain Spells](!shaped-import-spell -- dispel magic, magic circle)
</v>
      </c>
      <c r="E99" s="8"/>
      <c r="F99" s="45"/>
    </row>
    <row r="100" spans="1:6" ht="12.75" x14ac:dyDescent="0.2">
      <c r="A100" s="8"/>
      <c r="B100" s="35" t="s">
        <v>800</v>
      </c>
      <c r="C100" s="35" t="s">
        <v>801</v>
      </c>
      <c r="D100" s="36"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Features'!Code_2&amp;SUBSTITUTE(SUBSTITUTE(SUBSTITUTE(C100,"
","\n"),"(","&amp;#40;"),")","&amp;#41;")&amp;'Class Features'!Code_3&amp;Code_4&amp;")"&amp;'Class Features'!creturn)))</f>
        <v xml:space="preserve">[6 Spell Breaker](!setattr {{
--sel
--replace
--repeating_classfeature_-create_name|Spell Breaker
--repeating_classfeature_-create_content|Starting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
--repeating_classfeature_-create_content_toggle|1
&amp;#125;&amp;#125;)
</v>
      </c>
      <c r="E100" s="8"/>
      <c r="F100" s="45"/>
    </row>
    <row r="101" spans="1:6" ht="12.75" x14ac:dyDescent="0.2">
      <c r="A101" s="8"/>
      <c r="B101" s="35"/>
      <c r="C101" s="35" t="s">
        <v>805</v>
      </c>
      <c r="D101" s="36"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Features'!Code_2&amp;SUBSTITUTE(SUBSTITUTE(SUBSTITUTE(C101,"
","\n"),"(","&amp;#40;"),")","&amp;#41;")&amp;'Class Features'!Code_3&amp;Code_4&amp;")"&amp;'Class Features'!creturn)))</f>
        <v xml:space="preserve">[7 Arcana Domain Spells](!shaped-import-spell -- arcane eye, Leomund's secret chest)
</v>
      </c>
      <c r="E101" s="8"/>
      <c r="F101" s="45"/>
    </row>
    <row r="102" spans="1:6" ht="12.75" x14ac:dyDescent="0.2">
      <c r="A102" s="8"/>
      <c r="B102" s="35" t="s">
        <v>92</v>
      </c>
      <c r="C102" s="35" t="s">
        <v>802</v>
      </c>
      <c r="D102" s="36"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Features'!Code_2&amp;SUBSTITUTE(SUBSTITUTE(SUBSTITUTE(C102,"
","\n"),"(","&amp;#40;"),")","&amp;#41;")&amp;'Class Features'!Code_3&amp;Code_4&amp;")"&amp;'Class Features'!creturn)))</f>
        <v xml:space="preserve">[8 Divine Strike](!setattr {{
--sel
--replace
--repeating_classfeature_-create_name|Divine Strike
--repeating_classfeature_-create_content|Starting at 8th level, you add your Wisdom modifier to the damage you deal with any cleric cantrip.
--repeating_classfeature_-create_content_toggle|1
&amp;#125;&amp;#125;)
</v>
      </c>
      <c r="E102" s="8"/>
      <c r="F102" s="45"/>
    </row>
    <row r="103" spans="1:6" ht="12.75" x14ac:dyDescent="0.2">
      <c r="A103" s="8"/>
      <c r="B103" s="35"/>
      <c r="C103" s="35" t="s">
        <v>806</v>
      </c>
      <c r="D103" s="36"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Features'!Code_2&amp;SUBSTITUTE(SUBSTITUTE(SUBSTITUTE(C103,"
","\n"),"(","&amp;#40;"),")","&amp;#41;")&amp;'Class Features'!Code_3&amp;Code_4&amp;")"&amp;'Class Features'!creturn)))</f>
        <v xml:space="preserve">[9 Arcana Domain Spells](!shaped-import-spell --planar binding, teleportation circle)
</v>
      </c>
      <c r="E103" s="8"/>
      <c r="F103" s="45"/>
    </row>
    <row r="104" spans="1:6" ht="12.75" x14ac:dyDescent="0.2">
      <c r="A104" s="8"/>
      <c r="B104" s="35" t="s">
        <v>808</v>
      </c>
      <c r="C104" s="35" t="s">
        <v>807</v>
      </c>
      <c r="D104" s="36"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Features'!Code_2&amp;SUBSTITUTE(SUBSTITUTE(SUBSTITUTE(C104,"
","\n"),"(","&amp;#40;"),")","&amp;#41;")&amp;'Class Features'!Code_3&amp;Code_4&amp;")"&amp;'Class Features'!creturn)))</f>
        <v xml:space="preserve">[17 Arcane Mastery](!setattr {{
--sel
--replace
--repeating_classfeature_-create_name|Arcane Mastery
--repeating_classfeature_-create_content|At 17th level, you choose four spells from the Wizard spell list, one from each of the following levels: 6th, 7th, 8th, and 9th. You add them to your list of domain spells. Like your other domain spells, they are always prepared and count as cleric spells for you.
--repeating_classfeature_-create_content_toggle|1
&amp;#125;&amp;#125;)
</v>
      </c>
      <c r="E104" s="8"/>
      <c r="F104" s="45"/>
    </row>
    <row r="105" spans="1:6" ht="12.75" x14ac:dyDescent="0.2">
      <c r="A105" s="8"/>
      <c r="B105" s="35"/>
      <c r="C105" s="35" t="s">
        <v>809</v>
      </c>
      <c r="D105" s="36"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Features'!Code_2&amp;SUBSTITUTE(SUBSTITUTE(SUBSTITUTE(C105,"
","\n"),"(","&amp;#40;"),")","&amp;#41;")&amp;'Class Features'!Code_3&amp;Code_4&amp;")"&amp;'Class Features'!creturn)))</f>
        <v xml:space="preserve">
**Forge Domain**
</v>
      </c>
      <c r="E105" s="8"/>
      <c r="F105" s="45"/>
    </row>
    <row r="106" spans="1:6" ht="12.75" x14ac:dyDescent="0.2">
      <c r="A106" s="8"/>
      <c r="B106" s="35"/>
      <c r="C106" s="35" t="s">
        <v>818</v>
      </c>
      <c r="D106" s="36"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Features'!Code_2&amp;SUBSTITUTE(SUBSTITUTE(SUBSTITUTE(C106,"
","\n"),"(","&amp;#40;"),")","&amp;#41;")&amp;'Class Features'!Code_3&amp;Code_4&amp;")"&amp;'Class Features'!creturn)))</f>
        <v xml:space="preserve">[1 Forge  Domain Spells](!shaped-import-spell -- identify, searing smite)
</v>
      </c>
      <c r="E106" s="8"/>
      <c r="F106" s="45"/>
    </row>
    <row r="107" spans="1:6" ht="12.75" x14ac:dyDescent="0.2">
      <c r="A107" s="8"/>
      <c r="B107" s="35" t="s">
        <v>81</v>
      </c>
      <c r="C107" s="35" t="s">
        <v>821</v>
      </c>
      <c r="D107" s="36"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Features'!Code_2&amp;SUBSTITUTE(SUBSTITUTE(SUBSTITUTE(C107,"
","\n"),"(","&amp;#40;"),")","&amp;#41;")&amp;'Class Features'!Code_3&amp;Code_4&amp;")"&amp;'Class Features'!creturn)))</f>
        <v xml:space="preserve">[1 Bonus Proficiency](!setattr {{
--sel
--replace
--repeating_classfeature_-create_name|Bonus Proficiency
--repeating_classfeature_-create_content|When you choose this domain at 1st level, you gain proficiency with heavy armor and smith's tools.
--repeating_classfeature_-create_content_toggle|1
&amp;#125;&amp;#125;)
</v>
      </c>
      <c r="E107" s="8"/>
      <c r="F107" s="45"/>
    </row>
    <row r="108" spans="1:6" ht="12.75" x14ac:dyDescent="0.2">
      <c r="A108" s="8"/>
      <c r="B108" s="35" t="s">
        <v>819</v>
      </c>
      <c r="C108" s="35" t="s">
        <v>820</v>
      </c>
      <c r="D108" s="36"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Features'!Code_2&amp;SUBSTITUTE(SUBSTITUTE(SUBSTITUTE(C108,"
","\n"),"(","&amp;#40;"),")","&amp;#41;")&amp;'Class Features'!Code_3&amp;Code_4&amp;")"&amp;'Class Features'!creturn)))</f>
        <v xml:space="preserve">[1 Blessing of the Forge](!setattr {{
--sel
--replace
--repeating_classfeature_-create_name|Blessing of the Forge
--repeating_classfeature_-create_content|At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
--repeating_classfeature_-create_content_toggle|1
&amp;#125;&amp;#125;)
</v>
      </c>
      <c r="E108" s="8"/>
      <c r="F108" s="45"/>
    </row>
    <row r="109" spans="1:6" ht="12.75" x14ac:dyDescent="0.2">
      <c r="A109" s="8"/>
      <c r="B109" s="35" t="s">
        <v>822</v>
      </c>
      <c r="C109" s="35" t="s">
        <v>823</v>
      </c>
      <c r="D109" s="36"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Features'!Code_2&amp;SUBSTITUTE(SUBSTITUTE(SUBSTITUTE(C109,"
","\n"),"(","&amp;#40;"),")","&amp;#41;")&amp;'Class Features'!Code_3&amp;Code_4&amp;")"&amp;'Class Features'!creturn)))</f>
        <v xml:space="preserve">[2 Channel Divinity - Artisan's Blessing](!setattr {{
--sel
--replace
--repeating_classfeature_-create_name|Channel Divinity - Artisan's Blessing
--repeating_classfeature_-create_content|Starting at 2nd level, you can use your Channel Divinity to create simple items.\n\nYou conduct an hour-long ritual that crafts a nonmagical item that must include some metal: a simple or martial weapon, a suit of armor, ten pieces of ammunition, a set of tools, or another metal object &amp;#40;see chapter 5, "Equipment," in the Player's Handbook for examples of these items&amp;#41;. The creation is completed at the end of the hour, coalescing in an unoccupied space of your choice on a surface within 5 feet of you.\n\nThe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
--repeating_classfeature_-create_content_toggle|1
&amp;#125;&amp;#125;)
</v>
      </c>
      <c r="E109" s="8"/>
      <c r="F109" s="45"/>
    </row>
    <row r="110" spans="1:6" ht="12.75" x14ac:dyDescent="0.2">
      <c r="A110" s="8"/>
      <c r="B110" s="35"/>
      <c r="C110" s="35" t="s">
        <v>828</v>
      </c>
      <c r="D110" s="36"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Features'!Code_2&amp;SUBSTITUTE(SUBSTITUTE(SUBSTITUTE(C110,"
","\n"),"(","&amp;#40;"),")","&amp;#41;")&amp;'Class Features'!Code_3&amp;Code_4&amp;")"&amp;'Class Features'!creturn)))</f>
        <v xml:space="preserve">[3 Forge Domain Spells](!shaped-import-spell --magic weapon, Nystul's magic aura)
</v>
      </c>
      <c r="E110" s="8"/>
      <c r="F110" s="45"/>
    </row>
    <row r="111" spans="1:6" ht="12.75" x14ac:dyDescent="0.2">
      <c r="A111" s="8"/>
      <c r="B111" s="35"/>
      <c r="C111" s="35" t="s">
        <v>829</v>
      </c>
      <c r="D111" s="36"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Features'!Code_2&amp;SUBSTITUTE(SUBSTITUTE(SUBSTITUTE(C111,"
","\n"),"(","&amp;#40;"),")","&amp;#41;")&amp;'Class Features'!Code_3&amp;Code_4&amp;")"&amp;'Class Features'!creturn)))</f>
        <v xml:space="preserve">[5 Forge Domain Spells](!shaped-import-spell -- dispel magic, magic circle)
</v>
      </c>
      <c r="E111" s="8"/>
      <c r="F111" s="45"/>
    </row>
    <row r="112" spans="1:6" ht="12.75" x14ac:dyDescent="0.2">
      <c r="A112" s="8"/>
      <c r="B112" s="35" t="s">
        <v>824</v>
      </c>
      <c r="C112" s="35" t="s">
        <v>825</v>
      </c>
      <c r="D112" s="36"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Features'!Code_2&amp;SUBSTITUTE(SUBSTITUTE(SUBSTITUTE(C112,"
","\n"),"(","&amp;#40;"),")","&amp;#41;")&amp;'Class Features'!Code_3&amp;Code_4&amp;")"&amp;'Class Features'!creturn)))</f>
        <v xml:space="preserve">[6 Soul of the Forge](!setattr {{
--sel
--replace
--repeating_classfeature_-create_name|Soul of the Forge
--repeating_classfeature_-create_content|Starting at 6th level, your mastery of the forge grants you special abilities:\n\n    You gain resistance to fire damage.\n    While wearing heavy armor, you gain a +1 bonus to AC.
--repeating_classfeature_-create_content_toggle|1
&amp;#125;&amp;#125;)
</v>
      </c>
      <c r="E112" s="8"/>
      <c r="F112" s="45"/>
    </row>
    <row r="113" spans="1:6" ht="12.75" x14ac:dyDescent="0.2">
      <c r="A113" s="8"/>
      <c r="B113" s="35"/>
      <c r="C113" s="35" t="s">
        <v>830</v>
      </c>
      <c r="D113" s="36"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Features'!Code_2&amp;SUBSTITUTE(SUBSTITUTE(SUBSTITUTE(C113,"
","\n"),"(","&amp;#40;"),")","&amp;#41;")&amp;'Class Features'!Code_3&amp;Code_4&amp;")"&amp;'Class Features'!creturn)))</f>
        <v xml:space="preserve">[7 Forge Domain Spells](!shaped-import-spell -- arcane eye, Leomund's secret chest)
</v>
      </c>
      <c r="E113" s="8"/>
      <c r="F113" s="45"/>
    </row>
    <row r="114" spans="1:6" ht="12.75" x14ac:dyDescent="0.2">
      <c r="A114" s="8"/>
      <c r="B114" s="35" t="s">
        <v>92</v>
      </c>
      <c r="C114" s="35" t="s">
        <v>826</v>
      </c>
      <c r="D114" s="36"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Features'!Code_2&amp;SUBSTITUTE(SUBSTITUTE(SUBSTITUTE(C114,"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
--repeating_classfeature_-create_content_toggle|1
&amp;#125;&amp;#125;)
</v>
      </c>
      <c r="E114" s="8"/>
      <c r="F114" s="45"/>
    </row>
    <row r="115" spans="1:6" ht="12.75" x14ac:dyDescent="0.2">
      <c r="A115" s="8"/>
      <c r="B115" s="35"/>
      <c r="C115" s="35" t="s">
        <v>831</v>
      </c>
      <c r="D115" s="36"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Features'!Code_2&amp;SUBSTITUTE(SUBSTITUTE(SUBSTITUTE(C115,"
","\n"),"(","&amp;#40;"),")","&amp;#41;")&amp;'Class Features'!Code_3&amp;Code_4&amp;")"&amp;'Class Features'!creturn)))</f>
        <v xml:space="preserve">[9 Forge Domain Spells](!shaped-import-spell --planar binding, teleportation circle)
</v>
      </c>
      <c r="E115" s="8"/>
      <c r="F115" s="45"/>
    </row>
    <row r="116" spans="1:6" ht="12.75" x14ac:dyDescent="0.2">
      <c r="A116" s="8"/>
      <c r="B116" s="35" t="s">
        <v>827</v>
      </c>
      <c r="C116" s="35" t="s">
        <v>807</v>
      </c>
      <c r="D116" s="36"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Features'!Code_2&amp;SUBSTITUTE(SUBSTITUTE(SUBSTITUTE(C116,"
","\n"),"(","&amp;#40;"),")","&amp;#41;")&amp;'Class Features'!Code_3&amp;Code_4&amp;")"&amp;'Class Features'!creturn)))</f>
        <v xml:space="preserve">[17 Saint of Forge and Fire](!setattr {{
--sel
--replace
--repeating_classfeature_-create_name|Saint of Forge and Fire
--repeating_classfeature_-create_content|At 17th level, you choose four spells from the Wizard spell list, one from each of the following levels: 6th, 7th, 8th, and 9th. You add them to your list of domain spells. Like your other domain spells, they are always prepared and count as cleric spells for you.
--repeating_classfeature_-create_content_toggle|1
&amp;#125;&amp;#125;)
</v>
      </c>
      <c r="E116" s="8"/>
      <c r="F116" s="45"/>
    </row>
    <row r="117" spans="1:6" ht="12.75" x14ac:dyDescent="0.2">
      <c r="A117" s="8"/>
      <c r="B117" s="37"/>
      <c r="C117" s="37" t="s">
        <v>811</v>
      </c>
      <c r="D117" s="36"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Features'!Code_2&amp;SUBSTITUTE(SUBSTITUTE(SUBSTITUTE(C117,"
","\n"),"(","&amp;#40;"),")","&amp;#41;")&amp;'Class Features'!Code_3&amp;Code_4&amp;")"&amp;'Class Features'!creturn)))</f>
        <v xml:space="preserve">
**Knowledge Domain**
</v>
      </c>
      <c r="E117" s="8"/>
      <c r="F117" s="45"/>
    </row>
    <row r="118" spans="1:6" ht="12.75" x14ac:dyDescent="0.2">
      <c r="A118" s="8"/>
      <c r="B118" s="37"/>
      <c r="C118" s="37" t="s">
        <v>920</v>
      </c>
      <c r="D118" s="36"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Features'!Code_2&amp;SUBSTITUTE(SUBSTITUTE(SUBSTITUTE(C118,"
","\n"),"(","&amp;#40;"),")","&amp;#41;")&amp;'Class Features'!Code_3&amp;Code_4&amp;")"&amp;'Class Features'!creturn)))</f>
        <v xml:space="preserve">[1 Knowledge  Domain Spells](!shaped-import-spell --command, identify)
</v>
      </c>
      <c r="E118" s="8"/>
      <c r="F118" s="45"/>
    </row>
    <row r="119" spans="1:6" ht="12.75" x14ac:dyDescent="0.2">
      <c r="A119" s="8"/>
      <c r="B119" s="37" t="s">
        <v>921</v>
      </c>
      <c r="C119" s="37" t="s">
        <v>922</v>
      </c>
      <c r="D119" s="36"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Features'!Code_2&amp;SUBSTITUTE(SUBSTITUTE(SUBSTITUTE(C119,"
","\n"),"(","&amp;#40;"),")","&amp;#41;")&amp;'Class Features'!Code_3&amp;Code_4&amp;")"&amp;'Class Features'!creturn)))</f>
        <v xml:space="preserve">[1 Blessings of Knowledge](!setattr {{
--sel
--replace
--repeating_classfeature_-create_name|Blessings of Knowledge
--repeating_classfeature_-create_content|At 1st level, you learn two languages of your choice. You also become proficient in your choice of two of the following skills: Arcana, History, Nature, or Religion.\n\nYour proficiency bonus is doubled for any ability check you make that uses either of those skills.
--repeating_classfeature_-create_content_toggle|1
&amp;#125;&amp;#125;)
</v>
      </c>
      <c r="E119" s="8"/>
      <c r="F119" s="45"/>
    </row>
    <row r="120" spans="1:6" ht="12.75" x14ac:dyDescent="0.2">
      <c r="A120" s="8"/>
      <c r="B120" s="37" t="s">
        <v>923</v>
      </c>
      <c r="C120" s="37" t="s">
        <v>924</v>
      </c>
      <c r="D120" s="36"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Features'!Code_2&amp;SUBSTITUTE(SUBSTITUTE(SUBSTITUTE(C120,"
","\n"),"(","&amp;#40;"),")","&amp;#41;")&amp;'Class Features'!Code_3&amp;Code_4&amp;")"&amp;'Class Features'!creturn)))</f>
        <v xml:space="preserve">[2 Channel Divinity - Knowledge of the Ages](!setattr {{
--sel
--replace
--repeating_classfeature_-create_name|Channel Divinity - Knowledge of the Ages
--repeating_classfeature_-create_content|Starting at 2nd level, you can use your Channel Divinity to tap into a divine well of knowledge. As an action, you choose one skill or tool. For 10 minutes, you have proficiency with the chosen skill or tool.
--repeating_classfeature_-create_content_toggle|1
&amp;#125;&amp;#125;)
</v>
      </c>
      <c r="E120" s="8"/>
      <c r="F120" s="45"/>
    </row>
    <row r="121" spans="1:6" ht="12.75" x14ac:dyDescent="0.2">
      <c r="A121" s="8"/>
      <c r="B121" s="37"/>
      <c r="C121" s="37" t="s">
        <v>930</v>
      </c>
      <c r="D121" s="36"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Features'!Code_2&amp;SUBSTITUTE(SUBSTITUTE(SUBSTITUTE(C121,"
","\n"),"(","&amp;#40;"),")","&amp;#41;")&amp;'Class Features'!Code_3&amp;Code_4&amp;")"&amp;'Class Features'!creturn)))</f>
        <v xml:space="preserve">[3 Knowledge Domain Spells](!shaped-import-spell --augury, suggestion)
</v>
      </c>
      <c r="E121" s="8"/>
      <c r="F121" s="45"/>
    </row>
    <row r="122" spans="1:6" ht="12.75" x14ac:dyDescent="0.2">
      <c r="A122" s="8"/>
      <c r="B122" s="37"/>
      <c r="C122" s="37" t="s">
        <v>931</v>
      </c>
      <c r="D122" s="36"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Features'!Code_2&amp;SUBSTITUTE(SUBSTITUTE(SUBSTITUTE(C122,"
","\n"),"(","&amp;#40;"),")","&amp;#41;")&amp;'Class Features'!Code_3&amp;Code_4&amp;")"&amp;'Class Features'!creturn)))</f>
        <v xml:space="preserve">[5 Knowledge Domain Spells](!shaped-import-spell -- dispel magic, magic circle)
</v>
      </c>
      <c r="E122" s="8"/>
      <c r="F122" s="45"/>
    </row>
    <row r="123" spans="1:6" ht="12.75" x14ac:dyDescent="0.2">
      <c r="A123" s="8"/>
      <c r="B123" s="37" t="s">
        <v>926</v>
      </c>
      <c r="C123" s="37" t="s">
        <v>925</v>
      </c>
      <c r="D123" s="36"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Features'!Code_2&amp;SUBSTITUTE(SUBSTITUTE(SUBSTITUTE(C123,"
","\n"),"(","&amp;#40;"),")","&amp;#41;")&amp;'Class Features'!Code_3&amp;Code_4&amp;")"&amp;'Class Features'!creturn)))</f>
        <v xml:space="preserve">[6 Read Thoughts](!setattr {{
--sel
--replace
--repeating_classfeature_-create_name|Read Thoughts
--repeating_classfeature_-create_content|At 6th level, you can use your Channel Divinity to read a creature's thoughts. You can then use your access to the creature's mind to command it.\n\nAs an action, choose one creature that you can see within 60 feet of you. That creature must make a Wisdom saving throw. If the creature succeeds on the saving throw, you can't use this feature on it again until you finish a long rest.\n\nIf the creature fails its save, you can read its surface thoughts &amp;#40;those foremost in its mind, reflecting its current emotions and what it is actively thinking about&amp;#41; when it is within 60 feet of you. This effect lasts for 1 minute.\n\nDuring that time, you can use your action to end this effect and cast the suggestion spell on the creature without expending a spell slot. The target automatically fails its saving throw against the spell.
--repeating_classfeature_-create_content_toggle|1
&amp;#125;&amp;#125;)
</v>
      </c>
      <c r="E123" s="8"/>
      <c r="F123" s="45"/>
    </row>
    <row r="124" spans="1:6" ht="12.75" x14ac:dyDescent="0.2">
      <c r="A124" s="8"/>
      <c r="B124" s="37"/>
      <c r="C124" s="37" t="s">
        <v>932</v>
      </c>
      <c r="D124" s="36"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Features'!Code_2&amp;SUBSTITUTE(SUBSTITUTE(SUBSTITUTE(C124,"
","\n"),"(","&amp;#40;"),")","&amp;#41;")&amp;'Class Features'!Code_3&amp;Code_4&amp;")"&amp;'Class Features'!creturn)))</f>
        <v xml:space="preserve">[7 Knowledge Domain Spells](!shaped-import-spell -- arcane eye, Leomund's secret chest)
</v>
      </c>
      <c r="E124" s="8"/>
      <c r="F124" s="45"/>
    </row>
    <row r="125" spans="1:6" ht="12.75" x14ac:dyDescent="0.2">
      <c r="A125" s="8"/>
      <c r="B125" s="37" t="s">
        <v>927</v>
      </c>
      <c r="C125" s="37" t="s">
        <v>802</v>
      </c>
      <c r="D125" s="36"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Features'!Code_2&amp;SUBSTITUTE(SUBSTITUTE(SUBSTITUTE(C125,"
","\n"),"(","&amp;#40;"),")","&amp;#41;")&amp;'Class Features'!Code_3&amp;Code_4&amp;")"&amp;'Class Features'!creturn)))</f>
        <v xml:space="preserve">[8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v>
      </c>
      <c r="E125" s="8"/>
      <c r="F125" s="45"/>
    </row>
    <row r="126" spans="1:6" ht="12.75" x14ac:dyDescent="0.2">
      <c r="A126" s="8"/>
      <c r="B126" s="37"/>
      <c r="C126" s="37" t="s">
        <v>933</v>
      </c>
      <c r="D126" s="36"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Features'!Code_2&amp;SUBSTITUTE(SUBSTITUTE(SUBSTITUTE(C126,"
","\n"),"(","&amp;#40;"),")","&amp;#41;")&amp;'Class Features'!Code_3&amp;Code_4&amp;")"&amp;'Class Features'!creturn)))</f>
        <v xml:space="preserve">[9 Knowledge Domain Spells](!shaped-import-spell --planar binding, teleportation circle)
</v>
      </c>
      <c r="E126" s="8"/>
      <c r="F126" s="45"/>
    </row>
    <row r="127" spans="1:6" ht="12.75" x14ac:dyDescent="0.2">
      <c r="A127" s="8"/>
      <c r="B127" s="37" t="s">
        <v>928</v>
      </c>
      <c r="C127" s="37" t="s">
        <v>929</v>
      </c>
      <c r="D127" s="36"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Features'!Code_2&amp;SUBSTITUTE(SUBSTITUTE(SUBSTITUTE(C127,"
","\n"),"(","&amp;#40;"),")","&amp;#41;")&amp;'Class Features'!Code_3&amp;Code_4&amp;")"&amp;'Class Features'!creturn)))</f>
        <v xml:space="preserve">[17 Visions of the Past](!setattr {{
--sel
--replace
--repeating_classfeature_-create_name|Visions of the Past
--repeating_classfeature_-create_content|Starting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spell.\n\nOnce you use this feature, you can't use it again until you finish a short or long rest.\nObject Reading.\n\nHolding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&amp;#40;within a number of days equal to your Wisdom score&amp;#41;, you can spend 1 additional minute for each owner to learn the same information about that creature.\nArea Reading.\n\nAs you meditate, you see visions of recent events in your immediate vicinity &amp;#40;a room, street, tunnel, clearing, or the like, up to a 50-foot cube&amp;#41;,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
--repeating_classfeature_-create_content_toggle|1
&amp;#125;&amp;#125;)
</v>
      </c>
      <c r="E127" s="8"/>
      <c r="F127" s="45"/>
    </row>
    <row r="128" spans="1:6" ht="12.75" x14ac:dyDescent="0.2">
      <c r="A128" s="8"/>
      <c r="B128" s="37"/>
      <c r="C128" s="37" t="s">
        <v>812</v>
      </c>
      <c r="D128" s="36"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Features'!Code_2&amp;SUBSTITUTE(SUBSTITUTE(SUBSTITUTE(C128,"
","\n"),"(","&amp;#40;"),")","&amp;#41;")&amp;'Class Features'!Code_3&amp;Code_4&amp;")"&amp;'Class Features'!creturn)))</f>
        <v xml:space="preserve">
**Light Domain**
</v>
      </c>
      <c r="E128" s="8"/>
      <c r="F128" s="45"/>
    </row>
    <row r="129" spans="1:6" ht="12.75" x14ac:dyDescent="0.2">
      <c r="A129" s="8"/>
      <c r="B129" s="37"/>
      <c r="C129" s="37" t="s">
        <v>935</v>
      </c>
      <c r="D129" s="36"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Features'!Code_2&amp;SUBSTITUTE(SUBSTITUTE(SUBSTITUTE(C129,"
","\n"),"(","&amp;#40;"),")","&amp;#41;")&amp;'Class Features'!Code_3&amp;Code_4&amp;")"&amp;'Class Features'!creturn)))</f>
        <v xml:space="preserve">[1 Light Domain Cantrip](!shaped-import-spell --light)
</v>
      </c>
      <c r="E129" s="8"/>
      <c r="F129" s="45"/>
    </row>
    <row r="130" spans="1:6" ht="12.75" x14ac:dyDescent="0.2">
      <c r="A130" s="8"/>
      <c r="B130" s="37"/>
      <c r="C130" s="37" t="s">
        <v>934</v>
      </c>
      <c r="D130" s="36"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Features'!Code_2&amp;SUBSTITUTE(SUBSTITUTE(SUBSTITUTE(C130,"
","\n"),"(","&amp;#40;"),")","&amp;#41;")&amp;'Class Features'!Code_3&amp;Code_4&amp;")"&amp;'Class Features'!creturn)))</f>
        <v xml:space="preserve">[1 Light Domain Spells](!shaped-import-spell --burning hands, faerie fire)
</v>
      </c>
      <c r="E130" s="8"/>
      <c r="F130" s="45"/>
    </row>
    <row r="131" spans="1:6" ht="12.75" x14ac:dyDescent="0.2">
      <c r="A131" s="8"/>
      <c r="B131" s="37" t="s">
        <v>936</v>
      </c>
      <c r="C131" s="37" t="s">
        <v>937</v>
      </c>
      <c r="D131" s="36"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Features'!Code_2&amp;SUBSTITUTE(SUBSTITUTE(SUBSTITUTE(C131,"
","\n"),"(","&amp;#40;"),")","&amp;#41;")&amp;'Class Features'!Code_3&amp;Code_4&amp;")"&amp;'Class Features'!creturn)))</f>
        <v xml:space="preserve">[1 Warding Flare](!setattr {{
--sel
--replace
--repeating_classfeature_-create_name|Warding Flare
--repeating_classfeature_-create_content|Also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1" s="8"/>
      <c r="F131" s="45"/>
    </row>
    <row r="132" spans="1:6" ht="12.75" x14ac:dyDescent="0.2">
      <c r="A132" s="8"/>
      <c r="B132" s="37" t="s">
        <v>938</v>
      </c>
      <c r="C132" s="37" t="s">
        <v>939</v>
      </c>
      <c r="D132" s="36"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Features'!Code_2&amp;SUBSTITUTE(SUBSTITUTE(SUBSTITUTE(C132,"
","\n"),"(","&amp;#40;"),")","&amp;#41;")&amp;'Class Features'!Code_3&amp;Code_4&amp;")"&amp;'Class Features'!creturn)))</f>
        <v xml:space="preserve">[2 Channel Divinity - Radiance of the Dawn](!setattr {{
--sel
--replace
--repeating_classfeature_-create_name|Channel Divinity - Radiance of the Dawn
--repeating_classfeature_-create_content|Starting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
--repeating_classfeature_-create_content_toggle|1
&amp;#125;&amp;#125;)
</v>
      </c>
      <c r="E132" s="8"/>
      <c r="F132" s="45"/>
    </row>
    <row r="133" spans="1:6" ht="12.75" x14ac:dyDescent="0.2">
      <c r="A133" s="8"/>
      <c r="B133" s="37"/>
      <c r="C133" s="37" t="s">
        <v>944</v>
      </c>
      <c r="D133" s="36"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Features'!Code_2&amp;SUBSTITUTE(SUBSTITUTE(SUBSTITUTE(C133,"
","\n"),"(","&amp;#40;"),")","&amp;#41;")&amp;'Class Features'!Code_3&amp;Code_4&amp;")"&amp;'Class Features'!creturn)))</f>
        <v xml:space="preserve">[3 Light Domain Spells](!shaped-import-spell --flaming sphere, scorching ray)
</v>
      </c>
      <c r="E133" s="8"/>
      <c r="F133" s="45"/>
    </row>
    <row r="134" spans="1:6" ht="12.75" x14ac:dyDescent="0.2">
      <c r="A134" s="8"/>
      <c r="B134" s="37"/>
      <c r="C134" s="37" t="s">
        <v>945</v>
      </c>
      <c r="D134" s="36"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Features'!Code_2&amp;SUBSTITUTE(SUBSTITUTE(SUBSTITUTE(C134,"
","\n"),"(","&amp;#40;"),")","&amp;#41;")&amp;'Class Features'!Code_3&amp;Code_4&amp;")"&amp;'Class Features'!creturn)))</f>
        <v xml:space="preserve">[5 Light Domain Spells](!shaped-import-spell --daylight, fireball)
</v>
      </c>
      <c r="E134" s="8"/>
      <c r="F134" s="45"/>
    </row>
    <row r="135" spans="1:6" ht="12.75" x14ac:dyDescent="0.2">
      <c r="A135" s="8"/>
      <c r="B135" s="37" t="s">
        <v>940</v>
      </c>
      <c r="C135" s="37" t="s">
        <v>941</v>
      </c>
      <c r="D135" s="36"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Features'!Code_2&amp;SUBSTITUTE(SUBSTITUTE(SUBSTITUTE(C135,"
","\n"),"(","&amp;#40;"),")","&amp;#41;")&amp;'Class Features'!Code_3&amp;Code_4&amp;")"&amp;'Class Features'!creturn)))</f>
        <v xml:space="preserve">[6 Improved Flare](!setattr {{
--sel
--replace
--repeating_classfeature_-create_name|Improved Flare
--repeating_classfeature_-create_content|Starting at 6th level, you can also use your Warding Flare feature when a creature that you can see within 30 feet of you attacks a creature other than you.
--repeating_classfeature_-create_content_toggle|1
&amp;#125;&amp;#125;)
</v>
      </c>
      <c r="E135" s="8"/>
      <c r="F135" s="45"/>
    </row>
    <row r="136" spans="1:6" ht="12.75" x14ac:dyDescent="0.2">
      <c r="A136" s="8"/>
      <c r="B136" s="37"/>
      <c r="C136" s="37" t="s">
        <v>946</v>
      </c>
      <c r="D136" s="36"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Features'!Code_2&amp;SUBSTITUTE(SUBSTITUTE(SUBSTITUTE(C136,"
","\n"),"(","&amp;#40;"),")","&amp;#41;")&amp;'Class Features'!Code_3&amp;Code_4&amp;")"&amp;'Class Features'!creturn)))</f>
        <v xml:space="preserve">[7 Light Domain Spells](!shaped-import-spell --guardian of faith, wall of fire)
</v>
      </c>
      <c r="E136" s="8"/>
      <c r="F136" s="45"/>
    </row>
    <row r="137" spans="1:6" ht="12.75" x14ac:dyDescent="0.2">
      <c r="A137" s="8"/>
      <c r="B137" s="37" t="s">
        <v>927</v>
      </c>
      <c r="C137" s="37" t="s">
        <v>802</v>
      </c>
      <c r="D137" s="36"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Features'!Code_2&amp;SUBSTITUTE(SUBSTITUTE(SUBSTITUTE(C137,"
","\n"),"(","&amp;#40;"),")","&amp;#41;")&amp;'Class Features'!Code_3&amp;Code_4&amp;")"&amp;'Class Features'!creturn)))</f>
        <v xml:space="preserve">[8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v>
      </c>
      <c r="E137" s="8"/>
      <c r="F137" s="45"/>
    </row>
    <row r="138" spans="1:6" ht="12.75" x14ac:dyDescent="0.2">
      <c r="A138" s="8"/>
      <c r="B138" s="37"/>
      <c r="C138" s="37" t="s">
        <v>947</v>
      </c>
      <c r="D138" s="36"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Features'!Code_2&amp;SUBSTITUTE(SUBSTITUTE(SUBSTITUTE(C138,"
","\n"),"(","&amp;#40;"),")","&amp;#41;")&amp;'Class Features'!Code_3&amp;Code_4&amp;")"&amp;'Class Features'!creturn)))</f>
        <v xml:space="preserve">[9 Light Domain Spells](!shaped-import-spell --flame strike, scrying)
</v>
      </c>
      <c r="E138" s="8"/>
      <c r="F138" s="45"/>
    </row>
    <row r="139" spans="1:6" ht="12.75" x14ac:dyDescent="0.2">
      <c r="A139" s="8"/>
      <c r="B139" s="37" t="s">
        <v>942</v>
      </c>
      <c r="C139" s="37" t="s">
        <v>943</v>
      </c>
      <c r="D139" s="36"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Features'!Code_2&amp;SUBSTITUTE(SUBSTITUTE(SUBSTITUTE(C139,"
","\n"),"(","&amp;#40;"),")","&amp;#41;")&amp;'Class Features'!Code_3&amp;Code_4&amp;")"&amp;'Class Features'!creturn)))</f>
        <v xml:space="preserve">[17 Corona of Light](!setattr {{
--sel
--replace
--repeating_classfeature_-create_name|Corona of Light
--repeating_classfeature_-create_content|Starting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39" s="8"/>
      <c r="F139" s="45"/>
    </row>
    <row r="140" spans="1:6" ht="12.75" x14ac:dyDescent="0.2">
      <c r="A140" s="8"/>
      <c r="B140" s="37"/>
      <c r="C140" s="37" t="s">
        <v>810</v>
      </c>
      <c r="D140" s="36"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Features'!Code_2&amp;SUBSTITUTE(SUBSTITUTE(SUBSTITUTE(C140,"
","\n"),"(","&amp;#40;"),")","&amp;#41;")&amp;'Class Features'!Code_3&amp;Code_4&amp;")"&amp;'Class Features'!creturn)))</f>
        <v xml:space="preserve">
**Grave Domain**
</v>
      </c>
      <c r="E140" s="8"/>
      <c r="F140" s="45"/>
    </row>
    <row r="141" spans="1:6" ht="12.75" x14ac:dyDescent="0.2">
      <c r="A141" s="8"/>
      <c r="B141" s="37"/>
      <c r="C141" s="37" t="s">
        <v>959</v>
      </c>
      <c r="D141" s="36"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Features'!Code_2&amp;SUBSTITUTE(SUBSTITUTE(SUBSTITUTE(C141,"
","\n"),"(","&amp;#40;"),")","&amp;#41;")&amp;'Class Features'!Code_3&amp;Code_4&amp;")"&amp;'Class Features'!creturn)))</f>
        <v xml:space="preserve">[1 Grave  Domain Spells](!shaped-import-spell --bane, false life)
</v>
      </c>
      <c r="E141" s="8"/>
      <c r="F141" s="45"/>
    </row>
    <row r="142" spans="1:6" ht="12.75" x14ac:dyDescent="0.2">
      <c r="A142" s="8"/>
      <c r="B142" s="37" t="s">
        <v>949</v>
      </c>
      <c r="C142" s="37" t="s">
        <v>950</v>
      </c>
      <c r="D142" s="36"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Features'!Code_2&amp;SUBSTITUTE(SUBSTITUTE(SUBSTITUTE(C142,"
","\n"),"(","&amp;#40;"),")","&amp;#41;")&amp;'Class Features'!Code_3&amp;Code_4&amp;")"&amp;'Class Features'!creturn)))</f>
        <v xml:space="preserve">[1 Circle of Mortality](!setattr {{
--sel
--replace
--repeating_classfeature_-create_name|Circle of Mortality
--repeating_classfeature_-create_content|At 1st level, you gain the ability to manipulate the line between life and death. When you would normally roll one or more dice to restore hit points with a spell to a creature at 0 hit points, you instead use the highest number possible for each die.\n\nIn addition, you learn the spare the dying cantrip, which doesn't count against the number of cleric cantrips you know. For you, it has a range of 30 feet, and you can cast it as a bonus action.
--repeating_classfeature_-create_content_toggle|1
&amp;#125;&amp;#125;)
</v>
      </c>
      <c r="E142" s="8"/>
      <c r="F142" s="45"/>
    </row>
    <row r="143" spans="1:6" ht="12.75" x14ac:dyDescent="0.2">
      <c r="A143" s="8"/>
      <c r="B143" s="37" t="s">
        <v>951</v>
      </c>
      <c r="C143" s="37" t="s">
        <v>952</v>
      </c>
      <c r="D143" s="36"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Features'!Code_2&amp;SUBSTITUTE(SUBSTITUTE(SUBSTITUTE(C143,"
","\n"),"(","&amp;#40;"),")","&amp;#41;")&amp;'Class Features'!Code_3&amp;Code_4&amp;")"&amp;'Class Features'!creturn)))</f>
        <v xml:space="preserve">[1 Eyes of the Grave](!setattr {{
--sel
--replace
--repeating_classfeature_-create_name|Eyes of the Grave
--repeating_classfeature_-create_content|At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3" s="8"/>
      <c r="F143" s="45"/>
    </row>
    <row r="144" spans="1:6" ht="12.75" x14ac:dyDescent="0.2">
      <c r="A144" s="8"/>
      <c r="B144" s="37" t="s">
        <v>953</v>
      </c>
      <c r="C144" s="37" t="s">
        <v>954</v>
      </c>
      <c r="D144" s="36"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Features'!Code_2&amp;SUBSTITUTE(SUBSTITUTE(SUBSTITUTE(C144,"
","\n"),"(","&amp;#40;"),")","&amp;#41;")&amp;'Class Features'!Code_3&amp;Code_4&amp;")"&amp;'Class Features'!creturn)))</f>
        <v xml:space="preserve">[2 Channel Divinity - Path to the Grave](!setattr {{
--sel
--replace
--repeating_classfeature_-create_name|Channel Divinity - Path to the Grave
--repeating_classfeature_-create_content|Starting at 2nd level, you can use your Channel Divinity to mark another creature's life force for termination.\n\nAs an action, you choose one creature you can see within 30 feet of you, cursing it until the end of your next turn. The next time you or an ally of yours hits the cursed creature with an attack, the creature has vulnerability to all of that attack's damage, and then the curse ends.
--repeating_classfeature_-create_content_toggle|1
&amp;#125;&amp;#125;)
</v>
      </c>
      <c r="E144" s="8"/>
      <c r="F144" s="45"/>
    </row>
    <row r="145" spans="1:6" ht="12.75" x14ac:dyDescent="0.2">
      <c r="A145" s="8"/>
      <c r="B145" s="37"/>
      <c r="C145" s="37" t="s">
        <v>960</v>
      </c>
      <c r="D145" s="36"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Features'!Code_2&amp;SUBSTITUTE(SUBSTITUTE(SUBSTITUTE(C145,"
","\n"),"(","&amp;#40;"),")","&amp;#41;")&amp;'Class Features'!Code_3&amp;Code_4&amp;")"&amp;'Class Features'!creturn)))</f>
        <v xml:space="preserve">[3 Grave Domain Spells](!shaped-import-spell -- gentle repose, ray of enfeeblement)
</v>
      </c>
      <c r="E145" s="8"/>
      <c r="F145" s="45"/>
    </row>
    <row r="146" spans="1:6" ht="12.75" x14ac:dyDescent="0.2">
      <c r="A146" s="8"/>
      <c r="B146" s="37"/>
      <c r="C146" s="37" t="s">
        <v>961</v>
      </c>
      <c r="D146" s="36"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Features'!Code_2&amp;SUBSTITUTE(SUBSTITUTE(SUBSTITUTE(C146,"
","\n"),"(","&amp;#40;"),")","&amp;#41;")&amp;'Class Features'!Code_3&amp;Code_4&amp;")"&amp;'Class Features'!creturn)))</f>
        <v xml:space="preserve">[5 Grave Domain Spells](!shaped-import-spell --revivify, vampiric touch)
</v>
      </c>
      <c r="E146" s="8"/>
      <c r="F146" s="45"/>
    </row>
    <row r="147" spans="1:6" ht="12.75" x14ac:dyDescent="0.2">
      <c r="A147" s="8"/>
      <c r="B147" s="37" t="s">
        <v>955</v>
      </c>
      <c r="C147" s="37" t="s">
        <v>958</v>
      </c>
      <c r="D147" s="36"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Features'!Code_2&amp;SUBSTITUTE(SUBSTITUTE(SUBSTITUTE(C147,"
","\n"),"(","&amp;#40;"),")","&amp;#41;")&amp;'Class Features'!Code_3&amp;Code_4&amp;")"&amp;'Class Features'!creturn)))</f>
        <v xml:space="preserve">[6 Sentinel at Death's Door](!setattr {{
--sel
--replace
--repeating_classfeature_-create_name|Sentinel at Death's Door
--repeating_classfeature_-create_content|At 6th level, you gain the ability to impede death's progress. As a reaction when you or a creature you can see within 30 feet of you suffers a critical hit,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47" s="8"/>
      <c r="F147" s="45"/>
    </row>
    <row r="148" spans="1:6" ht="12.75" x14ac:dyDescent="0.2">
      <c r="A148" s="8"/>
      <c r="B148" s="37"/>
      <c r="C148" s="37" t="s">
        <v>962</v>
      </c>
      <c r="D148" s="36"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Features'!Code_2&amp;SUBSTITUTE(SUBSTITUTE(SUBSTITUTE(C148,"
","\n"),"(","&amp;#40;"),")","&amp;#41;")&amp;'Class Features'!Code_3&amp;Code_4&amp;")"&amp;'Class Features'!creturn)))</f>
        <v xml:space="preserve">[7 Grave Domain Spells](!shaped-import-spell -- blight, death ward)
</v>
      </c>
      <c r="E148" s="8"/>
      <c r="F148" s="45"/>
    </row>
    <row r="149" spans="1:6" ht="12.75" x14ac:dyDescent="0.2">
      <c r="A149" s="8"/>
      <c r="B149" s="37" t="s">
        <v>927</v>
      </c>
      <c r="C149" s="37" t="s">
        <v>802</v>
      </c>
      <c r="D149" s="36"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Features'!Code_2&amp;SUBSTITUTE(SUBSTITUTE(SUBSTITUTE(C149,"
","\n"),"(","&amp;#40;"),")","&amp;#41;")&amp;'Class Features'!Code_3&amp;Code_4&amp;")"&amp;'Class Features'!creturn)))</f>
        <v xml:space="preserve">[8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v>
      </c>
      <c r="E149" s="8"/>
      <c r="F149" s="45"/>
    </row>
    <row r="150" spans="1:6" ht="12.75" x14ac:dyDescent="0.2">
      <c r="A150" s="8"/>
      <c r="B150" s="37"/>
      <c r="C150" s="37" t="s">
        <v>963</v>
      </c>
      <c r="D150" s="36"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Features'!Code_2&amp;SUBSTITUTE(SUBSTITUTE(SUBSTITUTE(C150,"
","\n"),"(","&amp;#40;"),")","&amp;#41;")&amp;'Class Features'!Code_3&amp;Code_4&amp;")"&amp;'Class Features'!creturn)))</f>
        <v xml:space="preserve">[9 Grave Domain Spells](!shaped-import-spell --antilife shell, raise dead)
</v>
      </c>
      <c r="E150" s="8"/>
      <c r="F150" s="45"/>
    </row>
    <row r="151" spans="1:6" ht="12.75" x14ac:dyDescent="0.2">
      <c r="A151" s="8"/>
      <c r="B151" s="37" t="s">
        <v>956</v>
      </c>
      <c r="C151" s="37" t="s">
        <v>957</v>
      </c>
      <c r="D151" s="36"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Features'!Code_2&amp;SUBSTITUTE(SUBSTITUTE(SUBSTITUTE(C151,"
","\n"),"(","&amp;#40;"),")","&amp;#41;")&amp;'Class Features'!Code_3&amp;Code_4&amp;")"&amp;'Class Features'!creturn)))</f>
        <v xml:space="preserve">[17 Keeper of Souls](!setattr {{
--sel
--replace
--repeating_classfeature_-create_name|Keeper of Souls
--repeating_classfeature_-create_content|Starting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
--repeating_classfeature_-create_content_toggle|1
&amp;#125;&amp;#125;)
</v>
      </c>
      <c r="E151" s="8"/>
      <c r="F151" s="45"/>
    </row>
    <row r="152" spans="1:6" ht="12.75" x14ac:dyDescent="0.2">
      <c r="A152" s="8"/>
      <c r="B152" s="37"/>
      <c r="C152" s="37" t="s">
        <v>817</v>
      </c>
      <c r="D152" s="36"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Features'!Code_2&amp;SUBSTITUTE(SUBSTITUTE(SUBSTITUTE(C152,"
","\n"),"(","&amp;#40;"),")","&amp;#41;")&amp;'Class Features'!Code_3&amp;Code_4&amp;")"&amp;'Class Features'!creturn)))</f>
        <v xml:space="preserve">
**Tempest Domain**
</v>
      </c>
      <c r="E152" s="8"/>
      <c r="F152" s="45"/>
    </row>
    <row r="153" spans="1:6" ht="12.75" x14ac:dyDescent="0.2">
      <c r="A153" s="8"/>
      <c r="B153" s="37"/>
      <c r="C153" s="37" t="s">
        <v>985</v>
      </c>
      <c r="D153" s="36"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Features'!Code_2&amp;SUBSTITUTE(SUBSTITUTE(SUBSTITUTE(C153,"
","\n"),"(","&amp;#40;"),")","&amp;#41;")&amp;'Class Features'!Code_3&amp;Code_4&amp;")"&amp;'Class Features'!creturn)))</f>
        <v xml:space="preserve">[1 Tempest  Domain Spells](!shaped-import-spell --fog cloud, thunderwave)
</v>
      </c>
      <c r="E153" s="8"/>
      <c r="F153" s="45"/>
    </row>
    <row r="154" spans="1:6" ht="12.75" x14ac:dyDescent="0.2">
      <c r="A154" s="8"/>
      <c r="B154" s="37" t="s">
        <v>987</v>
      </c>
      <c r="C154" s="37" t="s">
        <v>793</v>
      </c>
      <c r="D154" s="36"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Features'!Code_2&amp;SUBSTITUTE(SUBSTITUTE(SUBSTITUTE(C154,"
","\n"),"(","&amp;#40;"),")","&amp;#41;")&amp;'Class Features'!Code_3&amp;Code_4&amp;")"&amp;'Class Features'!creturn)))</f>
        <v xml:space="preserve">[1 Wrath of the Storm](!setattr {{
--sel
--replace
--repeating_classfeature_-create_name|Wrath of the Storm
--repeating_classfeature_-create_content|At 1st level, you gain proficiency with martial weapons and heavy armor.
--repeating_classfeature_-create_content_toggle|1
&amp;#125;&amp;#125;)
</v>
      </c>
      <c r="E154" s="8"/>
      <c r="F154" s="45"/>
    </row>
    <row r="155" spans="1:6" ht="12.75" x14ac:dyDescent="0.2">
      <c r="A155" s="8"/>
      <c r="B155" s="37" t="s">
        <v>986</v>
      </c>
      <c r="C155" s="37" t="s">
        <v>988</v>
      </c>
      <c r="D155" s="36"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Features'!Code_2&amp;SUBSTITUTE(SUBSTITUTE(SUBSTITUTE(C155,"
","\n"),"(","&amp;#40;"),")","&amp;#41;")&amp;'Class Features'!Code_3&amp;Code_4&amp;")"&amp;'Class Features'!creturn)))</f>
        <v xml:space="preserve">[1 Bonus Proficiencies](!setattr {{
--sel
--replace
--repeating_classfeature_-create_name|Bonus Proficiencies
--repeating_classfeature_-create_content|Also at 1st level, you can thunderously rebuke attackers. When a creature within 5 feet of you that you can see hits you with an attack, you can use your reaction to cause the creature to make a Dexterity saving throw. The creature takes 2d8 lightning or thunder damage &amp;#40;your choice&amp;#41; on a failed saving throw, and half as much damage on a successful one.\n\nYou can use this feature a number of times equal to your Wisdom modifier &amp;#40;a minimum of once&amp;#41;. You regain all expended uses when you finish a long rest.
--repeating_classfeature_-create_content_toggle|1
&amp;#125;&amp;#125;)
</v>
      </c>
      <c r="E155" s="8"/>
      <c r="F155" s="45"/>
    </row>
    <row r="156" spans="1:6" ht="12.75" x14ac:dyDescent="0.2">
      <c r="A156" s="8"/>
      <c r="B156" s="37" t="s">
        <v>989</v>
      </c>
      <c r="C156" s="37" t="s">
        <v>990</v>
      </c>
      <c r="D156" s="36"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Features'!Code_2&amp;SUBSTITUTE(SUBSTITUTE(SUBSTITUTE(C156,"
","\n"),"(","&amp;#40;"),")","&amp;#41;")&amp;'Class Features'!Code_3&amp;Code_4&amp;")"&amp;'Class Features'!creturn)))</f>
        <v xml:space="preserve">[2 Channel Divinity - Destructive Wrath](!setattr {{
--sel
--replace
--repeating_classfeature_-create_name|Channel Divinity - Destructive Wrath
--repeating_classfeature_-create_content|Starting at 2nd level, you can use your Channel Divinity to wield the power of the storm with unchecked ferocity.\n\nWhen you roll lightning or thunder damage, you can use your Channel Divinity to deal maximum damage, instead of rolling.
--repeating_classfeature_-create_content_toggle|1
&amp;#125;&amp;#125;)
</v>
      </c>
      <c r="E156" s="8"/>
      <c r="F156" s="45"/>
    </row>
    <row r="157" spans="1:6" ht="12.75" x14ac:dyDescent="0.2">
      <c r="A157" s="8"/>
      <c r="B157" s="37"/>
      <c r="C157" s="37" t="s">
        <v>996</v>
      </c>
      <c r="D157" s="36"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Features'!Code_2&amp;SUBSTITUTE(SUBSTITUTE(SUBSTITUTE(C157,"
","\n"),"(","&amp;#40;"),")","&amp;#41;")&amp;'Class Features'!Code_3&amp;Code_4&amp;")"&amp;'Class Features'!creturn)))</f>
        <v xml:space="preserve">[3 Tempest Domain Spells](!shaped-import-spell -- gust of wind, shatter)
</v>
      </c>
      <c r="E157" s="8"/>
      <c r="F157" s="45"/>
    </row>
    <row r="158" spans="1:6" ht="12.75" x14ac:dyDescent="0.2">
      <c r="A158" s="8"/>
      <c r="B158" s="37"/>
      <c r="C158" s="37" t="s">
        <v>997</v>
      </c>
      <c r="D158" s="36"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Features'!Code_2&amp;SUBSTITUTE(SUBSTITUTE(SUBSTITUTE(C158,"
","\n"),"(","&amp;#40;"),")","&amp;#41;")&amp;'Class Features'!Code_3&amp;Code_4&amp;")"&amp;'Class Features'!creturn)))</f>
        <v xml:space="preserve">[5 Tempest Domain Spells](!shaped-import-spell --call lightning, sleet storm)
</v>
      </c>
      <c r="E158" s="8"/>
      <c r="F158" s="45"/>
    </row>
    <row r="159" spans="1:6" ht="12.75" x14ac:dyDescent="0.2">
      <c r="A159" s="8"/>
      <c r="B159" s="37" t="s">
        <v>991</v>
      </c>
      <c r="C159" s="37" t="s">
        <v>992</v>
      </c>
      <c r="D159" s="36"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Features'!Code_2&amp;SUBSTITUTE(SUBSTITUTE(SUBSTITUTE(C159,"
","\n"),"(","&amp;#40;"),")","&amp;#41;")&amp;'Class Features'!Code_3&amp;Code_4&amp;")"&amp;'Class Features'!creturn)))</f>
        <v xml:space="preserve">[6 Thunderbolt Strike](!setattr {{
--sel
--replace
--repeating_classfeature_-create_name|Thunderbolt Strike
--repeating_classfeature_-create_content|At 6th level, when you deal lightning damage to a Large or smaller creature, you can also push it up to 10 feet away from you.
--repeating_classfeature_-create_content_toggle|1
&amp;#125;&amp;#125;)
</v>
      </c>
      <c r="E159" s="8"/>
      <c r="F159" s="45"/>
    </row>
    <row r="160" spans="1:6" ht="12.75" x14ac:dyDescent="0.2">
      <c r="A160" s="8"/>
      <c r="B160" s="37"/>
      <c r="C160" s="37" t="s">
        <v>998</v>
      </c>
      <c r="D160" s="36"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Features'!Code_2&amp;SUBSTITUTE(SUBSTITUTE(SUBSTITUTE(C160,"
","\n"),"(","&amp;#40;"),")","&amp;#41;")&amp;'Class Features'!Code_3&amp;Code_4&amp;")"&amp;'Class Features'!creturn)))</f>
        <v xml:space="preserve">[7 Tempest Domain Spells](!shaped-import-spell --control water, ice storm)
</v>
      </c>
      <c r="E160" s="8"/>
      <c r="F160" s="45"/>
    </row>
    <row r="161" spans="1:6" ht="12.75" x14ac:dyDescent="0.2">
      <c r="A161" s="8"/>
      <c r="B161" s="37" t="s">
        <v>92</v>
      </c>
      <c r="C161" s="37" t="s">
        <v>993</v>
      </c>
      <c r="D161" s="36"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Features'!Code_2&amp;SUBSTITUTE(SUBSTITUTE(SUBSTITUTE(C161,"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
--repeating_classfeature_-create_content_toggle|1
&amp;#125;&amp;#125;)
</v>
      </c>
      <c r="E161" s="8"/>
      <c r="F161" s="45"/>
    </row>
    <row r="162" spans="1:6" ht="12.75" x14ac:dyDescent="0.2">
      <c r="A162" s="8"/>
      <c r="B162" s="37"/>
      <c r="C162" s="37" t="s">
        <v>999</v>
      </c>
      <c r="D162" s="36"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Features'!Code_2&amp;SUBSTITUTE(SUBSTITUTE(SUBSTITUTE(C162,"
","\n"),"(","&amp;#40;"),")","&amp;#41;")&amp;'Class Features'!Code_3&amp;Code_4&amp;")"&amp;'Class Features'!creturn)))</f>
        <v xml:space="preserve">[9 Tempest Domain Spells](!shaped-import-spell --destructive wave, insect plague)
</v>
      </c>
      <c r="E162" s="8"/>
      <c r="F162" s="45"/>
    </row>
    <row r="163" spans="1:6" ht="12.75" x14ac:dyDescent="0.2">
      <c r="A163" s="8"/>
      <c r="B163" s="37" t="s">
        <v>994</v>
      </c>
      <c r="C163" s="37" t="s">
        <v>995</v>
      </c>
      <c r="D163" s="36"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Features'!Code_2&amp;SUBSTITUTE(SUBSTITUTE(SUBSTITUTE(C163,"
","\n"),"(","&amp;#40;"),")","&amp;#41;")&amp;'Class Features'!Code_3&amp;Code_4&amp;")"&amp;'Class Features'!creturn)))</f>
        <v xml:space="preserve">[17 Stormborn](!setattr {{
--sel
--replace
--repeating_classfeature_-create_name|Stormborn
--repeating_classfeature_-create_content|At 17th level, you have a flying speed equal to your current walking speed whenever you are not underground or indoors.
--repeating_classfeature_-create_content_toggle|1
&amp;#125;&amp;#125;)
</v>
      </c>
      <c r="E163" s="8"/>
      <c r="F163" s="45"/>
    </row>
    <row r="164" spans="1:6" ht="12.75" x14ac:dyDescent="0.2">
      <c r="A164" s="8"/>
      <c r="B164" s="37"/>
      <c r="C164" s="37" t="s">
        <v>816</v>
      </c>
      <c r="D164" s="36"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Features'!Code_2&amp;SUBSTITUTE(SUBSTITUTE(SUBSTITUTE(C164,"
","\n"),"(","&amp;#40;"),")","&amp;#41;")&amp;'Class Features'!Code_3&amp;Code_4&amp;")"&amp;'Class Features'!creturn)))</f>
        <v xml:space="preserve">
**Nature Domain**
</v>
      </c>
      <c r="E164" s="8"/>
      <c r="F164" s="45"/>
    </row>
    <row r="165" spans="1:6" ht="12.75" x14ac:dyDescent="0.2">
      <c r="A165" s="8"/>
      <c r="B165" s="37"/>
      <c r="C165" s="37" t="s">
        <v>964</v>
      </c>
      <c r="D165" s="36"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Features'!Code_2&amp;SUBSTITUTE(SUBSTITUTE(SUBSTITUTE(C165,"
","\n"),"(","&amp;#40;"),")","&amp;#41;")&amp;'Class Features'!Code_3&amp;Code_4&amp;")"&amp;'Class Features'!creturn)))</f>
        <v xml:space="preserve">[1 Nature  Domain Spells](!shaped-import-spell --bane, false life)
</v>
      </c>
      <c r="E165" s="8"/>
      <c r="F165" s="45"/>
    </row>
    <row r="166" spans="1:6" ht="12.75" x14ac:dyDescent="0.2">
      <c r="A166" s="8"/>
      <c r="B166" s="37" t="s">
        <v>966</v>
      </c>
      <c r="C166" s="37" t="s">
        <v>965</v>
      </c>
      <c r="D166" s="36"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Features'!Code_2&amp;SUBSTITUTE(SUBSTITUTE(SUBSTITUTE(C166,"
","\n"),"(","&amp;#40;"),")","&amp;#41;")&amp;'Class Features'!Code_3&amp;Code_4&amp;")"&amp;'Class Features'!creturn)))</f>
        <v xml:space="preserve">[1 Acolyte of Nature](!setattr {{
--sel
--replace
--repeating_classfeature_-create_name|Acolyte of Nature
--repeating_classfeature_-create_content|At 1st level, you learn one druid cantrip of your choice. You also gain proficiency in one of the following skills of your choice: Animal Handling, Nature, or Survival.
--repeating_classfeature_-create_content_toggle|1
&amp;#125;&amp;#125;)
</v>
      </c>
      <c r="E166" s="8"/>
      <c r="F166" s="45"/>
    </row>
    <row r="167" spans="1:6" ht="12.75" x14ac:dyDescent="0.2">
      <c r="A167" s="8"/>
      <c r="B167" s="37" t="s">
        <v>81</v>
      </c>
      <c r="C167" s="37" t="s">
        <v>967</v>
      </c>
      <c r="D167" s="36"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Features'!Code_2&amp;SUBSTITUTE(SUBSTITUTE(SUBSTITUTE(C167,"
","\n"),"(","&amp;#40;"),")","&amp;#41;")&amp;'Class Features'!Code_3&amp;Code_4&amp;")"&amp;'Class Features'!creturn)))</f>
        <v xml:space="preserve">[1 Bonus Proficiency](!setattr {{
--sel
--replace
--repeating_classfeature_-create_name|Bonus Proficiency
--repeating_classfeature_-create_content|Also at 1st level, you gain proficiency with heavy armor.
--repeating_classfeature_-create_content_toggle|1
&amp;#125;&amp;#125;)
</v>
      </c>
      <c r="E167" s="8"/>
      <c r="F167" s="45"/>
    </row>
    <row r="168" spans="1:6" ht="12.75" x14ac:dyDescent="0.2">
      <c r="A168" s="8"/>
      <c r="B168" s="37" t="s">
        <v>972</v>
      </c>
      <c r="C168" s="37" t="s">
        <v>978</v>
      </c>
      <c r="D168" s="36"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Features'!Code_2&amp;SUBSTITUTE(SUBSTITUTE(SUBSTITUTE(C168,"
","\n"),"(","&amp;#40;"),")","&amp;#41;")&amp;'Class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 you can use your Channel Divinity to charm animals and plants.\n\nAs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
--repeating_classfeature_-create_content_toggle|1
&amp;#125;&amp;#125;)
</v>
      </c>
      <c r="E168" s="8"/>
      <c r="F168" s="45"/>
    </row>
    <row r="169" spans="1:6" ht="12.75" x14ac:dyDescent="0.2">
      <c r="A169" s="8"/>
      <c r="B169" s="37"/>
      <c r="C169" s="37" t="s">
        <v>968</v>
      </c>
      <c r="D169" s="36"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Features'!Code_2&amp;SUBSTITUTE(SUBSTITUTE(SUBSTITUTE(C169,"
","\n"),"(","&amp;#40;"),")","&amp;#41;")&amp;'Class Features'!Code_3&amp;Code_4&amp;")"&amp;'Class Features'!creturn)))</f>
        <v xml:space="preserve">[3 Nature Domain Spells](!shaped-import-spell --barkskin, spike growth)
</v>
      </c>
      <c r="E169" s="8"/>
      <c r="F169" s="45"/>
    </row>
    <row r="170" spans="1:6" ht="12.75" x14ac:dyDescent="0.2">
      <c r="A170" s="8"/>
      <c r="B170" s="37"/>
      <c r="C170" s="37" t="s">
        <v>969</v>
      </c>
      <c r="D170" s="36"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Features'!Code_2&amp;SUBSTITUTE(SUBSTITUTE(SUBSTITUTE(C170,"
","\n"),"(","&amp;#40;"),")","&amp;#41;")&amp;'Class Features'!Code_3&amp;Code_4&amp;")"&amp;'Class Features'!creturn)))</f>
        <v xml:space="preserve">[5 Nature Domain Spells](!shaped-import-spell --plant growth, wind wall)
</v>
      </c>
      <c r="E170" s="8"/>
      <c r="F170" s="45"/>
    </row>
    <row r="171" spans="1:6" ht="12.75" x14ac:dyDescent="0.2">
      <c r="A171" s="8"/>
      <c r="B171" s="37" t="s">
        <v>973</v>
      </c>
      <c r="C171" s="37" t="s">
        <v>977</v>
      </c>
      <c r="D171" s="36"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Features'!Code_2&amp;SUBSTITUTE(SUBSTITUTE(SUBSTITUTE(C171,"
","\n"),"(","&amp;#40;"),")","&amp;#41;")&amp;'Class Features'!Code_3&amp;Code_4&amp;")"&amp;'Class Features'!creturn)))</f>
        <v xml:space="preserve">[6 Dampen Elements](!setattr {{
--sel
--replace
--repeating_classfeature_-create_name|Dampen Elements
--repeating_classfeature_-create_content|Starting at 6th level, when you or a creature within 30 feet of you takes acid, cold, fire, lightning, or thunder damage, you can use your reaction to grant resistance to the creature against that instance of the damage.
--repeating_classfeature_-create_content_toggle|1
&amp;#125;&amp;#125;)
</v>
      </c>
      <c r="E171" s="8"/>
      <c r="F171" s="45"/>
    </row>
    <row r="172" spans="1:6" ht="12.75" x14ac:dyDescent="0.2">
      <c r="A172" s="8"/>
      <c r="B172" s="37"/>
      <c r="C172" s="37" t="s">
        <v>970</v>
      </c>
      <c r="D172" s="36"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Features'!Code_2&amp;SUBSTITUTE(SUBSTITUTE(SUBSTITUTE(C172,"
","\n"),"(","&amp;#40;"),")","&amp;#41;")&amp;'Class Features'!Code_3&amp;Code_4&amp;")"&amp;'Class Features'!creturn)))</f>
        <v xml:space="preserve">[7 Nature Domain Spells](!shaped-import-spell --dominate beast, grasping vine)
</v>
      </c>
      <c r="E172" s="8"/>
      <c r="F172" s="45"/>
    </row>
    <row r="173" spans="1:6" ht="12.75" x14ac:dyDescent="0.2">
      <c r="A173" s="8"/>
      <c r="B173" s="37" t="s">
        <v>92</v>
      </c>
      <c r="C173" s="37" t="s">
        <v>976</v>
      </c>
      <c r="D173" s="36"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Features'!Code_2&amp;SUBSTITUTE(SUBSTITUTE(SUBSTITUTE(C173,"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cold, fire, or lightning damage &amp;#40;your choice&amp;#41; to the target. When you reach 14th level, the extra damage increases to 2d8.
--repeating_classfeature_-create_content_toggle|1
&amp;#125;&amp;#125;)
</v>
      </c>
      <c r="E173" s="8"/>
      <c r="F173" s="45"/>
    </row>
    <row r="174" spans="1:6" ht="12.75" x14ac:dyDescent="0.2">
      <c r="A174" s="8"/>
      <c r="B174" s="37"/>
      <c r="C174" s="37" t="s">
        <v>971</v>
      </c>
      <c r="D174" s="36"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Features'!Code_2&amp;SUBSTITUTE(SUBSTITUTE(SUBSTITUTE(C174,"
","\n"),"(","&amp;#40;"),")","&amp;#41;")&amp;'Class Features'!Code_3&amp;Code_4&amp;")"&amp;'Class Features'!creturn)))</f>
        <v xml:space="preserve">[9 Nature Domain Spells](!shaped-import-spell --insect plague, tree stride)
</v>
      </c>
      <c r="E174" s="8"/>
      <c r="F174" s="45"/>
    </row>
    <row r="175" spans="1:6" ht="12.75" x14ac:dyDescent="0.2">
      <c r="A175" s="8"/>
      <c r="B175" s="37" t="s">
        <v>974</v>
      </c>
      <c r="C175" s="37" t="s">
        <v>975</v>
      </c>
      <c r="D175" s="36"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Features'!Code_2&amp;SUBSTITUTE(SUBSTITUTE(SUBSTITUTE(C175,"
","\n"),"(","&amp;#40;"),")","&amp;#41;")&amp;'Class Features'!Code_3&amp;Code_4&amp;")"&amp;'Class Features'!creturn)))</f>
        <v xml:space="preserve">[17 Master of Nature](!setattr {{
--sel
--replace
--repeating_classfeature_-create_name|Master of Nature
--repeating_classfeature_-create_content|At 17th level, you gain the ability to command animals and plant creatures. While creatures are charmed by your Charm Animals and Plants feature, you can take a bonus action on your turn to verbally command what each of those creatures will do on its next turn.
--repeating_classfeature_-create_content_toggle|1
&amp;#125;&amp;#125;)
</v>
      </c>
      <c r="E175" s="8"/>
      <c r="F175" s="45"/>
    </row>
    <row r="176" spans="1:6" ht="12.75" x14ac:dyDescent="0.2">
      <c r="A176" s="8"/>
      <c r="B176" s="37"/>
      <c r="C176" s="37"/>
      <c r="D176" s="36"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Features'!Code_2&amp;SUBSTITUTE(SUBSTITUTE(SUBSTITUTE(C176,"
","\n"),"(","&amp;#40;"),")","&amp;#41;")&amp;'Class Features'!Code_3&amp;Code_4&amp;")"&amp;'Class Features'!creturn)))</f>
        <v>}}</v>
      </c>
      <c r="E176" s="8"/>
      <c r="F176" s="45"/>
    </row>
    <row r="177" spans="1:6" ht="12.75" x14ac:dyDescent="0.2">
      <c r="A177" s="8"/>
      <c r="B177" s="37" t="s">
        <v>5</v>
      </c>
      <c r="C177" s="37"/>
      <c r="D177" s="36"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Features'!Code_2&amp;SUBSTITUTE(SUBSTITUTE(SUBSTITUTE(C177,"
","\n"),"(","&amp;#40;"),")","&amp;#41;")&amp;'Class Features'!Code_3&amp;Code_4&amp;")"&amp;'Class Features'!creturn)))</f>
        <v>&amp;{template:5e-shaped} {{title=Druid}} {{text=*You must select a token to be able to add a feature*}} {{text=</v>
      </c>
      <c r="E177" s="8"/>
      <c r="F177" s="45"/>
    </row>
    <row r="178" spans="1:6" ht="12.75" x14ac:dyDescent="0.2">
      <c r="A178" s="8"/>
      <c r="B178" s="37"/>
      <c r="C178" s="37" t="s">
        <v>948</v>
      </c>
      <c r="D178" s="36"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Features'!Code_2&amp;SUBSTITUTE(SUBSTITUTE(SUBSTITUTE(C178,"
","\n"),"(","&amp;#40;"),")","&amp;#41;")&amp;'Class Features'!Code_3&amp;Code_4&amp;")"&amp;'Class Features'!creturn)))</f>
        <v xml:space="preserve">
**Circle of Land**
</v>
      </c>
      <c r="E178" s="8"/>
      <c r="F178" s="45"/>
    </row>
    <row r="179" spans="1:6" ht="12.75" x14ac:dyDescent="0.2">
      <c r="A179" s="8"/>
      <c r="B179" s="35" t="s">
        <v>96</v>
      </c>
      <c r="C179" s="35" t="s">
        <v>97</v>
      </c>
      <c r="D179" s="36"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Features'!Code_2&amp;SUBSTITUTE(SUBSTITUTE(SUBSTITUTE(C179,"
","\n"),"(","&amp;#40;"),")","&amp;#41;")&amp;'Class Features'!Code_3&amp;Code_4&amp;")"&amp;'Class Features'!creturn)))</f>
        <v xml:space="preserve">[2 Natural Recovery](!setattr {{
--sel
--replace
--repeating_classfeature_-create_name|Natural Recovery
--repeating_classfeature_-create_content|Starting at 2nd level, you can regain some of your magical energy by sitting in meditation and communing with nature. During a short rest, you choose expended spell slots to recover. The spell slots can have a combined level that is equal to or less than half your druid level &amp;#40;rounded up&amp;#41;, and none of the slots can be 6th level or higher. You can’t use this feature again until you finish a long rest\n\nFor example, when you are a 4th-level druid, you can recover up to two levels worth of spell slots. You can recover either a 2nd—level slot or two lst—level slots.
--repeating_classfeature_-create_content_toggle|1
&amp;#125;&amp;#125;)
</v>
      </c>
      <c r="E179" s="8"/>
      <c r="F179" s="45"/>
    </row>
    <row r="180" spans="1:6" ht="12.75" x14ac:dyDescent="0.2">
      <c r="A180" s="8"/>
      <c r="B180" s="35"/>
      <c r="C180" s="35" t="s">
        <v>98</v>
      </c>
      <c r="D180" s="36"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Features'!Code_2&amp;SUBSTITUTE(SUBSTITUTE(SUBSTITUTE(C180,"
","\n"),"(","&amp;#40;"),")","&amp;#41;")&amp;'Class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180" s="8"/>
      <c r="F180" s="45"/>
    </row>
    <row r="181" spans="1:6" ht="12.75" x14ac:dyDescent="0.2">
      <c r="A181" s="8"/>
      <c r="B181" s="35"/>
      <c r="C181" s="35" t="s">
        <v>99</v>
      </c>
      <c r="D181" s="36"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Features'!Code_2&amp;SUBSTITUTE(SUBSTITUTE(SUBSTITUTE(C181,"
","\n"),"(","&amp;#40;"),")","&amp;#41;")&amp;'Class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181" s="8"/>
      <c r="F181" s="45"/>
    </row>
    <row r="182" spans="1:6" ht="12.75" x14ac:dyDescent="0.2">
      <c r="A182" s="8"/>
      <c r="B182" s="35"/>
      <c r="C182" s="35" t="s">
        <v>100</v>
      </c>
      <c r="D182" s="36"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Features'!Code_2&amp;SUBSTITUTE(SUBSTITUTE(SUBSTITUTE(C182,"
","\n"),"(","&amp;#40;"),")","&amp;#41;")&amp;'Class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182" s="8"/>
      <c r="F182" s="45"/>
    </row>
    <row r="183" spans="1:6" ht="12.75" x14ac:dyDescent="0.2">
      <c r="A183" s="8"/>
      <c r="B183" s="35"/>
      <c r="C183" s="35" t="s">
        <v>101</v>
      </c>
      <c r="D183" s="36"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Features'!Code_2&amp;SUBSTITUTE(SUBSTITUTE(SUBSTITUTE(C183,"
","\n"),"(","&amp;#40;"),")","&amp;#41;")&amp;'Class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183" s="8"/>
      <c r="F183" s="45"/>
    </row>
    <row r="184" spans="1:6" ht="12.75" x14ac:dyDescent="0.2">
      <c r="A184" s="8"/>
      <c r="B184" s="35"/>
      <c r="C184" s="35" t="s">
        <v>102</v>
      </c>
      <c r="D184" s="36"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Features'!Code_2&amp;SUBSTITUTE(SUBSTITUTE(SUBSTITUTE(C184,"
","\n"),"(","&amp;#40;"),")","&amp;#41;")&amp;'Class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184" s="8"/>
      <c r="F184" s="45"/>
    </row>
    <row r="185" spans="1:6" ht="12.75" x14ac:dyDescent="0.2">
      <c r="A185" s="8"/>
      <c r="B185" s="35"/>
      <c r="C185" s="35" t="s">
        <v>103</v>
      </c>
      <c r="D185" s="36"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Features'!Code_2&amp;SUBSTITUTE(SUBSTITUTE(SUBSTITUTE(C185,"
","\n"),"(","&amp;#40;"),")","&amp;#41;")&amp;'Class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185" s="8"/>
      <c r="F185" s="45"/>
    </row>
    <row r="186" spans="1:6" ht="12.75" x14ac:dyDescent="0.2">
      <c r="A186" s="8"/>
      <c r="B186" s="35"/>
      <c r="C186" s="35" t="s">
        <v>104</v>
      </c>
      <c r="D186" s="36"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Features'!Code_2&amp;SUBSTITUTE(SUBSTITUTE(SUBSTITUTE(C186,"
","\n"),"(","&amp;#40;"),")","&amp;#41;")&amp;'Class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186" s="8"/>
      <c r="F186" s="45"/>
    </row>
    <row r="187" spans="1:6" ht="12.75" x14ac:dyDescent="0.2">
      <c r="A187" s="8"/>
      <c r="B187" s="35"/>
      <c r="C187" s="35" t="s">
        <v>105</v>
      </c>
      <c r="D187" s="36"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Features'!Code_2&amp;SUBSTITUTE(SUBSTITUTE(SUBSTITUTE(C187,"
","\n"),"(","&amp;#40;"),")","&amp;#41;")&amp;'Class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187" s="8"/>
      <c r="F187" s="45"/>
    </row>
    <row r="188" spans="1:6" ht="12.75" x14ac:dyDescent="0.2">
      <c r="A188" s="8"/>
      <c r="B188" s="35" t="s">
        <v>106</v>
      </c>
      <c r="C188" s="35" t="s">
        <v>107</v>
      </c>
      <c r="D188" s="36"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Features'!Code_2&amp;SUBSTITUTE(SUBSTITUTE(SUBSTITUTE(C188,"
","\n"),"(","&amp;#40;"),")","&amp;#41;")&amp;'Class Features'!Code_3&amp;Code_4&amp;")"&amp;'Class Features'!creturn)))</f>
        <v xml:space="preserve">[6 Land’s Stride](!setattr {{
--sel
--replace
--repeating_classfeature_-create_name|Land’s Stride
--repeating_classfeature_-create_content|Starting at 6th level, moving through nonmagical difﬁcult terrain costs you no extra movement. You can also pass through nonmagical plants without being slowed by them and without taking damage from them i they have thorns, spines, or a similar hazard.\n\nIn addition, you have advantage on saving throws against plants that are magically created or manipulated to impede movement, such those created by the entangle spell.
--repeating_classfeature_-create_content_toggle|1
&amp;#125;&amp;#125;)
</v>
      </c>
      <c r="E188" s="8"/>
      <c r="F188" s="45"/>
    </row>
    <row r="189" spans="1:6" ht="12.75" x14ac:dyDescent="0.2">
      <c r="A189" s="8"/>
      <c r="B189" s="35" t="s">
        <v>108</v>
      </c>
      <c r="C189" s="35" t="s">
        <v>109</v>
      </c>
      <c r="D189" s="36"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Features'!Code_2&amp;SUBSTITUTE(SUBSTITUTE(SUBSTITUTE(C189,"
","\n"),"(","&amp;#40;"),")","&amp;#41;")&amp;'Class Features'!Code_3&amp;Code_4&amp;")"&amp;'Class Features'!creturn)))</f>
        <v xml:space="preserve">[10 Nature’s Ward](!setattr {{
--sel
--replace
--repeating_classfeature_-create_name|Nature’s Ward
--repeating_classfeature_-create_content|When you reach 10th level, you can’t be charmed or frightened by elementals or fey, and you are immune to poison and disease.
--repeating_classfeature_-create_content_toggle|1
&amp;#125;&amp;#125;)
</v>
      </c>
      <c r="E189" s="8"/>
      <c r="F189" s="45"/>
    </row>
    <row r="190" spans="1:6" ht="12.75" x14ac:dyDescent="0.2">
      <c r="A190" s="8"/>
      <c r="B190" s="35" t="s">
        <v>110</v>
      </c>
      <c r="C190" s="35" t="s">
        <v>111</v>
      </c>
      <c r="D190" s="36"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Features'!Code_2&amp;SUBSTITUTE(SUBSTITUTE(SUBSTITUTE(C190,"
","\n"),"(","&amp;#40;"),")","&amp;#41;")&amp;'Class Features'!Code_3&amp;Code_4&amp;")"&amp;'Class Features'!creturn)))</f>
        <v xml:space="preserve">[14 Nature’s Sanctuary](!setattr {{
--sel
--replace
--repeating_classfeature_-create_name|Nature’s Sanctuary
--repeating_classfeature_-create_content|When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hours.\n\nThe creature is aware of this effect before it makes its attack against you.
--repeating_classfeature_-create_content_toggle|1
&amp;#125;&amp;#125;)
</v>
      </c>
      <c r="E190" s="8"/>
      <c r="F190" s="45"/>
    </row>
    <row r="191" spans="1:6" ht="12.75" x14ac:dyDescent="0.2">
      <c r="A191" s="8"/>
      <c r="B191" s="35"/>
      <c r="C191" s="35" t="s">
        <v>647</v>
      </c>
      <c r="D191" s="36"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Features'!Code_2&amp;SUBSTITUTE(SUBSTITUTE(SUBSTITUTE(C191,"
","\n"),"(","&amp;#40;"),")","&amp;#41;")&amp;'Class Features'!Code_3&amp;Code_4&amp;")"&amp;'Class Features'!creturn)))</f>
        <v xml:space="preserve">
**Sheperd**
</v>
      </c>
      <c r="E191" s="8"/>
      <c r="F191" s="45"/>
    </row>
    <row r="192" spans="1:6" ht="12.75" x14ac:dyDescent="0.2">
      <c r="A192" s="8"/>
      <c r="B192" s="35" t="s">
        <v>648</v>
      </c>
      <c r="C192" s="35" t="s">
        <v>649</v>
      </c>
      <c r="D192" s="36"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Features'!Code_2&amp;SUBSTITUTE(SUBSTITUTE(SUBSTITUTE(C192,"
","\n"),"(","&amp;#40;"),")","&amp;#41;")&amp;'Class Features'!Code_3&amp;Code_4&amp;")"&amp;'Class Features'!creturn)))</f>
        <v xml:space="preserve">[2 Speech of the Woods
](!setattr {{
--sel
--replace
--repeating_classfeature_-create_name|Speech of the Woods
--repeating_classfeature_-create_content|At 2nd level, you gain the ability to converse with beasts and many fey.\n\nYou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
--repeating_classfeature_-create_content_toggle|1
&amp;#125;&amp;#125;)
</v>
      </c>
      <c r="E192" s="8"/>
      <c r="F192" s="45"/>
    </row>
    <row r="193" spans="1:6" ht="12.75" x14ac:dyDescent="0.2">
      <c r="A193" s="8"/>
      <c r="B193" s="35" t="s">
        <v>650</v>
      </c>
      <c r="C193" s="35" t="s">
        <v>651</v>
      </c>
      <c r="D193" s="36"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Features'!Code_2&amp;SUBSTITUTE(SUBSTITUTE(SUBSTITUTE(C193,"
","\n"),"(","&amp;#40;"),")","&amp;#41;")&amp;'Class Features'!Code_3&amp;Code_4&amp;")"&amp;'Class Features'!creturn)))</f>
        <v xml:space="preserve">[2 Spirit Totem
](!setattr {{
--sel
--replace
--repeating_classfeature_-create_name|Spirit Totem
--repeating_classfeature_-create_content|Druidic\nYou know Druidic, the secret language of druids. You can speak the language and use it to leave hidden messages. You and others who know this language automatically spot such a message. Others spot the message's presence with a successful DC 15 Wisdom &amp;#40;Perception&amp;#41; check but can't decipher it without magic.\n\nSpellcasting\nDrawing on the divine essence of nature itself, you can cast spells to shape that essence to your will. See chapter 10 for the general rules of spellcasting and chapter 11 for the druid spell list.\n\nCantrips\nAt 1st level, you know two cantrips of your choice from the druid spell list. You learn additional druid cantrips of your choice at higher levels, as shown in the Cantrips Known column of the Druid table.\n\nPreparing and Casting Spells\nThe Druid table shows how many spell slots you have to cast your spells of 1st level and higher. To cast one of these druid spells, you must expend a slot of the spell's level or higher. You regain all expended spell slots when you finish a long rest.\n\nYou prepare the list of druid spells that are available for you to cast, choosing from the druid spell list. When you do so, choose a number of druid spells equal to your Wisdom modifier + your druid level &amp;#40;minimum of one spell&amp;#41;. The spells must be of a level for which you have spell slots.\n\nFor example, if you are a 3rd-level druid, you have four 1st-level and two 2nd-level spell slots. With a Wisdom of 16, your list of prepared spells can include six spells of 1st or 2nd level, in any combination. If you prepare the 1st-level spell cure wounds, you can cast it using a 1st-level or 2nd-level slot. Casting the spell doesn't remove it from your list of prepared spells.\n\nYou can also change your list of prepared spells when you finish a long rest. Preparing a new list of druid spells requires time spent in prayer and meditation: at least 1 minute per spell level for each spell on your list.\n\nSpellcasting Ability\nWisdom is your spellcasting ability for your druid spells, since your magic draws upon your devotion and attunement to nature. You use your Wisdom whenever a spell refers to your spellcasting ability. In addition, you use your Wisdom modifier when setting the saving throw DC for a druid spell you cast and when making an attack roll with one.\n\nSpell save DC = 8 + your proficiency bonus + your Wisdom modifier\n\nSpell attack modifier = your proficiency bonus + your Wisdom modifier\n\nRitual Casting\nYou can cast a druid spell as a ritual if that spell has the ritual tag and you have the spell prepared.\n\nSpellcasting Focus\nYou can use a druidic focus &amp;#40;found in chapter 5&amp;#41; as a spellcasting focus for your druid spells\n\nWild Shape\nStarting at 2nd level, you can use your action to magically assume the shape of a beast that you have seen before. You can use this feature twice. You regain expended uses when you finish a short or long rest.\n\nYour druid level determines the beasts you can transform into, as shown in the Beast Shapes table. At 2nd level, for example, you can transform into any beast that has a challenge rating of 1/4 or lower that doesn't have a flying or swimming speed.\n\nBeast Shapes\nLevel Max. CR Limitations Example\n2nd 1/4 No flying or swimming speed Wolf\n4th 1/2 No flying speed Crocodile\n8th 1 — Giant eagle\nYou can stay in a beast shape for a number of hours equal to half your druid level &amp;#40;rounded down&amp;#41;. You then revert to your normal form unless you expend another use of this feature. You can revert to your normal form earlier by using a bonus action on your turn. You automatically revert if you fall unconscious, drop to 0 hit points, or die.\n\nWhile you are transformed, the following rules apply:\n\nYour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them.\nWhen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For example, if you take 10 damage in animal form and have only 1 hit point left, you revert and take 9 damage. As long as the excess damage doesn't reduce your normal form to 0 hit points, you aren't knocked unconscious.\nYou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cast.\nYou retain the benefit of any features from your class, race, or other source and can use them if the new form is physically capable of doing so. However, you can't use any of your special senses, such as darkvision, unless your new form also has that sense.\nYou choose whether your equipment falls to the ground in your space, merges into your new form, or is worn by it. Worn equipment functions as normal, but the DM decides whether it is practical for the new form to wear a piece of equipment, based on the creature's shape and size. Your equipment doesn't change size or shape to match the new form, and any equipment that the new form can't wear must either fall to the ground or merge with it. Equipment that merges with the form has no effect until you leave the form.\nDruid Circle\nAt 2nd level, you choose to identify with a circle of druids from the list of available circles. Your choice grants you features at 2nd level and again at 6th, 10th, and 14th level.\n\nCircle of the Shepherd\nDruids of the Circle of the Shepherd commune with the spirits of nature, especially the spirits of beasts and the fey, and call to those spirits for aid. These druids recognize that all living things play a role in the natural world, yet they focus on protecting animals and fey creatures that have difficulty defending themselves. Shepherds, as they are known, see such creatures as their charges. They ward off monsters that threaten them, rebuke hunters who kill more prey than necessary, and prevent civilization from encroaching on rare animal habitats and on sites sacred to the fey. Many of these druids are happiest far from cities and towns, content to spend their days in the company of animals and the fey creatures of the wilds.\n\nMembers of this circle become adventurers to oppose forces that threaten their charges or to seek knowledge and power that will help them safeguard their charges better. Wherever these druids go, the spirits of the wilderness are with them.\n\nSpeech of the Woods\nAt 2nd level, you gain the ability to converse with beasts and many fey.\n\nYou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character.\n\nSpirit Totem\nStarting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represents.\n\nAs a bonus action, you can move the spirit up to 60 feet to a point you can see.\n\nThe spirit persists for 1 minute or until you're incapacitated. Once you use this feature, you can't use it again until you finish a short or long rest.\n\nThe effect of the spirit's aura depends on the type of spirit you summon from the options below.\n\nBear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aura.\nHawk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&amp;#40;Perception&amp;#41; checks while in the aura.\nUnicorn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
--repeating_classfeature_-create_content_toggle|1
&amp;#125;&amp;#125;)
</v>
      </c>
      <c r="E193" s="8"/>
      <c r="F193" s="45"/>
    </row>
    <row r="194" spans="1:6" ht="12.75" x14ac:dyDescent="0.2">
      <c r="A194" s="8"/>
      <c r="B194" s="35" t="s">
        <v>775</v>
      </c>
      <c r="C194" s="35" t="s">
        <v>652</v>
      </c>
      <c r="D194" s="36"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Features'!Code_2&amp;SUBSTITUTE(SUBSTITUTE(SUBSTITUTE(C194,"
","\n"),"(","&amp;#40;"),")","&amp;#41;")&amp;'Class Features'!Code_3&amp;Code_4&amp;")"&amp;'Class Features'!creturn)))</f>
        <v xml:space="preserve">[6 Mighty Summoner](!setattr {{
--sel
--replace
--repeating_classfeature_-create_name|Mighty Summoner
--repeating_classfeature_-create_content|Starting at 6th level,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194" s="8"/>
      <c r="F194" s="45"/>
    </row>
    <row r="195" spans="1:6" ht="12.75" x14ac:dyDescent="0.2">
      <c r="A195" s="8"/>
      <c r="B195" s="35" t="s">
        <v>653</v>
      </c>
      <c r="C195" s="35" t="s">
        <v>654</v>
      </c>
      <c r="D195" s="36"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Features'!Code_2&amp;SUBSTITUTE(SUBSTITUTE(SUBSTITUTE(C195,"
","\n"),"(","&amp;#40;"),")","&amp;#41;")&amp;'Class Features'!Code_3&amp;Code_4&amp;")"&amp;'Class Features'!creturn)))</f>
        <v xml:space="preserve">[10 Guardian Spirit](!setattr {{
--sel
--replace
--repeating_classfeature_-create_name|Guardian Spirit
--repeating_classfeature_-create_content|Beginning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
--repeating_classfeature_-create_content_toggle|1
&amp;#125;&amp;#125;)
</v>
      </c>
      <c r="E195" s="8"/>
      <c r="F195" s="45"/>
    </row>
    <row r="196" spans="1:6" ht="12.75" x14ac:dyDescent="0.2">
      <c r="A196" s="8"/>
      <c r="B196" s="35" t="s">
        <v>655</v>
      </c>
      <c r="C196" s="35" t="s">
        <v>656</v>
      </c>
      <c r="D196" s="36"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Features'!Code_2&amp;SUBSTITUTE(SUBSTITUTE(SUBSTITUTE(C196,"
","\n"),"(","&amp;#40;"),")","&amp;#41;")&amp;'Class Features'!Code_3&amp;Code_4&amp;")"&amp;'Class Features'!creturn)))</f>
        <v xml:space="preserve">[14 Faithful Summons](!setattr {{
--sel
--replace
--repeating_classfeature_-create_name|Faithful Summons
--repeating_classfeature_-create_content|Starting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&amp;#40;no action required&amp;#41;.\n\nOnce you use this feature, you can't use it again until you finish a long rest.
--repeating_classfeature_-create_content_toggle|1
&amp;#125;&amp;#125;)
</v>
      </c>
      <c r="E196" s="8"/>
      <c r="F196" s="45"/>
    </row>
    <row r="197" spans="1:6" ht="12.75" x14ac:dyDescent="0.2">
      <c r="A197" s="8"/>
      <c r="B197" s="35"/>
      <c r="C197" s="35" t="s">
        <v>657</v>
      </c>
      <c r="D197" s="36"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Features'!Code_2&amp;SUBSTITUTE(SUBSTITUTE(SUBSTITUTE(C197,"
","\n"),"(","&amp;#40;"),")","&amp;#41;")&amp;'Class Features'!Code_3&amp;Code_4&amp;")"&amp;'Class Features'!creturn)))</f>
        <v xml:space="preserve">
**Circle of Dreams**
</v>
      </c>
      <c r="E197" s="8"/>
      <c r="F197" s="45"/>
    </row>
    <row r="198" spans="1:6" ht="12.75" x14ac:dyDescent="0.2">
      <c r="A198" s="8"/>
      <c r="B198" s="35" t="s">
        <v>658</v>
      </c>
      <c r="C198" s="35" t="s">
        <v>665</v>
      </c>
      <c r="D198" s="36"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Features'!Code_2&amp;SUBSTITUTE(SUBSTITUTE(SUBSTITUTE(C198,"
","\n"),"(","&amp;#40;"),")","&amp;#41;")&amp;'Class Features'!Code_3&amp;Code_4&amp;")"&amp;'Class Features'!creturn)))</f>
        <v xml:space="preserve">[2 Balm of the Summer Court](!setattr {{
--sel
--replace
--repeating_classfeature_-create_name|Balm of the Summer Court
--repeating_classfeature_-create_content|At 2nd level, you become imbued with the blessings of the Summer Court. You are a font of energy that offers respite from injuries. You have a pool of fey energy represented by a number of d6s equal to your druid level.\nAs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198" s="8"/>
      <c r="F198" s="45"/>
    </row>
    <row r="199" spans="1:6" ht="12.75" x14ac:dyDescent="0.2">
      <c r="A199" s="8"/>
      <c r="B199" s="35" t="s">
        <v>660</v>
      </c>
      <c r="C199" s="35" t="s">
        <v>659</v>
      </c>
      <c r="D199" s="36"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Features'!Code_2&amp;SUBSTITUTE(SUBSTITUTE(SUBSTITUTE(C199,"
","\n"),"(","&amp;#40;"),")","&amp;#41;")&amp;'Class Features'!Code_3&amp;Code_4&amp;")"&amp;'Class Features'!creturn)))</f>
        <v xml:space="preserve">[6 Hearth of Moonlight and Shadow](!setattr {{
--sel
--replace
--repeating_classfeature_-create_name|Hearth of Moonlight and Shadow
--repeating_classfeature_-create_content|At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sphere.\n\nWhile within the sphere, you and your allies gain a +5 bonus to Dexterity &amp;#40;Stealth&amp;#41; and Wisdom &amp;#40;Perception&amp;#41; checks, and any light from open flames in the sphere &amp;#40;a campfire, torches, or the like&amp;#41; isn't visible outside it.\n\nThe sphere vanishes at the end of the rest or when you leave the sphere.
--repeating_classfeature_-create_content_toggle|1
&amp;#125;&amp;#125;)
</v>
      </c>
      <c r="E199" s="8"/>
      <c r="F199" s="45"/>
    </row>
    <row r="200" spans="1:6" ht="12.75" x14ac:dyDescent="0.2">
      <c r="A200" s="8"/>
      <c r="B200" s="35" t="s">
        <v>661</v>
      </c>
      <c r="C200" s="35" t="s">
        <v>666</v>
      </c>
      <c r="D200" s="36"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Features'!Code_2&amp;SUBSTITUTE(SUBSTITUTE(SUBSTITUTE(C200,"
","\n"),"(","&amp;#40;"),")","&amp;#41;")&amp;'Class Features'!Code_3&amp;Code_4&amp;")"&amp;'Class Features'!creturn)))</f>
        <v xml:space="preserve">[10 Hidden Paths
](!setattr {{
--sel
--replace
--repeating_classfeature_-create_name|Hidden Paths
--repeating_classfeature_-create_content|Starting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see.\nYou can use this feature a number of times equal to your Wisdom modifier &amp;#40;minimum of once&amp;#41;, and you regain all expended uses of it when you finish a long rest.
--repeating_classfeature_-create_content_toggle|1
&amp;#125;&amp;#125;)
</v>
      </c>
      <c r="E200" s="8"/>
      <c r="F200" s="45"/>
    </row>
    <row r="201" spans="1:6" ht="12.75" x14ac:dyDescent="0.2">
      <c r="A201" s="8"/>
      <c r="B201" s="35" t="s">
        <v>662</v>
      </c>
      <c r="C201" s="35" t="s">
        <v>667</v>
      </c>
      <c r="D201" s="36"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Features'!Code_2&amp;SUBSTITUTE(SUBSTITUTE(SUBSTITUTE(C201,"
","\n"),"(","&amp;#40;"),")","&amp;#41;")&amp;'Class Features'!Code_3&amp;Code_4&amp;")"&amp;'Class Features'!creturn)))</f>
        <v xml:space="preserve">[14 Walker in Dreams
](!setattr {{
--sel
--replace
--repeating_classfeature_-create_name|Walker in Dreams
--repeating_classfeature_-create_content|At 14th level, the magic of the Feywild grants you the ability to travel mentally or physically through dreamlands.\nWhen you finish a short rest, you can cast one of the following spells, without expending a spell slot or requiring material components: dream &amp;#40;with you as the messenger&amp;#41;, scrying, or teleportation circle.\nThis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wasted.\nOnce you use this feature, you can't use it again until you finish a long rest.
--repeating_classfeature_-create_content_toggle|1
&amp;#125;&amp;#125;)
</v>
      </c>
      <c r="E201" s="8"/>
      <c r="F201" s="45"/>
    </row>
    <row r="202" spans="1:6" ht="12.75" x14ac:dyDescent="0.2">
      <c r="A202" s="8"/>
      <c r="B202" s="35"/>
      <c r="C202" s="35"/>
      <c r="D202" s="36"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Features'!Code_2&amp;SUBSTITUTE(SUBSTITUTE(SUBSTITUTE(C202,"
","\n"),"(","&amp;#40;"),")","&amp;#41;")&amp;'Class Features'!Code_3&amp;Code_4&amp;")"&amp;'Class Features'!creturn)))</f>
        <v>}}</v>
      </c>
      <c r="E202" s="8"/>
      <c r="F202" s="45"/>
    </row>
    <row r="203" spans="1:6" ht="12.75" x14ac:dyDescent="0.2">
      <c r="A203" s="8"/>
      <c r="B203" s="35" t="s">
        <v>27</v>
      </c>
      <c r="C203" s="35"/>
      <c r="D203" s="36"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Features'!Code_2&amp;SUBSTITUTE(SUBSTITUTE(SUBSTITUTE(C203,"
","\n"),"(","&amp;#40;"),")","&amp;#41;")&amp;'Class Features'!Code_3&amp;Code_4&amp;")"&amp;'Class Features'!creturn)))</f>
        <v>&amp;{template:5e-shaped} {{title=Fighter}} {{text=*You must select a token to be able to add a feature*}} {{text=</v>
      </c>
      <c r="E203" s="8"/>
      <c r="F203" s="45"/>
    </row>
    <row r="204" spans="1:6" ht="12.75" x14ac:dyDescent="0.2">
      <c r="A204" s="8"/>
      <c r="B204" s="35"/>
      <c r="C204" s="35" t="s">
        <v>112</v>
      </c>
      <c r="D204" s="36"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Features'!Code_2&amp;SUBSTITUTE(SUBSTITUTE(SUBSTITUTE(C204,"
","\n"),"(","&amp;#40;"),")","&amp;#41;")&amp;'Class Features'!Code_3&amp;Code_4&amp;")"&amp;'Class Features'!creturn)))</f>
        <v xml:space="preserve">
**Fighting Style - Level 3 (1), Level 10 (1)**
</v>
      </c>
      <c r="E204" s="8"/>
      <c r="F204" s="45"/>
    </row>
    <row r="205" spans="1:6" ht="12.75" x14ac:dyDescent="0.2">
      <c r="A205" s="8"/>
      <c r="B205" s="35"/>
      <c r="C205" s="35" t="s">
        <v>113</v>
      </c>
      <c r="D205" s="36"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Features'!Code_2&amp;SUBSTITUTE(SUBSTITUTE(SUBSTITUTE(C205,"
","\n"),"(","&amp;#40;"),")","&amp;#41;")&amp;'Class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5" s="8"/>
      <c r="F205" s="45"/>
    </row>
    <row r="206" spans="1:6" ht="12.75" x14ac:dyDescent="0.2">
      <c r="A206" s="8"/>
      <c r="B206" s="35"/>
      <c r="C206" s="35" t="s">
        <v>114</v>
      </c>
      <c r="D206" s="36"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Features'!Code_2&amp;SUBSTITUTE(SUBSTITUTE(SUBSTITUTE(C206,"
","\n"),"(","&amp;#40;"),")","&amp;#41;")&amp;'Class Features'!Code_3&amp;Code_4&amp;")"&amp;'Class Features'!creturn)))</f>
        <v xml:space="preserve">
**Champion**
</v>
      </c>
      <c r="E206" s="8"/>
      <c r="F206" s="45"/>
    </row>
    <row r="207" spans="1:6" ht="12.75" x14ac:dyDescent="0.2">
      <c r="A207" s="8"/>
      <c r="B207" s="35" t="s">
        <v>115</v>
      </c>
      <c r="C207" s="35" t="s">
        <v>116</v>
      </c>
      <c r="D207" s="36"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Features'!Code_2&amp;SUBSTITUTE(SUBSTITUTE(SUBSTITUTE(C207,"
","\n"),"(","&amp;#40;"),")","&amp;#41;")&amp;'Class Features'!Code_3&amp;Code_4&amp;")"&amp;'Class Features'!creturn)))</f>
        <v xml:space="preserve">[3 Improved Critical](!setattr {{
--sel
--replace
--repeating_classfeature_-create_name|Improved Critical
--repeating_classfeature_-create_content|Beginning when you choose this archetype at 3rd level, your weapon attacks score a critical hit on a roll of 19 or 20.
--repeating_classfeature_-create_content_toggle|1
&amp;#125;&amp;#125;)
</v>
      </c>
      <c r="E207" s="8"/>
      <c r="F207" s="45"/>
    </row>
    <row r="208" spans="1:6" ht="12.75" x14ac:dyDescent="0.2">
      <c r="A208" s="8"/>
      <c r="B208" s="35" t="s">
        <v>117</v>
      </c>
      <c r="C208" s="35" t="s">
        <v>118</v>
      </c>
      <c r="D208" s="36"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Features'!Code_2&amp;SUBSTITUTE(SUBSTITUTE(SUBSTITUTE(C208,"
","\n"),"(","&amp;#40;"),")","&amp;#41;")&amp;'Class Features'!Code_3&amp;Code_4&amp;")"&amp;'Class Features'!creturn)))</f>
        <v xml:space="preserve">[6 Remarkable Athlete](!setattr {{
--sel
--replace
--repeating_classfeature_-create_name|Remarkable Athlete
--repeating_classfeature_-create_content|Starting at 7th level, you can add halfyour proficiency bonus &amp;#40;round up&amp;#41; to any Strength, Dexterity, or Constitution check you make that doesn’t already use your proficiency bonus.\n\nIn addition, when you make a running longjump, the distance you can cover increases by a number of feet equal to your Strength modifier.
--repeating_classfeature_-create_content_toggle|1
&amp;#125;&amp;#125;)
</v>
      </c>
      <c r="E208" s="8"/>
      <c r="F208" s="8"/>
    </row>
    <row r="209" spans="1:6" ht="12.75" x14ac:dyDescent="0.2">
      <c r="A209" s="8"/>
      <c r="B209" s="35" t="s">
        <v>119</v>
      </c>
      <c r="C209" s="35" t="s">
        <v>120</v>
      </c>
      <c r="D209" s="36"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Features'!Code_2&amp;SUBSTITUTE(SUBSTITUTE(SUBSTITUTE(C209,"
","\n"),"(","&amp;#40;"),")","&amp;#41;")&amp;'Class Features'!Code_3&amp;Code_4&amp;")"&amp;'Class Features'!creturn)))</f>
        <v xml:space="preserve">[15 Superior Critical](!setattr {{
--sel
--replace
--repeating_classfeature_-create_name|Superior Critical
--repeating_classfeature_-create_content|Starting at 15th level, your weapon attacks score a critical hit on a roll of 18-20
--repeating_classfeature_-create_content_toggle|1
&amp;#125;&amp;#125;)
</v>
      </c>
      <c r="E209" s="8"/>
      <c r="F209" s="8"/>
    </row>
    <row r="210" spans="1:6" ht="12.75" x14ac:dyDescent="0.2">
      <c r="A210" s="8"/>
      <c r="B210" s="35" t="s">
        <v>121</v>
      </c>
      <c r="C210" s="35" t="s">
        <v>122</v>
      </c>
      <c r="D210" s="36"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Features'!Code_2&amp;SUBSTITUTE(SUBSTITUTE(SUBSTITUTE(C210,"
","\n"),"(","&amp;#40;"),")","&amp;#41;")&amp;'Class Features'!Code_3&amp;Code_4&amp;")"&amp;'Class Features'!creturn)))</f>
        <v xml:space="preserve">[17 Survivor](!setattr {{
--sel
--replace
--repeating_classfeature_-create_name|Survivor
--repeating_classfeature_-create_content|At 18th level, you attain the pinnacle of resilience in battle. At the start of each of your turns, you regain hit points equal to 5 + your Constitution modifier if you have no more than half of your hit points left. You don’t gain this benefit if you have 0 hit points.
--repeating_classfeature_-create_content_toggle|1
&amp;#125;&amp;#125;)
</v>
      </c>
      <c r="E210" s="8"/>
      <c r="F210" s="8"/>
    </row>
    <row r="211" spans="1:6" ht="12.75" x14ac:dyDescent="0.2">
      <c r="A211" s="8"/>
      <c r="B211" s="35"/>
      <c r="C211" s="35" t="s">
        <v>337</v>
      </c>
      <c r="D211" s="36"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Features'!Code_2&amp;SUBSTITUTE(SUBSTITUTE(SUBSTITUTE(C211,"
","\n"),"(","&amp;#40;"),")","&amp;#41;")&amp;'Class Features'!Code_3&amp;Code_4&amp;")"&amp;'Class Features'!creturn)))</f>
        <v xml:space="preserve">
**Battle Master**
</v>
      </c>
      <c r="E211" s="8"/>
      <c r="F211" s="8"/>
    </row>
    <row r="212" spans="1:6" ht="12.75" x14ac:dyDescent="0.2">
      <c r="A212" s="8"/>
      <c r="B212" s="35" t="s">
        <v>338</v>
      </c>
      <c r="C212" s="35"/>
      <c r="D212" s="36"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Features'!Code_2&amp;SUBSTITUTE(SUBSTITUTE(SUBSTITUTE(C212,"
","\n"),"(","&amp;#40;"),")","&amp;#41;")&amp;'Class Features'!Code_3&amp;Code_4&amp;")"&amp;'Class Features'!creturn)))</f>
        <v>&amp;{template:5e-shaped} {{title=3 Student of War}} {{text=*You must select a token to be able to add a feature*}} {{text=</v>
      </c>
      <c r="E212" s="8"/>
      <c r="F212" s="8"/>
    </row>
    <row r="213" spans="1:6" ht="12.75" x14ac:dyDescent="0.2">
      <c r="A213" s="8"/>
      <c r="B213" s="35" t="s">
        <v>339</v>
      </c>
      <c r="C213" s="35"/>
      <c r="D213" s="36"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Features'!Code_2&amp;SUBSTITUTE(SUBSTITUTE(SUBSTITUTE(C213,"
","\n"),"(","&amp;#40;"),")","&amp;#41;")&amp;'Class Features'!Code_3&amp;Code_4&amp;")"&amp;'Class Features'!creturn)))</f>
        <v>&amp;{template:5e-shaped} {{title=3 Combat Superiority}} {{text=*You must select a token to be able to add a feature*}} {{text=</v>
      </c>
      <c r="E213" s="8"/>
      <c r="F213" s="8"/>
    </row>
    <row r="214" spans="1:6" ht="12.75" x14ac:dyDescent="0.2">
      <c r="A214" s="8"/>
      <c r="B214" s="35" t="s">
        <v>340</v>
      </c>
      <c r="C214" s="35" t="s">
        <v>668</v>
      </c>
      <c r="D214" s="36"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Features'!Code_2&amp;SUBSTITUTE(SUBSTITUTE(SUBSTITUTE(C214,"
","\n"),"(","&amp;#40;"),")","&amp;#41;")&amp;'Class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14" s="8"/>
      <c r="F214" s="8"/>
    </row>
    <row r="215" spans="1:6" ht="12.75" x14ac:dyDescent="0.2">
      <c r="A215" s="8"/>
      <c r="B215" s="35" t="s">
        <v>669</v>
      </c>
      <c r="C215" s="35" t="s">
        <v>663</v>
      </c>
      <c r="D215" s="36"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Features'!Code_2&amp;SUBSTITUTE(SUBSTITUTE(SUBSTITUTE(C215,"
","\n"),"(","&amp;#40;"),")","&amp;#41;")&amp;'Class Features'!Code_3&amp;Code_4&amp;")"&amp;'Class Features'!creturn)))</f>
        <v xml:space="preserve">[10 Improved Combat Superiority Die d10](!setattr {{
--sel
--replace
--repeating_classfeature_-create_name|Improved Combat Superiority Die d10
--repeating_classfeature_-create_content|test 1
--repeating_classfeature_-create_content_toggle|1
&amp;#125;&amp;#125;)
</v>
      </c>
      <c r="E215" s="8"/>
      <c r="F215" s="8"/>
    </row>
    <row r="216" spans="1:6" ht="12.75" x14ac:dyDescent="0.2">
      <c r="A216" s="8"/>
      <c r="B216" s="35" t="s">
        <v>341</v>
      </c>
      <c r="C216" s="35" t="s">
        <v>342</v>
      </c>
      <c r="D216" s="36"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Features'!Code_2&amp;SUBSTITUTE(SUBSTITUTE(SUBSTITUTE(C216,"
","\n"),"(","&amp;#40;"),")","&amp;#41;")&amp;'Class Features'!Code_3&amp;Code_4&amp;")"&amp;'Class Features'!creturn)))</f>
        <v xml:space="preserve">[15 Relentless](!setattr {{
--sel
--replace
--repeating_classfeature_-create_name|Relentless
--repeating_classfeature_-create_content|Starting at 15th level, when you roll initiative and have no superiority dice remaining, you regain 1 superiority die.
--repeating_classfeature_-create_content_toggle|1
&amp;#125;&amp;#125;)
</v>
      </c>
      <c r="E216" s="8"/>
      <c r="F216" s="8"/>
    </row>
    <row r="217" spans="1:6" ht="12.75" x14ac:dyDescent="0.2">
      <c r="A217" s="8"/>
      <c r="B217" s="35" t="s">
        <v>670</v>
      </c>
      <c r="C217" s="35" t="s">
        <v>664</v>
      </c>
      <c r="D217" s="36"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Features'!Code_2&amp;SUBSTITUTE(SUBSTITUTE(SUBSTITUTE(C217,"
","\n"),"(","&amp;#40;"),")","&amp;#41;")&amp;'Class Features'!Code_3&amp;Code_4&amp;")"&amp;'Class Features'!creturn)))</f>
        <v xml:space="preserve">[18 Improved Combat Superiority d12](!setattr {{
--sel
--replace
--repeating_classfeature_-create_name|Improved Combat Superiority d12
--repeating_classfeature_-create_content|test 2
--repeating_classfeature_-create_content_toggle|1
&amp;#125;&amp;#125;)
</v>
      </c>
      <c r="E217" s="8"/>
      <c r="F217" s="8"/>
    </row>
    <row r="218" spans="1:6" ht="12.75" x14ac:dyDescent="0.2">
      <c r="A218" s="8"/>
      <c r="B218" s="35"/>
      <c r="C218" s="35" t="s">
        <v>343</v>
      </c>
      <c r="D218" s="36"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Features'!Code_2&amp;SUBSTITUTE(SUBSTITUTE(SUBSTITUTE(C218,"
","\n"),"(","&amp;#40;"),")","&amp;#41;")&amp;'Class Features'!Code_3&amp;Code_4&amp;")"&amp;'Class Features'!creturn)))</f>
        <v xml:space="preserve">
**Eldritch Knight**
</v>
      </c>
      <c r="E218" s="8"/>
      <c r="F218" s="8"/>
    </row>
    <row r="219" spans="1:6" ht="12.75" x14ac:dyDescent="0.2">
      <c r="A219" s="8"/>
      <c r="B219" s="35" t="s">
        <v>344</v>
      </c>
      <c r="C219" s="35" t="s">
        <v>345</v>
      </c>
      <c r="D219" s="36"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Features'!Code_2&amp;SUBSTITUTE(SUBSTITUTE(SUBSTITUTE(C219,"
","\n"),"(","&amp;#40;"),")","&amp;#41;")&amp;'Class Features'!Code_3&amp;Code_4&amp;")"&amp;'Class Features'!creturn)))</f>
        <v xml:space="preserve">[3 Spellcasting](!setattr {{
--sel
--replace
--repeating_classfeature_-create_name|Spellcasting
--repeating_classfeature_-create_content|When you reach 3rd level,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 you must expend a slot of the spell's level or higher. You regain all expended spell slots when you finish a long rest.\nFor example, if you know the 1st-level spell shield and have a 1st-level and a 2nd-level spell slot available, you can cast shield using either slot.\nSpells Known of 1st-Level and Higher. You know three 1st-level wizard spells of your choice,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level.\nThe spells you learn at 8th, 14th, and 20th level can come from any school of magic.\nWhenever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magic.\nSpellcasting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19" s="8"/>
      <c r="F219" s="8"/>
    </row>
    <row r="220" spans="1:6" ht="12.75" x14ac:dyDescent="0.2">
      <c r="A220" s="8"/>
      <c r="B220" s="35" t="s">
        <v>346</v>
      </c>
      <c r="C220" s="35" t="s">
        <v>347</v>
      </c>
      <c r="D220" s="36"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Features'!Code_2&amp;SUBSTITUTE(SUBSTITUTE(SUBSTITUTE(C220,"
","\n"),"(","&amp;#40;"),")","&amp;#41;")&amp;'Class Features'!Code_3&amp;Code_4&amp;")"&amp;'Class Features'!creturn)))</f>
        <v xml:space="preserve">[3 Weapon Bond](!setattr {{
--sel
--replace
--repeating_classfeature_-create_name|Weapon Bond
--repeating_classfeature_-create_content|At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bond.\nOnce you have bonded a weapon to yourself, you can't be disarmed of that weapon unless you are incapacitated. If it is on the same plane of existence, you can summon that weapon as a bonus action on your turn, causing it to teleport instantly to your hand.\nYou can have up to two bonded weapons, but can summon only one at a time with your bonus action. If you attempt to bond with a third weapon, you must break the bond with one of the other two.
--repeating_classfeature_-create_content_toggle|1
&amp;#125;&amp;#125;)
</v>
      </c>
      <c r="E220" s="8"/>
      <c r="F220" s="8"/>
    </row>
    <row r="221" spans="1:6" ht="12.75" x14ac:dyDescent="0.2">
      <c r="A221" s="8"/>
      <c r="B221" s="35" t="s">
        <v>348</v>
      </c>
      <c r="C221" s="35" t="s">
        <v>349</v>
      </c>
      <c r="D221" s="36"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Features'!Code_2&amp;SUBSTITUTE(SUBSTITUTE(SUBSTITUTE(C221,"
","\n"),"(","&amp;#40;"),")","&amp;#41;")&amp;'Class Features'!Code_3&amp;Code_4&amp;")"&amp;'Class Features'!creturn)))</f>
        <v xml:space="preserve">[7 War Magic](!setattr {{
--sel
--replace
--repeating_classfeature_-create_name|War Magic
--repeating_classfeature_-create_content|Beginning at 7th level, when you use your action to cast a cantrip, you can make one weapon attack as a bonus action.
--repeating_classfeature_-create_content_toggle|1
&amp;#125;&amp;#125;)
</v>
      </c>
      <c r="E221" s="8"/>
      <c r="F221" s="8"/>
    </row>
    <row r="222" spans="1:6" ht="12.75" x14ac:dyDescent="0.2">
      <c r="A222" s="8"/>
      <c r="B222" s="35" t="s">
        <v>350</v>
      </c>
      <c r="C222" s="35" t="s">
        <v>351</v>
      </c>
      <c r="D222" s="36"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Features'!Code_2&amp;SUBSTITUTE(SUBSTITUTE(SUBSTITUTE(C222,"
","\n"),"(","&amp;#40;"),")","&amp;#41;")&amp;'Class Features'!Code_3&amp;Code_4&amp;")"&amp;'Class Features'!creturn)))</f>
        <v xml:space="preserve">[10 Eldritch Strike](!setattr {{
--sel
--replace
--repeating_classfeature_-create_name|Eldritch Strike
--repeating_classfeature_-create_content|At 10th level, you learn how to make your weapon strikes undercut a creature's resistance to your spells. When you hit a creature with a weapon attack, that creature has disadvantage on the next saving throw it makes against a spell you cast before the end of your next turn.
--repeating_classfeature_-create_content_toggle|1
&amp;#125;&amp;#125;)
</v>
      </c>
      <c r="E222" s="8"/>
      <c r="F222" s="8"/>
    </row>
    <row r="223" spans="1:6" ht="12.75" x14ac:dyDescent="0.2">
      <c r="A223" s="8"/>
      <c r="B223" s="35" t="s">
        <v>352</v>
      </c>
      <c r="C223" s="35" t="s">
        <v>353</v>
      </c>
      <c r="D223" s="36"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Features'!Code_2&amp;SUBSTITUTE(SUBSTITUTE(SUBSTITUTE(C223,"
","\n"),"(","&amp;#40;"),")","&amp;#41;")&amp;'Class Features'!Code_3&amp;Code_4&amp;")"&amp;'Class Features'!creturn)))</f>
        <v xml:space="preserve">[15 Arcane Charge](!setattr {{
--sel
--replace
--repeating_classfeature_-create_name|Arcane Charge
--repeating_classfeature_-create_content|At 15th level, you gain the ability to teleport up to 30 feet to an unoccupied space you can see when you use your Action Surge. You can teleport before or after the additional action.
--repeating_classfeature_-create_content_toggle|1
&amp;#125;&amp;#125;)
</v>
      </c>
      <c r="E223" s="8"/>
      <c r="F223" s="8"/>
    </row>
    <row r="224" spans="1:6" ht="12.75" x14ac:dyDescent="0.2">
      <c r="A224" s="8"/>
      <c r="B224" s="35" t="s">
        <v>354</v>
      </c>
      <c r="C224" s="35" t="s">
        <v>355</v>
      </c>
      <c r="D224" s="36"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Features'!Code_2&amp;SUBSTITUTE(SUBSTITUTE(SUBSTITUTE(C224,"
","\n"),"(","&amp;#40;"),")","&amp;#41;")&amp;'Class Features'!Code_3&amp;Code_4&amp;")"&amp;'Class Features'!creturn)))</f>
        <v xml:space="preserve">[18 Improved War Magic](!setattr {{
--sel
--replace
--repeating_classfeature_-create_name|Improved War Magic
--repeating_classfeature_-create_content|Starting at 18th level, when you use your action to cast a spell, you can make one weapon attack as a bonus action.
--repeating_classfeature_-create_content_toggle|1
&amp;#125;&amp;#125;)
</v>
      </c>
      <c r="E224" s="8"/>
      <c r="F224" s="8"/>
    </row>
    <row r="225" spans="1:6" ht="12.75" x14ac:dyDescent="0.2">
      <c r="A225" s="8"/>
      <c r="B225" s="35"/>
      <c r="C225" s="35" t="s">
        <v>356</v>
      </c>
      <c r="D225" s="36"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Features'!Code_2&amp;SUBSTITUTE(SUBSTITUTE(SUBSTITUTE(C225,"
","\n"),"(","&amp;#40;"),")","&amp;#41;")&amp;'Class Features'!Code_3&amp;Code_4&amp;")"&amp;'Class Features'!creturn)))</f>
        <v xml:space="preserve">
**Cavalier**
</v>
      </c>
      <c r="E225" s="8"/>
      <c r="F225" s="8"/>
    </row>
    <row r="226" spans="1:6" ht="12.75" x14ac:dyDescent="0.2">
      <c r="A226" s="8"/>
      <c r="B226" s="35" t="s">
        <v>71</v>
      </c>
      <c r="C226" s="35" t="s">
        <v>369</v>
      </c>
      <c r="D226" s="36"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Features'!Code_2&amp;SUBSTITUTE(SUBSTITUTE(SUBSTITUTE(C226,"
","\n"),"(","&amp;#40;"),")","&amp;#41;")&amp;'Class Features'!Code_3&amp;Code_4&amp;")"&amp;'Class Features'!creturn)))</f>
        <v xml:space="preserve">[3 Bonus Proficiences](!setattr {{
--sel
--replace
--repeating_classfeature_-create_name|Bonus Proficiences
--repeating_classfeature_-create_content|When you choose this archetype at 3rd level, you gain proficiency in one of the following skills of your choice: Animal Handling, History, Insight, Performance, or Persuasion. Alternatively, you learn one language of your choice.
--repeating_classfeature_-create_content_toggle|1
&amp;#125;&amp;#125;)
</v>
      </c>
      <c r="E226" s="8"/>
      <c r="F226" s="8"/>
    </row>
    <row r="227" spans="1:6" ht="12.75" x14ac:dyDescent="0.2">
      <c r="A227" s="8"/>
      <c r="B227" s="35" t="s">
        <v>357</v>
      </c>
      <c r="C227" s="35" t="s">
        <v>368</v>
      </c>
      <c r="D227" s="36"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Features'!Code_2&amp;SUBSTITUTE(SUBSTITUTE(SUBSTITUTE(C227,"
","\n"),"(","&amp;#40;"),")","&amp;#41;")&amp;'Class Features'!Code_3&amp;Code_4&amp;")"&amp;'Class Features'!creturn)))</f>
        <v xml:space="preserve">[3 Born to the Saddle](!setattr {{
--sel
--replace
--repeating_classfeature_-create_name|Born to the Saddle
--repeating_classfeature_-create_content|Starting at 3rd level, your mastery as a rider becomes apparent. You have advantage on saving throws made to avoid falling off your mount. If you fall off your mount and descend no more than 10 feet, you can land on your feet if you're not incapacitated.\nFinally, mounting or dismounting a creature costs you only 5 feet of movement, rather than half your speed.
--repeating_classfeature_-create_content_toggle|1
&amp;#125;&amp;#125;)
</v>
      </c>
      <c r="E227" s="8"/>
      <c r="F227" s="8"/>
    </row>
    <row r="228" spans="1:6" ht="12.75" x14ac:dyDescent="0.2">
      <c r="A228" s="8"/>
      <c r="B228" s="35" t="s">
        <v>358</v>
      </c>
      <c r="C228" s="35" t="s">
        <v>367</v>
      </c>
      <c r="D228" s="36"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Features'!Code_2&amp;SUBSTITUTE(SUBSTITUTE(SUBSTITUTE(C228,"
","\n"),"(","&amp;#40;"),")","&amp;#41;")&amp;'Class Features'!Code_3&amp;Code_4&amp;")"&amp;'Class Features'!creturn)))</f>
        <v xml:space="preserve">[3 Unwavering Mark](!setattr {{
--sel
--replace
--repeating_classfeature_-create_name|Unwavering Mark
--repeating_classfeature_-create_content|Starting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creature.\nWhile it is within 5 feet of you, a creature marked by you has disadvantage on any attack roll that doesn't target you.\nIn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level.\nRegardless of the number of creatures you mark, you can make this special attack a number of times equal to your Strength modifier &amp;#40;minimum of once&amp;#41;, and you regain all expended uses of it when you finish a long rest.
--repeating_classfeature_-create_content_toggle|1
&amp;#125;&amp;#125;)
</v>
      </c>
      <c r="E228" s="8"/>
      <c r="F228" s="8"/>
    </row>
    <row r="229" spans="1:6" ht="12.75" x14ac:dyDescent="0.2">
      <c r="A229" s="8"/>
      <c r="B229" s="35" t="s">
        <v>359</v>
      </c>
      <c r="C229" s="35" t="s">
        <v>366</v>
      </c>
      <c r="D229" s="36"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Features'!Code_2&amp;SUBSTITUTE(SUBSTITUTE(SUBSTITUTE(C229,"
","\n"),"(","&amp;#40;"),")","&amp;#41;")&amp;'Class Features'!Code_3&amp;Code_4&amp;")"&amp;'Class Features'!creturn)))</f>
        <v xml:space="preserve">[7 Warding Maneuver](!setattr {{
--sel
--replace
--repeating_classfeature_-create_name|Warding Maneuver
--repeating_classfeature_-create_content|At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damage.\nYou can use this feature a number of times equal to your Constitution modifier &amp;#40;minimum of once&amp;#41;, and you regain all expended uses of it when you finish a long rest.
--repeating_classfeature_-create_content_toggle|1
&amp;#125;&amp;#125;)
</v>
      </c>
      <c r="E229" s="8"/>
      <c r="F229" s="8"/>
    </row>
    <row r="230" spans="1:6" ht="12.75" x14ac:dyDescent="0.2">
      <c r="A230" s="8"/>
      <c r="B230" s="35" t="s">
        <v>360</v>
      </c>
      <c r="C230" s="35" t="s">
        <v>365</v>
      </c>
      <c r="D230" s="36"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Features'!Code_2&amp;SUBSTITUTE(SUBSTITUTE(SUBSTITUTE(C230,"
","\n"),"(","&amp;#40;"),")","&amp;#41;")&amp;'Class Features'!Code_3&amp;Code_4&amp;")"&amp;'Class Features'!creturn)))</f>
        <v xml:space="preserve">[10 Hold the Line](!setattr {{
--sel
--replace
--repeating_classfeature_-create_name|Hold the Line
--repeating_classfeature_-create_content|At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
--repeating_classfeature_-create_content_toggle|1
&amp;#125;&amp;#125;)
</v>
      </c>
      <c r="E230" s="8"/>
      <c r="F230" s="8"/>
    </row>
    <row r="231" spans="1:6" ht="12.75" x14ac:dyDescent="0.2">
      <c r="A231" s="8"/>
      <c r="B231" s="35" t="s">
        <v>361</v>
      </c>
      <c r="C231" s="35" t="s">
        <v>364</v>
      </c>
      <c r="D231" s="36"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Features'!Code_2&amp;SUBSTITUTE(SUBSTITUTE(SUBSTITUTE(C231,"
","\n"),"(","&amp;#40;"),")","&amp;#41;")&amp;'Class Features'!Code_3&amp;Code_4&amp;")"&amp;'Class Features'!creturn)))</f>
        <v xml:space="preserve">[15 Ferocious Charger](!setattr {{
--sel
--replace
--repeating_classfeature_-create_name|Ferocious Charger
--repeating_classfeature_-create_content|Starting at 15th level, you can run down your foes, whether you're mounted or not. If you move at least 10 feet in a straight line right before attacking a creature and you hit it with the attack, that target must succeed on a Strength saving throw &amp;#40;DC 8 + your proficiency bonus + your Strength modifier&amp;#41; or be knocked prone. You can use this feature only once on each of your turns.
--repeating_classfeature_-create_content_toggle|1
&amp;#125;&amp;#125;)
</v>
      </c>
      <c r="E231" s="8"/>
      <c r="F231" s="8"/>
    </row>
    <row r="232" spans="1:6" ht="12.75" x14ac:dyDescent="0.2">
      <c r="A232" s="8"/>
      <c r="B232" s="35" t="s">
        <v>362</v>
      </c>
      <c r="C232" s="35" t="s">
        <v>363</v>
      </c>
      <c r="D232" s="36"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Features'!Code_2&amp;SUBSTITUTE(SUBSTITUTE(SUBSTITUTE(C232,"
","\n"),"(","&amp;#40;"),")","&amp;#41;")&amp;'Class Features'!Code_3&amp;Code_4&amp;")"&amp;'Class Features'!creturn)))</f>
        <v xml:space="preserve">[18 Vigilant Defender](!setattr {{
--sel
--replace
--repeating_classfeature_-create_name|Vigilant Defender
--repeating_classfeature_-create_content|Starting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
--repeating_classfeature_-create_content_toggle|1
&amp;#125;&amp;#125;)
</v>
      </c>
      <c r="E232" s="8"/>
      <c r="F232" s="8"/>
    </row>
    <row r="233" spans="1:6" ht="12.75" x14ac:dyDescent="0.2">
      <c r="A233" s="8"/>
      <c r="B233" s="35"/>
      <c r="C233" s="35" t="s">
        <v>370</v>
      </c>
      <c r="D233" s="36"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Features'!Code_2&amp;SUBSTITUTE(SUBSTITUTE(SUBSTITUTE(C233,"
","\n"),"(","&amp;#40;"),")","&amp;#41;")&amp;'Class Features'!Code_3&amp;Code_4&amp;")"&amp;'Class Features'!creturn)))</f>
        <v xml:space="preserve">
**Purple Dragon Knight (Banneret)**
</v>
      </c>
      <c r="E233" s="8"/>
      <c r="F233" s="8"/>
    </row>
    <row r="234" spans="1:6" ht="12.75" x14ac:dyDescent="0.2">
      <c r="A234" s="8"/>
      <c r="B234" s="35" t="s">
        <v>371</v>
      </c>
      <c r="C234" s="35" t="s">
        <v>380</v>
      </c>
      <c r="D234" s="36"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Features'!Code_2&amp;SUBSTITUTE(SUBSTITUTE(SUBSTITUTE(C234,"
","\n"),"(","&amp;#40;"),")","&amp;#41;")&amp;'Class Features'!Code_3&amp;Code_4&amp;")"&amp;'Class Features'!creturn)))</f>
        <v xml:space="preserve">[3 Rallying Cry](!setattr {{
--sel
--replace
--repeating_classfeature_-create_name|Rallying Cry
--repeating_classfeature_-create_content|When you choose this archetype at 3rd level, you learn how to inspire your allies to fight on past their injuries.\nWhen you use your Second Wind feature, you can choose up to three creatures within 60 feet of you that are allied with you. Each one regains hit points equal to your fighter level, provided that the creature can see or hear you.
--repeating_classfeature_-create_content_toggle|1
&amp;#125;&amp;#125;)
</v>
      </c>
      <c r="E234" s="8"/>
      <c r="F234" s="8"/>
    </row>
    <row r="235" spans="1:6" ht="12.75" x14ac:dyDescent="0.2">
      <c r="A235" s="8"/>
      <c r="B235" s="35" t="s">
        <v>372</v>
      </c>
      <c r="C235" s="35" t="s">
        <v>379</v>
      </c>
      <c r="D235" s="36"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Features'!Code_2&amp;SUBSTITUTE(SUBSTITUTE(SUBSTITUTE(C235,"
","\n"),"(","&amp;#40;"),")","&amp;#41;")&amp;'Class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 you gain proficiency in the Persuasion skill. If you are already proficient in it, you gain proficiency in one of the following skills of your choice: Animal Handling, Insight, Intimidation, or Performance.\nYour proficiency bonus is doubled for any ability check you make that uses Persuasion. You receive this benefit regardless of the skill proficiency you gain from this feature.
--repeating_classfeature_-create_content_toggle|1
&amp;#125;&amp;#125;)
</v>
      </c>
      <c r="E235" s="8"/>
      <c r="F235" s="8"/>
    </row>
    <row r="236" spans="1:6" ht="12.75" x14ac:dyDescent="0.2">
      <c r="A236" s="8"/>
      <c r="B236" s="35" t="s">
        <v>373</v>
      </c>
      <c r="C236" s="35" t="s">
        <v>377</v>
      </c>
      <c r="D236" s="36"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Features'!Code_2&amp;SUBSTITUTE(SUBSTITUTE(SUBSTITUTE(C236,"
","\n"),"(","&amp;#40;"),")","&amp;#41;")&amp;'Class Features'!Code_3&amp;Code_4&amp;")"&amp;'Class Features'!creturn)))</f>
        <v xml:space="preserve">[10 Inspiring Surge](!setattr {{
--sel
--replace
--repeating_classfeature_-create_name|Inspiring Surge
--repeating_classfeature_-create_content|Starting at 10th level, when you use your Action Surge feature, you can choose one creature within 60 feet of you that is allied with you. That creature can make one melee or ranged weapon attack with its reaction, provided that it can see or hear you.
--repeating_classfeature_-create_content_toggle|1
&amp;#125;&amp;#125;)
</v>
      </c>
      <c r="E236" s="8"/>
      <c r="F236" s="8"/>
    </row>
    <row r="237" spans="1:6" ht="12.75" x14ac:dyDescent="0.2">
      <c r="A237" s="8"/>
      <c r="B237" s="35" t="s">
        <v>374</v>
      </c>
      <c r="C237" s="35" t="s">
        <v>378</v>
      </c>
      <c r="D237" s="36"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Features'!Code_2&amp;SUBSTITUTE(SUBSTITUTE(SUBSTITUTE(C237,"
","\n"),"(","&amp;#40;"),")","&amp;#41;")&amp;'Class Features'!Code_3&amp;Code_4&amp;")"&amp;'Class Features'!creturn)))</f>
        <v xml:space="preserve">[15 Bulwark](!setattr {{
--sel
--replace
--repeating_classfeature_-create_name|Bulwark
--repeating_classfeature_-create_content|Beginning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
--repeating_classfeature_-create_content_toggle|1
&amp;#125;&amp;#125;)
</v>
      </c>
      <c r="E237" s="8"/>
      <c r="F237" s="8"/>
    </row>
    <row r="238" spans="1:6" ht="12.75" x14ac:dyDescent="0.2">
      <c r="A238" s="8"/>
      <c r="B238" s="35" t="s">
        <v>375</v>
      </c>
      <c r="C238" s="35" t="s">
        <v>376</v>
      </c>
      <c r="D238" s="36"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Features'!Code_2&amp;SUBSTITUTE(SUBSTITUTE(SUBSTITUTE(C238,"
","\n"),"(","&amp;#40;"),")","&amp;#41;")&amp;'Class Features'!Code_3&amp;Code_4&amp;")"&amp;'Class Features'!creturn)))</f>
        <v xml:space="preserve">[18 Improved Inspiring Surge](!setattr {{
--sel
--replace
--repeating_classfeature_-create_name|Improved Inspiring Surge
--repeating_classfeature_-create_content|Starting at 18th level, you can choose two allies within 60 feet of you, rather than one.
--repeating_classfeature_-create_content_toggle|1
&amp;#125;&amp;#125;)
</v>
      </c>
      <c r="E238" s="8"/>
      <c r="F238" s="8"/>
    </row>
    <row r="239" spans="1:6" ht="12.75" x14ac:dyDescent="0.2">
      <c r="A239" s="8"/>
      <c r="B239" s="35"/>
      <c r="C239" s="35" t="s">
        <v>381</v>
      </c>
      <c r="D239" s="36"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Features'!Code_2&amp;SUBSTITUTE(SUBSTITUTE(SUBSTITUTE(C239,"
","\n"),"(","&amp;#40;"),")","&amp;#41;")&amp;'Class Features'!Code_3&amp;Code_4&amp;")"&amp;'Class Features'!creturn)))</f>
        <v xml:space="preserve">
**Samurai**
</v>
      </c>
      <c r="E239" s="8"/>
      <c r="F239" s="8"/>
    </row>
    <row r="240" spans="1:6" ht="12.75" x14ac:dyDescent="0.2">
      <c r="A240" s="8"/>
      <c r="B240" s="35" t="s">
        <v>71</v>
      </c>
      <c r="C240" s="35" t="s">
        <v>392</v>
      </c>
      <c r="D240" s="36"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Features'!Code_2&amp;SUBSTITUTE(SUBSTITUTE(SUBSTITUTE(C240,"
","\n"),"(","&amp;#40;"),")","&amp;#41;")&amp;'Class Features'!Code_3&amp;Code_4&amp;")"&amp;'Class Features'!creturn)))</f>
        <v xml:space="preserve">[3 Bonus Proficiences](!setattr {{
--sel
--replace
--repeating_classfeature_-create_name|Bonus Proficiences
--repeating_classfeature_-create_content|When you choose this archetype at 3rd level, you gain proficiency in one of the following skills of your choice: History, Insight, Performance, or Persuasion. Alternatively, you learn one language of your choice.
--repeating_classfeature_-create_content_toggle|1
&amp;#125;&amp;#125;)
</v>
      </c>
      <c r="E240" s="8"/>
      <c r="F240" s="8"/>
    </row>
    <row r="241" spans="1:6" ht="12.75" x14ac:dyDescent="0.2">
      <c r="A241" s="8"/>
      <c r="B241" s="35" t="s">
        <v>382</v>
      </c>
      <c r="C241" s="35" t="s">
        <v>391</v>
      </c>
      <c r="D241" s="36"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Features'!Code_2&amp;SUBSTITUTE(SUBSTITUTE(SUBSTITUTE(C241,"
","\n"),"(","&amp;#40;"),")","&amp;#41;")&amp;'Class Features'!Code_3&amp;Code_4&amp;")"&amp;'Class Features'!creturn)))</f>
        <v xml:space="preserve">[3 Fighting Spirit](!setattr {{
--sel
--replace
--repeating_classfeature_-create_name|Fighting Spirit
--repeating_classfeature_-create_content|Starting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level.\nYou can use this feature three times, and you regain all expended uses of it when you finish a long rest.
--repeating_classfeature_-create_content_toggle|1
&amp;#125;&amp;#125;)
</v>
      </c>
      <c r="E241" s="8"/>
      <c r="F241" s="8"/>
    </row>
    <row r="242" spans="1:6" ht="12.75" x14ac:dyDescent="0.2">
      <c r="A242" s="8"/>
      <c r="B242" s="35" t="s">
        <v>383</v>
      </c>
      <c r="C242" s="35" t="s">
        <v>390</v>
      </c>
      <c r="D242" s="36"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Features'!Code_2&amp;SUBSTITUTE(SUBSTITUTE(SUBSTITUTE(C242,"
","\n"),"(","&amp;#40;"),")","&amp;#41;")&amp;'Class Features'!Code_3&amp;Code_4&amp;")"&amp;'Class Features'!creturn)))</f>
        <v xml:space="preserve">[7 Elegant Courtier](!setattr {{
--sel
--replace
--repeating_classfeature_-create_name|Elegant Courtier
--repeating_classfeature_-create_content|Starting at 7th level, your discipline and attention to detail allow you to excel in social situations. Whenever you make a Charisma &amp;#40;Persuasion&amp;#41; check, you gain a bonus to the check equal to your Wisdom modifier.\nYour self-control also causes you to gain proficiency in Wisdom saving throws. If you already have this proficiency, you instead gain proficiency in Intelligence or Charisma saving throws &amp;#40;your choice&amp;#41;.
--repeating_classfeature_-create_content_toggle|1
&amp;#125;&amp;#125;)
</v>
      </c>
      <c r="E242" s="8"/>
      <c r="F242" s="8"/>
    </row>
    <row r="243" spans="1:6" ht="12.75" x14ac:dyDescent="0.2">
      <c r="A243" s="8"/>
      <c r="B243" s="35" t="s">
        <v>384</v>
      </c>
      <c r="C243" s="35" t="s">
        <v>389</v>
      </c>
      <c r="D243" s="36"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Features'!Code_2&amp;SUBSTITUTE(SUBSTITUTE(SUBSTITUTE(C243,"
","\n"),"(","&amp;#40;"),")","&amp;#41;")&amp;'Class Features'!Code_3&amp;Code_4&amp;")"&amp;'Class Features'!creturn)))</f>
        <v xml:space="preserve">[10 Tireless Spirit](!setattr {{
--sel
--replace
--repeating_classfeature_-create_name|Tireless Spirit
--repeating_classfeature_-create_content|Starting at 10th level, when you roll initiative and have no uses of Fighting Spirit remaining, you regain one use.
--repeating_classfeature_-create_content_toggle|1
&amp;#125;&amp;#125;)
</v>
      </c>
      <c r="E243" s="8"/>
      <c r="F243" s="8"/>
    </row>
    <row r="244" spans="1:6" ht="12.75" x14ac:dyDescent="0.2">
      <c r="A244" s="8"/>
      <c r="B244" s="35" t="s">
        <v>385</v>
      </c>
      <c r="C244" s="35" t="s">
        <v>388</v>
      </c>
      <c r="D244" s="36"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Features'!Code_2&amp;SUBSTITUTE(SUBSTITUTE(SUBSTITUTE(C244,"
","\n"),"(","&amp;#40;"),")","&amp;#41;")&amp;'Class Features'!Code_3&amp;Code_4&amp;")"&amp;'Class Features'!creturn)))</f>
        <v xml:space="preserve">[15 Rapid Strike](!setattr {{
--sel
--replace
--repeating_classfeature_-create_name|Rapid Strike
--repeating_classfeature_-create_content|Starting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
--repeating_classfeature_-create_content_toggle|1
&amp;#125;&amp;#125;)
</v>
      </c>
      <c r="E244" s="8"/>
      <c r="F244" s="8"/>
    </row>
    <row r="245" spans="1:6" ht="12.75" x14ac:dyDescent="0.2">
      <c r="A245" s="8"/>
      <c r="B245" s="35" t="s">
        <v>386</v>
      </c>
      <c r="C245" s="35" t="s">
        <v>387</v>
      </c>
      <c r="D245" s="36"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Features'!Code_2&amp;SUBSTITUTE(SUBSTITUTE(SUBSTITUTE(C245,"
","\n"),"(","&amp;#40;"),")","&amp;#41;")&amp;'Class Features'!Code_3&amp;Code_4&amp;")"&amp;'Class Features'!creturn)))</f>
        <v xml:space="preserve">[18 Strength before Death](!setattr {{
--sel
--replace
--repeating_classfeature_-create_name|Strength before Death
--repeating_classfeature_-create_content|Starting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points.\nOnce you use this feature, you can't use it again until you finish a long rest.
--repeating_classfeature_-create_content_toggle|1
&amp;#125;&amp;#125;)
</v>
      </c>
      <c r="E245" s="8"/>
      <c r="F245" s="8"/>
    </row>
    <row r="246" spans="1:6" ht="12.75" x14ac:dyDescent="0.2">
      <c r="A246" s="8"/>
      <c r="B246" s="35"/>
      <c r="C246" s="35" t="s">
        <v>393</v>
      </c>
      <c r="D246" s="36"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Features'!Code_2&amp;SUBSTITUTE(SUBSTITUTE(SUBSTITUTE(C246,"
","\n"),"(","&amp;#40;"),")","&amp;#41;")&amp;'Class Features'!Code_3&amp;Code_4&amp;")"&amp;'Class Features'!creturn)))</f>
        <v xml:space="preserve">
**Arcane Archer**
</v>
      </c>
      <c r="E246" s="8"/>
      <c r="F246" s="8"/>
    </row>
    <row r="247" spans="1:6" ht="12.75" x14ac:dyDescent="0.2">
      <c r="A247" s="8"/>
      <c r="B247" s="35" t="s">
        <v>394</v>
      </c>
      <c r="C247" s="35" t="s">
        <v>407</v>
      </c>
      <c r="D247" s="36"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Features'!Code_2&amp;SUBSTITUTE(SUBSTITUTE(SUBSTITUTE(C247,"
","\n"),"(","&amp;#40;"),")","&amp;#41;")&amp;'Class Features'!Code_3&amp;Code_4&amp;")"&amp;'Class Features'!creturn)))</f>
        <v xml:space="preserve">[3 Arcane Archer Lore](!setattr {{
--sel
--replace
--repeating_classfeature_-create_name|Arcane Archer Lore
--repeating_classfeature_-create_content|At 3rd level, you learn magical theory or some of the secrets of nature—typical for practitioners of this elven martial tradition. You choose to gain proficiency in either the Arcana or the Nature skill, and you choose to learn either the prestidigitation or the druidcraft cantrip.
--repeating_classfeature_-create_content_toggle|1
&amp;#125;&amp;#125;)
</v>
      </c>
      <c r="E247" s="8"/>
      <c r="F247" s="8"/>
    </row>
    <row r="248" spans="1:6" ht="12.75" x14ac:dyDescent="0.2">
      <c r="A248" s="8"/>
      <c r="B248" s="35" t="s">
        <v>395</v>
      </c>
      <c r="C248" s="35" t="s">
        <v>406</v>
      </c>
      <c r="D248" s="36"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Features'!Code_2&amp;SUBSTITUTE(SUBSTITUTE(SUBSTITUTE(C248,"
","\n"),"(","&amp;#40;"),")","&amp;#41;")&amp;'Class Features'!Code_3&amp;Code_4&amp;")"&amp;'Class Features'!creturn)))</f>
        <v xml:space="preserve">[3 Arcane Shot](!setattr {{
--sel
--replace
--repeating_classfeature_-create_name|Arcane Shot
--repeating_classfeature_-create_content|At 3rd level, you learn to unleash special magical effects with some of your shots. When you gain this feature, you learn two Arcane Shot options of your choice &amp;#40;see "Arcane Shot Options" below&amp;#41;.\nOnce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rest.\nYou gain an additional Arcane Shot option of your choice when you reach certain levels in this class: 7th, 10th, 15th, and 18th level. Each option also improves when you become an 18th-level fighter.
--repeating_classfeature_-create_content_toggle|1
&amp;#125;&amp;#125;)
</v>
      </c>
      <c r="E248" s="8"/>
      <c r="F248" s="8"/>
    </row>
    <row r="249" spans="1:6" ht="12.75" x14ac:dyDescent="0.2">
      <c r="A249" s="8"/>
      <c r="B249" s="35" t="s">
        <v>396</v>
      </c>
      <c r="C249" s="35" t="s">
        <v>405</v>
      </c>
      <c r="D249" s="36"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Features'!Code_2&amp;SUBSTITUTE(SUBSTITUTE(SUBSTITUTE(C249,"
","\n"),"(","&amp;#40;"),")","&amp;#41;")&amp;'Class Features'!Code_3&amp;Code_4&amp;")"&amp;'Class Features'!creturn)))</f>
        <v xml:space="preserve">[7 Magic Arrow](!setattr {{
--sel
--replace
--repeating_classfeature_-create_name|Magic Arrow
--repeating_classfeature_-create_content|At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
--repeating_classfeature_-create_content_toggle|1
&amp;#125;&amp;#125;)
</v>
      </c>
      <c r="E249" s="8"/>
      <c r="F249" s="8"/>
    </row>
    <row r="250" spans="1:6" ht="12.75" x14ac:dyDescent="0.2">
      <c r="A250" s="8"/>
      <c r="B250" s="35" t="s">
        <v>397</v>
      </c>
      <c r="C250" s="35" t="s">
        <v>404</v>
      </c>
      <c r="D250" s="36"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Features'!Code_2&amp;SUBSTITUTE(SUBSTITUTE(SUBSTITUTE(C250,"
","\n"),"(","&amp;#40;"),")","&amp;#41;")&amp;'Class Features'!Code_3&amp;Code_4&amp;")"&amp;'Class Features'!creturn)))</f>
        <v xml:space="preserve">[7 Curving Shot](!setattr {{
--sel
--replace
--repeating_classfeature_-create_name|Curving Shot
--repeating_classfeature_-create_content|At 7th level, you learn how to direct an errant arrow toward a new target. When you make an attack roll with a magic arrow and miss, you can use a bonus action to reroll the attack roll against a different target within 60 feet of the original target
--repeating_classfeature_-create_content_toggle|1
&amp;#125;&amp;#125;)
</v>
      </c>
      <c r="E250" s="8"/>
      <c r="F250" s="8"/>
    </row>
    <row r="251" spans="1:6" ht="12.75" x14ac:dyDescent="0.2">
      <c r="A251" s="8"/>
      <c r="B251" s="35" t="s">
        <v>398</v>
      </c>
      <c r="C251" s="35" t="s">
        <v>403</v>
      </c>
      <c r="D251" s="36"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Features'!Code_2&amp;SUBSTITUTE(SUBSTITUTE(SUBSTITUTE(C251,"
","\n"),"(","&amp;#40;"),")","&amp;#41;")&amp;'Class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51" s="8"/>
      <c r="F251" s="8"/>
    </row>
    <row r="252" spans="1:6" ht="12.75" x14ac:dyDescent="0.2">
      <c r="A252" s="8"/>
      <c r="B252" s="35" t="s">
        <v>400</v>
      </c>
      <c r="C252" s="35" t="s">
        <v>399</v>
      </c>
      <c r="D252" s="36"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Features'!Code_2&amp;SUBSTITUTE(SUBSTITUTE(SUBSTITUTE(C252,"
","\n"),"(","&amp;#40;"),")","&amp;#41;")&amp;'Class Features'!Code_3&amp;Code_4&amp;")"&amp;'Class Features'!creturn)))</f>
        <v xml:space="preserve">[15 Ever-Ready Shot](!setattr {{
--sel
--replace
--repeating_classfeature_-create_name|Ever-Ready Shot
--repeating_classfeature_-create_content|Starting at 15th level, your magical archery is available whenever battle starts. If you roll initiative and have no uses of Arcane Shot remaining, you regain one use of it.
--repeating_classfeature_-create_content_toggle|1
&amp;#125;&amp;#125;)
</v>
      </c>
      <c r="E252" s="8"/>
      <c r="F252" s="8"/>
    </row>
    <row r="253" spans="1:6" ht="12.75" x14ac:dyDescent="0.2">
      <c r="A253" s="8"/>
      <c r="B253" s="35" t="s">
        <v>401</v>
      </c>
      <c r="C253" s="35" t="s">
        <v>402</v>
      </c>
      <c r="D253" s="36"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Features'!Code_2&amp;SUBSTITUTE(SUBSTITUTE(SUBSTITUTE(C253,"
","\n"),"(","&amp;#40;"),")","&amp;#41;")&amp;'Class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53" s="8"/>
      <c r="F253" s="8"/>
    </row>
    <row r="254" spans="1:6" ht="12.75" x14ac:dyDescent="0.2">
      <c r="A254" s="8"/>
      <c r="B254" s="35"/>
      <c r="C254" s="35"/>
      <c r="D254" s="36"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Features'!Code_2&amp;SUBSTITUTE(SUBSTITUTE(SUBSTITUTE(C254,"
","\n"),"(","&amp;#40;"),")","&amp;#41;")&amp;'Class Features'!Code_3&amp;Code_4&amp;")"&amp;'Class Features'!creturn)))</f>
        <v>}}</v>
      </c>
      <c r="E254" s="8"/>
      <c r="F254" s="8"/>
    </row>
    <row r="255" spans="1:6" ht="12.75" x14ac:dyDescent="0.2">
      <c r="A255" s="8"/>
      <c r="B255" s="35" t="s">
        <v>34</v>
      </c>
      <c r="C255" s="35"/>
      <c r="D255" s="36"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Features'!Code_2&amp;SUBSTITUTE(SUBSTITUTE(SUBSTITUTE(C255,"
","\n"),"(","&amp;#40;"),")","&amp;#41;")&amp;'Class Features'!Code_3&amp;Code_4&amp;")"&amp;'Class Features'!creturn)))</f>
        <v>&amp;{template:5e-shaped} {{title=Monk}} {{text=*You must select a token to be able to add a feature*}} {{text=</v>
      </c>
      <c r="E255" s="8"/>
      <c r="F255" s="8"/>
    </row>
    <row r="256" spans="1:6" ht="12.75" x14ac:dyDescent="0.2">
      <c r="A256" s="8"/>
      <c r="B256" s="37"/>
      <c r="C256" s="37" t="s">
        <v>852</v>
      </c>
      <c r="D256" s="38"/>
      <c r="E256" s="8"/>
      <c r="F256" s="8"/>
    </row>
    <row r="257" spans="1:6" ht="12.75" x14ac:dyDescent="0.2">
      <c r="A257" s="8"/>
      <c r="B257" s="37" t="s">
        <v>124</v>
      </c>
      <c r="C257" s="37" t="s">
        <v>125</v>
      </c>
      <c r="D257" s="38"/>
      <c r="E257" s="8"/>
      <c r="F257" s="8"/>
    </row>
    <row r="258" spans="1:6" ht="12.75" x14ac:dyDescent="0.2">
      <c r="A258" s="8"/>
      <c r="B258" s="37" t="s">
        <v>126</v>
      </c>
      <c r="C258" s="37" t="s">
        <v>127</v>
      </c>
      <c r="D258" s="38"/>
      <c r="E258" s="8"/>
      <c r="F258" s="8"/>
    </row>
    <row r="259" spans="1:6" ht="12.75" x14ac:dyDescent="0.2">
      <c r="A259" s="8"/>
      <c r="B259" s="37" t="s">
        <v>128</v>
      </c>
      <c r="C259" s="37" t="s">
        <v>129</v>
      </c>
      <c r="D259" s="38"/>
      <c r="E259" s="8"/>
      <c r="F259" s="8"/>
    </row>
    <row r="260" spans="1:6" ht="12.75" x14ac:dyDescent="0.2">
      <c r="A260" s="8"/>
      <c r="B260" s="37" t="s">
        <v>130</v>
      </c>
      <c r="C260" s="37" t="s">
        <v>131</v>
      </c>
      <c r="D260" s="38"/>
      <c r="E260" s="8"/>
      <c r="F260" s="8"/>
    </row>
    <row r="261" spans="1:6" ht="12.75" x14ac:dyDescent="0.2">
      <c r="A261" s="8"/>
      <c r="B261" s="37"/>
      <c r="C261" s="37" t="s">
        <v>853</v>
      </c>
      <c r="D261" s="38"/>
      <c r="E261" s="8"/>
      <c r="F261" s="8"/>
    </row>
    <row r="262" spans="1:6" ht="12.75" x14ac:dyDescent="0.2">
      <c r="A262" s="8"/>
      <c r="B262" s="37" t="s">
        <v>124</v>
      </c>
      <c r="C262" s="37" t="s">
        <v>125</v>
      </c>
      <c r="D262" s="38"/>
      <c r="E262" s="8"/>
      <c r="F262" s="8"/>
    </row>
    <row r="263" spans="1:6" ht="12.75" x14ac:dyDescent="0.2">
      <c r="A263" s="8"/>
      <c r="B263" s="37" t="s">
        <v>126</v>
      </c>
      <c r="C263" s="37" t="s">
        <v>127</v>
      </c>
      <c r="D263" s="38"/>
      <c r="E263" s="8"/>
      <c r="F263" s="8"/>
    </row>
    <row r="264" spans="1:6" ht="12.75" x14ac:dyDescent="0.2">
      <c r="A264" s="8"/>
      <c r="B264" s="37" t="s">
        <v>128</v>
      </c>
      <c r="C264" s="37" t="s">
        <v>129</v>
      </c>
      <c r="D264" s="38"/>
      <c r="E264" s="8"/>
      <c r="F264" s="8"/>
    </row>
    <row r="265" spans="1:6" ht="12.75" x14ac:dyDescent="0.2">
      <c r="A265" s="8"/>
      <c r="B265" s="37" t="s">
        <v>130</v>
      </c>
      <c r="C265" s="37" t="s">
        <v>131</v>
      </c>
      <c r="D265" s="38"/>
      <c r="E265" s="8"/>
      <c r="F265" s="8"/>
    </row>
    <row r="266" spans="1:6" ht="12.75" x14ac:dyDescent="0.2">
      <c r="A266" s="8"/>
      <c r="B266" s="37"/>
      <c r="C266" s="37" t="s">
        <v>854</v>
      </c>
      <c r="D266" s="38"/>
      <c r="E266" s="8"/>
      <c r="F266" s="8"/>
    </row>
    <row r="267" spans="1:6" ht="12.75" x14ac:dyDescent="0.2">
      <c r="A267" s="8"/>
      <c r="B267" s="37" t="s">
        <v>124</v>
      </c>
      <c r="C267" s="37" t="s">
        <v>125</v>
      </c>
      <c r="D267" s="38"/>
      <c r="E267" s="8"/>
      <c r="F267" s="8"/>
    </row>
    <row r="268" spans="1:6" ht="12.75" x14ac:dyDescent="0.2">
      <c r="A268" s="8"/>
      <c r="B268" s="37" t="s">
        <v>126</v>
      </c>
      <c r="C268" s="37" t="s">
        <v>127</v>
      </c>
      <c r="D268" s="38"/>
      <c r="E268" s="8"/>
      <c r="F268" s="8"/>
    </row>
    <row r="269" spans="1:6" ht="12.75" x14ac:dyDescent="0.2">
      <c r="A269" s="8"/>
      <c r="B269" s="37" t="s">
        <v>128</v>
      </c>
      <c r="C269" s="37" t="s">
        <v>129</v>
      </c>
      <c r="D269" s="38"/>
      <c r="E269" s="8"/>
      <c r="F269" s="8"/>
    </row>
    <row r="270" spans="1:6" ht="12.75" x14ac:dyDescent="0.2">
      <c r="A270" s="8"/>
      <c r="B270" s="37" t="s">
        <v>130</v>
      </c>
      <c r="C270" s="37" t="s">
        <v>131</v>
      </c>
      <c r="D270" s="38"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Features'!Code_2&amp;SUBSTITUTE(SUBSTITUTE(SUBSTITUTE(C270,"
","\n"),"(","&amp;#40;"),")","&amp;#41;")&amp;'Class Features'!Code_3&amp;Code_4&amp;")"&amp;'Class Features'!creturn)))</f>
        <v xml:space="preserve">[17 Quivering Palm](!setattr {{
--sel
--replace
--repeating_classfeature_-create_name|Quivering Palm
--repeating_classfeature_-create_content|At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damage.\n\nYou can have only one creature under the effect of this feature at a time. You can choose to end the vibrations harmlessly without using an action.
--repeating_classfeature_-create_content_toggle|1
&amp;#125;&amp;#125;)
</v>
      </c>
      <c r="E270" s="8"/>
      <c r="F270" s="8"/>
    </row>
    <row r="271" spans="1:6" ht="12.75" x14ac:dyDescent="0.2">
      <c r="A271" s="8"/>
      <c r="B271" s="37"/>
      <c r="C271" s="37" t="s">
        <v>855</v>
      </c>
      <c r="D271" s="38"/>
      <c r="E271" s="8"/>
      <c r="F271" s="8"/>
    </row>
    <row r="272" spans="1:6" ht="12.75" x14ac:dyDescent="0.2">
      <c r="A272" s="8"/>
      <c r="B272" s="37" t="s">
        <v>124</v>
      </c>
      <c r="C272" s="37" t="s">
        <v>125</v>
      </c>
      <c r="D272" s="38"/>
      <c r="E272" s="8"/>
      <c r="F272" s="8"/>
    </row>
    <row r="273" spans="1:6" ht="12.75" x14ac:dyDescent="0.2">
      <c r="A273" s="8"/>
      <c r="B273" s="37" t="s">
        <v>126</v>
      </c>
      <c r="C273" s="37" t="s">
        <v>127</v>
      </c>
      <c r="D273" s="38"/>
      <c r="E273" s="8"/>
      <c r="F273" s="8"/>
    </row>
    <row r="274" spans="1:6" ht="12.75" x14ac:dyDescent="0.2">
      <c r="A274" s="8"/>
      <c r="B274" s="37" t="s">
        <v>128</v>
      </c>
      <c r="C274" s="37" t="s">
        <v>129</v>
      </c>
      <c r="D274" s="38"/>
      <c r="E274" s="8"/>
      <c r="F274" s="8"/>
    </row>
    <row r="275" spans="1:6" ht="12.75" x14ac:dyDescent="0.2">
      <c r="A275" s="8"/>
      <c r="B275" s="37" t="s">
        <v>130</v>
      </c>
      <c r="C275" s="37" t="s">
        <v>131</v>
      </c>
      <c r="D275" s="38"/>
      <c r="E275" s="8"/>
      <c r="F275" s="8"/>
    </row>
    <row r="276" spans="1:6" ht="12.75" x14ac:dyDescent="0.2">
      <c r="A276" s="8"/>
      <c r="B276" s="35"/>
      <c r="C276" s="35" t="s">
        <v>123</v>
      </c>
      <c r="D276" s="36"/>
      <c r="E276" s="8"/>
      <c r="F276" s="8"/>
    </row>
    <row r="277" spans="1:6" ht="12.75" x14ac:dyDescent="0.2">
      <c r="A277" s="8"/>
      <c r="B277" s="35" t="s">
        <v>124</v>
      </c>
      <c r="C277" s="35" t="s">
        <v>125</v>
      </c>
      <c r="D277" s="36"/>
      <c r="E277" s="8"/>
      <c r="F277" s="8"/>
    </row>
    <row r="278" spans="1:6" ht="12.75" x14ac:dyDescent="0.2">
      <c r="A278" s="8"/>
      <c r="B278" s="35" t="s">
        <v>126</v>
      </c>
      <c r="C278" s="35" t="s">
        <v>127</v>
      </c>
      <c r="D278" s="36"/>
      <c r="E278" s="8"/>
      <c r="F278" s="8"/>
    </row>
    <row r="279" spans="1:6" ht="12.75" x14ac:dyDescent="0.2">
      <c r="A279" s="8"/>
      <c r="B279" s="35" t="s">
        <v>128</v>
      </c>
      <c r="C279" s="35" t="s">
        <v>129</v>
      </c>
      <c r="D279" s="36"/>
      <c r="E279" s="8"/>
      <c r="F279" s="8"/>
    </row>
    <row r="280" spans="1:6" ht="12.75" x14ac:dyDescent="0.2">
      <c r="A280" s="8"/>
      <c r="B280" s="35" t="s">
        <v>130</v>
      </c>
      <c r="C280" s="35" t="s">
        <v>131</v>
      </c>
      <c r="D280" s="36"/>
      <c r="E280" s="8"/>
      <c r="F280" s="8"/>
    </row>
    <row r="281" spans="1:6" ht="12.75" x14ac:dyDescent="0.2">
      <c r="A281" s="8"/>
      <c r="B281" s="37"/>
      <c r="C281" s="37" t="s">
        <v>856</v>
      </c>
      <c r="D281" s="38"/>
      <c r="E281" s="8"/>
      <c r="F281" s="8"/>
    </row>
    <row r="282" spans="1:6" ht="12.75" x14ac:dyDescent="0.2">
      <c r="A282" s="8"/>
      <c r="B282" s="37" t="s">
        <v>124</v>
      </c>
      <c r="C282" s="37" t="s">
        <v>125</v>
      </c>
      <c r="D282" s="38"/>
      <c r="E282" s="8"/>
      <c r="F282" s="8"/>
    </row>
    <row r="283" spans="1:6" ht="12.75" x14ac:dyDescent="0.2">
      <c r="A283" s="8"/>
      <c r="B283" s="37" t="s">
        <v>126</v>
      </c>
      <c r="C283" s="37" t="s">
        <v>127</v>
      </c>
      <c r="D283" s="38"/>
      <c r="E283" s="8"/>
      <c r="F283" s="8"/>
    </row>
    <row r="284" spans="1:6" ht="12.75" x14ac:dyDescent="0.2">
      <c r="A284" s="8"/>
      <c r="B284" s="37" t="s">
        <v>128</v>
      </c>
      <c r="C284" s="37" t="s">
        <v>129</v>
      </c>
      <c r="D284" s="38"/>
      <c r="E284" s="8"/>
      <c r="F284" s="8"/>
    </row>
    <row r="285" spans="1:6" ht="12.75" x14ac:dyDescent="0.2">
      <c r="A285" s="8"/>
      <c r="B285" s="37" t="s">
        <v>130</v>
      </c>
      <c r="C285" s="37" t="s">
        <v>131</v>
      </c>
      <c r="D285" s="38"/>
      <c r="E285" s="8"/>
      <c r="F285" s="8"/>
    </row>
    <row r="286" spans="1:6" ht="12.75" x14ac:dyDescent="0.2">
      <c r="A286" s="8"/>
      <c r="B286" s="37"/>
      <c r="C286" s="37" t="s">
        <v>857</v>
      </c>
      <c r="D286" s="38"/>
      <c r="E286" s="8"/>
      <c r="F286" s="8"/>
    </row>
    <row r="287" spans="1:6" ht="12.75" x14ac:dyDescent="0.2">
      <c r="A287" s="8"/>
      <c r="B287" s="37" t="s">
        <v>124</v>
      </c>
      <c r="C287" s="37" t="s">
        <v>125</v>
      </c>
      <c r="D287" s="38"/>
      <c r="E287" s="8"/>
      <c r="F287" s="8"/>
    </row>
    <row r="288" spans="1:6" ht="12.75" x14ac:dyDescent="0.2">
      <c r="A288" s="8"/>
      <c r="B288" s="37" t="s">
        <v>126</v>
      </c>
      <c r="C288" s="37" t="s">
        <v>127</v>
      </c>
      <c r="D288" s="38"/>
      <c r="E288" s="8"/>
      <c r="F288" s="8"/>
    </row>
    <row r="289" spans="1:6" ht="12.75" x14ac:dyDescent="0.2">
      <c r="A289" s="8"/>
      <c r="B289" s="37" t="s">
        <v>128</v>
      </c>
      <c r="C289" s="37" t="s">
        <v>129</v>
      </c>
      <c r="D289" s="38"/>
      <c r="E289" s="8"/>
      <c r="F289" s="8"/>
    </row>
    <row r="290" spans="1:6" ht="12.75" x14ac:dyDescent="0.2">
      <c r="A290" s="8"/>
      <c r="B290" s="37" t="s">
        <v>130</v>
      </c>
      <c r="C290" s="37" t="s">
        <v>131</v>
      </c>
      <c r="D290" s="38"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Features'!Code_2&amp;SUBSTITUTE(SUBSTITUTE(SUBSTITUTE(C290,"
","\n"),"(","&amp;#40;"),")","&amp;#41;")&amp;'Class Features'!Code_3&amp;Code_4&amp;")"&amp;'Class Features'!creturn)))</f>
        <v xml:space="preserve">[17 Quivering Palm](!setattr {{
--sel
--replace
--repeating_classfeature_-create_name|Quivering Palm
--repeating_classfeature_-create_content|At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damage.\n\nYou can have only one creature under the effect of this feature at a time. You can choose to end the vibrations harmlessly without using an action.
--repeating_classfeature_-create_content_toggle|1
&amp;#125;&amp;#125;)
</v>
      </c>
      <c r="E290" s="8"/>
      <c r="F290" s="8"/>
    </row>
    <row r="291" spans="1:6" ht="12.75" x14ac:dyDescent="0.2">
      <c r="A291" s="8"/>
      <c r="B291" s="35"/>
      <c r="C291" s="35"/>
      <c r="D291" s="36"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Features'!Code_2&amp;SUBSTITUTE(SUBSTITUTE(SUBSTITUTE(C291,"
","\n"),"(","&amp;#40;"),")","&amp;#41;")&amp;'Class Features'!Code_3&amp;Code_4&amp;")"&amp;'Class Features'!creturn)))</f>
        <v>}}</v>
      </c>
      <c r="E291" s="8"/>
      <c r="F291" s="8"/>
    </row>
    <row r="292" spans="1:6" ht="12.75" x14ac:dyDescent="0.2">
      <c r="A292" s="8"/>
      <c r="B292" s="35" t="s">
        <v>39</v>
      </c>
      <c r="C292" s="35"/>
      <c r="D292" s="36"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Features'!Code_2&amp;SUBSTITUTE(SUBSTITUTE(SUBSTITUTE(C292,"
","\n"),"(","&amp;#40;"),")","&amp;#41;")&amp;'Class Features'!Code_3&amp;Code_4&amp;")"&amp;'Class Features'!creturn)))</f>
        <v>&amp;{template:5e-shaped} {{title=Paladin}} {{text=*You must select a token to be able to add a feature*}} {{text=</v>
      </c>
      <c r="E292" s="8"/>
      <c r="F292" s="8"/>
    </row>
    <row r="293" spans="1:6" ht="12.75" x14ac:dyDescent="0.2">
      <c r="A293" s="8"/>
      <c r="B293" s="35"/>
      <c r="C293" s="35" t="s">
        <v>132</v>
      </c>
      <c r="D293" s="36"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Features'!Code_2&amp;SUBSTITUTE(SUBSTITUTE(SUBSTITUTE(C293,"
","\n"),"(","&amp;#40;"),")","&amp;#41;")&amp;'Class Features'!Code_3&amp;Code_4&amp;")"&amp;'Class Features'!creturn)))</f>
        <v xml:space="preserve">
**Oath of Devotion**
</v>
      </c>
      <c r="E293" s="8"/>
      <c r="F293" s="8"/>
    </row>
    <row r="294" spans="1:6" ht="12.75" x14ac:dyDescent="0.2">
      <c r="A294" s="8"/>
      <c r="B294" s="35" t="s">
        <v>142</v>
      </c>
      <c r="C294" s="35" t="s">
        <v>429</v>
      </c>
      <c r="D294" s="36"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Features'!Code_2&amp;SUBSTITUTE(SUBSTITUTE(SUBSTITUTE(C294,"
","\n"),"(","&amp;#40;"),")","&amp;#41;")&amp;'Class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 paladins of this oath share these tenets.\nHonesty. Don't lie or cheat. Let your word be your promise.\nCourage. Never fear to act, though caution is wise.\nCompassion. Aid others, protect the weak, and punish those who threaten them. Show mercy to your foes, but temper it with wisdom.\nHonor. Treat others with fairness, and let your honorable deeds be an example to them. Do as much good as possible while causing the least amount of harm.\nDuty. Be responsible for your actions and their consequences, protect those entrusted to your care, and obey those who have just authority over you.
--repeating_classfeature_-create_content_toggle|1
&amp;#125;&amp;#125;)
</v>
      </c>
      <c r="E294" s="8"/>
      <c r="F294" s="8"/>
    </row>
    <row r="295" spans="1:6" ht="12.75" x14ac:dyDescent="0.2">
      <c r="A295" s="8"/>
      <c r="B295" s="35"/>
      <c r="C295" s="35" t="s">
        <v>430</v>
      </c>
      <c r="D295" s="36"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Features'!Code_2&amp;SUBSTITUTE(SUBSTITUTE(SUBSTITUTE(C295,"
","\n"),"(","&amp;#40;"),")","&amp;#41;")&amp;'Class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295" s="8"/>
      <c r="F295" s="8"/>
    </row>
    <row r="296" spans="1:6" ht="12.75" x14ac:dyDescent="0.2">
      <c r="A296" s="8"/>
      <c r="B296" s="35" t="s">
        <v>431</v>
      </c>
      <c r="C296" s="35" t="s">
        <v>432</v>
      </c>
      <c r="D296" s="36" t="str">
        <f>IF(AND(B296="",C296=""),"}}",IF(AND(B296="",C296&lt;&gt;""),IF(LEFT(C296,1)="[",C296&amp;'Class Features'!creturn,'Class Features'!creturn&amp;"**"&amp;C296&amp;"**"&amp;'Class Features'!creturn),IF(AND(C296="",B296&lt;&gt;""),TOpen&amp;B296&amp;TClose,"["&amp;B296&amp;"]("&amp;'Class Features'!Code_1&amp;RIGHT(B296,(LEN(B296)-SEARCH(" ",B296)))&amp;'Class Features'!Code_2&amp;SUBSTITUTE(SUBSTITUTE(SUBSTITUTE(C296,"
","\n"),"(","&amp;#40;"),")","&amp;#41;")&amp;'Class Features'!Code_3&amp;Code_4&amp;")"&amp;'Class Features'!creturn)))</f>
        <v xml:space="preserve">[3 Channel Divinity: Sacred Weapon](!setattr {{
--sel
--replace
--repeating_classfeature_-create_name|Channel Divinity: Sacred Weapon
--repeating_classfeature_-create_content|As an action, you can imbue one weapon that you are holding with positive energy, using your Channel Divinity. For 1 minute, you add your Charisma modifier to attack rolls made with that weapon &amp;#40;with a minimum bonus of +1&amp;#41;. The weapon also emits bright light in a 20-foot radius and dim light 20 feet beyond that. If the weapon is not already magical, it becomes magical for the duration.\nYou can end this effect on your turn as part of any other action. If you are no longer holding or carrying this weapon, or if you fall unconscious, this effect ends.
--repeating_classfeature_-create_content_toggle|1
&amp;#125;&amp;#125;)
</v>
      </c>
      <c r="E296" s="8"/>
      <c r="F296" s="8"/>
    </row>
    <row r="297" spans="1:6" ht="12.75" x14ac:dyDescent="0.2">
      <c r="A297" s="8"/>
      <c r="B297" s="35" t="s">
        <v>133</v>
      </c>
      <c r="C297" s="35" t="s">
        <v>134</v>
      </c>
      <c r="D297" s="36"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Features'!Code_2&amp;SUBSTITUTE(SUBSTITUTE(SUBSTITUTE(C297,"
","\n"),"(","&amp;#40;"),")","&amp;#41;")&amp;'Class Features'!Code_3&amp;Code_4&amp;")"&amp;'Class Features'!creturn)))</f>
        <v xml:space="preserve">[3 Channel Divinity: Turn the Unholy](!setattr {{
--sel
--replace
--repeating_classfeature_-create_name|Channel Divinity: Turn the Unholy
--repeating_classfeature_-create_content|As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damage.\n\nA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--repeating_classfeature_-create_content_toggle|1
&amp;#125;&amp;#125;)
</v>
      </c>
      <c r="E297" s="8"/>
      <c r="F297" s="8"/>
    </row>
    <row r="298" spans="1:6" ht="12.75" x14ac:dyDescent="0.2">
      <c r="A298" s="8"/>
      <c r="B298" s="35" t="s">
        <v>135</v>
      </c>
      <c r="C298" s="35" t="s">
        <v>136</v>
      </c>
      <c r="D298" s="36"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Features'!Code_2&amp;SUBSTITUTE(SUBSTITUTE(SUBSTITUTE(C298,"
","\n"),"(","&amp;#40;"),")","&amp;#41;")&amp;'Class Features'!Code_3&amp;Code_4&amp;")"&amp;'Class Features'!creturn)))</f>
        <v xml:space="preserve">[7 Aura of Devotion](!setattr {{
--sel
--replace
--repeating_classfeature_-create_name|Aura of Devotion
--repeating_classfeature_-create_content|Starting at 7th level, you and friendly creatures within 10 feet of you can’t be charmed while you are conscious. At 18th level, the range of this aura increases to 30 feet.
--repeating_classfeature_-create_content_toggle|1
&amp;#125;&amp;#125;)
</v>
      </c>
      <c r="E298" s="8"/>
      <c r="F298" s="8"/>
    </row>
    <row r="299" spans="1:6" ht="12.75" x14ac:dyDescent="0.2">
      <c r="A299" s="8"/>
      <c r="B299" s="35" t="s">
        <v>137</v>
      </c>
      <c r="C299" s="35" t="s">
        <v>138</v>
      </c>
      <c r="D299" s="36" t="str">
        <f>IF(AND(B299="",C299=""),"}}",IF(AND(B299="",C299&lt;&gt;""),IF(LEFT(C299,1)="[",C299&amp;'Class Features'!creturn,'Class Features'!creturn&amp;"**"&amp;C299&amp;"**"&amp;'Class Features'!creturn),IF(AND(C299="",B299&lt;&gt;""),TOpen&amp;B299&amp;TClose,"["&amp;B299&amp;"]("&amp;'Class Features'!Code_1&amp;RIGHT(B299,(LEN(B299)-SEARCH(" ",B299)))&amp;'Class Features'!Code_2&amp;SUBSTITUTE(SUBSTITUTE(SUBSTITUTE(C299,"
","\n"),"(","&amp;#40;"),")","&amp;#41;")&amp;'Class Features'!Code_3&amp;Code_4&amp;")"&amp;'Class Features'!creturn)))</f>
        <v xml:space="preserve">[15 Purity of Spirit](!setattr {{
--sel
--replace
--repeating_classfeature_-create_name|Purity of Spirit
--repeating_classfeature_-create_content|Beginning at 15th level, you are always under the effects of a protection from evil and good spell.
--repeating_classfeature_-create_content_toggle|1
&amp;#125;&amp;#125;)
</v>
      </c>
      <c r="E299" s="8"/>
      <c r="F299" s="8"/>
    </row>
    <row r="300" spans="1:6" ht="12.75" x14ac:dyDescent="0.2">
      <c r="A300" s="8"/>
      <c r="B300" s="35" t="s">
        <v>139</v>
      </c>
      <c r="C300" s="35" t="s">
        <v>140</v>
      </c>
      <c r="D300" s="36" t="str">
        <f>IF(AND(B300="",C300=""),"}}",IF(AND(B300="",C300&lt;&gt;""),IF(LEFT(C300,1)="[",C300&amp;'Class Features'!creturn,'Class Features'!creturn&amp;"**"&amp;C300&amp;"**"&amp;'Class Features'!creturn),IF(AND(C300="",B300&lt;&gt;""),TOpen&amp;B300&amp;TClose,"["&amp;B300&amp;"]("&amp;'Class Features'!Code_1&amp;RIGHT(B300,(LEN(B300)-SEARCH(" ",B300)))&amp;'Class Features'!Code_2&amp;SUBSTITUTE(SUBSTITUTE(SUBSTITUTE(C300,"
","\n"),"(","&amp;#40;"),")","&amp;#41;")&amp;'Class Features'!Code_3&amp;Code_4&amp;")"&amp;'Class Features'!creturn)))</f>
        <v xml:space="preserve">[20 Holy Nimbus](!setattr {{
--sel
--replace
--repeating_classfeature_-create_name|Holy Nimbus
--repeating_classfeature_-create_content|At 20th level, as an action, you can emanate an aura of sunlight. For 1 minute. bright light shines from you in a 30-foot radius, and dim light shines 30 feet beyond that.\n\nWhenever an enemy creature starts its turn in the bright light, the creature takes 10 radiant damage.\n\nIn addition, for the duration, you have advantage on saving throws against spells cast by fiends or undead.\n\nOnce you use this feature, you can’t use it again until you finish a long rest.
--repeating_classfeature_-create_content_toggle|1
&amp;#125;&amp;#125;)
</v>
      </c>
      <c r="E300" s="8"/>
      <c r="F300" s="8"/>
    </row>
    <row r="301" spans="1:6" ht="12.75" x14ac:dyDescent="0.2">
      <c r="A301" s="8"/>
      <c r="B301" s="35"/>
      <c r="C301" s="35" t="s">
        <v>141</v>
      </c>
      <c r="D301" s="36" t="str">
        <f>IF(AND(B301="",C301=""),"}}",IF(AND(B301="",C301&lt;&gt;""),IF(LEFT(C301,1)="[",C301&amp;'Class Features'!creturn,'Class Features'!creturn&amp;"**"&amp;C301&amp;"**"&amp;'Class Features'!creturn),IF(AND(C301="",B301&lt;&gt;""),TOpen&amp;B301&amp;TClose,"["&amp;B301&amp;"]("&amp;'Class Features'!Code_1&amp;RIGHT(B301,(LEN(B301)-SEARCH(" ",B301)))&amp;'Class Features'!Code_2&amp;SUBSTITUTE(SUBSTITUTE(SUBSTITUTE(C301,"
","\n"),"(","&amp;#40;"),")","&amp;#41;")&amp;'Class Features'!Code_3&amp;Code_4&amp;")"&amp;'Class Features'!creturn)))</f>
        <v xml:space="preserve">
**Oath of the Ancients**
</v>
      </c>
      <c r="E301" s="8"/>
      <c r="F301" s="8"/>
    </row>
    <row r="302" spans="1:6" ht="12.75" x14ac:dyDescent="0.2">
      <c r="A302" s="8"/>
      <c r="B302" s="35" t="s">
        <v>142</v>
      </c>
      <c r="C302" s="35" t="s">
        <v>143</v>
      </c>
      <c r="D302" s="36" t="str">
        <f>IF(AND(B302="",C302=""),"}}",IF(AND(B302="",C302&lt;&gt;""),IF(LEFT(C302,1)="[",C302&amp;'Class Features'!creturn,'Class Features'!creturn&amp;"**"&amp;C302&amp;"**"&amp;'Class Features'!creturn),IF(AND(C302="",B302&lt;&gt;""),TOpen&amp;B302&amp;TClose,"["&amp;B302&amp;"]("&amp;'Class Features'!Code_1&amp;RIGHT(B302,(LEN(B302)-SEARCH(" ",B302)))&amp;'Class Features'!Code_2&amp;SUBSTITUTE(SUBSTITUTE(SUBSTITUTE(C302,"
","\n"),"(","&amp;#40;"),")","&amp;#41;")&amp;'Class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 kindness, and forgiveness, kindle the light of hope in th world, beating back despair.\n\nShelter the Light. Where there is good, beauty, love, and laughter in the world, stand against the wickedness that would swallow it. Where life flourishes, stand against the forces that would render it barren.\n\nPreserve Your Own Light. Delight in song and laughter, in beauty and art. If you allow the light to die in your own heart, you can’t preserve it in the world.\n\nBe the Light. Be a glorious beacon for all who live in despair. Let the light of your joy and courage shine forth in all your deeds.
--repeating_classfeature_-create_content_toggle|1
&amp;#125;&amp;#125;)
</v>
      </c>
      <c r="E302" s="8"/>
      <c r="F302" s="8"/>
    </row>
    <row r="303" spans="1:6" ht="12.75" x14ac:dyDescent="0.2">
      <c r="A303" s="8"/>
      <c r="B303" s="35"/>
      <c r="C303" s="35" t="s">
        <v>144</v>
      </c>
      <c r="D303" s="36"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Features'!Code_2&amp;SUBSTITUTE(SUBSTITUTE(SUBSTITUTE(C303,"
","\n"),"(","&amp;#40;"),")","&amp;#41;")&amp;'Class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03" s="8"/>
      <c r="F303" s="8"/>
    </row>
    <row r="304" spans="1:6" ht="12.75" x14ac:dyDescent="0.2">
      <c r="A304" s="8"/>
      <c r="B304" s="35" t="s">
        <v>145</v>
      </c>
      <c r="C304" s="35" t="s">
        <v>146</v>
      </c>
      <c r="D304" s="36"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Features'!Code_2&amp;SUBSTITUTE(SUBSTITUTE(SUBSTITUTE(C304,"
","\n"),"(","&amp;#40;"),")","&amp;#41;")&amp;'Class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 you can cause spectral vines to spring up and reach for a creature within 10 feet of you that you can see. The creature must succeed on a Strength or Dexterity saving throw &amp;#40;its choice&amp;#41; or be restrained. While restrained by the vines, the creature repeats the saving throw at the end of each of its turns. On a success, it frees itself and the vines vanish.
--repeating_classfeature_-create_content_toggle|1
&amp;#125;&amp;#125;)
</v>
      </c>
      <c r="E304" s="8"/>
      <c r="F304" s="8"/>
    </row>
    <row r="305" spans="1:6" ht="12.75" x14ac:dyDescent="0.2">
      <c r="A305" s="8"/>
      <c r="B305" s="35" t="s">
        <v>336</v>
      </c>
      <c r="C305" s="35" t="s">
        <v>147</v>
      </c>
      <c r="D305" s="36"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Features'!Code_2&amp;SUBSTITUTE(SUBSTITUTE(SUBSTITUTE(C305,"
","\n"),"(","&amp;#40;"),")","&amp;#41;")&amp;'Class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damage.\n\nA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action.\n\nIf the creature’s true form is concealed by an illusion, shapeshifting, or other effect, that form is revealed while it is turned.
--repeating_classfeature_-create_content_toggle|1
&amp;#125;&amp;#125;)
</v>
      </c>
      <c r="E305" s="8"/>
      <c r="F305" s="8"/>
    </row>
    <row r="306" spans="1:6" ht="12.75" x14ac:dyDescent="0.2">
      <c r="A306" s="8"/>
      <c r="B306" s="35" t="s">
        <v>148</v>
      </c>
      <c r="C306" s="35" t="s">
        <v>149</v>
      </c>
      <c r="D306" s="36"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Features'!Code_2&amp;SUBSTITUTE(SUBSTITUTE(SUBSTITUTE(C306,"
","\n"),"(","&amp;#40;"),")","&amp;#41;")&amp;'Class Features'!Code_3&amp;Code_4&amp;")"&amp;'Class Features'!creturn)))</f>
        <v xml:space="preserve">[7 Aura of Warding](!setattr {{
--sel
--replace
--repeating_classfeature_-create_name|Aura of Warding
--repeating_classfeature_-create_content|Beginning at 7th level, ancient magic lies so heavily upon you that it forms an eldritch ward. You and friendly creatures Within 10 feet of you have resistance to damage from spells.\n\nAt 18th level, the range of this aura increases to 30 feet.
--repeating_classfeature_-create_content_toggle|1
&amp;#125;&amp;#125;)
</v>
      </c>
      <c r="E306" s="8"/>
      <c r="F306" s="8"/>
    </row>
    <row r="307" spans="1:6" ht="12.75" x14ac:dyDescent="0.2">
      <c r="A307" s="8"/>
      <c r="B307" s="35" t="s">
        <v>150</v>
      </c>
      <c r="C307" s="35" t="s">
        <v>151</v>
      </c>
      <c r="D307" s="36"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Features'!Code_2&amp;SUBSTITUTE(SUBSTITUTE(SUBSTITUTE(C307,"
","\n"),"(","&amp;#40;"),")","&amp;#41;")&amp;'Class Features'!Code_3&amp;Code_4&amp;")"&amp;'Class Features'!creturn)))</f>
        <v xml:space="preserve">[15 Undying Sentinel](!setattr {{
--sel
--replace
--repeating_classfeature_-create_name|Undying Sentinel
--repeating_classfeature_-create_content|Starting at 15th level, when you are reduced to 0 hit points and are not killed outright, you can choose to drop to 1 hit point instead. Once you use this ability, you can’t use it again until you finish a long rest.\n\nAdditionally, you suffer none of the drawbacks of old age, and you can’t be aged magically.
--repeating_classfeature_-create_content_toggle|1
&amp;#125;&amp;#125;)
</v>
      </c>
      <c r="E307" s="8"/>
      <c r="F307" s="8"/>
    </row>
    <row r="308" spans="1:6" ht="12.75" x14ac:dyDescent="0.2">
      <c r="A308" s="8"/>
      <c r="B308" s="35" t="s">
        <v>152</v>
      </c>
      <c r="C308" s="35" t="s">
        <v>153</v>
      </c>
      <c r="D308" s="36"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Features'!Code_2&amp;SUBSTITUTE(SUBSTITUTE(SUBSTITUTE(C308,"
","\n"),"(","&amp;#40;"),")","&amp;#41;")&amp;'Class Features'!Code_3&amp;Code_4&amp;")"&amp;'Class Features'!creturn)))</f>
        <v xml:space="preserve">[20 Elder Champion](!setattr {{
--sel
--replace
--repeating_classfeature_-create_name|Elder Champion
--repeating_classfeature_-create_content|At 20th level, you can assume the form of an ancient force of nature, taking on an appearance you choose. For example, your skin might turn green or take on a bark—like texture, your hair might become leafy or moss— like, or you might sprout antlers or a lion—like mane.\n\nUsing your action, you undergo a transformation. For 1 minute, you gain the following benefits:\n\nAt the start of each of your turns, you regain 10 hit points.\nWhenever you cast a paladin spell that has a casting time of 1 action, you can cast it using a bonus action instead.\nEnemy creatures within 10 feet of you have disadvan— tage on saving throws against your paladin spells and Channel Divinity options.\nOnce you use this feature, you can’t use it again until you finish a long rest.
--repeating_classfeature_-create_content_toggle|1
&amp;#125;&amp;#125;)
</v>
      </c>
      <c r="E308" s="8"/>
      <c r="F308" s="8"/>
    </row>
    <row r="309" spans="1:6" ht="12.75" x14ac:dyDescent="0.2">
      <c r="A309" s="8"/>
      <c r="B309" s="35"/>
      <c r="C309" s="35" t="s">
        <v>433</v>
      </c>
      <c r="D309" s="36"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Features'!Code_2&amp;SUBSTITUTE(SUBSTITUTE(SUBSTITUTE(C309,"
","\n"),"(","&amp;#40;"),")","&amp;#41;")&amp;'Class Features'!Code_3&amp;Code_4&amp;")"&amp;'Class Features'!creturn)))</f>
        <v xml:space="preserve">
**Oath of Vengeance**
</v>
      </c>
      <c r="E309" s="8"/>
      <c r="F309" s="8"/>
    </row>
    <row r="310" spans="1:6" ht="12.75" x14ac:dyDescent="0.2">
      <c r="A310" s="8"/>
      <c r="B310" s="35" t="s">
        <v>435</v>
      </c>
      <c r="C310" s="35" t="s">
        <v>434</v>
      </c>
      <c r="D310" s="36"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Features'!Code_2&amp;SUBSTITUTE(SUBSTITUTE(SUBSTITUTE(C310,"
","\n"),"(","&amp;#40;"),")","&amp;#41;")&amp;'Class Features'!Code_3&amp;Code_4&amp;")"&amp;'Class Features'!creturn)))</f>
        <v xml:space="preserve">[3 Tenets of Vengeance](!setattr {{
--sel
--replace
--repeating_classfeature_-create_name|Tenets of Vengeance
--repeating_classfeature_-create_content|The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 but my sworn enemies do not.\nBy Any Means Necessary. My qualms can't get in the way of exterminating my foes.\nRestitution. If my foes wreak ruin on the world, it is because I failed to stop them. I must help those harmed by their misdeeds.
--repeating_classfeature_-create_content_toggle|1
&amp;#125;&amp;#125;)
</v>
      </c>
      <c r="E310" s="8"/>
      <c r="F310" s="8"/>
    </row>
    <row r="311" spans="1:6" ht="12.75" x14ac:dyDescent="0.2">
      <c r="A311" s="8"/>
      <c r="B311" s="35"/>
      <c r="C311" s="35" t="s">
        <v>436</v>
      </c>
      <c r="D311" s="36"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Features'!Code_2&amp;SUBSTITUTE(SUBSTITUTE(SUBSTITUTE(C311,"
","\n"),"(","&amp;#40;"),")","&amp;#41;")&amp;'Class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11" s="8"/>
      <c r="F311" s="8"/>
    </row>
    <row r="312" spans="1:6" ht="12.75" x14ac:dyDescent="0.2">
      <c r="A312" s="8"/>
      <c r="B312" s="35" t="s">
        <v>437</v>
      </c>
      <c r="C312" s="35" t="s">
        <v>442</v>
      </c>
      <c r="D312" s="36"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Features'!Code_2&amp;SUBSTITUTE(SUBSTITUTE(SUBSTITUTE(C312,"
","\n"),"(","&amp;#40;"),")","&amp;#41;")&amp;'Class Features'!Code_3&amp;Code_4&amp;")"&amp;'Class Features'!creturn)))</f>
        <v xml:space="preserve">[3 Channel Divinity: Abjure Enemy](!setattr {{
--sel
--replace
--repeating_classfeature_-create_name|Channel Divinity: Abjure Enemy
--repeating_classfeature_-create_content|As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throw.\nOn a failed save, the creature is frightened for 1 minute or until it takes any damage. While frightened, the creature's speed is 0, and it can't benefit from any bonus to its speed.\nOn a successful save, the creature's speed is halved for 1 minute or until the creature takes any damage.
--repeating_classfeature_-create_content_toggle|1
&amp;#125;&amp;#125;)
</v>
      </c>
      <c r="E312" s="8"/>
      <c r="F312" s="8"/>
    </row>
    <row r="313" spans="1:6" ht="12.75" x14ac:dyDescent="0.2">
      <c r="A313" s="8"/>
      <c r="B313" s="35" t="s">
        <v>438</v>
      </c>
      <c r="C313" s="35" t="s">
        <v>443</v>
      </c>
      <c r="D313" s="36"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Features'!Code_2&amp;SUBSTITUTE(SUBSTITUTE(SUBSTITUTE(C313,"
","\n"),"(","&amp;#40;"),")","&amp;#41;")&amp;'Class Features'!Code_3&amp;Code_4&amp;")"&amp;'Class Features'!creturn)))</f>
        <v xml:space="preserve">[3 Channel Divinity: Vow of Enmity](!setattr {{
--sel
--replace
--repeating_classfeature_-create_name|Channel Divinity: Vow of Enmity
--repeating_classfeature_-create_content|As a bonus action, you can utter a vow of enmity against a creature you can see within 10 feet of you, using your Channel Divinity. You gain advantage on attack rolls against the creature for 1 minute or until it drops to 0 hit points or falls unconscious.
--repeating_classfeature_-create_content_toggle|1
&amp;#125;&amp;#125;)
</v>
      </c>
      <c r="E313" s="8"/>
      <c r="F313" s="8"/>
    </row>
    <row r="314" spans="1:6" ht="12.75" x14ac:dyDescent="0.2">
      <c r="A314" s="8"/>
      <c r="B314" s="35" t="s">
        <v>439</v>
      </c>
      <c r="C314" s="35" t="s">
        <v>444</v>
      </c>
      <c r="D314" s="36"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Features'!Code_2&amp;SUBSTITUTE(SUBSTITUTE(SUBSTITUTE(C314,"
","\n"),"(","&amp;#40;"),")","&amp;#41;")&amp;'Class Features'!Code_3&amp;Code_4&amp;")"&amp;'Class Features'!creturn)))</f>
        <v xml:space="preserve">[7 Relentless Avenger](!setattr {{
--sel
--replace
--repeating_classfeature_-create_name|Relentless Avenger
--repeating_classfeature_-create_content|By 7th level, your supernatural focus helps you close off a foe's retreat. When you hit a creature with an opportunity attack, you can move up to half your speed immediately after the attack and as part of the same reaction. This movement doesn't provoke opportunity attacks.
--repeating_classfeature_-create_content_toggle|1
&amp;#125;&amp;#125;)
</v>
      </c>
      <c r="E314" s="8"/>
      <c r="F314" s="8"/>
    </row>
    <row r="315" spans="1:6" ht="12.75" x14ac:dyDescent="0.2">
      <c r="A315" s="8"/>
      <c r="B315" s="35" t="s">
        <v>440</v>
      </c>
      <c r="C315" s="35" t="s">
        <v>445</v>
      </c>
      <c r="D315" s="36"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Features'!Code_2&amp;SUBSTITUTE(SUBSTITUTE(SUBSTITUTE(C315,"
","\n"),"(","&amp;#40;"),")","&amp;#41;")&amp;'Class Features'!Code_3&amp;Code_4&amp;")"&amp;'Class Features'!creturn)))</f>
        <v xml:space="preserve">[15 Soul of Vengeance](!setattr {{
--sel
--replace
--repeating_classfeature_-create_name|Soul of Vengeance
--repeating_classfeature_-create_content|Starting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
--repeating_classfeature_-create_content_toggle|1
&amp;#125;&amp;#125;)
</v>
      </c>
      <c r="E315" s="8"/>
      <c r="F315" s="8"/>
    </row>
    <row r="316" spans="1:6" ht="12.75" x14ac:dyDescent="0.2">
      <c r="A316" s="8"/>
      <c r="B316" s="35" t="s">
        <v>441</v>
      </c>
      <c r="C316" s="35" t="s">
        <v>446</v>
      </c>
      <c r="D316" s="36"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Features'!Code_2&amp;SUBSTITUTE(SUBSTITUTE(SUBSTITUTE(C316,"
","\n"),"(","&amp;#40;"),")","&amp;#41;")&amp;'Class Features'!Code_3&amp;Code_4&amp;")"&amp;'Class Features'!creturn)))</f>
        <v xml:space="preserve">[20 Avenging Angel](!setattr {{
--sel
--replace
--repeating_classfeature_-create_name|Avenging Angel
--repeating_classfeature_-create_content|At 20th level, you can assume the form of an angelic avenger. Using your action, you undergo a transformation. For 1 hour, you gain the following benefits:\nWings sprout from your back and grant you a flying speed of 60 feet.\nYou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advantage.\nOnce you use this feature, you can't use it again until you finish a long rest.
--repeating_classfeature_-create_content_toggle|1
&amp;#125;&amp;#125;)
</v>
      </c>
      <c r="E316" s="8"/>
      <c r="F316" s="8"/>
    </row>
    <row r="317" spans="1:6" ht="12.75" x14ac:dyDescent="0.2">
      <c r="A317" s="8"/>
      <c r="B317" s="35"/>
      <c r="C317" s="35" t="s">
        <v>858</v>
      </c>
      <c r="D317" s="36"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Features'!Code_2&amp;SUBSTITUTE(SUBSTITUTE(SUBSTITUTE(C317,"
","\n"),"(","&amp;#40;"),")","&amp;#41;")&amp;'Class Features'!Code_3&amp;Code_4&amp;")"&amp;'Class Features'!creturn)))</f>
        <v xml:space="preserve">
**Oath of Conquest**
</v>
      </c>
      <c r="E317" s="8"/>
      <c r="F317" s="8"/>
    </row>
    <row r="318" spans="1:6" ht="12.75" x14ac:dyDescent="0.2">
      <c r="A318" s="8"/>
      <c r="B318" s="35"/>
      <c r="C318" s="35" t="s">
        <v>859</v>
      </c>
      <c r="D318" s="36"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Features'!Code_2&amp;SUBSTITUTE(SUBSTITUTE(SUBSTITUTE(C318,"
","\n"),"(","&amp;#40;"),")","&amp;#41;")&amp;'Class Features'!Code_3&amp;Code_4&amp;")"&amp;'Class Features'!creturn)))</f>
        <v xml:space="preserve">
**Oath of Redemption**
</v>
      </c>
      <c r="E318" s="8"/>
      <c r="F318" s="8"/>
    </row>
    <row r="319" spans="1:6" ht="12.75" x14ac:dyDescent="0.2">
      <c r="A319" s="8"/>
      <c r="B319" s="35"/>
      <c r="C319" s="35"/>
      <c r="D319" s="36"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Features'!Code_2&amp;SUBSTITUTE(SUBSTITUTE(SUBSTITUTE(C319,"
","\n"),"(","&amp;#40;"),")","&amp;#41;")&amp;'Class Features'!Code_3&amp;Code_4&amp;")"&amp;'Class Features'!creturn)))</f>
        <v>}}</v>
      </c>
      <c r="E319" s="8"/>
      <c r="F319" s="8"/>
    </row>
    <row r="320" spans="1:6" ht="12.75" x14ac:dyDescent="0.2">
      <c r="A320" s="8"/>
      <c r="B320" s="35" t="s">
        <v>42</v>
      </c>
      <c r="C320" s="35"/>
      <c r="D320" s="36"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Features'!Code_2&amp;SUBSTITUTE(SUBSTITUTE(SUBSTITUTE(C320,"
","\n"),"(","&amp;#40;"),")","&amp;#41;")&amp;'Class Features'!Code_3&amp;Code_4&amp;")"&amp;'Class Features'!creturn)))</f>
        <v>&amp;{template:5e-shaped} {{title=Ranger}} {{text=*You must select a token to be able to add a feature*}} {{text=</v>
      </c>
      <c r="E320" s="8"/>
      <c r="F320" s="8"/>
    </row>
    <row r="321" spans="1:6" ht="12.75" x14ac:dyDescent="0.2">
      <c r="A321" s="8"/>
      <c r="B321" s="35"/>
      <c r="C321" s="35" t="s">
        <v>154</v>
      </c>
      <c r="D321" s="36"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Features'!Code_2&amp;SUBSTITUTE(SUBSTITUTE(SUBSTITUTE(C321,"
","\n"),"(","&amp;#40;"),")","&amp;#41;")&amp;'Class Features'!Code_3&amp;Code_4&amp;")"&amp;'Class Features'!creturn)))</f>
        <v xml:space="preserve">
**Hunter**
</v>
      </c>
      <c r="E321" s="8"/>
      <c r="F321" s="8"/>
    </row>
    <row r="322" spans="1:6" ht="12.75" x14ac:dyDescent="0.2">
      <c r="A322" s="8"/>
      <c r="B322" s="35"/>
      <c r="C322" s="35" t="s">
        <v>155</v>
      </c>
      <c r="D322" s="36"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Features'!Code_2&amp;SUBSTITUTE(SUBSTITUTE(SUBSTITUTE(C322,"
","\n"),"(","&amp;#40;"),")","&amp;#41;")&amp;'Class Features'!Code_3&amp;Code_4&amp;")"&amp;'Class Features'!creturn)))</f>
        <v xml:space="preserve">
**... Hunter's Prey, choose 1**
</v>
      </c>
      <c r="E322" s="8"/>
      <c r="F322" s="8"/>
    </row>
    <row r="323" spans="1:6" ht="12.75" x14ac:dyDescent="0.2">
      <c r="A323" s="8"/>
      <c r="B323" s="35" t="s">
        <v>156</v>
      </c>
      <c r="C323" s="35" t="s">
        <v>157</v>
      </c>
      <c r="D323" s="36"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Features'!Code_2&amp;SUBSTITUTE(SUBSTITUTE(SUBSTITUTE(C323,"
","\n"),"(","&amp;#40;"),")","&amp;#41;")&amp;'Class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 the creature takes an extra 1d8 damage if it’s below its hit point maximum. You can deal this extra damage only once per turn.
--repeating_classfeature_-create_content_toggle|1
&amp;#125;&amp;#125;)
</v>
      </c>
      <c r="E323" s="8"/>
      <c r="F323" s="8"/>
    </row>
    <row r="324" spans="1:6" ht="12.75" x14ac:dyDescent="0.2">
      <c r="A324" s="8"/>
      <c r="B324" s="35" t="s">
        <v>158</v>
      </c>
      <c r="C324" s="35" t="s">
        <v>159</v>
      </c>
      <c r="D324" s="36"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Features'!Code_2&amp;SUBSTITUTE(SUBSTITUTE(SUBSTITUTE(C324,"
","\n"),"(","&amp;#40;"),")","&amp;#41;")&amp;'Class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 you can use your reaction to attack that creature immediately after its attack, provided that you can see the creature
--repeating_classfeature_-create_content_toggle|1
&amp;#125;&amp;#125;)
</v>
      </c>
      <c r="E324" s="8"/>
      <c r="F324" s="8"/>
    </row>
    <row r="325" spans="1:6" ht="12.75" x14ac:dyDescent="0.2">
      <c r="A325" s="8"/>
      <c r="B325" s="35" t="s">
        <v>160</v>
      </c>
      <c r="C325" s="35" t="s">
        <v>161</v>
      </c>
      <c r="D325" s="36"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Features'!Code_2&amp;SUBSTITUTE(SUBSTITUTE(SUBSTITUTE(C325,"
","\n"),"(","&amp;#40;"),")","&amp;#41;")&amp;'Class Features'!Code_3&amp;Code_4&amp;")"&amp;'Class Features'!creturn)))</f>
        <v xml:space="preserve">[3c Horde Breaker](!setattr {{
--sel
--replace
--repeating_classfeature_-create_name|Horde Breaker
--repeating_classfeature_-create_content|Once on each of your turns when yo make a weapon attack, you can make another attack with the same weapon against a different creature that is within 5 feet of the original target and within range of your weapon.
--repeating_classfeature_-create_content_toggle|1
&amp;#125;&amp;#125;)
</v>
      </c>
      <c r="E325" s="8"/>
      <c r="F325" s="8"/>
    </row>
    <row r="326" spans="1:6" ht="12.75" x14ac:dyDescent="0.2">
      <c r="A326" s="8"/>
      <c r="B326" s="35"/>
      <c r="C326" s="35" t="s">
        <v>162</v>
      </c>
      <c r="D326" s="36"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Features'!Code_2&amp;SUBSTITUTE(SUBSTITUTE(SUBSTITUTE(C326,"
","\n"),"(","&amp;#40;"),")","&amp;#41;")&amp;'Class Features'!Code_3&amp;Code_4&amp;")"&amp;'Class Features'!creturn)))</f>
        <v xml:space="preserve">
**... Defensive Tactics, choose 1**
</v>
      </c>
      <c r="E326" s="8"/>
      <c r="F326" s="8"/>
    </row>
    <row r="327" spans="1:6" ht="12.75" x14ac:dyDescent="0.2">
      <c r="A327" s="8"/>
      <c r="B327" s="35" t="s">
        <v>163</v>
      </c>
      <c r="C327" s="35" t="s">
        <v>164</v>
      </c>
      <c r="D327" s="36"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Features'!Code_2&amp;SUBSTITUTE(SUBSTITUTE(SUBSTITUTE(C327,"
","\n"),"(","&amp;#40;"),")","&amp;#41;")&amp;'Class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327" s="8"/>
      <c r="F327" s="8"/>
    </row>
    <row r="328" spans="1:6" ht="12.75" x14ac:dyDescent="0.2">
      <c r="A328" s="8"/>
      <c r="B328" s="35" t="s">
        <v>165</v>
      </c>
      <c r="C328" s="35" t="s">
        <v>166</v>
      </c>
      <c r="D328" s="36"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Features'!Code_2&amp;SUBSTITUTE(SUBSTITUTE(SUBSTITUTE(C328,"
","\n"),"(","&amp;#40;"),")","&amp;#41;")&amp;'Class Features'!Code_3&amp;Code_4&amp;")"&amp;'Class Features'!creturn)))</f>
        <v xml:space="preserve">[7b Multiattack Defense](!setattr {{
--sel
--replace
--repeating_classfeature_-create_name|Multiattack Defense
--repeating_classfeature_-create_content|When a creature hits you with an attack, you gain a +4 bonus to AC against all subsequent attacks made by that creature for the rest of the turn.
--repeating_classfeature_-create_content_toggle|1
&amp;#125;&amp;#125;)
</v>
      </c>
      <c r="E328" s="8"/>
      <c r="F328" s="8"/>
    </row>
    <row r="329" spans="1:6" ht="12.75" x14ac:dyDescent="0.2">
      <c r="A329" s="8"/>
      <c r="B329" s="35" t="s">
        <v>167</v>
      </c>
      <c r="C329" s="35" t="s">
        <v>168</v>
      </c>
      <c r="D329" s="36"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Features'!Code_2&amp;SUBSTITUTE(SUBSTITUTE(SUBSTITUTE(C329,"
","\n"),"(","&amp;#40;"),")","&amp;#41;")&amp;'Class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329" s="8"/>
      <c r="F329" s="8"/>
    </row>
    <row r="330" spans="1:6" ht="12.75" x14ac:dyDescent="0.2">
      <c r="A330" s="8"/>
      <c r="B330" s="35"/>
      <c r="C330" s="35" t="s">
        <v>169</v>
      </c>
      <c r="D330" s="36"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Features'!Code_2&amp;SUBSTITUTE(SUBSTITUTE(SUBSTITUTE(C330,"
","\n"),"(","&amp;#40;"),")","&amp;#41;")&amp;'Class Features'!Code_3&amp;Code_4&amp;")"&amp;'Class Features'!creturn)))</f>
        <v xml:space="preserve">
**... Multiattack, choose 1**
</v>
      </c>
      <c r="E330" s="8"/>
      <c r="F330" s="8"/>
    </row>
    <row r="331" spans="1:6" ht="12.75" x14ac:dyDescent="0.2">
      <c r="A331" s="8"/>
      <c r="B331" s="35" t="s">
        <v>170</v>
      </c>
      <c r="C331" s="35" t="s">
        <v>171</v>
      </c>
      <c r="D331" s="36"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Features'!Code_2&amp;SUBSTITUTE(SUBSTITUTE(SUBSTITUTE(C331,"
","\n"),"(","&amp;#40;"),")","&amp;#41;")&amp;'Class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 as normal, and you make a separate attack roll for each target.
--repeating_classfeature_-create_content_toggle|1
&amp;#125;&amp;#125;)
</v>
      </c>
      <c r="E331" s="8"/>
      <c r="F331" s="8"/>
    </row>
    <row r="332" spans="1:6" ht="12.75" x14ac:dyDescent="0.2">
      <c r="A332" s="8"/>
      <c r="B332" s="35" t="s">
        <v>172</v>
      </c>
      <c r="C332" s="35" t="s">
        <v>173</v>
      </c>
      <c r="D332" s="36"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Features'!Code_2&amp;SUBSTITUTE(SUBSTITUTE(SUBSTITUTE(C332,"
","\n"),"(","&amp;#40;"),")","&amp;#41;")&amp;'Class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 with a separate attack roll for each target.
--repeating_classfeature_-create_content_toggle|1
&amp;#125;&amp;#125;)
</v>
      </c>
      <c r="E332" s="8"/>
      <c r="F332" s="8"/>
    </row>
    <row r="333" spans="1:6" ht="12.75" x14ac:dyDescent="0.2">
      <c r="A333" s="8"/>
      <c r="B333" s="35"/>
      <c r="C333" s="35" t="s">
        <v>174</v>
      </c>
      <c r="D333" s="36"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Features'!Code_2&amp;SUBSTITUTE(SUBSTITUTE(SUBSTITUTE(C333,"
","\n"),"(","&amp;#40;"),")","&amp;#41;")&amp;'Class Features'!Code_3&amp;Code_4&amp;")"&amp;'Class Features'!creturn)))</f>
        <v xml:space="preserve">
**... Superior Hunter’s Defense**
</v>
      </c>
      <c r="E333" s="8"/>
      <c r="F333" s="8"/>
    </row>
    <row r="334" spans="1:6" ht="12.75" x14ac:dyDescent="0.2">
      <c r="A334" s="8"/>
      <c r="B334" s="35" t="s">
        <v>175</v>
      </c>
      <c r="C334" s="35" t="s">
        <v>176</v>
      </c>
      <c r="D334" s="36"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Features'!Code_2&amp;SUBSTITUTE(SUBSTITUTE(SUBSTITUTE(C334,"
","\n"),"(","&amp;#40;"),")","&amp;#41;")&amp;'Class Features'!Code_3&amp;Code_4&amp;")"&amp;'Class Features'!creturn)))</f>
        <v xml:space="preserve">[15a Evasion](!setattr {{
--sel
--replace
--repeating_classfeature_-create_name|Evasion
--repeating_classfeature_-create_content|You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
--repeating_classfeature_-create_content_toggle|1
&amp;#125;&amp;#125;)
</v>
      </c>
      <c r="E334" s="8"/>
      <c r="F334" s="8"/>
    </row>
    <row r="335" spans="1:6" ht="12.75" x14ac:dyDescent="0.2">
      <c r="A335" s="8"/>
      <c r="B335" s="35" t="s">
        <v>177</v>
      </c>
      <c r="C335" s="35" t="s">
        <v>178</v>
      </c>
      <c r="D335" s="36"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Features'!Code_2&amp;SUBSTITUTE(SUBSTITUTE(SUBSTITUTE(C335,"
","\n"),"(","&amp;#40;"),")","&amp;#41;")&amp;'Class Features'!Code_3&amp;Code_4&amp;")"&amp;'Class Features'!creturn)))</f>
        <v xml:space="preserve">[15b Stand Aainst the Tide](!setattr {{
--sel
--replace
--repeating_classfeature_-create_name|Stand Aainst the Tide
--repeating_classfeature_-create_content|When a hostile creature misses you with a melee attack, you can use your reaction to force that creature to repeat the same attack against another creature &amp;#40;other than itself&amp;#41; of your choice.
--repeating_classfeature_-create_content_toggle|1
&amp;#125;&amp;#125;)
</v>
      </c>
      <c r="E335" s="8"/>
      <c r="F335" s="8"/>
    </row>
    <row r="336" spans="1:6" ht="12.75" x14ac:dyDescent="0.2">
      <c r="A336" s="8"/>
      <c r="B336" s="35" t="s">
        <v>179</v>
      </c>
      <c r="C336" s="35" t="s">
        <v>180</v>
      </c>
      <c r="D336" s="36"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Features'!Code_2&amp;SUBSTITUTE(SUBSTITUTE(SUBSTITUTE(C336,"
","\n"),"(","&amp;#40;"),")","&amp;#41;")&amp;'Class Features'!Code_3&amp;Code_4&amp;")"&amp;'Class Features'!creturn)))</f>
        <v xml:space="preserve">[15c Uncanny Dodge](!setattr {{
--sel
--replace
--repeating_classfeature_-create_name|Uncanny Dodge
--repeating_classfeature_-create_content|When an attacker that you can see hits you with an attack, you can use your reaction to halve the attacks damage against you.
--repeating_classfeature_-create_content_toggle|1
&amp;#125;&amp;#125;)
</v>
      </c>
      <c r="E336" s="8"/>
      <c r="F336" s="8"/>
    </row>
    <row r="337" spans="1:6" ht="12.75" x14ac:dyDescent="0.2">
      <c r="A337" s="8"/>
      <c r="B337" s="35"/>
      <c r="C337" s="35" t="s">
        <v>448</v>
      </c>
      <c r="D337" s="36"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Features'!Code_2&amp;SUBSTITUTE(SUBSTITUTE(SUBSTITUTE(C337,"
","\n"),"(","&amp;#40;"),")","&amp;#41;")&amp;'Class Features'!Code_3&amp;Code_4&amp;")"&amp;'Class Features'!creturn)))</f>
        <v xml:space="preserve">
**Beast Master**
</v>
      </c>
      <c r="E337" s="8"/>
      <c r="F337" s="8"/>
    </row>
    <row r="338" spans="1:6" ht="12.75" x14ac:dyDescent="0.2">
      <c r="A338" s="8"/>
      <c r="B338" s="35" t="s">
        <v>449</v>
      </c>
      <c r="C338" s="35" t="s">
        <v>450</v>
      </c>
      <c r="D338" s="36"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Features'!Code_2&amp;SUBSTITUTE(SUBSTITUTE(SUBSTITUTE(C338,"
","\n"),"(","&amp;#40;"),")","&amp;#41;")&amp;'Class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higher.\nThe beast obeys your commands as best as it can. It takes its turn on your initiative, though it doesn't take an action unless you command it to. On your turn, you can verbally command the beast where to move &amp;#40;no action required by you&amp;#41;. You can use your action to verbally command it to take the Attack, Dash, Disengage, Dodge, or Help action. Once you have the Extra Attack feature, you can make one weapon attack yourself when you command the beast to take the Attack action.\nIf you are incapacitated or absent, your beast companion acts on its own, focusing on protecting you and itself. It never requires your command to use its reaction, such as when making an opportunity attack.\nLike any creature, the beast can spend hit dice during a short rest.\nWhile traveling through your favored terrain with only the beast, you can move stealthily at a normal pace.\nIf the beast dies, you can obtain another one by spending 8 hours magically bonding with another beast that isn't hostile to you, either the same type of beast as before or a different one.
--repeating_classfeature_-create_content_toggle|1
&amp;#125;&amp;#125;)
</v>
      </c>
      <c r="E338" s="8"/>
      <c r="F338" s="8"/>
    </row>
    <row r="339" spans="1:6" ht="12.75" x14ac:dyDescent="0.2">
      <c r="A339" s="8"/>
      <c r="B339" s="35" t="s">
        <v>451</v>
      </c>
      <c r="C339" s="35" t="s">
        <v>456</v>
      </c>
      <c r="D339" s="36"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Features'!Code_2&amp;SUBSTITUTE(SUBSTITUTE(SUBSTITUTE(C339,"
","\n"),"(","&amp;#40;"),")","&amp;#41;")&amp;'Class Features'!Code_3&amp;Code_4&amp;")"&amp;'Class Features'!creturn)))</f>
        <v xml:space="preserve">[7 Exceptional Training](!setattr {{
--sel
--replace
--repeating_classfeature_-create_name|Exceptional Training
--repeating_classfeature_-create_content|Beginning at 7th level, on any of your turns when your beast companion doesn't attack, you can use a bonus action to command the beast to take the Dash, Disengage, Dodge, or Help action on its turn.
--repeating_classfeature_-create_content_toggle|1
&amp;#125;&amp;#125;)
</v>
      </c>
      <c r="E339" s="8"/>
      <c r="F339" s="8"/>
    </row>
    <row r="340" spans="1:6" ht="12.75" x14ac:dyDescent="0.2">
      <c r="A340" s="8"/>
      <c r="B340" s="35" t="s">
        <v>452</v>
      </c>
      <c r="C340" s="35" t="s">
        <v>455</v>
      </c>
      <c r="D340" s="36"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Features'!Code_2&amp;SUBSTITUTE(SUBSTITUTE(SUBSTITUTE(C340,"
","\n"),"(","&amp;#40;"),")","&amp;#41;")&amp;'Class Features'!Code_3&amp;Code_4&amp;")"&amp;'Class Features'!creturn)))</f>
        <v xml:space="preserve">[11 Bestial Fury](!setattr {{
--sel
--replace
--repeating_classfeature_-create_name|Bestial Fury
--repeating_classfeature_-create_content|When you command the beast to take the Attack action, the beast can attack twice or take the Multiattack action if it has that action.
--repeating_classfeature_-create_content_toggle|1
&amp;#125;&amp;#125;)
</v>
      </c>
      <c r="E340" s="8"/>
      <c r="F340" s="8"/>
    </row>
    <row r="341" spans="1:6" ht="12.75" x14ac:dyDescent="0.2">
      <c r="A341" s="8"/>
      <c r="B341" s="35" t="s">
        <v>453</v>
      </c>
      <c r="C341" s="35" t="s">
        <v>454</v>
      </c>
      <c r="D341" s="36"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Features'!Code_2&amp;SUBSTITUTE(SUBSTITUTE(SUBSTITUTE(C341,"
","\n"),"(","&amp;#40;"),")","&amp;#41;")&amp;'Class Features'!Code_3&amp;Code_4&amp;")"&amp;'Class Features'!creturn)))</f>
        <v xml:space="preserve">[15 Share Spells](!setattr {{
--sel
--replace
--repeating_classfeature_-create_name|Share Spells
--repeating_classfeature_-create_content|Beginning at 15th level, when you cast a spell targeting yourself, you can also affect your beast companion with the spell if the beast is within 30 feet of you.
--repeating_classfeature_-create_content_toggle|1
&amp;#125;&amp;#125;)
</v>
      </c>
      <c r="E341" s="8"/>
      <c r="F341" s="8"/>
    </row>
    <row r="342" spans="1:6" ht="12.75" x14ac:dyDescent="0.2">
      <c r="A342" s="8"/>
      <c r="B342" s="35"/>
      <c r="C342" s="35" t="s">
        <v>457</v>
      </c>
      <c r="D342" s="36"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Features'!Code_2&amp;SUBSTITUTE(SUBSTITUTE(SUBSTITUTE(C342,"
","\n"),"(","&amp;#40;"),")","&amp;#41;")&amp;'Class Features'!Code_3&amp;Code_4&amp;")"&amp;'Class Features'!creturn)))</f>
        <v xml:space="preserve">
**Gloom Stalker**
</v>
      </c>
      <c r="E342" s="8"/>
      <c r="F342" s="8"/>
    </row>
    <row r="343" spans="1:6" ht="12.75" x14ac:dyDescent="0.2">
      <c r="A343" s="8"/>
      <c r="B343" s="35" t="s">
        <v>458</v>
      </c>
      <c r="C343" s="35" t="s">
        <v>469</v>
      </c>
      <c r="D343" s="36"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Features'!Code_2&amp;SUBSTITUTE(SUBSTITUTE(SUBSTITUTE(C343,"
","\n"),"(","&amp;#40;"),")","&amp;#41;")&amp;'Class Features'!Code_3&amp;Code_4&amp;")"&amp;'Class Features'!creturn)))</f>
        <v xml:space="preserve">[3 Gloom Stalker Magic
](!setattr {{
--sel
--replace
--repeating_classfeature_-create_name|Gloom Stalker Magic
--repeating_classfeature_-create_content|Starting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
--repeating_classfeature_-create_content_toggle|1
&amp;#125;&amp;#125;)
</v>
      </c>
      <c r="E343" s="8"/>
      <c r="F343" s="8"/>
    </row>
    <row r="344" spans="1:6" ht="12.75" x14ac:dyDescent="0.2">
      <c r="A344" s="8"/>
      <c r="B344" s="35" t="s">
        <v>459</v>
      </c>
      <c r="C344" s="35" t="s">
        <v>468</v>
      </c>
      <c r="D344" s="36"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Features'!Code_2&amp;SUBSTITUTE(SUBSTITUTE(SUBSTITUTE(C344,"
","\n"),"(","&amp;#40;"),")","&amp;#41;")&amp;'Class Features'!Code_3&amp;Code_4&amp;")"&amp;'Class Features'!creturn)))</f>
        <v xml:space="preserve">[3 Dread Ambusher](!setattr {{
--sel
--replace
--repeating_classfeature_-create_name|Dread Ambusher
--repeating_classfeature_-create_content|At 3rd level, you master the art of the ambush. You can give yourself a bonus to your initiative rolls equal to your Wisdom modifier.\nAt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
--repeating_classfeature_-create_content_toggle|1
&amp;#125;&amp;#125;)
</v>
      </c>
      <c r="E344" s="8"/>
      <c r="F344" s="8"/>
    </row>
    <row r="345" spans="1:6" ht="12.75" x14ac:dyDescent="0.2">
      <c r="A345" s="8"/>
      <c r="B345" s="35" t="s">
        <v>460</v>
      </c>
      <c r="C345" s="35" t="s">
        <v>467</v>
      </c>
      <c r="D345" s="36"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Features'!Code_2&amp;SUBSTITUTE(SUBSTITUTE(SUBSTITUTE(C345,"
","\n"),"(","&amp;#40;"),")","&amp;#41;")&amp;'Class Features'!Code_3&amp;Code_4&amp;")"&amp;'Class Features'!creturn)))</f>
        <v xml:space="preserve">[3 Umbral Sight](!setattr {{
--sel
--replace
--repeating_classfeature_-create_name|Umbral Sight
--repeating_classfeature_-create_content|At 3rd level, you gain darkvision out to a range of 60 feet. If you already have darkvision from your race, its range increases by 30 feet.\nYou are also adept at evading creatures that rely on darkvision. While in darkness, you are invisible to any creature that relies on darkvision to see you in that darkness.
--repeating_classfeature_-create_content_toggle|1
&amp;#125;&amp;#125;)
</v>
      </c>
      <c r="E345" s="8"/>
      <c r="F345" s="8"/>
    </row>
    <row r="346" spans="1:6" ht="12.75" x14ac:dyDescent="0.2">
      <c r="A346" s="8"/>
      <c r="B346" s="35" t="s">
        <v>461</v>
      </c>
      <c r="C346" s="35" t="s">
        <v>466</v>
      </c>
      <c r="D346" s="36"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Features'!Code_2&amp;SUBSTITUTE(SUBSTITUTE(SUBSTITUTE(C346,"
","\n"),"(","&amp;#40;"),")","&amp;#41;")&amp;'Class Features'!Code_3&amp;Code_4&amp;")"&amp;'Class Features'!creturn)))</f>
        <v xml:space="preserve">[7 Iron Mind](!setattr {{
--sel
--replace
--repeating_classfeature_-create_name|Iron Mind
--repeating_classfeature_-create_content|By 7th level, you have honed your ability to resist the mind-altering powers of your prey. You gain proficiency in Wisdom saving throws. If you already have this proficiency, you instead gain proficiency in Intelligence or Charisma saving throws &amp;#40;your choice&amp;#41;.
--repeating_classfeature_-create_content_toggle|1
&amp;#125;&amp;#125;)
</v>
      </c>
      <c r="E346" s="8"/>
      <c r="F346" s="8"/>
    </row>
    <row r="347" spans="1:6" ht="12.75" x14ac:dyDescent="0.2">
      <c r="A347" s="8"/>
      <c r="B347" s="35" t="s">
        <v>462</v>
      </c>
      <c r="C347" s="35" t="s">
        <v>465</v>
      </c>
      <c r="D347" s="36"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Features'!Code_2&amp;SUBSTITUTE(SUBSTITUTE(SUBSTITUTE(C347,"
","\n"),"(","&amp;#40;"),")","&amp;#41;")&amp;'Class Features'!Code_3&amp;Code_4&amp;")"&amp;'Class Features'!creturn)))</f>
        <v xml:space="preserve">[11 Stalker's Flurry](!setattr {{
--sel
--replace
--repeating_classfeature_-create_name|Stalker's Flurry
--repeating_classfeature_-create_content|At 11th level, you learn to attack with such unexpected speed that you can turn a miss into another strike. Once on each of your turns when you miss with a weapon attack, you can make another weapon attack as part of the same action.
--repeating_classfeature_-create_content_toggle|1
&amp;#125;&amp;#125;)
</v>
      </c>
      <c r="E347" s="8"/>
      <c r="F347" s="8"/>
    </row>
    <row r="348" spans="1:6" ht="12.75" x14ac:dyDescent="0.2">
      <c r="A348" s="8"/>
      <c r="B348" s="35" t="s">
        <v>463</v>
      </c>
      <c r="C348" s="35" t="s">
        <v>464</v>
      </c>
      <c r="D348" s="36"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Features'!Code_2&amp;SUBSTITUTE(SUBSTITUTE(SUBSTITUTE(C348,"
","\n"),"(","&amp;#40;"),")","&amp;#41;")&amp;'Class Features'!Code_3&amp;Code_4&amp;")"&amp;'Class Features'!creturn)))</f>
        <v xml:space="preserve">[15 Shadowy Dodge](!setattr {{
--sel
--replace
--repeating_classfeature_-create_name|Shadowy Dodge
--repeating_classfeature_-create_content|Starting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
--repeating_classfeature_-create_content_toggle|1
&amp;#125;&amp;#125;)
</v>
      </c>
      <c r="E348" s="8"/>
      <c r="F348" s="8"/>
    </row>
    <row r="349" spans="1:6" ht="12.75" x14ac:dyDescent="0.2">
      <c r="A349" s="8"/>
      <c r="B349" s="35"/>
      <c r="C349" s="35" t="s">
        <v>470</v>
      </c>
      <c r="D349" s="36"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Features'!Code_2&amp;SUBSTITUTE(SUBSTITUTE(SUBSTITUTE(C349,"
","\n"),"(","&amp;#40;"),")","&amp;#41;")&amp;'Class Features'!Code_3&amp;Code_4&amp;")"&amp;'Class Features'!creturn)))</f>
        <v xml:space="preserve">
**Horizon Walker**
</v>
      </c>
      <c r="E349" s="8"/>
      <c r="F349" s="8"/>
    </row>
    <row r="350" spans="1:6" ht="12.75" x14ac:dyDescent="0.2">
      <c r="A350" s="8"/>
      <c r="B350" s="35" t="s">
        <v>471</v>
      </c>
      <c r="C350" s="35" t="s">
        <v>482</v>
      </c>
      <c r="D350" s="36"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Features'!Code_2&amp;SUBSTITUTE(SUBSTITUTE(SUBSTITUTE(C350,"
","\n"),"(","&amp;#40;"),")","&amp;#41;")&amp;'Class Features'!Code_3&amp;Code_4&amp;")"&amp;'Class Features'!creturn)))</f>
        <v xml:space="preserve">[3 Horizon Walker Magic](!setattr {{
--sel
--replace
--repeating_classfeature_-create_name|Horizon Walker Magic
--repeating_classfeature_-create_content|Starting at 3rd level, you learn an additional spell when you reach certain levels in this class, as shown in the Horizon Walker Spells table. The spell counts as a ranger spell for you, but it doesn't count against the number of ranger spells you know. 
--repeating_classfeature_-create_content_toggle|1
&amp;#125;&amp;#125;)
</v>
      </c>
      <c r="E350" s="8"/>
      <c r="F350" s="8"/>
    </row>
    <row r="351" spans="1:6" ht="12.75" x14ac:dyDescent="0.2">
      <c r="A351" s="8"/>
      <c r="B351" s="35" t="s">
        <v>472</v>
      </c>
      <c r="C351" s="35" t="s">
        <v>477</v>
      </c>
      <c r="D351" s="36"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Features'!Code_2&amp;SUBSTITUTE(SUBSTITUTE(SUBSTITUTE(C351,"
","\n"),"(","&amp;#40;"),")","&amp;#41;")&amp;'Class Features'!Code_3&amp;Code_4&amp;")"&amp;'Class Features'!creturn)))</f>
        <v xml:space="preserve">[3 Detect Portal](!setattr {{
--sel
--replace
--repeating_classfeature_-create_name|Detect Portal
--repeating_classfeature_-create_content|At 3rd level, you gain the ability to magically sense the presence of a planar portal. As an action, you detect the distance and direction to the closest planar portal within 1 mile of you.\nOnce you use this feature, you can't use it again until you finish a short or long rest.
--repeating_classfeature_-create_content_toggle|1
&amp;#125;&amp;#125;)
</v>
      </c>
      <c r="E351" s="8"/>
      <c r="F351" s="8"/>
    </row>
    <row r="352" spans="1:6" ht="12.75" x14ac:dyDescent="0.2">
      <c r="A352" s="8"/>
      <c r="B352" s="35" t="s">
        <v>473</v>
      </c>
      <c r="C352" s="35" t="s">
        <v>478</v>
      </c>
      <c r="D352" s="36"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Features'!Code_2&amp;SUBSTITUTE(SUBSTITUTE(SUBSTITUTE(C352,"
","\n"),"(","&amp;#40;"),")","&amp;#41;")&amp;'Class Features'!Code_3&amp;Code_4&amp;")"&amp;'Class Features'!creturn)))</f>
        <v xml:space="preserve">[3 Planar Warrior](!setattr {{
--sel
--replace
--repeating_classfeature_-create_name|Planar Warrior
--repeating_classfeature_-create_content|At 3rd level, you learn to draw on the energy of the multiverse to augment your attacks.\nAs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
--repeating_classfeature_-create_content_toggle|1
&amp;#125;&amp;#125;)
</v>
      </c>
      <c r="E352" s="8"/>
      <c r="F352" s="8"/>
    </row>
    <row r="353" spans="1:6" ht="12.75" x14ac:dyDescent="0.2">
      <c r="A353" s="8"/>
      <c r="B353" s="35" t="s">
        <v>474</v>
      </c>
      <c r="C353" s="35" t="s">
        <v>481</v>
      </c>
      <c r="D353" s="36"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Features'!Code_2&amp;SUBSTITUTE(SUBSTITUTE(SUBSTITUTE(C353,"
","\n"),"(","&amp;#40;"),")","&amp;#41;")&amp;'Class Features'!Code_3&amp;Code_4&amp;")"&amp;'Class Features'!creturn)))</f>
        <v xml:space="preserve">[7 Ethereal Step](!setattr {{
--sel
--replace
--repeating_classfeature_-create_name|Ethereal Step
--repeating_classfeature_-create_content|At 7th level, you learn to step through the Ethereal Plane. As a bonus action, you can cast the etherealness spell with this feature, without expending a spell slot, but the spell ends at the end of the current turn.\nOnce you use this feature, you can't use it again until you finish a short or long rest.
--repeating_classfeature_-create_content_toggle|1
&amp;#125;&amp;#125;)
</v>
      </c>
      <c r="E353" s="8"/>
      <c r="F353" s="8"/>
    </row>
    <row r="354" spans="1:6" ht="12.75" x14ac:dyDescent="0.2">
      <c r="A354" s="8"/>
      <c r="B354" s="35" t="s">
        <v>475</v>
      </c>
      <c r="C354" s="35" t="s">
        <v>479</v>
      </c>
      <c r="D354" s="36"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Features'!Code_2&amp;SUBSTITUTE(SUBSTITUTE(SUBSTITUTE(C354,"
","\n"),"(","&amp;#40;"),")","&amp;#41;")&amp;'Class Features'!Code_3&amp;Code_4&amp;")"&amp;'Class Features'!creturn)))</f>
        <v xml:space="preserve">[11 Distant Strike](!setattr {{
--sel
--replace
--repeating_classfeature_-create_name|Distant Strike
--repeating_classfeature_-create_content|At 11th level, you gain the ability to pass between the planes in the blink of an eye. When you take the Attack action, you can teleport up to 10 feet before each attack to an unoccupied space you can see.\nIf you attack at least two different creatures with the action, you can make one additional attack with it against a third creature.
--repeating_classfeature_-create_content_toggle|1
&amp;#125;&amp;#125;)
</v>
      </c>
      <c r="E354" s="8"/>
      <c r="F354" s="8"/>
    </row>
    <row r="355" spans="1:6" ht="12.75" x14ac:dyDescent="0.2">
      <c r="A355" s="8"/>
      <c r="B355" s="35" t="s">
        <v>476</v>
      </c>
      <c r="C355" s="35" t="s">
        <v>480</v>
      </c>
      <c r="D355" s="36"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Features'!Code_2&amp;SUBSTITUTE(SUBSTITUTE(SUBSTITUTE(C355,"
","\n"),"(","&amp;#40;"),")","&amp;#41;")&amp;'Class Features'!Code_3&amp;Code_4&amp;")"&amp;'Class Features'!creturn)))</f>
        <v xml:space="preserve">[15 Spectral Defense](!setattr {{
--sel
--replace
--repeating_classfeature_-create_name|Spectral Defense
--repeating_classfeature_-create_content|At 15th level, your ability to move between planes enables you to slip through the planar boundaries to lessen the harm done to you during battle. When you take damage from an attack, you can use your reaction to give yourself resistance to all of that attack's damage on this turn.
--repeating_classfeature_-create_content_toggle|1
&amp;#125;&amp;#125;)
</v>
      </c>
      <c r="E355" s="8"/>
      <c r="F355" s="8"/>
    </row>
    <row r="356" spans="1:6" ht="12.75" x14ac:dyDescent="0.2">
      <c r="A356" s="8"/>
      <c r="B356" s="35"/>
      <c r="C356" s="35" t="s">
        <v>483</v>
      </c>
      <c r="D356" s="36"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Features'!Code_2&amp;SUBSTITUTE(SUBSTITUTE(SUBSTITUTE(C356,"
","\n"),"(","&amp;#40;"),")","&amp;#41;")&amp;'Class Features'!Code_3&amp;Code_4&amp;")"&amp;'Class Features'!creturn)))</f>
        <v xml:space="preserve">
**Monster Slayer**
</v>
      </c>
      <c r="E356" s="8"/>
      <c r="F356" s="8"/>
    </row>
    <row r="357" spans="1:6" ht="12.75" x14ac:dyDescent="0.2">
      <c r="A357" s="8"/>
      <c r="B357" s="35" t="s">
        <v>484</v>
      </c>
      <c r="C357" s="35" t="s">
        <v>493</v>
      </c>
      <c r="D357" s="36"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Features'!Code_2&amp;SUBSTITUTE(SUBSTITUTE(SUBSTITUTE(C357,"
","\n"),"(","&amp;#40;"),")","&amp;#41;")&amp;'Class Features'!Code_3&amp;Code_4&amp;")"&amp;'Class Features'!creturn)))</f>
        <v xml:space="preserve">[3 Monster Slayer Magic](!setattr {{
--sel
--replace
--repeating_classfeature_-create_name|Monster Slayer Magic
--repeating_classfeature_-create_content|Starting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
--repeating_classfeature_-create_content_toggle|1
&amp;#125;&amp;#125;)
</v>
      </c>
      <c r="E357" s="8"/>
      <c r="F357" s="8"/>
    </row>
    <row r="358" spans="1:6" ht="12.75" x14ac:dyDescent="0.2">
      <c r="A358" s="8"/>
      <c r="B358" s="35" t="s">
        <v>485</v>
      </c>
      <c r="C358" s="35" t="s">
        <v>492</v>
      </c>
      <c r="D358" s="36"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Features'!Code_2&amp;SUBSTITUTE(SUBSTITUTE(SUBSTITUTE(C358,"
","\n"),"(","&amp;#40;"),")","&amp;#41;")&amp;'Class Features'!Code_3&amp;Code_4&amp;")"&amp;'Class Features'!creturn)))</f>
        <v xml:space="preserve">[3 Slayer's Prey](!setattr {{
--sel
--replace
--repeating_classfeature_-create_name|Slayer's Prey
--repeating_classfeature_-create_content|Starting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weapon.\nThis benefit lasts until you finish a short or long rest. It ends early if you designate a different creature.
--repeating_classfeature_-create_content_toggle|1
&amp;#125;&amp;#125;)
</v>
      </c>
      <c r="E358" s="8"/>
      <c r="F358" s="8"/>
    </row>
    <row r="359" spans="1:6" ht="12.75" x14ac:dyDescent="0.2">
      <c r="A359" s="8"/>
      <c r="B359" s="35" t="s">
        <v>488</v>
      </c>
      <c r="C359" s="35" t="s">
        <v>491</v>
      </c>
      <c r="D359" s="36"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Features'!Code_2&amp;SUBSTITUTE(SUBSTITUTE(SUBSTITUTE(C359,"
","\n"),"(","&amp;#40;"),")","&amp;#41;")&amp;'Class Features'!Code_3&amp;Code_4&amp;")"&amp;'Class Features'!creturn)))</f>
        <v xml:space="preserve">[7 Supernatural Defense](!setattr {{
--sel
--replace
--repeating_classfeature_-create_name|Supernatural Defense
--repeating_classfeature_-create_content|At 7th level, you gain extra resilience against your prey's assaults on your mind and body. Whenever the target of your Slayer's Prey forces you to make a saving throw and whenever you make an ability check to escape that target's grapple, add 1d6 to your roll.
--repeating_classfeature_-create_content_toggle|1
&amp;#125;&amp;#125;)
</v>
      </c>
      <c r="E359" s="8"/>
      <c r="F359" s="8"/>
    </row>
    <row r="360" spans="1:6" ht="12.75" x14ac:dyDescent="0.2">
      <c r="A360" s="8"/>
      <c r="B360" s="35" t="s">
        <v>487</v>
      </c>
      <c r="C360" s="35" t="s">
        <v>489</v>
      </c>
      <c r="D360" s="36"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Features'!Code_2&amp;SUBSTITUTE(SUBSTITUTE(SUBSTITUTE(C360,"
","\n"),"(","&amp;#40;"),")","&amp;#41;")&amp;'Class Features'!Code_3&amp;Code_4&amp;")"&amp;'Class Features'!creturn)))</f>
        <v xml:space="preserve">[11 Magic-User's Nemesis](!setattr {{
--sel
--replace
--repeating_classfeature_-create_name|Magic-User's Nemesis
--repeating_classfeature_-create_content|At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wasted.\nOnce you use this feature, you can't use it again until you finish a short or long rest.
--repeating_classfeature_-create_content_toggle|1
&amp;#125;&amp;#125;)
</v>
      </c>
      <c r="E360" s="8"/>
      <c r="F360" s="8"/>
    </row>
    <row r="361" spans="1:6" ht="12.75" x14ac:dyDescent="0.2">
      <c r="A361" s="8"/>
      <c r="B361" s="35" t="s">
        <v>486</v>
      </c>
      <c r="C361" s="35" t="s">
        <v>490</v>
      </c>
      <c r="D361" s="36"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Features'!Code_2&amp;SUBSTITUTE(SUBSTITUTE(SUBSTITUTE(C361,"
","\n"),"(","&amp;#40;"),")","&amp;#41;")&amp;'Class Features'!Code_3&amp;Code_4&amp;")"&amp;'Class Features'!creturn)))</f>
        <v xml:space="preserve">[15 Slayer's Counter](!setattr {{
--sel
--replace
--repeating_classfeature_-create_name|Slayer's Counter
--repeating_classfeature_-create_content|At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
--repeating_classfeature_-create_content_toggle|1
&amp;#125;&amp;#125;)
</v>
      </c>
      <c r="E361" s="8"/>
      <c r="F361" s="8"/>
    </row>
    <row r="362" spans="1:6" ht="12.75" x14ac:dyDescent="0.2">
      <c r="A362" s="8"/>
      <c r="B362" s="35"/>
      <c r="C362" s="35"/>
      <c r="D362" s="36"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Features'!Code_2&amp;SUBSTITUTE(SUBSTITUTE(SUBSTITUTE(C362,"
","\n"),"(","&amp;#40;"),")","&amp;#41;")&amp;'Class Features'!Code_3&amp;Code_4&amp;")"&amp;'Class Features'!creturn)))</f>
        <v>}}</v>
      </c>
      <c r="E362" s="8"/>
      <c r="F362" s="8"/>
    </row>
    <row r="363" spans="1:6" ht="12.75" x14ac:dyDescent="0.2">
      <c r="A363" s="8"/>
      <c r="B363" s="35" t="s">
        <v>44</v>
      </c>
      <c r="C363" s="35"/>
      <c r="D363" s="36"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Features'!Code_2&amp;SUBSTITUTE(SUBSTITUTE(SUBSTITUTE(C363,"
","\n"),"(","&amp;#40;"),")","&amp;#41;")&amp;'Class Features'!Code_3&amp;Code_4&amp;")"&amp;'Class Features'!creturn)))</f>
        <v>&amp;{template:5e-shaped} {{title=Rogue}} {{text=*You must select a token to be able to add a feature*}} {{text=</v>
      </c>
      <c r="E363" s="8"/>
      <c r="F363" s="8"/>
    </row>
    <row r="364" spans="1:6" ht="12.75" x14ac:dyDescent="0.2">
      <c r="A364" s="8"/>
      <c r="B364" s="35"/>
      <c r="C364" s="35" t="s">
        <v>833</v>
      </c>
      <c r="D364" s="36"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Features'!Code_2&amp;SUBSTITUTE(SUBSTITUTE(SUBSTITUTE(C364,"
","\n"),"(","&amp;#40;"),")","&amp;#41;")&amp;'Class Features'!Code_3&amp;Code_4&amp;")"&amp;'Class Features'!creturn)))</f>
        <v xml:space="preserve">
**Arcane Trickster**
</v>
      </c>
      <c r="E364" s="8"/>
      <c r="F364" s="8"/>
    </row>
    <row r="365" spans="1:6" ht="12.75" x14ac:dyDescent="0.2">
      <c r="A365" s="8"/>
      <c r="B365" s="35" t="s">
        <v>860</v>
      </c>
      <c r="C365" s="35" t="s">
        <v>861</v>
      </c>
      <c r="D365" s="36"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Features'!Code_2&amp;SUBSTITUTE(SUBSTITUTE(SUBSTITUTE(C365,"
","\n"),"(","&amp;#40;"),")","&amp;#41;")&amp;'Class Features'!Code_3&amp;Code_4&amp;")"&amp;'Class Features'!creturn)))</f>
        <v xml:space="preserve">[3 Mage Hand Legerdemain](!setattr {{
--sel
--replace
--repeating_classfeature_-create_name|Mage Hand Legerdemain
--repeating_classfeature_-create_content|Starting at 3rd level, when you cast mage hand, you can make the spectral hand invisible,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 you can use the bonus action granted by your Cunning Action to control the hand.
--repeating_classfeature_-create_content_toggle|1
&amp;#125;&amp;#125;)
</v>
      </c>
      <c r="E365" s="8"/>
      <c r="F365" s="8"/>
    </row>
    <row r="366" spans="1:6" ht="12.75" x14ac:dyDescent="0.2">
      <c r="A366" s="8"/>
      <c r="B366" s="35" t="s">
        <v>344</v>
      </c>
      <c r="C366" s="35" t="s">
        <v>862</v>
      </c>
      <c r="D366" s="36"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Features'!Code_2&amp;SUBSTITUTE(SUBSTITUTE(SUBSTITUTE(C366,"
","\n"),"(","&amp;#40;"),")","&amp;#41;")&amp;'Class Features'!Code_3&amp;Code_4&amp;")"&amp;'Class Features'!creturn)))</f>
        <v xml:space="preserve">[3 Spellcasting](!setattr {{
--sel
--replace
--repeating_classfeature_-create_name|Spellcasting
--repeating_classfeature_-create_content|When you reach 3rd level, you gain the ability to cast spells. See chapter 10 for the general rules of spellcasting and chapter 11 for the wizard spell list.\nCantrips.\n\nAt 1st level,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 you must expend a slot of the spell's level or higher. You regain all expended spell slots when you finish a long rest.\n\nFor example, if you know the 1st-level spell charm person and have a 1st-level and a 2nd-level spell slot available, you can cast charm person using either slot.\nSpells Known of 1st-Level and Higher.\n\nYou know three 1st-level wizard spells of your choice,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level.\n\nThe spells you learn at 8th, 14th, and 20th level can come from any school of magic.\n\nWhenever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level.\nSpellcasting Ability.\n\nIntelligence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366" s="8"/>
      <c r="F366" s="8"/>
    </row>
    <row r="367" spans="1:6" ht="12.75" x14ac:dyDescent="0.2">
      <c r="A367" s="8"/>
      <c r="B367" s="35" t="s">
        <v>863</v>
      </c>
      <c r="C367" s="35" t="s">
        <v>187</v>
      </c>
      <c r="D367" s="36"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Features'!Code_2&amp;SUBSTITUTE(SUBSTITUTE(SUBSTITUTE(C367,"
","\n"),"(","&amp;#40;"),")","&amp;#41;")&amp;'Class Features'!Code_3&amp;Code_4&amp;")"&amp;'Class Features'!creturn)))</f>
        <v xml:space="preserve">[9 Magical Ambush](!setattr {{
--sel
--replace
--repeating_classfeature_-create_name|Magical Ambush
--repeating_classfeature_-create_content|Starting at 9th level, you have advantage on a Dexterity &amp;#40;Stealth&amp;#41; check if you move no more than half your speed on the same turn.
--repeating_classfeature_-create_content_toggle|1
&amp;#125;&amp;#125;)
</v>
      </c>
      <c r="E367" s="8"/>
      <c r="F367" s="8"/>
    </row>
    <row r="368" spans="1:6" ht="12.75" x14ac:dyDescent="0.2">
      <c r="A368" s="8"/>
      <c r="B368" s="35" t="s">
        <v>864</v>
      </c>
      <c r="C368" s="35" t="s">
        <v>865</v>
      </c>
      <c r="D368" s="36"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Features'!Code_2&amp;SUBSTITUTE(SUBSTITUTE(SUBSTITUTE(C368,"
","\n"),"(","&amp;#40;"),")","&amp;#41;")&amp;'Class Features'!Code_3&amp;Code_4&amp;")"&amp;'Class Features'!creturn)))</f>
        <v xml:space="preserve">[13 Versatile Trickster](!setattr {{
--sel
--replace
--repeating_classfeature_-create_name|Versatile Trickster
--repeating_classfeature_-create_content|At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
--repeating_classfeature_-create_content_toggle|1
&amp;#125;&amp;#125;)
</v>
      </c>
      <c r="E368" s="8"/>
      <c r="F368" s="8"/>
    </row>
    <row r="369" spans="1:6" ht="12.75" x14ac:dyDescent="0.2">
      <c r="A369" s="8"/>
      <c r="B369" s="35" t="s">
        <v>867</v>
      </c>
      <c r="C369" s="35" t="s">
        <v>866</v>
      </c>
      <c r="D369" s="36"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Features'!Code_2&amp;SUBSTITUTE(SUBSTITUTE(SUBSTITUTE(C369,"
","\n"),"(","&amp;#40;"),")","&amp;#41;")&amp;'Class Features'!Code_3&amp;Code_4&amp;")"&amp;'Class Features'!creturn)))</f>
        <v xml:space="preserve">[17 Spell Thief](!setattr {{
--sel
--replace
--repeating_classfeature_-create_name|Spell Thief
--repeating_classfeature_-create_content|At 17th level, you gain the ability to magically steal the knowledge of how to cast a spell from another spellcaster.\n\nImmediately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&amp;#40;it doesn't need to be a wizard spell&amp;#41;. For the next 8 hours, you know the spell and can cast it using your spell slots. The creature can't cast that spell until the 8 hours have passed.\n\nOnce you use this feature, you can't use it again until you finish a long rest.
--repeating_classfeature_-create_content_toggle|1
&amp;#125;&amp;#125;)
</v>
      </c>
      <c r="E369" s="8"/>
      <c r="F369" s="8"/>
    </row>
    <row r="370" spans="1:6" ht="12.75" x14ac:dyDescent="0.2">
      <c r="A370" s="8"/>
      <c r="B370" s="35"/>
      <c r="C370" s="35" t="s">
        <v>834</v>
      </c>
      <c r="D370" s="36"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Features'!Code_2&amp;SUBSTITUTE(SUBSTITUTE(SUBSTITUTE(C370,"
","\n"),"(","&amp;#40;"),")","&amp;#41;")&amp;'Class Features'!Code_3&amp;Code_4&amp;")"&amp;'Class Features'!creturn)))</f>
        <v xml:space="preserve">
**Assassin**
</v>
      </c>
      <c r="E370" s="8"/>
      <c r="F370" s="8"/>
    </row>
    <row r="371" spans="1:6" ht="12.75" x14ac:dyDescent="0.2">
      <c r="A371" s="8"/>
      <c r="B371" s="35" t="s">
        <v>868</v>
      </c>
      <c r="C371" s="35" t="s">
        <v>870</v>
      </c>
      <c r="D371" s="36"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Features'!Code_2&amp;SUBSTITUTE(SUBSTITUTE(SUBSTITUTE(C371,"
","\n"),"(","&amp;#40;"),")","&amp;#41;")&amp;'Class Features'!Code_3&amp;Code_4&amp;")"&amp;'Class Features'!creturn)))</f>
        <v xml:space="preserve">[3 Assassinate](!setattr {{
--sel
--replace
--repeating_classfeature_-create_name|Assassinate
--repeating_classfeature_-create_content|Starting at 3rd level, you are at your deadliest when you get the drop on your enemies. You have advantage on attack rolls against any creature that hasn't taken a turn in the combat yet. In addition, any hit you score against a creature that is surprised is a critical hit.
--repeating_classfeature_-create_content_toggle|1
&amp;#125;&amp;#125;)
</v>
      </c>
      <c r="E371" s="8"/>
      <c r="F371" s="8"/>
    </row>
    <row r="372" spans="1:6" ht="12.75" x14ac:dyDescent="0.2">
      <c r="A372" s="8"/>
      <c r="B372" s="35" t="s">
        <v>869</v>
      </c>
      <c r="C372" s="35" t="s">
        <v>871</v>
      </c>
      <c r="D372" s="36"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Features'!Code_2&amp;SUBSTITUTE(SUBSTITUTE(SUBSTITUTE(C372,"
","\n"),"(","&amp;#40;"),")","&amp;#41;")&amp;'Class Features'!Code_3&amp;Code_4&amp;")"&amp;'Class Features'!creturn)))</f>
        <v xml:space="preserve">[3 Bonus Proficiencies](!setattr {{
--sel
--replace
--repeating_classfeature_-create_name|Bonus Proficiencies
--repeating_classfeature_-create_content|When you choose this archetype at 3rd level, you gain proficiency with the disguise kit and the poisoner's kit.
--repeating_classfeature_-create_content_toggle|1
&amp;#125;&amp;#125;)
</v>
      </c>
      <c r="E372" s="8"/>
      <c r="F372" s="8"/>
    </row>
    <row r="373" spans="1:6" ht="12.75" x14ac:dyDescent="0.2">
      <c r="A373" s="8"/>
      <c r="B373" s="35" t="s">
        <v>872</v>
      </c>
      <c r="C373" s="35" t="s">
        <v>873</v>
      </c>
      <c r="D373" s="36"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Features'!Code_2&amp;SUBSTITUTE(SUBSTITUTE(SUBSTITUTE(C373,"
","\n"),"(","&amp;#40;"),")","&amp;#41;")&amp;'Class Features'!Code_3&amp;Code_4&amp;")"&amp;'Class Features'!creturn)))</f>
        <v xml:space="preserve">[9 Infiltration Expertise](!setattr {{
--sel
--replace
--repeating_classfeature_-create_name|Infiltration Expertise
--repeating_classfeature_-create_content|Starting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merchants.\n\nThereafter, if you adopt the new identity as a disguise, other creatures believe you to be that person until given an obvious reason not to.
--repeating_classfeature_-create_content_toggle|1
&amp;#125;&amp;#125;)
</v>
      </c>
      <c r="E373" s="8"/>
      <c r="F373" s="8"/>
    </row>
    <row r="374" spans="1:6" ht="12.75" x14ac:dyDescent="0.2">
      <c r="A374" s="8"/>
      <c r="B374" s="35" t="s">
        <v>874</v>
      </c>
      <c r="C374" s="35" t="s">
        <v>875</v>
      </c>
      <c r="D374" s="36"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Features'!Code_2&amp;SUBSTITUTE(SUBSTITUTE(SUBSTITUTE(C374,"
","\n"),"(","&amp;#40;"),")","&amp;#41;")&amp;'Class Features'!Code_3&amp;Code_4&amp;")"&amp;'Class Features'!creturn)))</f>
        <v xml:space="preserve">[13 Impostor](!setattr {{
--sel
--replace
--repeating_classfeature_-create_name|Impostor
--repeating_classfeature_-create_content|At 13th level, you gain the ability to unerringly mimic another person's speech, writing, and behavior. You must spend at least three hours studying these three components of the person's behavior, listening to speech, examining handwriting, and observing mannerism.\n\nYour ruse is indiscernible to the casual observer. If a wary creature suspects something is amiss, you have advantage on any Charisma &amp;#40;Deception&amp;#41; check you make to avoid detection.
--repeating_classfeature_-create_content_toggle|1
&amp;#125;&amp;#125;)
</v>
      </c>
      <c r="E374" s="8"/>
      <c r="F374" s="8"/>
    </row>
    <row r="375" spans="1:6" ht="12.75" x14ac:dyDescent="0.2">
      <c r="A375" s="8"/>
      <c r="B375" s="35" t="s">
        <v>876</v>
      </c>
      <c r="C375" s="35" t="s">
        <v>877</v>
      </c>
      <c r="D375" s="36"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Features'!Code_2&amp;SUBSTITUTE(SUBSTITUTE(SUBSTITUTE(C375,"
","\n"),"(","&amp;#40;"),")","&amp;#41;")&amp;'Class Features'!Code_3&amp;Code_4&amp;")"&amp;'Class Features'!creturn)))</f>
        <v xml:space="preserve">[17 Death Strike](!setattr {{
--sel
--replace
--repeating_classfeature_-create_name|Death Strike
--repeating_classfeature_-create_content|Starting at 17th level, you become a master of instant death. When you attack and hit a creature that is surprised, it must make a Constitution saving throw &amp;#40;DC 8 + your Dexterity modifier + your proficiency bonus&amp;#41;. On a failed save, double the damage of your attack against the creature.
--repeating_classfeature_-create_content_toggle|1
&amp;#125;&amp;#125;)
</v>
      </c>
      <c r="E375" s="8"/>
      <c r="F375" s="8"/>
    </row>
    <row r="376" spans="1:6" ht="12.75" x14ac:dyDescent="0.2">
      <c r="A376" s="8"/>
      <c r="B376" s="35"/>
      <c r="C376" s="35" t="s">
        <v>835</v>
      </c>
      <c r="D376" s="36"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Features'!Code_2&amp;SUBSTITUTE(SUBSTITUTE(SUBSTITUTE(C376,"
","\n"),"(","&amp;#40;"),")","&amp;#41;")&amp;'Class Features'!Code_3&amp;Code_4&amp;")"&amp;'Class Features'!creturn)))</f>
        <v xml:space="preserve">
**Inquisitive**
</v>
      </c>
      <c r="E376" s="8"/>
      <c r="F376" s="8"/>
    </row>
    <row r="377" spans="1:6" ht="12.75" x14ac:dyDescent="0.2">
      <c r="A377" s="8"/>
      <c r="B377" s="35" t="s">
        <v>878</v>
      </c>
      <c r="C377" s="35" t="s">
        <v>883</v>
      </c>
      <c r="D377" s="36"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Features'!Code_2&amp;SUBSTITUTE(SUBSTITUTE(SUBSTITUTE(C377,"
","\n"),"(","&amp;#40;"),")","&amp;#41;")&amp;'Class Features'!Code_3&amp;Code_4&amp;")"&amp;'Class Features'!creturn)))</f>
        <v xml:space="preserve">[3 Ear for Deceit](!setattr {{
--sel
--replace
--repeating_classfeature_-create_name|Ear for Deceit
--repeating_classfeature_-create_content|When you choose this archetype at 3rd level, you develop a talent for picking out lies. Whenever you make a Wisdom &amp;#40;Insight&amp;#41; check to determine whether a creature is lying, treat a roll of 7 or lower on the d20 as an 8.
--repeating_classfeature_-create_content_toggle|1
&amp;#125;&amp;#125;)
</v>
      </c>
      <c r="E377" s="8"/>
      <c r="F377" s="8"/>
    </row>
    <row r="378" spans="1:6" ht="12.75" x14ac:dyDescent="0.2">
      <c r="A378" s="8"/>
      <c r="B378" s="35" t="s">
        <v>879</v>
      </c>
      <c r="C378" s="49" t="s">
        <v>882</v>
      </c>
      <c r="D378" s="36"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Features'!Code_2&amp;SUBSTITUTE(SUBSTITUTE(SUBSTITUTE(C378,"
","\n"),"(","&amp;#40;"),")","&amp;#41;")&amp;'Class Features'!Code_3&amp;Code_4&amp;")"&amp;'Class Features'!creturn)))</f>
        <v xml:space="preserve">[3 Eye for Detail](!setattr {{
--sel
--replace
--repeating_classfeature_-create_name|Eye for Detail
--repeating_classfeature_-create_content|Starting at 3rd level, you can use a bonus action to make a Wisdom &amp;#40;Perception&amp;#41; check to spot a hidden creature or object or to make an Intelligence &amp;#40;Investigation&amp;#41; check to uncover or decipher clues.
--repeating_classfeature_-create_content_toggle|1
&amp;#125;&amp;#125;)
</v>
      </c>
      <c r="E378" s="8"/>
      <c r="F378" s="8"/>
    </row>
    <row r="379" spans="1:6" ht="140.25" x14ac:dyDescent="0.2">
      <c r="A379" s="8"/>
      <c r="B379" s="35" t="s">
        <v>880</v>
      </c>
      <c r="C379" s="46" t="s">
        <v>881</v>
      </c>
      <c r="D379" s="36"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Features'!Code_2&amp;SUBSTITUTE(SUBSTITUTE(SUBSTITUTE(C379,"
","\n"),"(","&amp;#40;"),")","&amp;#41;")&amp;'Class Features'!Code_3&amp;Code_4&amp;")"&amp;'Class Features'!creturn)))</f>
        <v xml:space="preserve">[3 Insightful Fighting](!setattr {{
--sel
--replace
--repeating_classfeature_-create_name|Insightful Fighting
--repeating_classfeature_-create_content|At 3rd level, you gain the ability to decipher an opponent's tactics and develop a counter to them. As a bonus action, you can make a Wisdom &amp;#40;Insight&amp;#41; check against a creature you can see that isn't incapacitated, contested by the target's Charisma &amp;#40;Deception&amp;#41; check. If you succeed, you can use your Sneak Attack against that target even if you don't have advantage on the attack roll, but not if you have disadvantage on it.\n\nThis benefit lasts for 1 minute or until you successfully use this feature against a different target.
--repeating_classfeature_-create_content_toggle|1
&amp;#125;&amp;#125;)
</v>
      </c>
      <c r="E379" s="8"/>
      <c r="F379" s="8"/>
    </row>
    <row r="380" spans="1:6" ht="12.75" x14ac:dyDescent="0.2">
      <c r="A380" s="8"/>
      <c r="B380" s="35" t="s">
        <v>885</v>
      </c>
      <c r="C380" s="49" t="s">
        <v>884</v>
      </c>
      <c r="D380" s="36"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Features'!Code_2&amp;SUBSTITUTE(SUBSTITUTE(SUBSTITUTE(C380,"
","\n"),"(","&amp;#40;"),")","&amp;#41;")&amp;'Class Features'!Code_3&amp;Code_4&amp;")"&amp;'Class Features'!creturn)))</f>
        <v xml:space="preserve">[9 Steady Eye](!setattr {{
--sel
--replace
--repeating_classfeature_-create_name|Steady Eye
--repeating_classfeature_-create_content|Starting at 9th level, you have advantage on any Wisdom &amp;#40;Perception&amp;#41; or Intelligence &amp;#40;Investigation&amp;#41; check if you move no more than half your speed on the same turn.
--repeating_classfeature_-create_content_toggle|1
&amp;#125;&amp;#125;)
</v>
      </c>
      <c r="E380" s="8"/>
      <c r="F380" s="8"/>
    </row>
    <row r="381" spans="1:6" ht="140.25" x14ac:dyDescent="0.2">
      <c r="A381" s="8"/>
      <c r="B381" s="35" t="s">
        <v>886</v>
      </c>
      <c r="C381" s="46" t="s">
        <v>887</v>
      </c>
      <c r="D381" s="36"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Features'!Code_2&amp;SUBSTITUTE(SUBSTITUTE(SUBSTITUTE(C381,"
","\n"),"(","&amp;#40;"),")","&amp;#41;")&amp;'Class Features'!Code_3&amp;Code_4&amp;")"&amp;'Class Features'!creturn)))</f>
        <v xml:space="preserve">[13 Unerring Eye](!setattr {{
--sel
--replace
--repeating_classfeature_-create_name|Unerring Eye
--repeating_classfeature_-create_content|Beginning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nature.\n\nYou can use this feature a number of times equal to your Wisdom modifier &amp;#40;minimum of once&amp;#41;, and you regain all expended uses of it when you finish a long rest.
--repeating_classfeature_-create_content_toggle|1
&amp;#125;&amp;#125;)
</v>
      </c>
      <c r="E381" s="8"/>
      <c r="F381" s="8"/>
    </row>
    <row r="382" spans="1:6" ht="12.75" x14ac:dyDescent="0.2">
      <c r="A382" s="8"/>
      <c r="B382" s="35" t="s">
        <v>888</v>
      </c>
      <c r="C382" s="35" t="s">
        <v>889</v>
      </c>
      <c r="D382" s="36"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Features'!Code_2&amp;SUBSTITUTE(SUBSTITUTE(SUBSTITUTE(C382,"
","\n"),"(","&amp;#40;"),")","&amp;#41;")&amp;'Class Features'!Code_3&amp;Code_4&amp;")"&amp;'Class Features'!creturn)))</f>
        <v xml:space="preserve">[17 Eye for Weakness](!setattr {{
--sel
--replace
--repeating_classfeature_-create_name|Eye for Weakness
--repeating_classfeature_-create_content|At 17th level, you learn to exploit a creature's weaknesses by carefully studying its tactics and movement. While your Insightful Fighting feature applies to a creature, your Sneak Attack damage against that creature increases by 3d6.
--repeating_classfeature_-create_content_toggle|1
&amp;#125;&amp;#125;)
</v>
      </c>
      <c r="E382" s="8"/>
      <c r="F382" s="8"/>
    </row>
    <row r="383" spans="1:6" ht="12.75" x14ac:dyDescent="0.2">
      <c r="A383" s="8"/>
      <c r="B383" s="35"/>
      <c r="C383" s="35" t="s">
        <v>836</v>
      </c>
      <c r="D383" s="36"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Features'!Code_2&amp;SUBSTITUTE(SUBSTITUTE(SUBSTITUTE(C383,"
","\n"),"(","&amp;#40;"),")","&amp;#41;")&amp;'Class Features'!Code_3&amp;Code_4&amp;")"&amp;'Class Features'!creturn)))</f>
        <v xml:space="preserve">
**Mastermind**
</v>
      </c>
      <c r="E383" s="8"/>
      <c r="F383" s="8"/>
    </row>
    <row r="384" spans="1:6" ht="12.75" x14ac:dyDescent="0.2">
      <c r="A384" s="8"/>
      <c r="B384" s="35" t="s">
        <v>890</v>
      </c>
      <c r="C384" s="35" t="s">
        <v>891</v>
      </c>
      <c r="D384" s="36"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Features'!Code_2&amp;SUBSTITUTE(SUBSTITUTE(SUBSTITUTE(C384,"
","\n"),"(","&amp;#40;"),")","&amp;#41;")&amp;'Class Features'!Code_3&amp;Code_4&amp;")"&amp;'Class Features'!creturn)))</f>
        <v xml:space="preserve">[3 Master of Intrigue](!setattr {{
--sel
--replace
--repeating_classfeature_-create_name|Master of Intrigue
--repeating_classfeature_-create_content|When you choose this archetype at 3rd level, you gain proficiency with the disguise kit, the forgery kit, and one gaming set of your choice. You also learn two languages of your choice.\n\nAdditionally, you can unerringly mimic the speech patterns and accent of a creature that you hear speak for at least 1 minute, enabling you to pass yourself off as a native speaker of a particular land, provided that you know the language.
--repeating_classfeature_-create_content_toggle|1
&amp;#125;&amp;#125;)
</v>
      </c>
      <c r="E384" s="8"/>
      <c r="F384" s="8"/>
    </row>
    <row r="385" spans="1:6" ht="12.75" x14ac:dyDescent="0.2">
      <c r="A385" s="8"/>
      <c r="B385" s="35" t="s">
        <v>892</v>
      </c>
      <c r="C385" s="35" t="s">
        <v>893</v>
      </c>
      <c r="D385" s="36"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Features'!Code_2&amp;SUBSTITUTE(SUBSTITUTE(SUBSTITUTE(C385,"
","\n"),"(","&amp;#40;"),")","&amp;#41;")&amp;'Class Features'!Code_3&amp;Code_4&amp;")"&amp;'Class Features'!creturn)))</f>
        <v xml:space="preserve">[3 Master of Tactics](!setattr {{
--sel
--replace
--repeating_classfeature_-create_name|Master of Tactics
--repeating_classfeature_-create_content|Starting at 3rd level, you can use the Help action as a bonus action. Additionally, when you use the Help action to aid an ally in attacking a creature, the target of that attack can be within 30 feet of you, rather than within 5 feet of you, if the target can see or hear you.
--repeating_classfeature_-create_content_toggle|1
&amp;#125;&amp;#125;)
</v>
      </c>
      <c r="E385" s="8"/>
      <c r="F385" s="8"/>
    </row>
    <row r="386" spans="1:6" ht="12.75" x14ac:dyDescent="0.2">
      <c r="A386" s="8"/>
      <c r="B386" s="35" t="s">
        <v>894</v>
      </c>
      <c r="C386" s="35" t="s">
        <v>895</v>
      </c>
      <c r="D386" s="36"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Features'!Code_2&amp;SUBSTITUTE(SUBSTITUTE(SUBSTITUTE(C386,"
","\n"),"(","&amp;#40;"),")","&amp;#41;")&amp;'Class Features'!Code_3&amp;Code_4&amp;")"&amp;'Class Features'!creturn)))</f>
        <v xml:space="preserve">[9 Insightful Manipulator](!setattr {{
--sel
--replace
--repeating_classfeature_-create_name|Insightful Manipulator
--repeating_classfeature_-create_content|Starting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choice:\n\n    Intelligence score\n    Wisdom score\n    Charisma score\n    Class levels &amp;#40;if any&amp;#41;\n\nAt the DM's option, you might also realize you know a piece of the creature's history or one of its personality traits, if it has any.
--repeating_classfeature_-create_content_toggle|1
&amp;#125;&amp;#125;)
</v>
      </c>
      <c r="E386" s="8"/>
      <c r="F386" s="8"/>
    </row>
    <row r="387" spans="1:6" ht="12.75" x14ac:dyDescent="0.2">
      <c r="A387" s="8"/>
      <c r="B387" s="35" t="s">
        <v>896</v>
      </c>
      <c r="C387" s="35" t="s">
        <v>897</v>
      </c>
      <c r="D387" s="36"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Features'!Code_2&amp;SUBSTITUTE(SUBSTITUTE(SUBSTITUTE(C387,"
","\n"),"(","&amp;#40;"),")","&amp;#41;")&amp;'Class Features'!Code_3&amp;Code_4&amp;")"&amp;'Class Features'!creturn)))</f>
        <v xml:space="preserve">[13 Misdirection](!setattr {{
--sel
--replace
--repeating_classfeature_-create_name|Misdirection
--repeating_classfeature_-create_content|Beginning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
--repeating_classfeature_-create_content_toggle|1
&amp;#125;&amp;#125;)
</v>
      </c>
      <c r="E387" s="8"/>
      <c r="F387" s="8"/>
    </row>
    <row r="388" spans="1:6" ht="12.75" x14ac:dyDescent="0.2">
      <c r="A388" s="8"/>
      <c r="B388" s="35" t="s">
        <v>898</v>
      </c>
      <c r="C388" s="35" t="s">
        <v>899</v>
      </c>
      <c r="D388" s="36"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Features'!Code_2&amp;SUBSTITUTE(SUBSTITUTE(SUBSTITUTE(C388,"
","\n"),"(","&amp;#40;"),")","&amp;#41;")&amp;'Class Features'!Code_3&amp;Code_4&amp;")"&amp;'Class Features'!creturn)))</f>
        <v xml:space="preserve">[17 Soul of Deceit](!setattr {{
--sel
--replace
--repeating_classfeature_-create_name|Soul of Deceit
--repeating_classfeature_-create_content|Starting at 17th level, your thoughts can't be read by telepathy or other means, unless you allow it. You can present false thoughts by succeeding on a Charisma &amp;#40;Deception&amp;#41; check contested by the mind reader's Wisdom &amp;#40;Insight&amp;#41; check.\n\nAdditionally, no matter what you say, magic that would determine if you are telling the truth indicates you are being truthful if you so choose, and you can't be compelled to tell the truth by magic.
--repeating_classfeature_-create_content_toggle|1
&amp;#125;&amp;#125;)
</v>
      </c>
      <c r="E388" s="8"/>
      <c r="F388" s="8"/>
    </row>
    <row r="389" spans="1:6" ht="12.75" x14ac:dyDescent="0.2">
      <c r="A389" s="8"/>
      <c r="B389" s="35"/>
      <c r="C389" s="35" t="s">
        <v>837</v>
      </c>
      <c r="D389" s="36"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Features'!Code_2&amp;SUBSTITUTE(SUBSTITUTE(SUBSTITUTE(C389,"
","\n"),"(","&amp;#40;"),")","&amp;#41;")&amp;'Class Features'!Code_3&amp;Code_4&amp;")"&amp;'Class Features'!creturn)))</f>
        <v xml:space="preserve">
**Scout**
</v>
      </c>
      <c r="E389" s="8"/>
      <c r="F389" s="8"/>
    </row>
    <row r="390" spans="1:6" ht="12.75" x14ac:dyDescent="0.2">
      <c r="A390" s="8"/>
      <c r="B390" s="35" t="s">
        <v>903</v>
      </c>
      <c r="C390" s="35" t="s">
        <v>902</v>
      </c>
      <c r="D390" s="36"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Features'!Code_2&amp;SUBSTITUTE(SUBSTITUTE(SUBSTITUTE(C390,"
","\n"),"(","&amp;#40;"),")","&amp;#41;")&amp;'Class Features'!Code_3&amp;Code_4&amp;")"&amp;'Class Features'!creturn)))</f>
        <v xml:space="preserve">[3 Survivalist](!setattr {{
--sel
--replace
--repeating_classfeature_-create_name|Survivalist
--repeating_classfeature_-create_content|When you choose this archetype at 3rd level, you gain proficiency in the Nature and Survival skills if you don't already have it. Your proficiency bonus is doubled for any ability check you make that uses either of those proficiencies.
--repeating_classfeature_-create_content_toggle|1
&amp;#125;&amp;#125;)
</v>
      </c>
      <c r="E390" s="8"/>
      <c r="F390" s="8"/>
    </row>
    <row r="391" spans="1:6" ht="12.75" x14ac:dyDescent="0.2">
      <c r="A391" s="8"/>
      <c r="B391" s="35" t="s">
        <v>900</v>
      </c>
      <c r="C391" s="35" t="s">
        <v>901</v>
      </c>
      <c r="D391" s="36"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Features'!Code_2&amp;SUBSTITUTE(SUBSTITUTE(SUBSTITUTE(C391,"
","\n"),"(","&amp;#40;"),")","&amp;#41;")&amp;'Class Features'!Code_3&amp;Code_4&amp;")"&amp;'Class Features'!creturn)))</f>
        <v xml:space="preserve">[3 Scirmisher](!setattr {{
--sel
--replace
--repeating_classfeature_-create_name|Scirmisher
--repeating_classfeature_-create_content|Starting at 3rd level, you are difficult to pin down during a fight. You can move up to half your speed as a reaction when an enemy ends its turn within 5 feet of you. This movement doesn't provoke opportunity attacks.
--repeating_classfeature_-create_content_toggle|1
&amp;#125;&amp;#125;)
</v>
      </c>
      <c r="E391" s="8"/>
      <c r="F391" s="8"/>
    </row>
    <row r="392" spans="1:6" ht="12.75" x14ac:dyDescent="0.2">
      <c r="A392" s="8"/>
      <c r="B392" s="35" t="s">
        <v>904</v>
      </c>
      <c r="C392" s="35" t="s">
        <v>905</v>
      </c>
      <c r="D392" s="36"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Features'!Code_2&amp;SUBSTITUTE(SUBSTITUTE(SUBSTITUTE(C392,"
","\n"),"(","&amp;#40;"),")","&amp;#41;")&amp;'Class Features'!Code_3&amp;Code_4&amp;")"&amp;'Class Features'!creturn)))</f>
        <v xml:space="preserve">[9 Superior Mobility](!setattr {{
--sel
--replace
--repeating_classfeature_-create_name|Superior Mobility
--repeating_classfeature_-create_content|At 9th level, your walking speed increases by 10 feet. If you have a climbing or swimming speed, this increase applies to that speed as well.
--repeating_classfeature_-create_content_toggle|1
&amp;#125;&amp;#125;)
</v>
      </c>
      <c r="E392" s="8"/>
      <c r="F392" s="8"/>
    </row>
    <row r="393" spans="1:6" ht="12.75" x14ac:dyDescent="0.2">
      <c r="A393" s="8"/>
      <c r="B393" s="35" t="s">
        <v>906</v>
      </c>
      <c r="C393" s="35" t="s">
        <v>907</v>
      </c>
      <c r="D393" s="36"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Features'!Code_2&amp;SUBSTITUTE(SUBSTITUTE(SUBSTITUTE(C393,"
","\n"),"(","&amp;#40;"),")","&amp;#41;")&amp;'Class Features'!Code_3&amp;Code_4&amp;")"&amp;'Class Features'!creturn)))</f>
        <v xml:space="preserve">[13 Ambush Master](!setattr {{
--sel
--replace
--repeating_classfeature_-create_name|Ambush Master
--repeating_classfeature_-create_content|Starting at 13th level, you excel at leading ambushes and acting first in a fight.\n\nYou have advantage on initiative rolls. In addition, the first creature you hit during the first round of a combat becomes easier for you and others to strike; attack rolls against that target have advantage until the start of your next turn.
--repeating_classfeature_-create_content_toggle|1
&amp;#125;&amp;#125;)
</v>
      </c>
      <c r="E393" s="8"/>
      <c r="F393" s="8"/>
    </row>
    <row r="394" spans="1:6" ht="12.75" x14ac:dyDescent="0.2">
      <c r="A394" s="8"/>
      <c r="B394" s="35" t="s">
        <v>908</v>
      </c>
      <c r="C394" s="35" t="s">
        <v>909</v>
      </c>
      <c r="D394" s="36"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Features'!Code_2&amp;SUBSTITUTE(SUBSTITUTE(SUBSTITUTE(C394,"
","\n"),"(","&amp;#40;"),")","&amp;#41;")&amp;'Class Features'!Code_3&amp;Code_4&amp;")"&amp;'Class Features'!creturn)))</f>
        <v xml:space="preserve">[17 Sudden Strike](!setattr {{
--sel
--replace
--repeating_classfeature_-create_name|Sudden Strike
--repeating_classfeature_-create_content|Starting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
--repeating_classfeature_-create_content_toggle|1
&amp;#125;&amp;#125;)
</v>
      </c>
      <c r="E394" s="8"/>
      <c r="F394" s="8"/>
    </row>
    <row r="395" spans="1:6" ht="12.75" x14ac:dyDescent="0.2">
      <c r="A395" s="8"/>
      <c r="B395" s="35"/>
      <c r="C395" s="35" t="s">
        <v>838</v>
      </c>
      <c r="D395" s="36"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Features'!Code_2&amp;SUBSTITUTE(SUBSTITUTE(SUBSTITUTE(C395,"
","\n"),"(","&amp;#40;"),")","&amp;#41;")&amp;'Class Features'!Code_3&amp;Code_4&amp;")"&amp;'Class Features'!creturn)))</f>
        <v xml:space="preserve">
**Swashbuckler**
</v>
      </c>
      <c r="E395" s="8"/>
      <c r="F395" s="8"/>
    </row>
    <row r="396" spans="1:6" ht="12.75" x14ac:dyDescent="0.2">
      <c r="A396" s="8"/>
      <c r="B396" s="35" t="s">
        <v>910</v>
      </c>
      <c r="C396" s="35" t="s">
        <v>919</v>
      </c>
      <c r="D396" s="36"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Features'!Code_2&amp;SUBSTITUTE(SUBSTITUTE(SUBSTITUTE(C396,"
","\n"),"(","&amp;#40;"),")","&amp;#41;")&amp;'Class Features'!Code_3&amp;Code_4&amp;")"&amp;'Class Features'!creturn)))</f>
        <v xml:space="preserve">[3 Fancy Footwork](!setattr {{
--sel
--replace
--repeating_classfeature_-create_name|Fancy Footwork
--repeating_classfeature_-create_content|When you choose this archetype at 3rd level, you learn how to land a strike and then slip away without reprisal. During your turn, if you make a melee attack against a creature, that creature can't make opportunity attacks against you for the rest of your turn.
--repeating_classfeature_-create_content_toggle|1
&amp;#125;&amp;#125;)
</v>
      </c>
      <c r="E396" s="8"/>
      <c r="F396" s="8"/>
    </row>
    <row r="397" spans="1:6" ht="12.75" x14ac:dyDescent="0.2">
      <c r="A397" s="8"/>
      <c r="B397" s="35" t="s">
        <v>911</v>
      </c>
      <c r="C397" s="35" t="s">
        <v>918</v>
      </c>
      <c r="D397" s="36"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Features'!Code_2&amp;SUBSTITUTE(SUBSTITUTE(SUBSTITUTE(C397,"
","\n"),"(","&amp;#40;"),")","&amp;#41;")&amp;'Class Features'!Code_3&amp;Code_4&amp;")"&amp;'Class Features'!creturn)))</f>
        <v xml:space="preserve">[3 Rakish Audacity](!setattr {{
--sel
--replace
--repeating_classfeature_-create_name|Rakish Audacity
--repeating_classfeature_-create_content|Starting at 3rd level,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
--repeating_classfeature_-create_content_toggle|1
&amp;#125;&amp;#125;)
</v>
      </c>
      <c r="E397" s="8"/>
      <c r="F397" s="8"/>
    </row>
    <row r="398" spans="1:6" ht="12.75" x14ac:dyDescent="0.2">
      <c r="A398" s="8"/>
      <c r="B398" s="35" t="s">
        <v>912</v>
      </c>
      <c r="C398" s="35" t="s">
        <v>917</v>
      </c>
      <c r="D398" s="36"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Features'!Code_2&amp;SUBSTITUTE(SUBSTITUTE(SUBSTITUTE(C398,"
","\n"),"(","&amp;#40;"),")","&amp;#41;")&amp;'Class Features'!Code_3&amp;Code_4&amp;")"&amp;'Class Features'!creturn)))</f>
        <v xml:space="preserve">[9 Panache](!setattr {{
--sel
--replace
--repeating_classfeature_-create_name|Panache
--repeating_classfeature_-create_content|At 9th level, your charm becomes extraordinarily beguiling. As an action, you can make a Charisma &amp;#40;Persuasion&amp;#41; check contested by a creature's Wisdom &amp;#40;Insight&amp;#41; check. The creature must be able to hear you, and the two of you must share a language.\n\nIf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apart.\n\nIf you succeed on the check and the creature isn't hostile to you, it is charmed by you for 1 minute. While charmed, it regards you as a friendly acquaintance. This effect ends immediately if you or your companions do anything harmful to it.
--repeating_classfeature_-create_content_toggle|1
&amp;#125;&amp;#125;)
</v>
      </c>
      <c r="E398" s="8"/>
      <c r="F398" s="8"/>
    </row>
    <row r="399" spans="1:6" ht="12.75" x14ac:dyDescent="0.2">
      <c r="A399" s="8"/>
      <c r="B399" s="35" t="s">
        <v>913</v>
      </c>
      <c r="C399" s="35" t="s">
        <v>916</v>
      </c>
      <c r="D399" s="36"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Features'!Code_2&amp;SUBSTITUTE(SUBSTITUTE(SUBSTITUTE(C399,"
","\n"),"(","&amp;#40;"),")","&amp;#41;")&amp;'Class Features'!Code_3&amp;Code_4&amp;")"&amp;'Class Features'!creturn)))</f>
        <v xml:space="preserve">[13 Elegant Maneuver](!setattr {{
--sel
--replace
--repeating_classfeature_-create_name|Elegant Maneuver
--repeating_classfeature_-create_content|Starting at 13th level, you can use a bonus action on your turn to gain advantage on the next Dexterity &amp;#40;Acrobatics&amp;#41; or Strength &amp;#40;Athletics&amp;#41; check you make during the same turn.
--repeating_classfeature_-create_content_toggle|1
&amp;#125;&amp;#125;)
</v>
      </c>
      <c r="E399" s="8"/>
      <c r="F399" s="8"/>
    </row>
    <row r="400" spans="1:6" ht="12.75" x14ac:dyDescent="0.2">
      <c r="A400" s="8"/>
      <c r="B400" s="35" t="s">
        <v>914</v>
      </c>
      <c r="C400" s="35" t="s">
        <v>915</v>
      </c>
      <c r="D400" s="36"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Features'!Code_2&amp;SUBSTITUTE(SUBSTITUTE(SUBSTITUTE(C400,"
","\n"),"(","&amp;#40;"),")","&amp;#41;")&amp;'Class Features'!Code_3&amp;Code_4&amp;")"&amp;'Class Features'!creturn)))</f>
        <v xml:space="preserve">[17 Master Duelist](!setattr {{
--sel
--replace
--repeating_classfeature_-create_name|Master Duelist
--repeating_classfeature_-create_content|Beginning at 17th level, your mastery of the blade lets you turn failure into success in combat. If you miss with an attack roll, you can roll it again with advantage. Once you do so, you can't use this feature again until you finish a short or long rest
--repeating_classfeature_-create_content_toggle|1
&amp;#125;&amp;#125;)
</v>
      </c>
      <c r="E400" s="8"/>
      <c r="F400" s="8"/>
    </row>
    <row r="401" spans="1:6" ht="12.75" x14ac:dyDescent="0.2">
      <c r="A401" s="8"/>
      <c r="B401" s="35"/>
      <c r="C401" s="35" t="s">
        <v>181</v>
      </c>
      <c r="D401" s="36"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Features'!Code_2&amp;SUBSTITUTE(SUBSTITUTE(SUBSTITUTE(C401,"
","\n"),"(","&amp;#40;"),")","&amp;#41;")&amp;'Class Features'!Code_3&amp;Code_4&amp;")"&amp;'Class Features'!creturn)))</f>
        <v xml:space="preserve">
**Thief**
</v>
      </c>
      <c r="E401" s="8"/>
      <c r="F401" s="8"/>
    </row>
    <row r="402" spans="1:6" ht="12.75" x14ac:dyDescent="0.2">
      <c r="A402" s="8"/>
      <c r="B402" s="35" t="s">
        <v>182</v>
      </c>
      <c r="C402" s="35" t="s">
        <v>183</v>
      </c>
      <c r="D402" s="36"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Features'!Code_2&amp;SUBSTITUTE(SUBSTITUTE(SUBSTITUTE(C402,"
","\n"),"(","&amp;#40;"),")","&amp;#41;")&amp;'Class Features'!Code_3&amp;Code_4&amp;")"&amp;'Class Features'!creturn)))</f>
        <v xml:space="preserve">[3 Fast Hands](!setattr {{
--sel
--replace
--repeating_classfeature_-create_name|Fast Hands
--repeating_classfeature_-create_content|Starting at 3rd level, you can use the bonus action granted by your Cunning Action to make a Dexterity &amp;#40;Sleight of Hand&amp;#41; check, use your thieves’ tools to disarm a trap or open a lock, or take the Use an Object action.
--repeating_classfeature_-create_content_toggle|1
&amp;#125;&amp;#125;)
</v>
      </c>
      <c r="E402" s="8"/>
      <c r="F402" s="8"/>
    </row>
    <row r="403" spans="1:6" ht="12.75" x14ac:dyDescent="0.2">
      <c r="A403" s="8"/>
      <c r="B403" s="35" t="s">
        <v>184</v>
      </c>
      <c r="C403" s="35" t="s">
        <v>185</v>
      </c>
      <c r="D403" s="36"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Features'!Code_2&amp;SUBSTITUTE(SUBSTITUTE(SUBSTITUTE(C403,"
","\n"),"(","&amp;#40;"),")","&amp;#41;")&amp;'Class Features'!Code_3&amp;Code_4&amp;")"&amp;'Class Features'!creturn)))</f>
        <v xml:space="preserve">[3 Second Story Work](!setattr {{
--sel
--replace
--repeating_classfeature_-create_name|Second 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c r="E403" s="8"/>
      <c r="F403" s="8"/>
    </row>
    <row r="404" spans="1:6" ht="12.75" x14ac:dyDescent="0.2">
      <c r="A404" s="8"/>
      <c r="B404" s="35" t="s">
        <v>186</v>
      </c>
      <c r="C404" s="35" t="s">
        <v>187</v>
      </c>
      <c r="D404" s="36"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Features'!Code_2&amp;SUBSTITUTE(SUBSTITUTE(SUBSTITUTE(C404,"
","\n"),"(","&amp;#40;"),")","&amp;#41;")&amp;'Class Features'!Code_3&amp;Code_4&amp;")"&amp;'Class Features'!creturn)))</f>
        <v xml:space="preserve">[9 Supreme Sneak](!setattr {{
--sel
--replace
--repeating_classfeature_-create_name|Supreme Sneak
--repeating_classfeature_-create_content|Starting at 9th level, you have advantage on a Dexterity &amp;#40;Stealth&amp;#41; check if you move no more than half your speed on the same turn.
--repeating_classfeature_-create_content_toggle|1
&amp;#125;&amp;#125;)
</v>
      </c>
      <c r="E404" s="8"/>
      <c r="F404" s="8"/>
    </row>
    <row r="405" spans="1:6" ht="12.75" x14ac:dyDescent="0.2">
      <c r="A405" s="8"/>
      <c r="B405" s="35" t="s">
        <v>188</v>
      </c>
      <c r="C405" s="35" t="s">
        <v>189</v>
      </c>
      <c r="D405" s="36"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Features'!Code_2&amp;SUBSTITUTE(SUBSTITUTE(SUBSTITUTE(C405,"
","\n"),"(","&amp;#40;"),")","&amp;#41;")&amp;'Class Features'!Code_3&amp;Code_4&amp;")"&amp;'Class Features'!creturn)))</f>
        <v xml:space="preserve">[13 Use Magic Device](!setattr {{
--sel
--replace
--repeating_classfeature_-create_name|Use Magic Device
--repeating_classfeature_-create_content|By 13th level, you have learned enough about the workings of magic that you can improvise the use of items even when they are not intended for you. You ignore all class, race, and level requirements on the use of magic items.
--repeating_classfeature_-create_content_toggle|1
&amp;#125;&amp;#125;)
</v>
      </c>
      <c r="E405" s="8"/>
      <c r="F405" s="8"/>
    </row>
    <row r="406" spans="1:6" ht="12.75" x14ac:dyDescent="0.2">
      <c r="A406" s="8"/>
      <c r="B406" s="35" t="s">
        <v>190</v>
      </c>
      <c r="C406" s="35" t="s">
        <v>191</v>
      </c>
      <c r="D406" s="36"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Features'!Code_2&amp;SUBSTITUTE(SUBSTITUTE(SUBSTITUTE(C406,"
","\n"),"(","&amp;#40;"),")","&amp;#41;")&amp;'Class Features'!Code_3&amp;Code_4&amp;")"&amp;'Class Features'!creturn)))</f>
        <v xml:space="preserve">[17 Thief's Reflexes](!setattr {{
--sel
--replace
--repeating_classfeature_-create_name|Thief's Reflexes
--repeating_classfeature_-create_content|When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06" s="8"/>
      <c r="F406" s="8"/>
    </row>
    <row r="407" spans="1:6" ht="12.75" x14ac:dyDescent="0.2">
      <c r="A407" s="8"/>
      <c r="B407" s="35"/>
      <c r="C407" s="35"/>
      <c r="D407" s="36"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Features'!Code_2&amp;SUBSTITUTE(SUBSTITUTE(SUBSTITUTE(C407,"
","\n"),"(","&amp;#40;"),")","&amp;#41;")&amp;'Class Features'!Code_3&amp;Code_4&amp;")"&amp;'Class Features'!creturn)))</f>
        <v>}}</v>
      </c>
      <c r="E407" s="8"/>
      <c r="F407" s="8"/>
    </row>
    <row r="408" spans="1:6" ht="12.75" x14ac:dyDescent="0.2">
      <c r="A408" s="8"/>
      <c r="B408" s="35" t="s">
        <v>48</v>
      </c>
      <c r="C408" s="35"/>
      <c r="D408" s="36"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Features'!Code_2&amp;SUBSTITUTE(SUBSTITUTE(SUBSTITUTE(C408,"
","\n"),"(","&amp;#40;"),")","&amp;#41;")&amp;'Class Features'!Code_3&amp;Code_4&amp;")"&amp;'Class Features'!creturn)))</f>
        <v>&amp;{template:5e-shaped} {{title=Sorcerer}} {{text=*You must select a token to be able to add a feature*}} {{text=</v>
      </c>
      <c r="E408" s="8"/>
      <c r="F408" s="8"/>
    </row>
    <row r="409" spans="1:6" ht="12.75" x14ac:dyDescent="0.2">
      <c r="A409" s="8"/>
      <c r="B409" s="35"/>
      <c r="C409" s="35" t="s">
        <v>839</v>
      </c>
      <c r="D409" s="36"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Features'!Code_2&amp;SUBSTITUTE(SUBSTITUTE(SUBSTITUTE(C409,"
","\n"),"(","&amp;#40;"),")","&amp;#41;")&amp;'Class Features'!Code_3&amp;Code_4&amp;")"&amp;'Class Features'!creturn)))</f>
        <v xml:space="preserve">
**Divine Soul**
</v>
      </c>
      <c r="E409" s="8"/>
      <c r="F409" s="8"/>
    </row>
    <row r="410" spans="1:6" ht="12.75" x14ac:dyDescent="0.2">
      <c r="A410" s="8"/>
      <c r="B410" s="35" t="s">
        <v>193</v>
      </c>
      <c r="C410" s="35" t="s">
        <v>194</v>
      </c>
      <c r="D410" s="36"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Features'!Code_2&amp;SUBSTITUTE(SUBSTITUTE(SUBSTITUTE(C410,"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10" s="8"/>
      <c r="F410" s="8"/>
    </row>
    <row r="411" spans="1:6" ht="12.75" x14ac:dyDescent="0.2">
      <c r="A411" s="8"/>
      <c r="B411" s="35" t="s">
        <v>195</v>
      </c>
      <c r="C411" s="35" t="s">
        <v>196</v>
      </c>
      <c r="D411" s="36"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Features'!Code_2&amp;SUBSTITUTE(SUBSTITUTE(SUBSTITUTE(C411,"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11" s="8"/>
      <c r="F411" s="8"/>
    </row>
    <row r="412" spans="1:6" ht="12.75" x14ac:dyDescent="0.2">
      <c r="A412" s="8"/>
      <c r="B412" s="35" t="s">
        <v>197</v>
      </c>
      <c r="C412" s="35" t="s">
        <v>198</v>
      </c>
      <c r="D412" s="36"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Features'!Code_2&amp;SUBSTITUTE(SUBSTITUTE(SUBSTITUTE(C412,"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12" s="8"/>
      <c r="F412" s="8"/>
    </row>
    <row r="413" spans="1:6" ht="12.75" x14ac:dyDescent="0.2">
      <c r="A413" s="8"/>
      <c r="B413" s="35" t="s">
        <v>199</v>
      </c>
      <c r="C413" s="35" t="s">
        <v>200</v>
      </c>
      <c r="D413" s="36"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Features'!Code_2&amp;SUBSTITUTE(SUBSTITUTE(SUBSTITUTE(C413,"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13" s="8"/>
      <c r="F413" s="8"/>
    </row>
    <row r="414" spans="1:6" ht="12.75" x14ac:dyDescent="0.2">
      <c r="A414" s="8"/>
      <c r="B414" s="35" t="s">
        <v>201</v>
      </c>
      <c r="C414" s="35" t="s">
        <v>202</v>
      </c>
      <c r="D414" s="36"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Features'!Code_2&amp;SUBSTITUTE(SUBSTITUTE(SUBSTITUTE(C414,"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14" s="8"/>
      <c r="F414" s="8"/>
    </row>
    <row r="415" spans="1:6" ht="12.75" x14ac:dyDescent="0.2">
      <c r="A415" s="8"/>
      <c r="B415" s="35"/>
      <c r="C415" s="35" t="s">
        <v>192</v>
      </c>
      <c r="D415" s="36"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Features'!Code_2&amp;SUBSTITUTE(SUBSTITUTE(SUBSTITUTE(C415,"
","\n"),"(","&amp;#40;"),")","&amp;#41;")&amp;'Class Features'!Code_3&amp;Code_4&amp;")"&amp;'Class Features'!creturn)))</f>
        <v xml:space="preserve">
**Draconic Bloodline**
</v>
      </c>
      <c r="E415" s="8"/>
      <c r="F415" s="8"/>
    </row>
    <row r="416" spans="1:6" ht="12.75" x14ac:dyDescent="0.2">
      <c r="A416" s="8"/>
      <c r="B416" s="35" t="s">
        <v>193</v>
      </c>
      <c r="C416" s="35" t="s">
        <v>194</v>
      </c>
      <c r="D416" s="36"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Features'!Code_2&amp;SUBSTITUTE(SUBSTITUTE(SUBSTITUTE(C416,"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16" s="8"/>
      <c r="F416" s="8"/>
    </row>
    <row r="417" spans="1:6" ht="12.75" x14ac:dyDescent="0.2">
      <c r="A417" s="8"/>
      <c r="B417" s="35" t="s">
        <v>195</v>
      </c>
      <c r="C417" s="35" t="s">
        <v>196</v>
      </c>
      <c r="D417" s="36"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Features'!Code_2&amp;SUBSTITUTE(SUBSTITUTE(SUBSTITUTE(C417,"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17" s="8"/>
      <c r="F417" s="8"/>
    </row>
    <row r="418" spans="1:6" ht="12.75" x14ac:dyDescent="0.2">
      <c r="A418" s="8"/>
      <c r="B418" s="35" t="s">
        <v>197</v>
      </c>
      <c r="C418" s="35" t="s">
        <v>198</v>
      </c>
      <c r="D418" s="36"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Features'!Code_2&amp;SUBSTITUTE(SUBSTITUTE(SUBSTITUTE(C418,"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18" s="8"/>
      <c r="F418" s="8"/>
    </row>
    <row r="419" spans="1:6" ht="12.75" x14ac:dyDescent="0.2">
      <c r="A419" s="8"/>
      <c r="B419" s="35" t="s">
        <v>199</v>
      </c>
      <c r="C419" s="35" t="s">
        <v>200</v>
      </c>
      <c r="D419" s="36"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Features'!Code_2&amp;SUBSTITUTE(SUBSTITUTE(SUBSTITUTE(C419,"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19" s="8"/>
      <c r="F419" s="8"/>
    </row>
    <row r="420" spans="1:6" ht="12.75" x14ac:dyDescent="0.2">
      <c r="A420" s="8"/>
      <c r="B420" s="35" t="s">
        <v>201</v>
      </c>
      <c r="C420" s="35" t="s">
        <v>202</v>
      </c>
      <c r="D420" s="36"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Features'!Code_2&amp;SUBSTITUTE(SUBSTITUTE(SUBSTITUTE(C420,"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20" s="8"/>
      <c r="F420" s="8"/>
    </row>
    <row r="421" spans="1:6" ht="12.75" x14ac:dyDescent="0.2">
      <c r="A421" s="8"/>
      <c r="B421" s="35"/>
      <c r="C421" s="35" t="s">
        <v>840</v>
      </c>
      <c r="D421" s="36"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Features'!Code_2&amp;SUBSTITUTE(SUBSTITUTE(SUBSTITUTE(C421,"
","\n"),"(","&amp;#40;"),")","&amp;#41;")&amp;'Class Features'!Code_3&amp;Code_4&amp;")"&amp;'Class Features'!creturn)))</f>
        <v xml:space="preserve">
**Shadow**
</v>
      </c>
      <c r="E421" s="8"/>
      <c r="F421" s="8"/>
    </row>
    <row r="422" spans="1:6" ht="12.75" x14ac:dyDescent="0.2">
      <c r="A422" s="8"/>
      <c r="B422" s="35" t="s">
        <v>193</v>
      </c>
      <c r="C422" s="35" t="s">
        <v>194</v>
      </c>
      <c r="D422" s="36"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Features'!Code_2&amp;SUBSTITUTE(SUBSTITUTE(SUBSTITUTE(C422,"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22" s="8"/>
      <c r="F422" s="8"/>
    </row>
    <row r="423" spans="1:6" ht="12.75" x14ac:dyDescent="0.2">
      <c r="A423" s="8"/>
      <c r="B423" s="35" t="s">
        <v>195</v>
      </c>
      <c r="C423" s="35" t="s">
        <v>196</v>
      </c>
      <c r="D423" s="36"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Features'!Code_2&amp;SUBSTITUTE(SUBSTITUTE(SUBSTITUTE(C423,"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23" s="8"/>
      <c r="F423" s="8"/>
    </row>
    <row r="424" spans="1:6" ht="12.75" x14ac:dyDescent="0.2">
      <c r="A424" s="8"/>
      <c r="B424" s="35" t="s">
        <v>197</v>
      </c>
      <c r="C424" s="35" t="s">
        <v>198</v>
      </c>
      <c r="D424" s="36"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Features'!Code_2&amp;SUBSTITUTE(SUBSTITUTE(SUBSTITUTE(C424,"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24" s="8"/>
      <c r="F424" s="8"/>
    </row>
    <row r="425" spans="1:6" ht="12.75" x14ac:dyDescent="0.2">
      <c r="A425" s="8"/>
      <c r="B425" s="35" t="s">
        <v>199</v>
      </c>
      <c r="C425" s="35" t="s">
        <v>200</v>
      </c>
      <c r="D425" s="36"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Features'!Code_2&amp;SUBSTITUTE(SUBSTITUTE(SUBSTITUTE(C425,"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25" s="8"/>
      <c r="F425" s="8"/>
    </row>
    <row r="426" spans="1:6" ht="12.75" x14ac:dyDescent="0.2">
      <c r="A426" s="8"/>
      <c r="B426" s="35" t="s">
        <v>201</v>
      </c>
      <c r="C426" s="35" t="s">
        <v>202</v>
      </c>
      <c r="D426" s="36"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Features'!Code_2&amp;SUBSTITUTE(SUBSTITUTE(SUBSTITUTE(C426,"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26" s="8"/>
      <c r="F426" s="8"/>
    </row>
    <row r="427" spans="1:6" ht="12.75" x14ac:dyDescent="0.2">
      <c r="A427" s="8"/>
      <c r="B427" s="35"/>
      <c r="C427" s="35" t="s">
        <v>841</v>
      </c>
      <c r="D427" s="36"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Features'!Code_2&amp;SUBSTITUTE(SUBSTITUTE(SUBSTITUTE(C427,"
","\n"),"(","&amp;#40;"),")","&amp;#41;")&amp;'Class Features'!Code_3&amp;Code_4&amp;")"&amp;'Class Features'!creturn)))</f>
        <v xml:space="preserve">
**Storm**
</v>
      </c>
      <c r="E427" s="8"/>
      <c r="F427" s="8"/>
    </row>
    <row r="428" spans="1:6" ht="12.75" x14ac:dyDescent="0.2">
      <c r="A428" s="8"/>
      <c r="B428" s="35" t="s">
        <v>193</v>
      </c>
      <c r="C428" s="35" t="s">
        <v>194</v>
      </c>
      <c r="D428" s="36"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Features'!Code_2&amp;SUBSTITUTE(SUBSTITUTE(SUBSTITUTE(C428,"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28" s="8"/>
      <c r="F428" s="8"/>
    </row>
    <row r="429" spans="1:6" ht="12.75" x14ac:dyDescent="0.2">
      <c r="A429" s="8"/>
      <c r="B429" s="35" t="s">
        <v>195</v>
      </c>
      <c r="C429" s="35" t="s">
        <v>196</v>
      </c>
      <c r="D429" s="36"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Features'!Code_2&amp;SUBSTITUTE(SUBSTITUTE(SUBSTITUTE(C429,"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29" s="8"/>
      <c r="F429" s="8"/>
    </row>
    <row r="430" spans="1:6" ht="12.75" x14ac:dyDescent="0.2">
      <c r="A430" s="8"/>
      <c r="B430" s="35" t="s">
        <v>197</v>
      </c>
      <c r="C430" s="35" t="s">
        <v>198</v>
      </c>
      <c r="D430" s="36"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Features'!Code_2&amp;SUBSTITUTE(SUBSTITUTE(SUBSTITUTE(C430,"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30" s="8"/>
      <c r="F430" s="8"/>
    </row>
    <row r="431" spans="1:6" ht="12.75" x14ac:dyDescent="0.2">
      <c r="A431" s="8"/>
      <c r="B431" s="35" t="s">
        <v>199</v>
      </c>
      <c r="C431" s="35" t="s">
        <v>200</v>
      </c>
      <c r="D431" s="36"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Features'!Code_2&amp;SUBSTITUTE(SUBSTITUTE(SUBSTITUTE(C431,"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31" s="8"/>
      <c r="F431" s="8"/>
    </row>
    <row r="432" spans="1:6" ht="12.75" x14ac:dyDescent="0.2">
      <c r="A432" s="8"/>
      <c r="B432" s="35" t="s">
        <v>201</v>
      </c>
      <c r="C432" s="35" t="s">
        <v>202</v>
      </c>
      <c r="D432" s="36"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Features'!Code_2&amp;SUBSTITUTE(SUBSTITUTE(SUBSTITUTE(C432,"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32" s="8"/>
      <c r="F432" s="8"/>
    </row>
    <row r="433" spans="1:6" ht="12.75" x14ac:dyDescent="0.2">
      <c r="A433" s="8"/>
      <c r="B433" s="35"/>
      <c r="C433" s="35" t="s">
        <v>842</v>
      </c>
      <c r="D433" s="36"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Features'!Code_2&amp;SUBSTITUTE(SUBSTITUTE(SUBSTITUTE(C433,"
","\n"),"(","&amp;#40;"),")","&amp;#41;")&amp;'Class Features'!Code_3&amp;Code_4&amp;")"&amp;'Class Features'!creturn)))</f>
        <v xml:space="preserve">
**Wild Magic**
</v>
      </c>
      <c r="E433" s="8"/>
      <c r="F433" s="8"/>
    </row>
    <row r="434" spans="1:6" ht="12.75" x14ac:dyDescent="0.2">
      <c r="A434" s="8"/>
      <c r="B434" s="35" t="s">
        <v>193</v>
      </c>
      <c r="C434" s="35" t="s">
        <v>194</v>
      </c>
      <c r="D434" s="36"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Features'!Code_2&amp;SUBSTITUTE(SUBSTITUTE(SUBSTITUTE(C434,"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34" s="8"/>
      <c r="F434" s="8"/>
    </row>
    <row r="435" spans="1:6" ht="12.75" x14ac:dyDescent="0.2">
      <c r="A435" s="8"/>
      <c r="B435" s="35" t="s">
        <v>195</v>
      </c>
      <c r="C435" s="35" t="s">
        <v>196</v>
      </c>
      <c r="D435" s="36"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Features'!Code_2&amp;SUBSTITUTE(SUBSTITUTE(SUBSTITUTE(C435,"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35" s="8"/>
      <c r="F435" s="8"/>
    </row>
    <row r="436" spans="1:6" ht="12.75" x14ac:dyDescent="0.2">
      <c r="A436" s="8"/>
      <c r="B436" s="35" t="s">
        <v>197</v>
      </c>
      <c r="C436" s="35" t="s">
        <v>198</v>
      </c>
      <c r="D436" s="36"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Features'!Code_2&amp;SUBSTITUTE(SUBSTITUTE(SUBSTITUTE(C436,"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36" s="8"/>
      <c r="F436" s="8"/>
    </row>
    <row r="437" spans="1:6" ht="12.75" x14ac:dyDescent="0.2">
      <c r="A437" s="8"/>
      <c r="B437" s="35" t="s">
        <v>199</v>
      </c>
      <c r="C437" s="35" t="s">
        <v>200</v>
      </c>
      <c r="D437" s="36"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Features'!Code_2&amp;SUBSTITUTE(SUBSTITUTE(SUBSTITUTE(C437,"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37" s="8"/>
      <c r="F437" s="8"/>
    </row>
    <row r="438" spans="1:6" ht="12.75" x14ac:dyDescent="0.2">
      <c r="A438" s="8"/>
      <c r="B438" s="35" t="s">
        <v>201</v>
      </c>
      <c r="C438" s="35" t="s">
        <v>202</v>
      </c>
      <c r="D438" s="36"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Features'!Code_2&amp;SUBSTITUTE(SUBSTITUTE(SUBSTITUTE(C438,"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38" s="8"/>
      <c r="F438" s="8"/>
    </row>
    <row r="439" spans="1:6" ht="12.75" x14ac:dyDescent="0.2">
      <c r="A439" s="8"/>
      <c r="B439" s="35"/>
      <c r="C439" s="35"/>
      <c r="D439" s="36"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Features'!Code_2&amp;SUBSTITUTE(SUBSTITUTE(SUBSTITUTE(C439,"
","\n"),"(","&amp;#40;"),")","&amp;#41;")&amp;'Class Features'!Code_3&amp;Code_4&amp;")"&amp;'Class Features'!creturn)))</f>
        <v>}}</v>
      </c>
      <c r="E439" s="8"/>
      <c r="F439" s="8"/>
    </row>
    <row r="440" spans="1:6" ht="12.75" x14ac:dyDescent="0.2">
      <c r="A440" s="8"/>
      <c r="B440" s="35" t="s">
        <v>55</v>
      </c>
      <c r="C440" s="35"/>
      <c r="D440" s="36"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Features'!Code_2&amp;SUBSTITUTE(SUBSTITUTE(SUBSTITUTE(C440,"
","\n"),"(","&amp;#40;"),")","&amp;#41;")&amp;'Class Features'!Code_3&amp;Code_4&amp;")"&amp;'Class Features'!creturn)))</f>
        <v>&amp;{template:5e-shaped} {{title=Warlock}} {{text=*You must select a token to be able to add a feature*}} {{text=</v>
      </c>
      <c r="E440" s="8"/>
      <c r="F440" s="8"/>
    </row>
    <row r="441" spans="1:6" ht="12.75" x14ac:dyDescent="0.2">
      <c r="A441" s="8"/>
      <c r="B441" s="35" t="s">
        <v>203</v>
      </c>
      <c r="C441" s="35" t="s">
        <v>204</v>
      </c>
      <c r="D441" s="36"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Features'!Code_2&amp;SUBSTITUTE(SUBSTITUTE(SUBSTITUTE(C441,"
","\n"),"(","&amp;#40;"),")","&amp;#41;")&amp;'Class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 you can choose one of the normal forms for your familiar or one of the following special forms: imp, pseudodragon, quasit, or sprite.\n\nAdditionally, when you take the Attack action, you can forgo one of your own attacks to allow your familiar to make one attack of its own.
--repeating_classfeature_-create_content_toggle|1
&amp;#125;&amp;#125;)
</v>
      </c>
      <c r="E441" s="8"/>
      <c r="F441" s="8"/>
    </row>
    <row r="442" spans="1:6" ht="12.75" x14ac:dyDescent="0.2">
      <c r="A442" s="8"/>
      <c r="B442" s="35"/>
      <c r="C442" s="35" t="s">
        <v>205</v>
      </c>
      <c r="D442" s="36"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Features'!Code_2&amp;SUBSTITUTE(SUBSTITUTE(SUBSTITUTE(C442,"
","\n"),"(","&amp;#40;"),")","&amp;#41;")&amp;'Class Features'!Code_3&amp;Code_4&amp;")"&amp;'Class Features'!creturn)))</f>
        <v xml:space="preserve">[*. . . import Find Familiar](!shaped-import-spell --find familiar)
</v>
      </c>
      <c r="E442" s="8"/>
      <c r="F442" s="8"/>
    </row>
    <row r="443" spans="1:6" ht="12.75" x14ac:dyDescent="0.2">
      <c r="A443" s="8"/>
      <c r="B443" s="35" t="s">
        <v>206</v>
      </c>
      <c r="C443" s="35" t="s">
        <v>207</v>
      </c>
      <c r="D443" s="36"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Features'!Code_2&amp;SUBSTITUTE(SUBSTITUTE(SUBSTITUTE(C443,"
","\n"),"(","&amp;#40;"),")","&amp;#41;")&amp;'Class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 if you dismiss the weapon &amp;#40;no action required&amp;#41;, or if you die.\n\nYou can transform one magic weapon into your pact weapon by performing a special ritual while you hold the weapon. You perform the ritual over the course of 1 hour, which can be done during a short rest.\n\nYou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use\n\na 1—hour ritual to break your bond to it. The weapon appears at your feet if it is in the extradimensional space when the bond breaks.
--repeating_classfeature_-create_content_toggle|1
&amp;#125;&amp;#125;)
</v>
      </c>
      <c r="E443" s="8"/>
      <c r="F443" s="8"/>
    </row>
    <row r="444" spans="1:6" ht="12.75" x14ac:dyDescent="0.2">
      <c r="A444" s="8"/>
      <c r="B444" s="35" t="s">
        <v>208</v>
      </c>
      <c r="C444" s="35" t="s">
        <v>209</v>
      </c>
      <c r="D444" s="36"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Features'!Code_2&amp;SUBSTITUTE(SUBSTITUTE(SUBSTITUTE(C444,"
","\n"),"(","&amp;#40;"),")","&amp;#41;")&amp;'Class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 choose three cantrips from any class’s spell list. While the book is on your person, you can cast those cantrips at will. They don’t count against your number of cantrips known.\n\nIf you lose your Book of Shadows, you can perform a 1-hour ceremony to receive a replacement from your patron. This ceremony can be performed during a short or long rest, and it destroys the previous book. The book turns to ash when you die.
--repeating_classfeature_-create_content_toggle|1
&amp;#125;&amp;#125;)
</v>
      </c>
      <c r="E444" s="8"/>
      <c r="F444" s="8"/>
    </row>
    <row r="445" spans="1:6" ht="12.75" x14ac:dyDescent="0.2">
      <c r="A445" s="8"/>
      <c r="B445" s="35"/>
      <c r="C445" s="35" t="s">
        <v>210</v>
      </c>
      <c r="D445" s="36"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Features'!Code_2&amp;SUBSTITUTE(SUBSTITUTE(SUBSTITUTE(C445,"
","\n"),"(","&amp;#40;"),")","&amp;#41;")&amp;'Class Features'!Code_3&amp;Code_4&amp;")"&amp;'Class Features'!creturn)))</f>
        <v xml:space="preserve">[*. . . import 3 Cantrips from any list](!shaped-spells)
</v>
      </c>
      <c r="E445" s="8"/>
      <c r="F445" s="8"/>
    </row>
    <row r="446" spans="1:6" ht="12.75" x14ac:dyDescent="0.2">
      <c r="A446" s="8"/>
      <c r="B446" s="35"/>
      <c r="C446" s="35" t="s">
        <v>547</v>
      </c>
      <c r="D446" s="36"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Features'!Code_2&amp;SUBSTITUTE(SUBSTITUTE(SUBSTITUTE(C446,"
","\n"),"(","&amp;#40;"),")","&amp;#41;")&amp;'Class Features'!Code_3&amp;Code_4&amp;")"&amp;'Class Features'!creturn)))</f>
        <v xml:space="preserve">
**The Archfey**
</v>
      </c>
      <c r="E446" s="8"/>
      <c r="F446" s="8"/>
    </row>
    <row r="447" spans="1:6" ht="12.75" x14ac:dyDescent="0.2">
      <c r="A447" s="8"/>
      <c r="B447" s="35" t="s">
        <v>212</v>
      </c>
      <c r="C447" s="35" t="s">
        <v>554</v>
      </c>
      <c r="D447" s="36"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Features'!Code_2&amp;SUBSTITUTE(SUBSTITUTE(SUBSTITUTE(C447,"
","\n"),"(","&amp;#40;"),")","&amp;#41;")&amp;'Class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 sleep\n2nd calm emotions, phantasmal force\n3rd blink, plant growth\n4th dominate beast, greater invisibility\n5th dominate person, seeming
--repeating_classfeature_-create_content_toggle|1
&amp;#125;&amp;#125;)
</v>
      </c>
      <c r="E447" s="8"/>
      <c r="F447" s="8"/>
    </row>
    <row r="448" spans="1:6" ht="12.75" x14ac:dyDescent="0.2">
      <c r="A448" s="8"/>
      <c r="B448" s="35" t="s">
        <v>548</v>
      </c>
      <c r="C448" s="35" t="s">
        <v>555</v>
      </c>
      <c r="D448" s="36"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Features'!Code_2&amp;SUBSTITUTE(SUBSTITUTE(SUBSTITUTE(C448,"
","\n"),"(","&amp;#40;"),")","&amp;#41;")&amp;'Class Features'!Code_3&amp;Code_4&amp;")"&amp;'Class Features'!creturn)))</f>
        <v xml:space="preserve">[1 Fey Presence](!setattr {{
--sel
--replace
--repeating_classfeature_-create_name|Fey Presence
--repeating_classfeature_-create_content|Starting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 you can't use it again until you finish a short or long rest.
--repeating_classfeature_-create_content_toggle|1
&amp;#125;&amp;#125;)
</v>
      </c>
      <c r="E448" s="8"/>
      <c r="F448" s="8"/>
    </row>
    <row r="449" spans="1:6" ht="12.75" x14ac:dyDescent="0.2">
      <c r="A449" s="8"/>
      <c r="B449" s="35" t="s">
        <v>561</v>
      </c>
      <c r="C449" s="35" t="s">
        <v>560</v>
      </c>
      <c r="D449" s="36"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Features'!Code_2&amp;SUBSTITUTE(SUBSTITUTE(SUBSTITUTE(C449,"
","\n"),"(","&amp;#40;"),")","&amp;#41;")&amp;'Class Features'!Code_3&amp;Code_4&amp;")"&amp;'Class Features'!creturn)))</f>
        <v xml:space="preserve">[6 Misty Escape](!setattr {{
--sel
--replace
--repeating_classfeature_-create_name|Misty Escape
--repeating_classfeature_-create_content|Starting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spell.\nOnce you use this feature, you can't use it again until you finish a short or long rest.
--repeating_classfeature_-create_content_toggle|1
&amp;#125;&amp;#125;)
</v>
      </c>
      <c r="E449" s="8"/>
      <c r="F449" s="8"/>
    </row>
    <row r="450" spans="1:6" ht="12.75" x14ac:dyDescent="0.2">
      <c r="A450" s="8"/>
      <c r="B450" s="35" t="s">
        <v>577</v>
      </c>
      <c r="C450" s="35" t="s">
        <v>578</v>
      </c>
      <c r="D450" s="36"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Features'!Code_2&amp;SUBSTITUTE(SUBSTITUTE(SUBSTITUTE(C450,"
","\n"),"(","&amp;#40;"),")","&amp;#41;")&amp;'Class Features'!Code_3&amp;Code_4&amp;")"&amp;'Class Features'!creturn)))</f>
        <v xml:space="preserve">[10 Beguiling Defenses](!setattr {{
--sel
--replace
--repeating_classfeature_-create_name|Beguiling Defenses
--repeating_classfeature_-create_content|Beginning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450" s="8"/>
      <c r="F450" s="8"/>
    </row>
    <row r="451" spans="1:6" ht="12.75" x14ac:dyDescent="0.2">
      <c r="A451" s="8"/>
      <c r="B451" s="35" t="s">
        <v>575</v>
      </c>
      <c r="C451" s="35" t="s">
        <v>576</v>
      </c>
      <c r="D451" s="36"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Features'!Code_2&amp;SUBSTITUTE(SUBSTITUTE(SUBSTITUTE(C451,"
","\n"),"(","&amp;#40;"),")","&amp;#41;")&amp;'Class Features'!Code_3&amp;Code_4&amp;")"&amp;'Class Features'!creturn)))</f>
        <v xml:space="preserve">[14 Dark Delirium](!setattr {{
--sel
--replace
--repeating_classfeature_-create_name|Dark Delirium
--repeating_classfeature_-create_content|Starting at 14th level, you can plunge a creature into an illusory realm. As an action, choose a creature that you can see within 60 feet of you. It must make a Wisdom saving throw against your warlock spell save DC. On a failed save, it is charmed or frightened by you &amp;#40;your choice&amp;#41; for 1 minute or until your concentration is broken &amp;#40;as if you are concentrating on a spell&amp;#41;. This effect ends early if the creature takes any damage.\nUntil this illusion ends, the creature thinks it is lost in a misty realm, the appearance of which you choose. The creature can see and hear only itself, you, and the illusion.\nYou must finish a short or long rest before you can use this feature again.
--repeating_classfeature_-create_content_toggle|1
&amp;#125;&amp;#125;)
</v>
      </c>
      <c r="E451" s="8"/>
      <c r="F451" s="8"/>
    </row>
    <row r="452" spans="1:6" ht="12.75" x14ac:dyDescent="0.2">
      <c r="A452" s="8"/>
      <c r="B452" s="35"/>
      <c r="C452" s="35" t="s">
        <v>211</v>
      </c>
      <c r="D452" s="36"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Features'!Code_2&amp;SUBSTITUTE(SUBSTITUTE(SUBSTITUTE(C452,"
","\n"),"(","&amp;#40;"),")","&amp;#41;")&amp;'Class Features'!Code_3&amp;Code_4&amp;")"&amp;'Class Features'!creturn)))</f>
        <v xml:space="preserve">
**The Fiend**
</v>
      </c>
      <c r="E452" s="8"/>
      <c r="F452" s="8"/>
    </row>
    <row r="453" spans="1:6" ht="12.75" x14ac:dyDescent="0.2">
      <c r="A453" s="8"/>
      <c r="B453" s="35" t="s">
        <v>212</v>
      </c>
      <c r="C453" s="35" t="s">
        <v>213</v>
      </c>
      <c r="D453" s="36"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Features'!Code_2&amp;SUBSTITUTE(SUBSTITUTE(SUBSTITUTE(C453,"
","\n"),"(","&amp;#40;"),")","&amp;#41;")&amp;'Class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 command\n2nd        blindness/deafness, scorching ray\n3rd        fireball, stinking cloud\n4th        fire shield, wall of fire\n5th        flame strike, hallow
--repeating_classfeature_-create_content_toggle|1
&amp;#125;&amp;#125;)
</v>
      </c>
      <c r="E453" s="8"/>
      <c r="F453" s="8"/>
    </row>
    <row r="454" spans="1:6" ht="12.75" x14ac:dyDescent="0.2">
      <c r="A454" s="8"/>
      <c r="B454" s="35" t="s">
        <v>214</v>
      </c>
      <c r="C454" s="35" t="s">
        <v>215</v>
      </c>
      <c r="D454" s="36"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Features'!Code_2&amp;SUBSTITUTE(SUBSTITUTE(SUBSTITUTE(C454,"
","\n"),"(","&amp;#40;"),")","&amp;#41;")&amp;'Class Features'!Code_3&amp;Code_4&amp;")"&amp;'Class Features'!creturn)))</f>
        <v xml:space="preserve">[1 Dark One's Blessing](!setattr {{
--sel
--replace
--repeating_classfeature_-create_name|Dark One's Blessing
--repeating_classfeature_-create_content|Starting at lst level, when you reduce a hostile creature to 0 hit points, you gain temporary hit points equal to your Charisma modifier + your warlock level &amp;#40;minimum of 1&amp;#41;.
--repeating_classfeature_-create_content_toggle|1
&amp;#125;&amp;#125;)
</v>
      </c>
      <c r="E454" s="8"/>
      <c r="F454" s="8"/>
    </row>
    <row r="455" spans="1:6" ht="12.75" x14ac:dyDescent="0.2">
      <c r="A455" s="8"/>
      <c r="B455" s="35" t="s">
        <v>216</v>
      </c>
      <c r="C455" s="35" t="s">
        <v>217</v>
      </c>
      <c r="D455" s="36"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Features'!Code_2&amp;SUBSTITUTE(SUBSTITUTE(SUBSTITUTE(C455,"
","\n"),"(","&amp;#40;"),")","&amp;#41;")&amp;'Class Features'!Code_3&amp;Code_4&amp;")"&amp;'Class Features'!creturn)))</f>
        <v xml:space="preserve">[6 Dark One's Own Luck](!setattr {{
--sel
--replace
--repeating_classfeature_-create_name|Dark One's Own Luck
--repeating_classfeature_-create_content|Starting at 6th level, you can call on your patron to alter fate in your favor. When you make an ability check or a saving throw, you can use this feature to add a d10 to your roll. You can do so after seeing the initial roll but before any of the roll’s effects occur.\n\nOnce you use this feature, you can’t use it again until you finish a short or long rest.
--repeating_classfeature_-create_content_toggle|1
&amp;#125;&amp;#125;)
</v>
      </c>
      <c r="E455" s="8"/>
      <c r="F455" s="8"/>
    </row>
    <row r="456" spans="1:6" ht="12.75" x14ac:dyDescent="0.2">
      <c r="A456" s="8"/>
      <c r="B456" s="35" t="s">
        <v>218</v>
      </c>
      <c r="C456" s="35" t="s">
        <v>219</v>
      </c>
      <c r="D456" s="36"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Features'!Code_2&amp;SUBSTITUTE(SUBSTITUTE(SUBSTITUTE(C456,"
","\n"),"(","&amp;#40;"),")","&amp;#41;")&amp;'Class Features'!Code_3&amp;Code_4&amp;")"&amp;'Class Features'!creturn)))</f>
        <v xml:space="preserve">[10 Fiendish Resilience](!setattr {{
--sel
--replace
--repeating_classfeature_-create_name|Fiendish Resilience
--repeating_classfeature_-create_content|Starting at 10th level,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456" s="8"/>
      <c r="F456" s="8"/>
    </row>
    <row r="457" spans="1:6" ht="12.75" x14ac:dyDescent="0.2">
      <c r="A457" s="8"/>
      <c r="B457" s="35" t="s">
        <v>220</v>
      </c>
      <c r="C457" s="35" t="s">
        <v>221</v>
      </c>
      <c r="D457" s="36"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Features'!Code_2&amp;SUBSTITUTE(SUBSTITUTE(SUBSTITUTE(C457,"
","\n"),"(","&amp;#40;"),")","&amp;#41;")&amp;'Class Features'!Code_3&amp;Code_4&amp;")"&amp;'Class Features'!creturn)))</f>
        <v xml:space="preserve">[14 Hurl Through Hell](!setattr {{
--sel
--replace
--repeating_classfeature_-create_name|Hurl Through Hell
--repeating_classfeature_-create_content|Starting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
--repeating_classfeature_-create_content_toggle|1
&amp;#125;&amp;#125;)
</v>
      </c>
      <c r="E457" s="8"/>
      <c r="F457" s="8"/>
    </row>
    <row r="458" spans="1:6" ht="12.75" x14ac:dyDescent="0.2">
      <c r="A458" s="8"/>
      <c r="B458" s="35"/>
      <c r="C458" s="35" t="s">
        <v>549</v>
      </c>
      <c r="D458" s="36"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Features'!Code_2&amp;SUBSTITUTE(SUBSTITUTE(SUBSTITUTE(C458,"
","\n"),"(","&amp;#40;"),")","&amp;#41;")&amp;'Class Features'!Code_3&amp;Code_4&amp;")"&amp;'Class Features'!creturn)))</f>
        <v xml:space="preserve">
**The Celestial**
</v>
      </c>
      <c r="E458" s="8"/>
      <c r="F458" s="8"/>
    </row>
    <row r="459" spans="1:6" ht="12.75" x14ac:dyDescent="0.2">
      <c r="A459" s="8"/>
      <c r="B459" s="35" t="s">
        <v>212</v>
      </c>
      <c r="C459" s="35" t="s">
        <v>556</v>
      </c>
      <c r="D459" s="36"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Features'!Code_2&amp;SUBSTITUTE(SUBSTITUTE(SUBSTITUTE(C459,"
","\n"),"(","&amp;#40;"),")","&amp;#41;")&amp;'Class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 guiding bolt\n2nd flaming sphere, lesser restoration\n3rd daylight, revivify\n4th guardian of faith, wall of fire\n5th flame strike, greater restoration
--repeating_classfeature_-create_content_toggle|1
&amp;#125;&amp;#125;)
</v>
      </c>
      <c r="E459" s="8"/>
      <c r="F459" s="8"/>
    </row>
    <row r="460" spans="1:6" ht="12.75" x14ac:dyDescent="0.2">
      <c r="A460" s="8"/>
      <c r="B460" s="35" t="s">
        <v>550</v>
      </c>
      <c r="C460" s="35" t="s">
        <v>557</v>
      </c>
      <c r="D460" s="36"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Features'!Code_2&amp;SUBSTITUTE(SUBSTITUTE(SUBSTITUTE(C460,"
","\n"),"(","&amp;#40;"),")","&amp;#41;")&amp;'Class Features'!Code_3&amp;Code_4&amp;")"&amp;'Class Features'!creturn)))</f>
        <v xml:space="preserve">[1 Bonus Cantrips](!setattr {{
--sel
--replace
--repeating_classfeature_-create_name|Bonus Cantrips
--repeating_classfeature_-create_content|At 1st level, you learn the light and sacred flame cantrips. They count as warlock cantrips for you, but they don't count against your number of cantrips known.
--repeating_classfeature_-create_content_toggle|1
&amp;#125;&amp;#125;)
</v>
      </c>
      <c r="E460" s="8"/>
      <c r="F460" s="8"/>
    </row>
    <row r="461" spans="1:6" ht="12.75" x14ac:dyDescent="0.2">
      <c r="A461" s="8"/>
      <c r="B461" s="35"/>
      <c r="C461" s="35" t="s">
        <v>574</v>
      </c>
      <c r="D461" s="36"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Features'!Code_2&amp;SUBSTITUTE(SUBSTITUTE(SUBSTITUTE(C461,"
","\n"),"(","&amp;#40;"),")","&amp;#41;")&amp;'Class Features'!Code_3&amp;Code_4&amp;")"&amp;'Class Features'!creturn)))</f>
        <v xml:space="preserve">[*. . . import cantrips](!shaped-import-spell --light, sacred flame)
</v>
      </c>
      <c r="E461" s="8"/>
      <c r="F461" s="8"/>
    </row>
    <row r="462" spans="1:6" ht="12.75" x14ac:dyDescent="0.2">
      <c r="A462" s="8"/>
      <c r="B462" s="35" t="s">
        <v>551</v>
      </c>
      <c r="C462" s="35" t="s">
        <v>558</v>
      </c>
      <c r="D462" s="36"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Features'!Code_2&amp;SUBSTITUTE(SUBSTITUTE(SUBSTITUTE(C462,"
","\n"),"(","&amp;#40;"),")","&amp;#41;")&amp;'Class Features'!Code_3&amp;Code_4&amp;")"&amp;'Class Features'!creturn)))</f>
        <v xml:space="preserve">[1 Healing Light](!setattr {{
--sel
--replace
--repeating_classfeature_-create_name|Healing Light
--repeating_classfeature_-create_content|At 1st level, you gain the ability to channel celestial energy to heal wounds. You have a pool of d6s that you spend to fuel this healing. The number of dice in the pool equals 1 + your warlock level.\nAs a bonus action, you can heal one creature you can see within 60 feet of you, spending dice from the pool. The maximum number of dice you can spend at once equals your Charisma modifier &amp;#40;minimum of one die&amp;#41;. Roll the dice you spend, add them together, and restore a number of hit points equal to the total.\nYour pool regains all expended dice when you finish a long rest.
--repeating_classfeature_-create_content_toggle|1
&amp;#125;&amp;#125;)
</v>
      </c>
      <c r="E462" s="8"/>
      <c r="F462" s="8"/>
    </row>
    <row r="463" spans="1:6" ht="12.75" x14ac:dyDescent="0.2">
      <c r="A463" s="8"/>
      <c r="B463" s="35" t="s">
        <v>562</v>
      </c>
      <c r="C463" s="35" t="s">
        <v>564</v>
      </c>
      <c r="D463" s="36"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Features'!Code_2&amp;SUBSTITUTE(SUBSTITUTE(SUBSTITUTE(C463,"
","\n"),"(","&amp;#40;"),")","&amp;#41;")&amp;'Class Features'!Code_3&amp;Code_4&amp;")"&amp;'Class Features'!creturn)))</f>
        <v xml:space="preserve">[6 Radiant Soul](!setattr {{
--sel
--replace
--repeating_classfeature_-create_name|Radiant Soul
--repeating_classfeature_-create_content|Starting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
--repeating_classfeature_-create_content_toggle|1
&amp;#125;&amp;#125;)
</v>
      </c>
      <c r="E463" s="8"/>
      <c r="F463" s="8"/>
    </row>
    <row r="464" spans="1:6" ht="12.75" x14ac:dyDescent="0.2">
      <c r="A464" s="8"/>
      <c r="B464" s="35" t="s">
        <v>565</v>
      </c>
      <c r="C464" s="35" t="s">
        <v>566</v>
      </c>
      <c r="D464" s="36"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Features'!Code_2&amp;SUBSTITUTE(SUBSTITUTE(SUBSTITUTE(C464,"
","\n"),"(","&amp;#40;"),")","&amp;#41;")&amp;'Class Features'!Code_3&amp;Code_4&amp;")"&amp;'Class Features'!creturn)))</f>
        <v xml:space="preserve">[10 Celestial Resilience](!setattr {{
--sel
--replace
--repeating_classfeature_-create_name|Celestial Resilience
--repeating_classfeature_-create_content|Starting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
--repeating_classfeature_-create_content_toggle|1
&amp;#125;&amp;#125;)
</v>
      </c>
      <c r="E464" s="8"/>
      <c r="F464" s="8"/>
    </row>
    <row r="465" spans="1:6" ht="12.75" x14ac:dyDescent="0.2">
      <c r="A465" s="8"/>
      <c r="B465" s="35" t="s">
        <v>572</v>
      </c>
      <c r="C465" s="35" t="s">
        <v>573</v>
      </c>
      <c r="D465" s="36"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Features'!Code_2&amp;SUBSTITUTE(SUBSTITUTE(SUBSTITUTE(C465,"
","\n"),"(","&amp;#40;"),")","&amp;#41;")&amp;'Class Features'!Code_3&amp;Code_4&amp;")"&amp;'Class Features'!creturn)))</f>
        <v xml:space="preserve">[14 Searing Vengeance](!setattr {{
--sel
--replace
--repeating_classfeature_-create_name|Searing Vengeance
--repeating_classfeature_-create_content|Starting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turn.\nOnce you use this feature, you can't use it again until you finish a long rest.
--repeating_classfeature_-create_content_toggle|1
&amp;#125;&amp;#125;)
</v>
      </c>
      <c r="E465" s="8"/>
      <c r="F465" s="8"/>
    </row>
    <row r="466" spans="1:6" ht="12.75" x14ac:dyDescent="0.2">
      <c r="A466" s="8"/>
      <c r="B466" s="35"/>
      <c r="C466" s="35" t="s">
        <v>1025</v>
      </c>
      <c r="D466" s="36"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Features'!Code_2&amp;SUBSTITUTE(SUBSTITUTE(SUBSTITUTE(C466,"
","\n"),"(","&amp;#40;"),")","&amp;#41;")&amp;'Class Features'!Code_3&amp;Code_4&amp;")"&amp;'Class Features'!creturn)))</f>
        <v xml:space="preserve">
**Celestial**
</v>
      </c>
      <c r="E466" s="8"/>
      <c r="F466" s="8"/>
    </row>
    <row r="467" spans="1:6" ht="12.75" x14ac:dyDescent="0.2">
      <c r="A467" s="8"/>
      <c r="B467" s="35" t="s">
        <v>212</v>
      </c>
      <c r="C467" s="35" t="s">
        <v>559</v>
      </c>
      <c r="D467" s="36"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Features'!Code_2&amp;SUBSTITUTE(SUBSTITUTE(SUBSTITUTE(C467,"
","\n"),"(","&amp;#40;"),")","&amp;#41;")&amp;'Class Features'!Code_3&amp;Code_4&amp;")"&amp;'Class Features'!creturn)))</f>
        <v xml:space="preserve">[1 Extended Spell List](!setattr {{
--sel
--replace
--repeating_classfeature_-create_name|Extended Spell List
--repeating_classfeature_-create_content|The Great Old One lets you choose from an expanded list of spells when you learn a warlock spell. The following spells are added to the warlock spell list for you.\n\n1st dissonant whispers, Tasha's hideous laughter\n2nd detect thoughts, phantasmal force\n3rd clairvoyance, sending\n4th dominate beast, Evard's black tentacles\n5th dominate person, telekinesis
--repeating_classfeature_-create_content_toggle|1
&amp;#125;&amp;#125;)
</v>
      </c>
      <c r="E467" s="8"/>
      <c r="F467" s="8"/>
    </row>
    <row r="468" spans="1:6" ht="12.75" x14ac:dyDescent="0.2">
      <c r="A468" s="8"/>
      <c r="B468" s="35" t="s">
        <v>562</v>
      </c>
      <c r="C468" s="35" t="s">
        <v>564</v>
      </c>
      <c r="D468" s="36"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Features'!Code_2&amp;SUBSTITUTE(SUBSTITUTE(SUBSTITUTE(C468,"
","\n"),"(","&amp;#40;"),")","&amp;#41;")&amp;'Class Features'!Code_3&amp;Code_4&amp;")"&amp;'Class Features'!creturn)))</f>
        <v xml:space="preserve">[6 Radiant Soul](!setattr {{
--sel
--replace
--repeating_classfeature_-create_name|Radiant Soul
--repeating_classfeature_-create_content|Starting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
--repeating_classfeature_-create_content_toggle|1
&amp;#125;&amp;#125;)
</v>
      </c>
      <c r="E468" s="8"/>
      <c r="F468" s="8"/>
    </row>
    <row r="469" spans="1:6" ht="12.75" x14ac:dyDescent="0.2">
      <c r="A469" s="8"/>
      <c r="B469" s="35" t="s">
        <v>565</v>
      </c>
      <c r="C469" s="35" t="s">
        <v>566</v>
      </c>
      <c r="D469" s="36"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Features'!Code_2&amp;SUBSTITUTE(SUBSTITUTE(SUBSTITUTE(C469,"
","\n"),"(","&amp;#40;"),")","&amp;#41;")&amp;'Class Features'!Code_3&amp;Code_4&amp;")"&amp;'Class Features'!creturn)))</f>
        <v xml:space="preserve">[10 Celestial Resilience](!setattr {{
--sel
--replace
--repeating_classfeature_-create_name|Celestial Resilience
--repeating_classfeature_-create_content|Starting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
--repeating_classfeature_-create_content_toggle|1
&amp;#125;&amp;#125;)
</v>
      </c>
      <c r="E469" s="8"/>
      <c r="F469" s="8"/>
    </row>
    <row r="470" spans="1:6" ht="12.75" x14ac:dyDescent="0.2">
      <c r="A470" s="8"/>
      <c r="B470" s="35" t="s">
        <v>572</v>
      </c>
      <c r="C470" s="35" t="s">
        <v>573</v>
      </c>
      <c r="D470" s="36"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Features'!Code_2&amp;SUBSTITUTE(SUBSTITUTE(SUBSTITUTE(C470,"
","\n"),"(","&amp;#40;"),")","&amp;#41;")&amp;'Class Features'!Code_3&amp;Code_4&amp;")"&amp;'Class Features'!creturn)))</f>
        <v xml:space="preserve">[14 Searing Vengeance](!setattr {{
--sel
--replace
--repeating_classfeature_-create_name|Searing Vengeance
--repeating_classfeature_-create_content|Starting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turn.\nOnce you use this feature, you can't use it again until you finish a long rest.
--repeating_classfeature_-create_content_toggle|1
&amp;#125;&amp;#125;)
</v>
      </c>
      <c r="E470" s="8"/>
      <c r="F470" s="8"/>
    </row>
    <row r="471" spans="1:6" ht="12.75" x14ac:dyDescent="0.2">
      <c r="A471" s="8"/>
      <c r="B471" s="35"/>
      <c r="C471" s="35" t="s">
        <v>552</v>
      </c>
      <c r="D471" s="36"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Features'!Code_2&amp;SUBSTITUTE(SUBSTITUTE(SUBSTITUTE(C471,"
","\n"),"(","&amp;#40;"),")","&amp;#41;")&amp;'Class Features'!Code_3&amp;Code_4&amp;")"&amp;'Class Features'!creturn)))</f>
        <v xml:space="preserve">
**The Great Old One**
</v>
      </c>
      <c r="E471" s="8"/>
      <c r="F471" s="8"/>
    </row>
    <row r="472" spans="1:6" ht="12.75" x14ac:dyDescent="0.2">
      <c r="A472" s="8"/>
      <c r="B472" s="35" t="s">
        <v>553</v>
      </c>
      <c r="C472" s="35" t="s">
        <v>560</v>
      </c>
      <c r="D472" s="36"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Features'!Code_2&amp;SUBSTITUTE(SUBSTITUTE(SUBSTITUTE(C472,"
","\n"),"(","&amp;#40;"),")","&amp;#41;")&amp;'Class Features'!Code_3&amp;Code_4&amp;")"&amp;'Class Features'!creturn)))</f>
        <v xml:space="preserve">[1 Awakened Mind](!setattr {{
--sel
--replace
--repeating_classfeature_-create_name|Awakened Mind
--repeating_classfeature_-create_content|Starting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spell.\nOnce you use this feature, you can't use it again until you finish a short or long rest.
--repeating_classfeature_-create_content_toggle|1
&amp;#125;&amp;#125;)
</v>
      </c>
      <c r="E472" s="8"/>
      <c r="F472" s="8"/>
    </row>
    <row r="473" spans="1:6" ht="12.75" x14ac:dyDescent="0.2">
      <c r="A473" s="8"/>
      <c r="B473" s="35" t="s">
        <v>563</v>
      </c>
      <c r="C473" s="35" t="s">
        <v>567</v>
      </c>
      <c r="D473" s="36"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Features'!Code_2&amp;SUBSTITUTE(SUBSTITUTE(SUBSTITUTE(C473,"
","\n"),"(","&amp;#40;"),")","&amp;#41;")&amp;'Class Features'!Code_3&amp;Code_4&amp;")"&amp;'Class Features'!creturn)))</f>
        <v xml:space="preserve">[6 Entropic Ward](!setattr {{
--sel
--replace
--repeating_classfeature_-create_name|Entropic Ward
--repeating_classfeature_-create_content|At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
--repeating_classfeature_-create_content_toggle|1
&amp;#125;&amp;#125;)
</v>
      </c>
      <c r="E473" s="8"/>
      <c r="F473" s="8"/>
    </row>
    <row r="474" spans="1:6" ht="12.75" x14ac:dyDescent="0.2">
      <c r="A474" s="8"/>
      <c r="B474" s="35" t="s">
        <v>569</v>
      </c>
      <c r="C474" s="35" t="s">
        <v>568</v>
      </c>
      <c r="D474" s="36"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Features'!Code_2&amp;SUBSTITUTE(SUBSTITUTE(SUBSTITUTE(C474,"
","\n"),"(","&amp;#40;"),")","&amp;#41;")&amp;'Class Features'!Code_3&amp;Code_4&amp;")"&amp;'Class Features'!creturn)))</f>
        <v xml:space="preserve">[10 Thought Shield](!setattr {{
--sel
--replace
--repeating_classfeature_-create_name|Thought Shield
--repeating_classfeature_-create_content|Starting at 10th level, your thoughts can't be read by telepathy or other means unless you allow it. You also have resistance to psychic damage, and whenever a creature deals psychic damage to you, that creature takes the same amount of damage that you do.
--repeating_classfeature_-create_content_toggle|1
&amp;#125;&amp;#125;)
</v>
      </c>
      <c r="E474" s="8"/>
      <c r="F474" s="8"/>
    </row>
    <row r="475" spans="1:6" ht="12.75" x14ac:dyDescent="0.2">
      <c r="A475" s="8"/>
      <c r="B475" s="35" t="s">
        <v>570</v>
      </c>
      <c r="C475" s="35" t="s">
        <v>571</v>
      </c>
      <c r="D475" s="36"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Features'!Code_2&amp;SUBSTITUTE(SUBSTITUTE(SUBSTITUTE(C475,"
","\n"),"(","&amp;#40;"),")","&amp;#41;")&amp;'Class Features'!Code_3&amp;Code_4&amp;")"&amp;'Class Features'!creturn)))</f>
        <v xml:space="preserve">[14 Create Thrall](!setattr {{
--sel
--replace
--repeating_classfeature_-create_name|Create Thrall
--repeating_classfeature_-create_content|At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again.\nYou can communicate telepathically with the charmed creature as long as the two of you are on the same plane of existence.
--repeating_classfeature_-create_content_toggle|1
&amp;#125;&amp;#125;)
</v>
      </c>
      <c r="E475" s="8"/>
      <c r="F475" s="8"/>
    </row>
    <row r="476" spans="1:6" ht="12.75" x14ac:dyDescent="0.2">
      <c r="A476" s="8"/>
      <c r="B476" s="35"/>
      <c r="C476" s="35" t="s">
        <v>524</v>
      </c>
      <c r="D476" s="36"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Features'!Code_2&amp;SUBSTITUTE(SUBSTITUTE(SUBSTITUTE(C476,"
","\n"),"(","&amp;#40;"),")","&amp;#41;")&amp;'Class Features'!Code_3&amp;Code_4&amp;")"&amp;'Class Features'!creturn)))</f>
        <v xml:space="preserve">
**The Hexblade**
</v>
      </c>
      <c r="E476" s="8"/>
      <c r="F476" s="8"/>
    </row>
    <row r="477" spans="1:6" ht="12.75" x14ac:dyDescent="0.2">
      <c r="A477" s="8"/>
      <c r="B477" s="35" t="s">
        <v>525</v>
      </c>
      <c r="C477" s="35" t="s">
        <v>536</v>
      </c>
      <c r="D477" s="36"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Features'!Code_2&amp;SUBSTITUTE(SUBSTITUTE(SUBSTITUTE(C477,"
","\n"),"(","&amp;#40;"),")","&amp;#41;")&amp;'Class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 wrathful smite\n2nd - blur, branding smite\n3rd - blink, elemental weapon\n4th - phantasmal killer, staggering smite\n5th - banishing smite, cone of cold
--repeating_classfeature_-create_content_toggle|1
&amp;#125;&amp;#125;)
</v>
      </c>
      <c r="E477" s="8"/>
      <c r="F477" s="8"/>
    </row>
    <row r="478" spans="1:6" ht="12.75" x14ac:dyDescent="0.2">
      <c r="A478" s="8"/>
      <c r="B478" s="35" t="s">
        <v>526</v>
      </c>
      <c r="C478" s="35" t="s">
        <v>534</v>
      </c>
      <c r="D478" s="36"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Features'!Code_2&amp;SUBSTITUTE(SUBSTITUTE(SUBSTITUTE(C478,"
","\n"),"(","&amp;#40;"),")","&amp;#41;")&amp;'Class Features'!Code_3&amp;Code_4&amp;")"&amp;'Class Features'!creturn)))</f>
        <v xml:space="preserve">[1 Hexblade's Curse](!setattr {{
--sel
--replace
--repeating_classfeature_-create_name|Hexblade's Curse
--repeating_classfeature_-create_content|Starting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benefits:\nYou gain a bonus to damage rolls against the cursed target. The bonus equals your proficiency bonus.\nAny attack roll you make against the cursed target is a critical hit on a roll of 19 or 20 on the d20.\nIf the cursed target dies, you regain hit points equal to your warlock level + your Charisma modifier &amp;#40;minimum of 1 hit point&amp;#41;.\nYou can't use this feature again until you finish a short or long rest.
--repeating_classfeature_-create_content_toggle|1
&amp;#125;&amp;#125;)
</v>
      </c>
      <c r="E478" s="8"/>
      <c r="F478" s="8"/>
    </row>
    <row r="479" spans="1:6" ht="12.75" x14ac:dyDescent="0.2">
      <c r="A479" s="8"/>
      <c r="B479" s="35" t="s">
        <v>527</v>
      </c>
      <c r="C479" s="35" t="s">
        <v>535</v>
      </c>
      <c r="D479" s="36"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Features'!Code_2&amp;SUBSTITUTE(SUBSTITUTE(SUBSTITUTE(C479,"
","\n"),"(","&amp;#40;"),")","&amp;#41;")&amp;'Class Features'!Code_3&amp;Code_4&amp;")"&amp;'Class Features'!creturn)))</f>
        <v xml:space="preserve">[1 Hex Warrior](!setattr {{
--sel
--replace
--repeating_classfeature_-create_name|Hex Warrior
--repeating_classfeature_-create_content|At 1st level, you acquire the training necessary to effectively arm yourself for battle. You gain proficiency with medium armor, shields, and martial weapons.\nThe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
--repeating_classfeature_-create_content_toggle|1
&amp;#125;&amp;#125;)
</v>
      </c>
      <c r="E479" s="8"/>
      <c r="F479" s="8"/>
    </row>
    <row r="480" spans="1:6" ht="12.75" x14ac:dyDescent="0.2">
      <c r="A480" s="8"/>
      <c r="B480" s="35" t="s">
        <v>530</v>
      </c>
      <c r="C480" s="35" t="s">
        <v>531</v>
      </c>
      <c r="D480" s="36"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Features'!Code_2&amp;SUBSTITUTE(SUBSTITUTE(SUBSTITUTE(C480,"
","\n"),"(","&amp;#40;"),")","&amp;#41;")&amp;'Class Features'!Code_3&amp;Code_4&amp;")"&amp;'Class Features'!creturn)))</f>
        <v xml:space="preserve">[6 Accursed Specter](!setattr {{
--sel
--replace
--repeating_classfeature_-create_name|Accursed Specter
--repeating_classfeature_-create_content|Starting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&amp;#40;minimum of +0&amp;#41;.\nThe specter remains in your service until the end of your next long rest, at which point it vanishes to the afterlife. Once you bind a specter with this feature, you can't use the feature again until you finish a long rest.
--repeating_classfeature_-create_content_toggle|1
&amp;#125;&amp;#125;)
</v>
      </c>
      <c r="E480" s="8"/>
      <c r="F480" s="8"/>
    </row>
    <row r="481" spans="1:6" ht="12.75" x14ac:dyDescent="0.2">
      <c r="A481" s="8"/>
      <c r="B481" s="35" t="s">
        <v>528</v>
      </c>
      <c r="C481" s="35" t="s">
        <v>532</v>
      </c>
      <c r="D481" s="36"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Features'!Code_2&amp;SUBSTITUTE(SUBSTITUTE(SUBSTITUTE(C481,"
","\n"),"(","&amp;#40;"),")","&amp;#41;")&amp;'Class Features'!Code_3&amp;Code_4&amp;")"&amp;'Class Features'!creturn)))</f>
        <v xml:space="preserve">[10 Armor of Hexes](!setattr {{
--sel
--replace
--repeating_classfeature_-create_name|Armor of Hexes
--repeating_classfeature_-create_content|At 10th level, your hex grows more powerful. If the target cursed by your Hexblade's Curse hits you with an attack roll, you can use your reaction to roll a d6. On a 4 or higher, the attack instead misses you, regardless of its roll.
--repeating_classfeature_-create_content_toggle|1
&amp;#125;&amp;#125;)
</v>
      </c>
      <c r="E481" s="8"/>
      <c r="F481" s="8"/>
    </row>
    <row r="482" spans="1:6" ht="12.75" x14ac:dyDescent="0.2">
      <c r="A482" s="8"/>
      <c r="B482" s="35" t="s">
        <v>529</v>
      </c>
      <c r="C482" s="35" t="s">
        <v>533</v>
      </c>
      <c r="D482" s="36"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Features'!Code_2&amp;SUBSTITUTE(SUBSTITUTE(SUBSTITUTE(C482,"
","\n"),"(","&amp;#40;"),")","&amp;#41;")&amp;'Class Features'!Code_3&amp;Code_4&amp;")"&amp;'Class Features'!creturn)))</f>
        <v xml:space="preserve">[14 Master of Hexes](!setattr {{
--sel
--replace
--repeating_classfeature_-create_name|Master of Hexes
--repeating_classfeature_-create_content|Starting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
--repeating_classfeature_-create_content_toggle|1
&amp;#125;&amp;#125;)
</v>
      </c>
      <c r="E482" s="8"/>
      <c r="F482" s="8"/>
    </row>
    <row r="483" spans="1:6" ht="12.75" x14ac:dyDescent="0.2">
      <c r="A483" s="8"/>
      <c r="B483" s="35"/>
      <c r="C483" s="35" t="s">
        <v>537</v>
      </c>
      <c r="D483" s="36"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Features'!Code_2&amp;SUBSTITUTE(SUBSTITUTE(SUBSTITUTE(C483,"
","\n"),"(","&amp;#40;"),")","&amp;#41;")&amp;'Class Features'!Code_3&amp;Code_4&amp;")"&amp;'Class Features'!creturn)))</f>
        <v xml:space="preserve">
**Undying**
</v>
      </c>
      <c r="E483" s="8"/>
      <c r="F483" s="8"/>
    </row>
    <row r="484" spans="1:6" ht="12.75" x14ac:dyDescent="0.2">
      <c r="A484" s="8"/>
      <c r="B484" s="35" t="s">
        <v>525</v>
      </c>
      <c r="C484" s="35" t="s">
        <v>538</v>
      </c>
      <c r="D484" s="36"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Features'!Code_2&amp;SUBSTITUTE(SUBSTITUTE(SUBSTITUTE(C484,"
","\n"),"(","&amp;#40;"),")","&amp;#41;")&amp;'Class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 ray of sickness\n2nd blindness/deafness, silence\n3rd feign death, speak with dead\n4th aura of life, death ward\n5th contagion, legend lore
--repeating_classfeature_-create_content_toggle|1
&amp;#125;&amp;#125;)
</v>
      </c>
      <c r="E484" s="8"/>
      <c r="F484" s="8"/>
    </row>
    <row r="485" spans="1:6" ht="12.75" x14ac:dyDescent="0.2">
      <c r="A485" s="8"/>
      <c r="B485" s="35" t="s">
        <v>539</v>
      </c>
      <c r="C485" s="35" t="s">
        <v>540</v>
      </c>
      <c r="D485" s="36"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Features'!Code_2&amp;SUBSTITUTE(SUBSTITUTE(SUBSTITUTE(C485,"
","\n"),"(","&amp;#40;"),")","&amp;#41;")&amp;'Class Features'!Code_3&amp;Code_4&amp;")"&amp;'Class Features'!creturn)))</f>
        <v xml:space="preserve">[1 Among the Dead](!setattr {{
--sel
--replace
--repeating_classfeature_-create_name|Among the Dead
--repeating_classfeature_-create_content|Starting at 1st level, you learn the spare the dying cantrip, which counts as a warlock cantrip for you. You also have advantage on saving throws against any disease.\nAdditionally, undead have difficulty harming you. If an undead targets you directly with an attack or a harmful spell, that creature must make a Wisdom saving throw against your spell save DC &amp;#40;an undead needn't make the save when it includes you in an area effect, such as the explosion of fireball&amp;#41;.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
--repeating_classfeature_-create_content_toggle|1
&amp;#125;&amp;#125;)
</v>
      </c>
      <c r="E485" s="8"/>
      <c r="F485" s="8"/>
    </row>
    <row r="486" spans="1:6" ht="12.75" x14ac:dyDescent="0.2">
      <c r="A486" s="8"/>
      <c r="B486" s="35" t="s">
        <v>541</v>
      </c>
      <c r="C486" s="35" t="s">
        <v>546</v>
      </c>
      <c r="D486" s="36"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Features'!Code_2&amp;SUBSTITUTE(SUBSTITUTE(SUBSTITUTE(C486,"
","\n"),"(","&amp;#40;"),")","&amp;#41;")&amp;'Class Features'!Code_3&amp;Code_4&amp;")"&amp;'Class Features'!creturn)))</f>
        <v xml:space="preserve">[6 Defy Death](!setattr {{
--sel
--replace
--repeating_classfeature_-create_name|Defy Death
--repeating_classfeature_-create_content|Starting at 6th level,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 you can't use it again until you finish a long rest.
--repeating_classfeature_-create_content_toggle|1
&amp;#125;&amp;#125;)
</v>
      </c>
      <c r="E486" s="8"/>
      <c r="F486" s="8"/>
    </row>
    <row r="487" spans="1:6" ht="12.75" x14ac:dyDescent="0.2">
      <c r="A487" s="8"/>
      <c r="B487" s="35" t="s">
        <v>542</v>
      </c>
      <c r="C487" s="35" t="s">
        <v>545</v>
      </c>
      <c r="D487" s="36"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Features'!Code_2&amp;SUBSTITUTE(SUBSTITUTE(SUBSTITUTE(C487,"
","\n"),"(","&amp;#40;"),")","&amp;#41;")&amp;'Class Features'!Code_3&amp;Code_4&amp;")"&amp;'Class Features'!creturn)))</f>
        <v xml:space="preserve">[10 Undying Nature](!setattr {{
--sel
--replace
--repeating_classfeature_-create_name|Undying Nature
--repeating_classfeature_-create_content|Beginning at 10th level, you can hold your breath indefinitely, and you don't require food, water, or sleep, although you still require rest to reduce exhaustion and still benefit from finishing short and long rests.\nIn addition, you age at a slower rate. For every 10 years that pass, your body ages only 1 year, and you are immune to being magically aged.
--repeating_classfeature_-create_content_toggle|1
&amp;#125;&amp;#125;)
</v>
      </c>
      <c r="E487" s="8"/>
      <c r="F487" s="8"/>
    </row>
    <row r="488" spans="1:6" ht="12.75" x14ac:dyDescent="0.2">
      <c r="A488" s="8"/>
      <c r="B488" s="35" t="s">
        <v>543</v>
      </c>
      <c r="C488" s="35" t="s">
        <v>544</v>
      </c>
      <c r="D488" s="36"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Features'!Code_2&amp;SUBSTITUTE(SUBSTITUTE(SUBSTITUTE(C488,"
","\n"),"(","&amp;#40;"),")","&amp;#41;")&amp;'Class Features'!Code_3&amp;Code_4&amp;")"&amp;'Class Features'!creturn)))</f>
        <v xml:space="preserve">[14 Indestructible Life](!setattr {{
--sel
--replace
--repeating_classfeature_-create_name|Indestructible Life
--repeating_classfeature_-create_content|When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reattaches.\nOnce you use this feature, you can't use it again until you finish a short or long rest.
--repeating_classfeature_-create_content_toggle|1
&amp;#125;&amp;#125;)
</v>
      </c>
      <c r="E488" s="8"/>
      <c r="F488" s="8"/>
    </row>
    <row r="489" spans="1:6" ht="12.75" x14ac:dyDescent="0.2">
      <c r="A489" s="8"/>
      <c r="B489" s="35"/>
      <c r="C489" s="35" t="s">
        <v>222</v>
      </c>
      <c r="D489" s="36"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Features'!Code_2&amp;SUBSTITUTE(SUBSTITUTE(SUBSTITUTE(C489,"
","\n"),"(","&amp;#40;"),")","&amp;#41;")&amp;'Class Features'!Code_3&amp;Code_4&amp;")"&amp;'Class Features'!creturn)))</f>
        <v xml:space="preserve">
**Eldritch Invocations**
</v>
      </c>
      <c r="E489" s="8"/>
      <c r="F489" s="8"/>
    </row>
    <row r="490" spans="1:6" ht="12.75" x14ac:dyDescent="0.2">
      <c r="A490" s="8"/>
      <c r="B490" s="35" t="s">
        <v>223</v>
      </c>
      <c r="C490" s="35" t="s">
        <v>224</v>
      </c>
      <c r="D490" s="36"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Features'!Code_2&amp;SUBSTITUTE(SUBSTITUTE(SUBSTITUTE(C490,"
","\n"),"(","&amp;#40;"),")","&amp;#41;")&amp;'Class Features'!Code_3&amp;Code_4&amp;")"&amp;'Class Features'!creturn)))</f>
        <v xml:space="preserve">[1 Agonizing Blast](!setattr {{
--sel
--replace
--repeating_classfeature_-create_name|Agonizing Blast
--repeating_classfeature_-create_content|*Prerequisite: eldritch blast cantrip*\n\nWhen you cast eldritch blast, add your Charisma modifier to the damage it deals on a hit.
--repeating_classfeature_-create_content_toggle|1
&amp;#125;&amp;#125;)
</v>
      </c>
      <c r="E490" s="8"/>
      <c r="F490" s="8"/>
    </row>
    <row r="491" spans="1:6" ht="12.75" x14ac:dyDescent="0.2">
      <c r="A491" s="8"/>
      <c r="B491" s="35" t="s">
        <v>225</v>
      </c>
      <c r="C491" s="35" t="s">
        <v>226</v>
      </c>
      <c r="D491" s="36"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Features'!Code_2&amp;SUBSTITUTE(SUBSTITUTE(SUBSTITUTE(C491,"
","\n"),"(","&amp;#40;"),")","&amp;#41;")&amp;'Class Features'!Code_3&amp;Code_4&amp;")"&amp;'Class Features'!creturn)))</f>
        <v xml:space="preserve">[1 Armor of Shadows](!setattr {{
--sel
--replace
--repeating_classfeature_-create_name|Armor of Shadows
--repeating_classfeature_-create_content|You can cast mage armor on yourself at will, without expending a spell slot or material components.
--repeating_classfeature_-create_content_toggle|1
&amp;#125;&amp;#125;)
</v>
      </c>
      <c r="E491" s="8"/>
      <c r="F491" s="8"/>
    </row>
    <row r="492" spans="1:6" ht="12.75" x14ac:dyDescent="0.2">
      <c r="A492" s="8"/>
      <c r="B492" s="35"/>
      <c r="C492" s="35" t="s">
        <v>227</v>
      </c>
      <c r="D492" s="36"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Features'!Code_2&amp;SUBSTITUTE(SUBSTITUTE(SUBSTITUTE(C492,"
","\n"),"(","&amp;#40;"),")","&amp;#41;")&amp;'Class Features'!Code_3&amp;Code_4&amp;")"&amp;'Class Features'!creturn)))</f>
        <v xml:space="preserve">[*. . . import Mage Armor](!shaped-import-spell --mage armor)
</v>
      </c>
      <c r="E492" s="8"/>
      <c r="F492" s="8"/>
    </row>
    <row r="493" spans="1:6" ht="12.75" x14ac:dyDescent="0.2">
      <c r="A493" s="8"/>
      <c r="B493" s="35" t="s">
        <v>228</v>
      </c>
      <c r="C493" s="35" t="s">
        <v>229</v>
      </c>
      <c r="D493" s="36"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Features'!Code_2&amp;SUBSTITUTE(SUBSTITUTE(SUBSTITUTE(C493,"
","\n"),"(","&amp;#40;"),")","&amp;#41;")&amp;'Class Features'!Code_3&amp;Code_4&amp;")"&amp;'Class Features'!creturn)))</f>
        <v xml:space="preserve">[9 Ascendant Step](!setattr {{
--sel
--replace
--repeating_classfeature_-create_name|Ascendant Step
--repeating_classfeature_-create_content|*Prerequisite: 9th level*\nYou can cast levitate on yourself at will, without expending a spell slot or material components.
--repeating_classfeature_-create_content_toggle|1
&amp;#125;&amp;#125;)
</v>
      </c>
      <c r="E493" s="8"/>
      <c r="F493" s="8"/>
    </row>
    <row r="494" spans="1:6" ht="12.75" x14ac:dyDescent="0.2">
      <c r="A494" s="8"/>
      <c r="B494" s="35"/>
      <c r="C494" s="35" t="s">
        <v>230</v>
      </c>
      <c r="D494" s="36"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Features'!Code_2&amp;SUBSTITUTE(SUBSTITUTE(SUBSTITUTE(C494,"
","\n"),"(","&amp;#40;"),")","&amp;#41;")&amp;'Class Features'!Code_3&amp;Code_4&amp;")"&amp;'Class Features'!creturn)))</f>
        <v xml:space="preserve">[*. . . import Levitate](!shaped-import-spell --levitate)
</v>
      </c>
      <c r="E494" s="8"/>
      <c r="F494" s="8"/>
    </row>
    <row r="495" spans="1:6" ht="12.75" x14ac:dyDescent="0.2">
      <c r="A495" s="8"/>
      <c r="B495" s="35" t="s">
        <v>494</v>
      </c>
      <c r="C495" s="35" t="s">
        <v>495</v>
      </c>
      <c r="D495" s="36"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Features'!Code_2&amp;SUBSTITUTE(SUBSTITUTE(SUBSTITUTE(C495,"
","\n"),"(","&amp;#40;"),")","&amp;#41;")&amp;'Class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 you can spend all 8 hours doing light activity, such as reading your Book of Shadows and keeping watch
--repeating_classfeature_-create_content_toggle|1
&amp;#125;&amp;#125;)
</v>
      </c>
      <c r="E495" s="8"/>
      <c r="F495" s="8"/>
    </row>
    <row r="496" spans="1:6" ht="12.75" x14ac:dyDescent="0.2">
      <c r="A496" s="8"/>
      <c r="B496" s="35" t="s">
        <v>231</v>
      </c>
      <c r="C496" s="35" t="s">
        <v>232</v>
      </c>
      <c r="D496" s="36"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Features'!Code_2&amp;SUBSTITUTE(SUBSTITUTE(SUBSTITUTE(C496,"
","\n"),"(","&amp;#40;"),")","&amp;#41;")&amp;'Class Features'!Code_3&amp;Code_4&amp;")"&amp;'Class Features'!creturn)))</f>
        <v xml:space="preserve">[1 Beast Speech](!setattr {{
--sel
--replace
--repeating_classfeature_-create_name|Beast Speech
--repeating_classfeature_-create_content|You can cast speak with animals at will, without expending a spell slot.
--repeating_classfeature_-create_content_toggle|1
&amp;#125;&amp;#125;)
</v>
      </c>
      <c r="E496" s="8"/>
      <c r="F496" s="8"/>
    </row>
    <row r="497" spans="1:6" ht="12.75" x14ac:dyDescent="0.2">
      <c r="A497" s="8"/>
      <c r="B497" s="35"/>
      <c r="C497" s="35" t="s">
        <v>233</v>
      </c>
      <c r="D497" s="36"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Features'!Code_2&amp;SUBSTITUTE(SUBSTITUTE(SUBSTITUTE(C497,"
","\n"),"(","&amp;#40;"),")","&amp;#41;")&amp;'Class Features'!Code_3&amp;Code_4&amp;")"&amp;'Class Features'!creturn)))</f>
        <v xml:space="preserve">[*. . . import Speak with Animals](!shaped-import-spell --speak with animals)
</v>
      </c>
      <c r="E497" s="8"/>
      <c r="F497" s="8"/>
    </row>
    <row r="498" spans="1:6" ht="12.75" x14ac:dyDescent="0.2">
      <c r="A498" s="8"/>
      <c r="B498" s="35" t="s">
        <v>234</v>
      </c>
      <c r="C498" s="35" t="s">
        <v>235</v>
      </c>
      <c r="D498" s="36"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Features'!Code_2&amp;SUBSTITUTE(SUBSTITUTE(SUBSTITUTE(C498,"
","\n"),"(","&amp;#40;"),")","&amp;#41;")&amp;'Class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498" s="8"/>
      <c r="F498" s="8"/>
    </row>
    <row r="499" spans="1:6" ht="12.75" x14ac:dyDescent="0.2">
      <c r="A499" s="8"/>
      <c r="B499" s="35" t="s">
        <v>236</v>
      </c>
      <c r="C499" s="35" t="s">
        <v>237</v>
      </c>
      <c r="D499" s="36"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Features'!Code_2&amp;SUBSTITUTE(SUBSTITUTE(SUBSTITUTE(C499,"
","\n"),"(","&amp;#40;"),")","&amp;#41;")&amp;'Class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499" s="8"/>
      <c r="F499" s="8"/>
    </row>
    <row r="500" spans="1:6" ht="12.75" x14ac:dyDescent="0.2">
      <c r="A500" s="8"/>
      <c r="B500" s="35"/>
      <c r="C500" s="35" t="s">
        <v>238</v>
      </c>
      <c r="D500" s="36"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Features'!Code_2&amp;SUBSTITUTE(SUBSTITUTE(SUBSTITUTE(C500,"
","\n"),"(","&amp;#40;"),")","&amp;#41;")&amp;'Class Features'!Code_3&amp;Code_4&amp;")"&amp;'Class Features'!creturn)))</f>
        <v xml:space="preserve">[*. . . import Compulsion](!shaped-import-spell --compulsion)
</v>
      </c>
      <c r="E500" s="8"/>
      <c r="F500" s="8"/>
    </row>
    <row r="501" spans="1:6" ht="12.75" x14ac:dyDescent="0.2">
      <c r="A501" s="8"/>
      <c r="B501" s="35" t="s">
        <v>239</v>
      </c>
      <c r="C501" s="35" t="s">
        <v>240</v>
      </c>
      <c r="D501" s="36"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Features'!Code_2&amp;SUBSTITUTE(SUBSTITUTE(SUBSTITUTE(C501,"
","\n"),"(","&amp;#40;"),")","&amp;#41;")&amp;'Class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tag.\n\nOn your adventures, you can add other ritual spells to your Book of Shadows. When you find such a spell,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01" s="8"/>
      <c r="F501" s="8"/>
    </row>
    <row r="502" spans="1:6" ht="12.75" x14ac:dyDescent="0.2">
      <c r="A502" s="8"/>
      <c r="B502" s="35" t="s">
        <v>241</v>
      </c>
      <c r="C502" s="35" t="s">
        <v>242</v>
      </c>
      <c r="D502" s="36"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Features'!Code_2&amp;SUBSTITUTE(SUBSTITUTE(SUBSTITUTE(C502,"
","\n"),"(","&amp;#40;"),")","&amp;#41;")&amp;'Class Features'!Code_3&amp;Code_4&amp;")"&amp;'Class Features'!creturn)))</f>
        <v xml:space="preserve">[15 Chains of the Carceri](!setattr {{
--sel
--replace
--repeating_classfeature_-create_name|Chains of the Carceri
--repeating_classfeature_-create_content|*Prerequisite: 15th level, Pact of the Chain feature*\n\nYou can cast hold monster at will—targeting a celestial, fiend, or elemental—without expending a spell slot or material components. You must finish a long rest before you can use this invocation on the same creature again.
--repeating_classfeature_-create_content_toggle|1
&amp;#125;&amp;#125;)
</v>
      </c>
      <c r="E502" s="8"/>
      <c r="F502" s="8"/>
    </row>
    <row r="503" spans="1:6" ht="12.75" x14ac:dyDescent="0.2">
      <c r="A503" s="8"/>
      <c r="B503" s="35"/>
      <c r="C503" s="35" t="s">
        <v>243</v>
      </c>
      <c r="D503" s="36"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Features'!Code_2&amp;SUBSTITUTE(SUBSTITUTE(SUBSTITUTE(C503,"
","\n"),"(","&amp;#40;"),")","&amp;#41;")&amp;'Class Features'!Code_3&amp;Code_4&amp;")"&amp;'Class Features'!creturn)))</f>
        <v xml:space="preserve">[*. . . import Hold Monster](!shaped-import-spell --hold monster)
</v>
      </c>
      <c r="E503" s="8"/>
      <c r="F503" s="8"/>
    </row>
    <row r="504" spans="1:6" ht="12.75" x14ac:dyDescent="0.2">
      <c r="A504" s="8"/>
      <c r="B504" s="35" t="s">
        <v>496</v>
      </c>
      <c r="C504" s="35" t="s">
        <v>497</v>
      </c>
      <c r="D504" s="36"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Features'!Code_2&amp;SUBSTITUTE(SUBSTITUTE(SUBSTITUTE(C504,"
","\n"),"(","&amp;#40;"),")","&amp;#41;")&amp;'Class Features'!Code_3&amp;Code_4&amp;")"&amp;'Class Features'!creturn)))</f>
        <v xml:space="preserve">[5 Cloak of Flies](!setattr {{
--sel
--replace
--repeating_classfeature_-create_name|Cloak of Flies
--repeating_classfeature_-create_content|*Prerequisite: 5th level* As a bonus action, you can surround yourself with a magical aura that looks like buzzing flies. The aura extends 5 feet from you in every direction,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 you can't use it again until you finish a short or long rest.
--repeating_classfeature_-create_content_toggle|1
&amp;#125;&amp;#125;)
</v>
      </c>
      <c r="E504" s="8"/>
      <c r="F504" s="8"/>
    </row>
    <row r="505" spans="1:6" ht="12.75" x14ac:dyDescent="0.2">
      <c r="A505" s="8"/>
      <c r="B505" s="35" t="s">
        <v>244</v>
      </c>
      <c r="C505" s="35" t="s">
        <v>245</v>
      </c>
      <c r="D505" s="36"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Features'!Code_2&amp;SUBSTITUTE(SUBSTITUTE(SUBSTITUTE(C505,"
","\n"),"(","&amp;#40;"),")","&amp;#41;")&amp;'Class Features'!Code_3&amp;Code_4&amp;")"&amp;'Class Features'!creturn)))</f>
        <v xml:space="preserve">[1 Devil's Sight](!setattr {{
--sel
--replace
--repeating_classfeature_-create_name|Devil's Sight
--repeating_classfeature_-create_content|You can see normally in darkness, both magical and nonmagical, to a distance of 120 feet.
--repeating_classfeature_-create_content_toggle|1
&amp;#125;&amp;#125;)
</v>
      </c>
      <c r="E505" s="8"/>
      <c r="F505" s="8"/>
    </row>
    <row r="506" spans="1:6" ht="12.75" x14ac:dyDescent="0.2">
      <c r="A506" s="8"/>
      <c r="B506" s="35" t="s">
        <v>246</v>
      </c>
      <c r="C506" s="35" t="s">
        <v>247</v>
      </c>
      <c r="D506" s="36"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Features'!Code_2&amp;SUBSTITUTE(SUBSTITUTE(SUBSTITUTE(C506,"
","\n"),"(","&amp;#40;"),")","&amp;#41;")&amp;'Class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06" s="8"/>
      <c r="F506" s="8"/>
    </row>
    <row r="507" spans="1:6" ht="12.75" x14ac:dyDescent="0.2">
      <c r="A507" s="8"/>
      <c r="B507" s="35"/>
      <c r="C507" s="35" t="s">
        <v>248</v>
      </c>
      <c r="D507" s="36"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Features'!Code_2&amp;SUBSTITUTE(SUBSTITUTE(SUBSTITUTE(C507,"
","\n"),"(","&amp;#40;"),")","&amp;#41;")&amp;'Class Features'!Code_3&amp;Code_4&amp;")"&amp;'Class Features'!creturn)))</f>
        <v xml:space="preserve">[*. . . import Confusion](!shaped-import-spell --confusion)
</v>
      </c>
      <c r="E507" s="8"/>
      <c r="F507" s="8"/>
    </row>
    <row r="508" spans="1:6" ht="12.75" x14ac:dyDescent="0.2">
      <c r="A508" s="8"/>
      <c r="B508" s="35" t="s">
        <v>249</v>
      </c>
      <c r="C508" s="35" t="s">
        <v>250</v>
      </c>
      <c r="D508" s="36"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Features'!Code_2&amp;SUBSTITUTE(SUBSTITUTE(SUBSTITUTE(C508,"
","\n"),"(","&amp;#40;"),")","&amp;#41;")&amp;'Class Features'!Code_3&amp;Code_4&amp;")"&amp;'Class Features'!creturn)))</f>
        <v xml:space="preserve">[1 Eldritch Sight](!setattr {{
--sel
--replace
--repeating_classfeature_-create_name|Eldritch Sight
--repeating_classfeature_-create_content|You can cast detect magic at will, without expending a spell slot.
--repeating_classfeature_-create_content_toggle|1
&amp;#125;&amp;#125;)
</v>
      </c>
      <c r="E508" s="8"/>
      <c r="F508" s="8"/>
    </row>
    <row r="509" spans="1:6" ht="12.75" x14ac:dyDescent="0.2">
      <c r="A509" s="8"/>
      <c r="B509" s="35" t="s">
        <v>498</v>
      </c>
      <c r="C509" s="35" t="s">
        <v>499</v>
      </c>
      <c r="D509" s="36"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Features'!Code_2&amp;SUBSTITUTE(SUBSTITUTE(SUBSTITUTE(C509,"
","\n"),"(","&amp;#40;"),")","&amp;#41;")&amp;'Class Features'!Code_3&amp;Code_4&amp;")"&amp;'Class Features'!creturn)))</f>
        <v xml:space="preserve">[5 Eldritch Smite](!setattr {{
--sel
--replace
--repeating_classfeature_-create_name|Eldritch Smite
--repeating_classfeature_-create_content|*Prerequisite: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
--repeating_classfeature_-create_content_toggle|1
&amp;#125;&amp;#125;)
</v>
      </c>
      <c r="E509" s="8"/>
      <c r="F509" s="8"/>
    </row>
    <row r="510" spans="1:6" ht="12.75" x14ac:dyDescent="0.2">
      <c r="A510" s="8"/>
      <c r="B510" s="35" t="s">
        <v>251</v>
      </c>
      <c r="C510" s="35" t="s">
        <v>252</v>
      </c>
      <c r="D510" s="36"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Features'!Code_2&amp;SUBSTITUTE(SUBSTITUTE(SUBSTITUTE(C510,"
","\n"),"(","&amp;#40;"),")","&amp;#41;")&amp;'Class Features'!Code_3&amp;Code_4&amp;")"&amp;'Class Features'!creturn)))</f>
        <v xml:space="preserve">[1 Eldritch Spear](!setattr {{
--sel
--replace
--repeating_classfeature_-create_name|Eldritch Spear
--repeating_classfeature_-create_content|*Prerequisite: eldritch blast cantrip*\nWhen you cast eldritch blast, its range is 300 feet.
--repeating_classfeature_-create_content_toggle|1
&amp;#125;&amp;#125;)
</v>
      </c>
      <c r="E510" s="8"/>
      <c r="F510" s="8"/>
    </row>
    <row r="511" spans="1:6" ht="12.75" x14ac:dyDescent="0.2">
      <c r="A511" s="8"/>
      <c r="B511" s="35" t="s">
        <v>253</v>
      </c>
      <c r="C511" s="35" t="s">
        <v>254</v>
      </c>
      <c r="D511" s="36"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Features'!Code_2&amp;SUBSTITUTE(SUBSTITUTE(SUBSTITUTE(C511,"
","\n"),"(","&amp;#40;"),")","&amp;#41;")&amp;'Class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11" s="8"/>
      <c r="F511" s="8"/>
    </row>
    <row r="512" spans="1:6" ht="12.75" x14ac:dyDescent="0.2">
      <c r="A512" s="8"/>
      <c r="B512" s="35" t="s">
        <v>255</v>
      </c>
      <c r="C512" s="35" t="s">
        <v>256</v>
      </c>
      <c r="D512" s="36"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Features'!Code_2&amp;SUBSTITUTE(SUBSTITUTE(SUBSTITUTE(C512,"
","\n"),"(","&amp;#40;"),")","&amp;#41;")&amp;'Class Features'!Code_3&amp;Code_4&amp;")"&amp;'Class Features'!creturn)))</f>
        <v xml:space="preserve">[1 Fiendish Vigor](!setattr {{
--sel
--replace
--repeating_classfeature_-create_name|Fiendish Vigor
--repeating_classfeature_-create_content|You can cast false life on yourself at will as a lst—level spell, without expending a spell slot or material components.
--repeating_classfeature_-create_content_toggle|1
&amp;#125;&amp;#125;)
</v>
      </c>
      <c r="E512" s="8"/>
      <c r="F512" s="8"/>
    </row>
    <row r="513" spans="1:6" ht="12.75" x14ac:dyDescent="0.2">
      <c r="A513" s="8"/>
      <c r="B513" s="35"/>
      <c r="C513" s="35" t="s">
        <v>257</v>
      </c>
      <c r="D513" s="36"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Features'!Code_2&amp;SUBSTITUTE(SUBSTITUTE(SUBSTITUTE(C513,"
","\n"),"(","&amp;#40;"),")","&amp;#41;")&amp;'Class Features'!Code_3&amp;Code_4&amp;")"&amp;'Class Features'!creturn)))</f>
        <v xml:space="preserve">[*. . . import False Life](!shaped-import-spell --false life)
</v>
      </c>
      <c r="E513" s="8"/>
      <c r="F513" s="8"/>
    </row>
    <row r="514" spans="1:6" ht="12.75" x14ac:dyDescent="0.2">
      <c r="A514" s="8"/>
      <c r="B514" s="35" t="s">
        <v>258</v>
      </c>
      <c r="C514" s="35" t="s">
        <v>259</v>
      </c>
      <c r="D514" s="36"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Features'!Code_2&amp;SUBSTITUTE(SUBSTITUTE(SUBSTITUTE(C514,"
","\n"),"(","&amp;#40;"),")","&amp;#41;")&amp;'Class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
--repeating_classfeature_-create_content_toggle|1
&amp;#125;&amp;#125;)
</v>
      </c>
      <c r="E514" s="8"/>
      <c r="F514" s="8"/>
    </row>
    <row r="515" spans="1:6" ht="12.75" x14ac:dyDescent="0.2">
      <c r="A515" s="8"/>
      <c r="B515" s="35" t="s">
        <v>500</v>
      </c>
      <c r="C515" s="35" t="s">
        <v>506</v>
      </c>
      <c r="D515" s="36"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Features'!Code_2&amp;SUBSTITUTE(SUBSTITUTE(SUBSTITUTE(C515,"
","\n"),"(","&amp;#40;"),")","&amp;#41;")&amp;'Class Features'!Code_3&amp;Code_4&amp;")"&amp;'Class Features'!creturn)))</f>
        <v xml:space="preserve">[7 Ghostly Gaze](!setattr {{
--sel
--replace
--repeating_classfeature_-create_name|Ghostly Gaze
--repeating_classfeature_-create_content|*Prerequisite: 7th level* As an action, you gain the ability to see through solid objects to a range of 30 feet. Within that range, you have darkvision if you don't already have it. This special sight lasts for 1 minute or until your concentration ends &amp;#40;as if you were concentrating on a spell&amp;#41;. During that time, you perceive objects as ghostly, transparent images. Once you use this invocation, you can't use it again until you finish a short or long rest.
--repeating_classfeature_-create_content_toggle|1
&amp;#125;&amp;#125;)
</v>
      </c>
      <c r="E515" s="8"/>
      <c r="F515" s="8"/>
    </row>
    <row r="516" spans="1:6" ht="12.75" x14ac:dyDescent="0.2">
      <c r="A516" s="8"/>
      <c r="B516" s="35" t="s">
        <v>501</v>
      </c>
      <c r="C516" s="35" t="s">
        <v>507</v>
      </c>
      <c r="D516" s="36"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Features'!Code_2&amp;SUBSTITUTE(SUBSTITUTE(SUBSTITUTE(C516,"
","\n"),"(","&amp;#40;"),")","&amp;#41;")&amp;'Class Features'!Code_3&amp;Code_4&amp;")"&amp;'Class Features'!creturn)))</f>
        <v xml:space="preserve">[5 Gift of the Depths](!setattr {{
--sel
--replace
--repeating_classfeature_-create_name|Gift of the Depths
--repeating_classfeature_-create_content|*Prerequisite: 5th level* You can breathe underwater, and you gain a swimming speed equal to your walking speed.\nYou can also cast water breathing once without expending a spell slot. You regain the ability to do so when you finish a long rest.
--repeating_classfeature_-create_content_toggle|1
&amp;#125;&amp;#125;)
</v>
      </c>
      <c r="E516" s="8"/>
      <c r="F516" s="8"/>
    </row>
    <row r="517" spans="1:6" ht="12.75" x14ac:dyDescent="0.2">
      <c r="A517" s="8"/>
      <c r="B517" s="35" t="s">
        <v>502</v>
      </c>
      <c r="C517" s="35" t="s">
        <v>508</v>
      </c>
      <c r="D517" s="36"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Features'!Code_2&amp;SUBSTITUTE(SUBSTITUTE(SUBSTITUTE(C517,"
","\n"),"(","&amp;#40;"),")","&amp;#41;")&amp;'Class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 treat any dice rolled to determine the hit points you regain as having rolled their maximum value for you.
--repeating_classfeature_-create_content_toggle|1
&amp;#125;&amp;#125;)
</v>
      </c>
      <c r="E517" s="8"/>
      <c r="F517" s="8"/>
    </row>
    <row r="518" spans="1:6" ht="12.75" x14ac:dyDescent="0.2">
      <c r="A518" s="8"/>
      <c r="B518" s="35" t="s">
        <v>503</v>
      </c>
      <c r="C518" s="35" t="s">
        <v>509</v>
      </c>
      <c r="D518" s="36"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Features'!Code_2&amp;SUBSTITUTE(SUBSTITUTE(SUBSTITUTE(C518,"
","\n"),"(","&amp;#40;"),")","&amp;#41;")&amp;'Class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 you can move that creature in a straight line 10 feet closer to you.
--repeating_classfeature_-create_content_toggle|1
&amp;#125;&amp;#125;)
</v>
      </c>
      <c r="E518" s="8"/>
      <c r="F518" s="8"/>
    </row>
    <row r="519" spans="1:6" ht="12.75" x14ac:dyDescent="0.2">
      <c r="A519" s="8"/>
      <c r="B519" s="35" t="s">
        <v>504</v>
      </c>
      <c r="C519" s="35" t="s">
        <v>510</v>
      </c>
      <c r="D519" s="36"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Features'!Code_2&amp;SUBSTITUTE(SUBSTITUTE(SUBSTITUTE(C519,"
","\n"),"(","&amp;#40;"),")","&amp;#41;")&amp;'Class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 the weapon gains a +1 bonus to its attack and damage rolls, unless it is a magic weapon that already has a bonus to those rolls. Finally, the weapon you conjure can be a shortbow, longbow, light crossbow, or heavy crossbow.
--repeating_classfeature_-create_content_toggle|1
&amp;#125;&amp;#125;)
</v>
      </c>
      <c r="E519" s="8"/>
      <c r="F519" s="8"/>
    </row>
    <row r="520" spans="1:6" ht="12.75" x14ac:dyDescent="0.2">
      <c r="A520" s="8"/>
      <c r="B520" s="35" t="s">
        <v>505</v>
      </c>
      <c r="C520" s="35" t="s">
        <v>511</v>
      </c>
      <c r="D520" s="36"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Features'!Code_2&amp;SUBSTITUTE(SUBSTITUTE(SUBSTITUTE(C520,"
","\n"),"(","&amp;#40;"),")","&amp;#41;")&amp;'Class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 you can reduce that creature's speed by 10 feet until the end of your next turn.
--repeating_classfeature_-create_content_toggle|1
&amp;#125;&amp;#125;)
</v>
      </c>
      <c r="E520" s="8"/>
      <c r="F520" s="8"/>
    </row>
    <row r="521" spans="1:6" ht="12.75" x14ac:dyDescent="0.2">
      <c r="A521" s="8"/>
      <c r="B521" s="35" t="s">
        <v>260</v>
      </c>
      <c r="C521" s="35" t="s">
        <v>261</v>
      </c>
      <c r="D521" s="36"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Features'!Code_2&amp;SUBSTITUTE(SUBSTITUTE(SUBSTITUTE(C521,"
","\n"),"(","&amp;#40;"),")","&amp;#41;")&amp;'Class Features'!Code_3&amp;Code_4&amp;")"&amp;'Class Features'!creturn)))</f>
        <v xml:space="preserve">[12 Lifedrinker](!setattr {{
--sel
--replace
--repeating_classfeature_-create_name|Lifedrinker
--repeating_classfeature_-create_content|*Prerequisite: 12th level, Pact of the Blade feature*\n\nWhen you hit a creature with your pact weapon. the creature takes extra necrotic damage equal to your Charisma modifier &amp;#40;minimum 1&amp;#41;.
--repeating_classfeature_-create_content_toggle|1
&amp;#125;&amp;#125;)
</v>
      </c>
      <c r="E521" s="8"/>
      <c r="F521" s="8"/>
    </row>
    <row r="522" spans="1:6" ht="12.75" x14ac:dyDescent="0.2">
      <c r="A522" s="8"/>
      <c r="B522" s="35" t="s">
        <v>512</v>
      </c>
      <c r="C522" s="35" t="s">
        <v>513</v>
      </c>
      <c r="D522" s="36"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Features'!Code_2&amp;SUBSTITUTE(SUBSTITUTE(SUBSTITUTE(C522,"
","\n"),"(","&amp;#40;"),")","&amp;#41;")&amp;'Class Features'!Code_3&amp;Code_4&amp;")"&amp;'Class Features'!creturn)))</f>
        <v xml:space="preserve">[5 Maddening Hex](!setattr {{
--sel
--replace
--repeating_classfeature_-create_name|Maddening Hex
--repeating_classfeature_-create_content|*Prerequisite: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&amp;#40;minimum of 1 damage&amp;#41;. To use this invocation, you must be able to see the cursed target, and it must be within 30 feet of you.
--repeating_classfeature_-create_content_toggle|1
&amp;#125;&amp;#125;)
</v>
      </c>
      <c r="E522" s="8"/>
      <c r="F522" s="8"/>
    </row>
    <row r="523" spans="1:6" ht="12.75" x14ac:dyDescent="0.2">
      <c r="A523" s="8"/>
      <c r="B523" s="35" t="s">
        <v>262</v>
      </c>
      <c r="C523" s="35" t="s">
        <v>263</v>
      </c>
      <c r="D523" s="36"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Features'!Code_2&amp;SUBSTITUTE(SUBSTITUTE(SUBSTITUTE(C523,"
","\n"),"(","&amp;#40;"),")","&amp;#41;")&amp;'Class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523" s="8"/>
      <c r="F523" s="8"/>
    </row>
    <row r="524" spans="1:6" ht="12.75" x14ac:dyDescent="0.2">
      <c r="A524" s="8"/>
      <c r="B524" s="35"/>
      <c r="C524" s="35" t="s">
        <v>264</v>
      </c>
      <c r="D524" s="36"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Features'!Code_2&amp;SUBSTITUTE(SUBSTITUTE(SUBSTITUTE(C524,"
","\n"),"(","&amp;#40;"),")","&amp;#41;")&amp;'Class Features'!Code_3&amp;Code_4&amp;")"&amp;'Class Features'!creturn)))</f>
        <v xml:space="preserve">[*. . . import Disguise Self](!shaped-import-spell --disguise self )
</v>
      </c>
      <c r="E524" s="8"/>
      <c r="F524" s="8"/>
    </row>
    <row r="525" spans="1:6" ht="12.75" x14ac:dyDescent="0.2">
      <c r="A525" s="8"/>
      <c r="B525" s="35" t="s">
        <v>265</v>
      </c>
      <c r="C525" s="35" t="s">
        <v>266</v>
      </c>
      <c r="D525" s="36"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Features'!Code_2&amp;SUBSTITUTE(SUBSTITUTE(SUBSTITUTE(C525,"
","\n"),"(","&amp;#40;"),")","&amp;#41;")&amp;'Class Features'!Code_3&amp;Code_4&amp;")"&amp;'Class Features'!creturn)))</f>
        <v xml:space="preserve">[16 Master of Myriad Forms](!setattr {{
--sel
--replace
--repeating_classfeature_-create_name|Master of Myriad Forms
--repeating_classfeature_-create_content|You can cast alter self at will, without expending a spell slot.
--repeating_classfeature_-create_content_toggle|1
&amp;#125;&amp;#125;)
</v>
      </c>
      <c r="E525" s="8"/>
      <c r="F525" s="8"/>
    </row>
    <row r="526" spans="1:6" ht="12.75" x14ac:dyDescent="0.2">
      <c r="A526" s="8"/>
      <c r="B526" s="35"/>
      <c r="C526" s="35" t="s">
        <v>267</v>
      </c>
      <c r="D526" s="36"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Features'!Code_2&amp;SUBSTITUTE(SUBSTITUTE(SUBSTITUTE(C526,"
","\n"),"(","&amp;#40;"),")","&amp;#41;")&amp;'Class Features'!Code_3&amp;Code_4&amp;")"&amp;'Class Features'!creturn)))</f>
        <v xml:space="preserve">[*. . . import Alter Self](!shaped-import-spell --alter self)
</v>
      </c>
      <c r="E526" s="8"/>
      <c r="F526" s="8"/>
    </row>
    <row r="527" spans="1:6" ht="12.75" x14ac:dyDescent="0.2">
      <c r="A527" s="8"/>
      <c r="B527" s="35" t="s">
        <v>268</v>
      </c>
      <c r="C527" s="35" t="s">
        <v>269</v>
      </c>
      <c r="D527" s="36"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Features'!Code_2&amp;SUBSTITUTE(SUBSTITUTE(SUBSTITUTE(C527,"
","\n"),"(","&amp;#40;"),")","&amp;#41;")&amp;'Class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527" s="8"/>
      <c r="F527" s="8"/>
    </row>
    <row r="528" spans="1:6" ht="12.75" x14ac:dyDescent="0.2">
      <c r="A528" s="8"/>
      <c r="B528" s="35"/>
      <c r="C528" s="35" t="s">
        <v>270</v>
      </c>
      <c r="D528" s="36"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Features'!Code_2&amp;SUBSTITUTE(SUBSTITUTE(SUBSTITUTE(C528,"
","\n"),"(","&amp;#40;"),")","&amp;#41;")&amp;'Class Features'!Code_3&amp;Code_4&amp;")"&amp;'Class Features'!creturn)))</f>
        <v xml:space="preserve">[*. . . import Conjure Elemental](!shaped-import-spell --conjure elemental)
</v>
      </c>
      <c r="E528" s="8"/>
      <c r="F528" s="8"/>
    </row>
    <row r="529" spans="1:6" ht="12.75" x14ac:dyDescent="0.2">
      <c r="A529" s="8"/>
      <c r="B529" s="35" t="s">
        <v>271</v>
      </c>
      <c r="C529" s="35" t="s">
        <v>272</v>
      </c>
      <c r="D529" s="36"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Features'!Code_2&amp;SUBSTITUTE(SUBSTITUTE(SUBSTITUTE(C529,"
","\n"),"(","&amp;#40;"),")","&amp;#41;")&amp;'Class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529" s="8"/>
      <c r="F529" s="8"/>
    </row>
    <row r="530" spans="1:6" ht="12.75" x14ac:dyDescent="0.2">
      <c r="A530" s="8"/>
      <c r="B530" s="35"/>
      <c r="C530" s="35" t="s">
        <v>273</v>
      </c>
      <c r="D530" s="36"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Features'!Code_2&amp;SUBSTITUTE(SUBSTITUTE(SUBSTITUTE(C530,"
","\n"),"(","&amp;#40;"),")","&amp;#41;")&amp;'Class Features'!Code_3&amp;Code_4&amp;")"&amp;'Class Features'!creturn)))</f>
        <v xml:space="preserve">[*. . . import Slow](!shaped-import-spell --slow)
</v>
      </c>
      <c r="E530" s="8"/>
      <c r="F530" s="8"/>
    </row>
    <row r="531" spans="1:6" ht="12.75" x14ac:dyDescent="0.2">
      <c r="A531" s="8"/>
      <c r="B531" s="35" t="s">
        <v>274</v>
      </c>
      <c r="C531" s="35" t="s">
        <v>275</v>
      </c>
      <c r="D531" s="36"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Features'!Code_2&amp;SUBSTITUTE(SUBSTITUTE(SUBSTITUTE(C531,"
","\n"),"(","&amp;#40;"),")","&amp;#41;")&amp;'Class Features'!Code_3&amp;Code_4&amp;")"&amp;'Class Features'!creturn)))</f>
        <v xml:space="preserve">[1 Misty Visions](!setattr {{
--sel
--replace
--repeating_classfeature_-create_name|Misty Visions
--repeating_classfeature_-create_content|You can cast silent image at will, without expending a spell slot or material components.
--repeating_classfeature_-create_content_toggle|1
&amp;#125;&amp;#125;)
</v>
      </c>
      <c r="E531" s="8"/>
      <c r="F531" s="8"/>
    </row>
    <row r="532" spans="1:6" ht="12.75" x14ac:dyDescent="0.2">
      <c r="A532" s="8"/>
      <c r="B532" s="35"/>
      <c r="C532" s="35" t="s">
        <v>276</v>
      </c>
      <c r="D532" s="36"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Features'!Code_2&amp;SUBSTITUTE(SUBSTITUTE(SUBSTITUTE(C532,"
","\n"),"(","&amp;#40;"),")","&amp;#41;")&amp;'Class Features'!Code_3&amp;Code_4&amp;")"&amp;'Class Features'!creturn)))</f>
        <v xml:space="preserve">[*. . . import Silent Image](!shaped-import-spell --silent image)
</v>
      </c>
      <c r="E532" s="8"/>
      <c r="F532" s="8"/>
    </row>
    <row r="533" spans="1:6" ht="12.75" x14ac:dyDescent="0.2">
      <c r="A533" s="8"/>
      <c r="B533" s="35" t="s">
        <v>277</v>
      </c>
      <c r="C533" s="35" t="s">
        <v>278</v>
      </c>
      <c r="D533" s="36"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Features'!Code_2&amp;SUBSTITUTE(SUBSTITUTE(SUBSTITUTE(C533,"
","\n"),"(","&amp;#40;"),")","&amp;#41;")&amp;'Class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533" s="8"/>
      <c r="F533" s="8"/>
    </row>
    <row r="534" spans="1:6" ht="12.75" x14ac:dyDescent="0.2">
      <c r="A534" s="8"/>
      <c r="B534" s="35" t="s">
        <v>279</v>
      </c>
      <c r="C534" s="35" t="s">
        <v>280</v>
      </c>
      <c r="D534" s="36"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Features'!Code_2&amp;SUBSTITUTE(SUBSTITUTE(SUBSTITUTE(C534,"
","\n"),"(","&amp;#40;"),")","&amp;#41;")&amp;'Class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534" s="8"/>
      <c r="F534" s="8"/>
    </row>
    <row r="535" spans="1:6" ht="12.75" x14ac:dyDescent="0.2">
      <c r="A535" s="8"/>
      <c r="B535" s="35"/>
      <c r="C535" s="35" t="s">
        <v>281</v>
      </c>
      <c r="D535" s="36"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Features'!Code_2&amp;SUBSTITUTE(SUBSTITUTE(SUBSTITUTE(C535,"
","\n"),"(","&amp;#40;"),")","&amp;#41;")&amp;'Class Features'!Code_3&amp;Code_4&amp;")"&amp;'Class Features'!creturn)))</f>
        <v xml:space="preserve">[*. . . import Jump](!shaped-import-spell --jump)
</v>
      </c>
      <c r="E535" s="8"/>
      <c r="F535" s="8"/>
    </row>
    <row r="536" spans="1:6" ht="12.75" x14ac:dyDescent="0.2">
      <c r="A536" s="8"/>
      <c r="B536" s="35" t="s">
        <v>514</v>
      </c>
      <c r="C536" s="35" t="s">
        <v>515</v>
      </c>
      <c r="D536" s="36"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Features'!Code_2&amp;SUBSTITUTE(SUBSTITUTE(SUBSTITUTE(C536,"
","\n"),"(","&amp;#40;"),")","&amp;#41;")&amp;'Class Features'!Code_3&amp;Code_4&amp;")"&amp;'Class Features'!creturn)))</f>
        <v xml:space="preserve">[7 Relentless Hex](!setattr {{
--sel
--replace
--repeating_classfeature_-create_name|Relentless Hex
--repeating_classfeature_-create_content|*Prerequisite: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
--repeating_classfeature_-create_content_toggle|1
&amp;#125;&amp;#125;)
</v>
      </c>
      <c r="E536" s="8"/>
      <c r="F536" s="8"/>
    </row>
    <row r="537" spans="1:6" ht="12.75" x14ac:dyDescent="0.2">
      <c r="A537" s="8"/>
      <c r="B537" s="35" t="s">
        <v>282</v>
      </c>
      <c r="C537" s="35" t="s">
        <v>283</v>
      </c>
      <c r="D537" s="36"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Features'!Code_2&amp;SUBSTITUTE(SUBSTITUTE(SUBSTITUTE(C537,"
","\n"),"(","&amp;#40;"),")","&amp;#41;")&amp;'Class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 you can push the creature up to 10 feet away from you in a straight line.
--repeating_classfeature_-create_content_toggle|1
&amp;#125;&amp;#125;)
</v>
      </c>
      <c r="E537" s="8"/>
      <c r="F537" s="8"/>
    </row>
    <row r="538" spans="1:6" ht="12.75" x14ac:dyDescent="0.2">
      <c r="A538" s="8"/>
      <c r="B538" s="35" t="s">
        <v>284</v>
      </c>
      <c r="C538" s="35" t="s">
        <v>285</v>
      </c>
      <c r="D538" s="36"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Features'!Code_2&amp;SUBSTITUTE(SUBSTITUTE(SUBSTITUTE(C538,"
","\n"),"(","&amp;#40;"),")","&amp;#41;")&amp;'Class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538" s="8"/>
      <c r="F538" s="8"/>
    </row>
    <row r="539" spans="1:6" ht="12.75" x14ac:dyDescent="0.2">
      <c r="A539" s="8"/>
      <c r="B539" s="35"/>
      <c r="C539" s="35" t="s">
        <v>286</v>
      </c>
      <c r="D539" s="36"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Features'!Code_2&amp;SUBSTITUTE(SUBSTITUTE(SUBSTITUTE(C539,"
","\n"),"(","&amp;#40;"),")","&amp;#41;")&amp;'Class Features'!Code_3&amp;Code_4&amp;")"&amp;'Class Features'!creturn)))</f>
        <v xml:space="preserve">[*. . . import Polymorph](!shaped-import-spell --polymorph)
</v>
      </c>
      <c r="E539" s="8"/>
      <c r="F539" s="8"/>
    </row>
    <row r="540" spans="1:6" ht="12.75" x14ac:dyDescent="0.2">
      <c r="A540" s="8"/>
      <c r="B540" s="35" t="s">
        <v>516</v>
      </c>
      <c r="C540" s="35" t="s">
        <v>517</v>
      </c>
      <c r="D540" s="36"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Features'!Code_2&amp;SUBSTITUTE(SUBSTITUTE(SUBSTITUTE(C540,"
","\n"),"(","&amp;#40;"),")","&amp;#41;")&amp;'Class Features'!Code_3&amp;Code_4&amp;")"&amp;'Class Features'!creturn)))</f>
        <v xml:space="preserve">[15 Shroud of Shadow](!setattr {{
--sel
--replace
--repeating_classfeature_-create_name|Shroud of Shadow
--repeating_classfeature_-create_content|*Prerequisite: 15th level* You can cast invisibility at will, without expending a spell slot.
--repeating_classfeature_-create_content_toggle|1
&amp;#125;&amp;#125;)
</v>
      </c>
      <c r="E540" s="8"/>
      <c r="F540" s="8"/>
    </row>
    <row r="541" spans="1:6" ht="12.75" x14ac:dyDescent="0.2">
      <c r="A541" s="8"/>
      <c r="B541" s="35"/>
      <c r="C541" s="35" t="s">
        <v>518</v>
      </c>
      <c r="D541" s="36"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Features'!Code_2&amp;SUBSTITUTE(SUBSTITUTE(SUBSTITUTE(C541,"
","\n"),"(","&amp;#40;"),")","&amp;#41;")&amp;'Class Features'!Code_3&amp;Code_4&amp;")"&amp;'Class Features'!creturn)))</f>
        <v xml:space="preserve">[*. . . import Invisibility](!shaped-import-spell --invisibility)
</v>
      </c>
      <c r="E541" s="8"/>
      <c r="F541" s="8"/>
    </row>
    <row r="542" spans="1:6" ht="12.75" x14ac:dyDescent="0.2">
      <c r="A542" s="8"/>
      <c r="B542" s="35" t="s">
        <v>287</v>
      </c>
      <c r="C542" s="35" t="s">
        <v>288</v>
      </c>
      <c r="D542" s="36"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Features'!Code_2&amp;SUBSTITUTE(SUBSTITUTE(SUBSTITUTE(C542,"
","\n"),"(","&amp;#40;"),")","&amp;#41;")&amp;'Class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542" s="8"/>
      <c r="F542" s="8"/>
    </row>
    <row r="543" spans="1:6" ht="12.75" x14ac:dyDescent="0.2">
      <c r="A543" s="8"/>
      <c r="B543" s="35"/>
      <c r="C543" s="35" t="s">
        <v>289</v>
      </c>
      <c r="D543" s="36"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Features'!Code_2&amp;SUBSTITUTE(SUBSTITUTE(SUBSTITUTE(C543,"
","\n"),"(","&amp;#40;"),")","&amp;#41;")&amp;'Class Features'!Code_3&amp;Code_4&amp;")"&amp;'Class Features'!creturn)))</f>
        <v xml:space="preserve">[*. . . import Bestow Curse](!shaped-import-spell --bestow curse)
</v>
      </c>
      <c r="E543" s="8"/>
      <c r="F543" s="8"/>
    </row>
    <row r="544" spans="1:6" ht="12.75" x14ac:dyDescent="0.2">
      <c r="A544" s="8"/>
      <c r="B544" s="35" t="s">
        <v>290</v>
      </c>
      <c r="C544" s="35" t="s">
        <v>291</v>
      </c>
      <c r="D544" s="36"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Features'!Code_2&amp;SUBSTITUTE(SUBSTITUTE(SUBSTITUTE(C544,"
","\n"),"(","&amp;#40;"),")","&amp;#41;")&amp;'Class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544" s="8"/>
      <c r="F544" s="8"/>
    </row>
    <row r="545" spans="1:6" ht="12.75" x14ac:dyDescent="0.2">
      <c r="A545" s="8"/>
      <c r="B545" s="35"/>
      <c r="C545" s="35" t="s">
        <v>292</v>
      </c>
      <c r="D545" s="36"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Features'!Code_2&amp;SUBSTITUTE(SUBSTITUTE(SUBSTITUTE(C545,"
","\n"),"(","&amp;#40;"),")","&amp;#41;")&amp;'Class Features'!Code_3&amp;Code_4&amp;")"&amp;'Class Features'!creturn)))</f>
        <v xml:space="preserve">[*. . . import Bane](!shaped-import-spell --bane)
</v>
      </c>
      <c r="E545" s="8"/>
      <c r="F545" s="8"/>
    </row>
    <row r="546" spans="1:6" ht="12.75" x14ac:dyDescent="0.2">
      <c r="A546" s="8"/>
      <c r="B546" s="35" t="s">
        <v>293</v>
      </c>
      <c r="C546" s="35" t="s">
        <v>294</v>
      </c>
      <c r="D546" s="36"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Features'!Code_2&amp;SUBSTITUTE(SUBSTITUTE(SUBSTITUTE(C546,"
","\n"),"(","&amp;#40;"),")","&amp;#41;")&amp;'Class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546" s="8"/>
      <c r="F546" s="8"/>
    </row>
    <row r="547" spans="1:6" ht="12.75" x14ac:dyDescent="0.2">
      <c r="A547" s="8"/>
      <c r="B547" s="35" t="s">
        <v>519</v>
      </c>
      <c r="C547" s="35" t="s">
        <v>520</v>
      </c>
      <c r="D547" s="36"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Features'!Code_2&amp;SUBSTITUTE(SUBSTITUTE(SUBSTITUTE(C547,"
","\n"),"(","&amp;#40;"),")","&amp;#41;")&amp;'Class Features'!Code_3&amp;Code_4&amp;")"&amp;'Class Features'!creturn)))</f>
        <v xml:space="preserve">[5 Tome of Levistus](!setattr {{
--sel
--replace
--repeating_classfeature_-create_name|Tome of Levistus
--repeating_classfeature_-create_content|*Prerequisite: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--repeating_classfeature_-create_content_toggle|1
&amp;#125;&amp;#125;)
</v>
      </c>
      <c r="E547" s="8"/>
      <c r="F547" s="8"/>
    </row>
    <row r="548" spans="1:6" ht="12.75" x14ac:dyDescent="0.2">
      <c r="A548" s="8"/>
      <c r="B548" s="35" t="s">
        <v>521</v>
      </c>
      <c r="C548" s="35" t="s">
        <v>522</v>
      </c>
      <c r="D548" s="36"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Features'!Code_2&amp;SUBSTITUTE(SUBSTITUTE(SUBSTITUTE(C548,"
","\n"),"(","&amp;#40;"),")","&amp;#41;")&amp;'Class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548" s="8"/>
      <c r="F548" s="8"/>
    </row>
    <row r="549" spans="1:6" ht="12.75" x14ac:dyDescent="0.2">
      <c r="A549" s="8"/>
      <c r="B549" s="35"/>
      <c r="C549" s="35" t="s">
        <v>523</v>
      </c>
      <c r="D549" s="36"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Features'!Code_2&amp;SUBSTITUTE(SUBSTITUTE(SUBSTITUTE(C549,"
","\n"),"(","&amp;#40;"),")","&amp;#41;")&amp;'Class Features'!Code_3&amp;Code_4&amp;")"&amp;'Class Features'!creturn)))</f>
        <v xml:space="preserve">[*. . . import Freedom of Movement](!shaped-import-spell --freedom of movement)
</v>
      </c>
      <c r="E549" s="8"/>
      <c r="F549" s="8"/>
    </row>
    <row r="550" spans="1:6" ht="12.75" x14ac:dyDescent="0.2">
      <c r="A550" s="8"/>
      <c r="B550" s="35" t="s">
        <v>295</v>
      </c>
      <c r="C550" s="35" t="s">
        <v>296</v>
      </c>
      <c r="D550" s="36"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Features'!Code_2&amp;SUBSTITUTE(SUBSTITUTE(SUBSTITUTE(C550,"
","\n"),"(","&amp;#40;"),")","&amp;#41;")&amp;'Class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550" s="8"/>
      <c r="F550" s="8"/>
    </row>
    <row r="551" spans="1:6" ht="12.75" x14ac:dyDescent="0.2">
      <c r="A551" s="8"/>
      <c r="B551" s="35"/>
      <c r="C551" s="35" t="s">
        <v>297</v>
      </c>
      <c r="D551" s="36"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Features'!Code_2&amp;SUBSTITUTE(SUBSTITUTE(SUBSTITUTE(C551,"
","\n"),"(","&amp;#40;"),")","&amp;#41;")&amp;'Class Features'!Code_3&amp;Code_4&amp;")"&amp;'Class Features'!creturn)))</f>
        <v xml:space="preserve">[*. . . import Arcane Eye](!shaped-import-spell --arcane eye)
</v>
      </c>
      <c r="E551" s="8"/>
      <c r="F551" s="8"/>
    </row>
    <row r="552" spans="1:6" ht="12.75" x14ac:dyDescent="0.2">
      <c r="A552" s="8"/>
      <c r="B552" s="35" t="s">
        <v>298</v>
      </c>
      <c r="C552" s="35" t="s">
        <v>299</v>
      </c>
      <c r="D552" s="36"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Features'!Code_2&amp;SUBSTITUTE(SUBSTITUTE(SUBSTITUTE(C552,"
","\n"),"(","&amp;#40;"),")","&amp;#41;")&amp;'Class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
--repeating_classfeature_-create_content_toggle|1
&amp;#125;&amp;#125;)
</v>
      </c>
      <c r="E552" s="8"/>
      <c r="F552" s="8"/>
    </row>
    <row r="553" spans="1:6" ht="12.75" x14ac:dyDescent="0.2">
      <c r="A553" s="8"/>
      <c r="B553" s="35" t="s">
        <v>300</v>
      </c>
      <c r="C553" s="35" t="s">
        <v>301</v>
      </c>
      <c r="D553" s="36"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Features'!Code_2&amp;SUBSTITUTE(SUBSTITUTE(SUBSTITUTE(C553,"
","\n"),"(","&amp;#40;"),")","&amp;#41;")&amp;'Class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553" s="8"/>
      <c r="F553" s="8"/>
    </row>
    <row r="554" spans="1:6" ht="12.75" x14ac:dyDescent="0.2">
      <c r="A554" s="8"/>
      <c r="B554" s="35"/>
      <c r="C554" s="35" t="s">
        <v>302</v>
      </c>
      <c r="D554" s="36"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Features'!Code_2&amp;SUBSTITUTE(SUBSTITUTE(SUBSTITUTE(C554,"
","\n"),"(","&amp;#40;"),")","&amp;#41;")&amp;'Class Features'!Code_3&amp;Code_4&amp;")"&amp;'Class Features'!creturn)))</f>
        <v xml:space="preserve">[*. . . import Speak with Dead](!shaped-import-spell --speak with dead)
</v>
      </c>
      <c r="E554" s="8"/>
      <c r="F554" s="8"/>
    </row>
    <row r="555" spans="1:6" ht="12.75" x14ac:dyDescent="0.2">
      <c r="A555" s="8"/>
      <c r="B555" s="35" t="s">
        <v>303</v>
      </c>
      <c r="C555" s="35" t="s">
        <v>304</v>
      </c>
      <c r="D555" s="36"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Features'!Code_2&amp;SUBSTITUTE(SUBSTITUTE(SUBSTITUTE(C555,"
","\n"),"(","&amp;#40;"),")","&amp;#41;")&amp;'Class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555" s="8"/>
      <c r="F555" s="8"/>
    </row>
    <row r="556" spans="1:6" ht="12.75" x14ac:dyDescent="0.2">
      <c r="A556" s="8"/>
      <c r="B556" s="35"/>
      <c r="C556" s="35"/>
      <c r="D556" s="36"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Features'!Code_2&amp;SUBSTITUTE(SUBSTITUTE(SUBSTITUTE(C556,"
","\n"),"(","&amp;#40;"),")","&amp;#41;")&amp;'Class Features'!Code_3&amp;Code_4&amp;")"&amp;'Class Features'!creturn)))</f>
        <v>}}</v>
      </c>
      <c r="E556" s="8"/>
      <c r="F556" s="8"/>
    </row>
    <row r="557" spans="1:6" ht="12.75" x14ac:dyDescent="0.2">
      <c r="A557" s="8"/>
      <c r="B557" s="35" t="s">
        <v>58</v>
      </c>
      <c r="C557" s="35"/>
      <c r="D557" s="36"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Features'!Code_2&amp;SUBSTITUTE(SUBSTITUTE(SUBSTITUTE(C557,"
","\n"),"(","&amp;#40;"),")","&amp;#41;")&amp;'Class Features'!Code_3&amp;Code_4&amp;")"&amp;'Class Features'!creturn)))</f>
        <v>&amp;{template:5e-shaped} {{title=Wizard}} {{text=*You must select a token to be able to add a feature*}} {{text=</v>
      </c>
      <c r="E557" s="8"/>
      <c r="F557" s="8"/>
    </row>
    <row r="558" spans="1:6" ht="12.75" x14ac:dyDescent="0.2">
      <c r="A558" s="8"/>
      <c r="B558" s="35"/>
      <c r="C558" s="35" t="s">
        <v>843</v>
      </c>
      <c r="D558" s="36"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Features'!Code_2&amp;SUBSTITUTE(SUBSTITUTE(SUBSTITUTE(C558,"
","\n"),"(","&amp;#40;"),")","&amp;#41;")&amp;'Class Features'!Code_3&amp;Code_4&amp;")"&amp;'Class Features'!creturn)))</f>
        <v xml:space="preserve">
**School of Abjuration**
</v>
      </c>
      <c r="E558" s="8"/>
      <c r="F558" s="8"/>
    </row>
    <row r="559" spans="1:6" ht="12.75" x14ac:dyDescent="0.2">
      <c r="A559" s="8"/>
      <c r="B559" s="35" t="s">
        <v>306</v>
      </c>
      <c r="C559" s="35" t="s">
        <v>307</v>
      </c>
      <c r="D559" s="36"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Features'!Code_2&amp;SUBSTITUTE(SUBSTITUTE(SUBSTITUTE(C559,"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59" s="8"/>
      <c r="F559" s="8"/>
    </row>
    <row r="560" spans="1:6" ht="12.75" x14ac:dyDescent="0.2">
      <c r="A560" s="8"/>
      <c r="B560" s="35" t="s">
        <v>308</v>
      </c>
      <c r="C560" s="35" t="s">
        <v>309</v>
      </c>
      <c r="D560" s="36"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Features'!Code_2&amp;SUBSTITUTE(SUBSTITUTE(SUBSTITUTE(C560,"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60" s="8"/>
      <c r="F560" s="8"/>
    </row>
    <row r="561" spans="1:6" ht="12.75" x14ac:dyDescent="0.2">
      <c r="A561" s="8"/>
      <c r="B561" s="35" t="s">
        <v>310</v>
      </c>
      <c r="C561" s="35" t="s">
        <v>311</v>
      </c>
      <c r="D561" s="36"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Features'!Code_2&amp;SUBSTITUTE(SUBSTITUTE(SUBSTITUTE(C561,"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61" s="8"/>
      <c r="F561" s="8"/>
    </row>
    <row r="562" spans="1:6" ht="12.75" x14ac:dyDescent="0.2">
      <c r="A562" s="8"/>
      <c r="B562" s="35" t="s">
        <v>312</v>
      </c>
      <c r="C562" s="35" t="s">
        <v>313</v>
      </c>
      <c r="D562" s="36"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Features'!Code_2&amp;SUBSTITUTE(SUBSTITUTE(SUBSTITUTE(C562,"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62" s="8"/>
      <c r="F562" s="8"/>
    </row>
    <row r="563" spans="1:6" ht="12.75" x14ac:dyDescent="0.2">
      <c r="A563" s="8"/>
      <c r="B563" s="35" t="s">
        <v>314</v>
      </c>
      <c r="C563" s="35" t="s">
        <v>315</v>
      </c>
      <c r="D563" s="36"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Features'!Code_2&amp;SUBSTITUTE(SUBSTITUTE(SUBSTITUTE(C563,"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63" s="8"/>
      <c r="F563" s="8"/>
    </row>
    <row r="564" spans="1:6" ht="12.75" x14ac:dyDescent="0.2">
      <c r="A564" s="8"/>
      <c r="B564" s="35"/>
      <c r="C564" s="35" t="s">
        <v>844</v>
      </c>
      <c r="D564" s="36"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Features'!Code_2&amp;SUBSTITUTE(SUBSTITUTE(SUBSTITUTE(C564,"
","\n"),"(","&amp;#40;"),")","&amp;#41;")&amp;'Class Features'!Code_3&amp;Code_4&amp;")"&amp;'Class Features'!creturn)))</f>
        <v xml:space="preserve">
**School of Conjuration**
</v>
      </c>
      <c r="E564" s="8"/>
      <c r="F564" s="8"/>
    </row>
    <row r="565" spans="1:6" ht="12.75" x14ac:dyDescent="0.2">
      <c r="A565" s="8"/>
      <c r="B565" s="35" t="s">
        <v>306</v>
      </c>
      <c r="C565" s="35" t="s">
        <v>307</v>
      </c>
      <c r="D565" s="36"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Features'!Code_2&amp;SUBSTITUTE(SUBSTITUTE(SUBSTITUTE(C565,"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65" s="8"/>
      <c r="F565" s="8"/>
    </row>
    <row r="566" spans="1:6" ht="12.75" x14ac:dyDescent="0.2">
      <c r="A566" s="8"/>
      <c r="B566" s="35" t="s">
        <v>308</v>
      </c>
      <c r="C566" s="35" t="s">
        <v>309</v>
      </c>
      <c r="D566" s="36"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Features'!Code_2&amp;SUBSTITUTE(SUBSTITUTE(SUBSTITUTE(C566,"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66" s="8"/>
      <c r="F566" s="8"/>
    </row>
    <row r="567" spans="1:6" ht="12.75" x14ac:dyDescent="0.2">
      <c r="A567" s="8"/>
      <c r="B567" s="35" t="s">
        <v>310</v>
      </c>
      <c r="C567" s="35" t="s">
        <v>311</v>
      </c>
      <c r="D567" s="36"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Features'!Code_2&amp;SUBSTITUTE(SUBSTITUTE(SUBSTITUTE(C567,"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67" s="8"/>
      <c r="F567" s="8"/>
    </row>
    <row r="568" spans="1:6" ht="12.75" x14ac:dyDescent="0.2">
      <c r="A568" s="8"/>
      <c r="B568" s="35" t="s">
        <v>312</v>
      </c>
      <c r="C568" s="35" t="s">
        <v>313</v>
      </c>
      <c r="D568" s="36"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Features'!Code_2&amp;SUBSTITUTE(SUBSTITUTE(SUBSTITUTE(C568,"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68" s="8"/>
      <c r="F568" s="8"/>
    </row>
    <row r="569" spans="1:6" ht="12.75" x14ac:dyDescent="0.2">
      <c r="A569" s="8"/>
      <c r="B569" s="35" t="s">
        <v>314</v>
      </c>
      <c r="C569" s="35" t="s">
        <v>315</v>
      </c>
      <c r="D569" s="36"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Features'!Code_2&amp;SUBSTITUTE(SUBSTITUTE(SUBSTITUTE(C569,"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69" s="8"/>
      <c r="F569" s="8"/>
    </row>
    <row r="570" spans="1:6" ht="12.75" x14ac:dyDescent="0.2">
      <c r="A570" s="8"/>
      <c r="B570" s="35"/>
      <c r="C570" s="35" t="s">
        <v>845</v>
      </c>
      <c r="D570" s="36"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Features'!Code_2&amp;SUBSTITUTE(SUBSTITUTE(SUBSTITUTE(C570,"
","\n"),"(","&amp;#40;"),")","&amp;#41;")&amp;'Class Features'!Code_3&amp;Code_4&amp;")"&amp;'Class Features'!creturn)))</f>
        <v xml:space="preserve">
**School of Divination**
</v>
      </c>
      <c r="E570" s="8"/>
      <c r="F570" s="8"/>
    </row>
    <row r="571" spans="1:6" ht="12.75" x14ac:dyDescent="0.2">
      <c r="A571" s="8"/>
      <c r="B571" s="35" t="s">
        <v>306</v>
      </c>
      <c r="C571" s="35" t="s">
        <v>307</v>
      </c>
      <c r="D571" s="36"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Features'!Code_2&amp;SUBSTITUTE(SUBSTITUTE(SUBSTITUTE(C571,"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71" s="8"/>
      <c r="F571" s="8"/>
    </row>
    <row r="572" spans="1:6" ht="12.75" x14ac:dyDescent="0.2">
      <c r="A572" s="8"/>
      <c r="B572" s="35" t="s">
        <v>308</v>
      </c>
      <c r="C572" s="35" t="s">
        <v>309</v>
      </c>
      <c r="D572" s="36"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Features'!Code_2&amp;SUBSTITUTE(SUBSTITUTE(SUBSTITUTE(C572,"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72" s="8"/>
      <c r="F572" s="8"/>
    </row>
    <row r="573" spans="1:6" ht="12.75" x14ac:dyDescent="0.2">
      <c r="A573" s="8"/>
      <c r="B573" s="35" t="s">
        <v>310</v>
      </c>
      <c r="C573" s="35" t="s">
        <v>311</v>
      </c>
      <c r="D573" s="36"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Features'!Code_2&amp;SUBSTITUTE(SUBSTITUTE(SUBSTITUTE(C573,"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73" s="8"/>
      <c r="F573" s="8"/>
    </row>
    <row r="574" spans="1:6" ht="12.75" x14ac:dyDescent="0.2">
      <c r="A574" s="8"/>
      <c r="B574" s="35" t="s">
        <v>312</v>
      </c>
      <c r="C574" s="35" t="s">
        <v>313</v>
      </c>
      <c r="D574" s="36"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Features'!Code_2&amp;SUBSTITUTE(SUBSTITUTE(SUBSTITUTE(C574,"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74" s="8"/>
      <c r="F574" s="8"/>
    </row>
    <row r="575" spans="1:6" ht="12.75" x14ac:dyDescent="0.2">
      <c r="A575" s="8"/>
      <c r="B575" s="35" t="s">
        <v>314</v>
      </c>
      <c r="C575" s="35" t="s">
        <v>315</v>
      </c>
      <c r="D575" s="36"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Features'!Code_2&amp;SUBSTITUTE(SUBSTITUTE(SUBSTITUTE(C575,"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75" s="8"/>
      <c r="F575" s="8"/>
    </row>
    <row r="576" spans="1:6" ht="12.75" x14ac:dyDescent="0.2">
      <c r="A576" s="8"/>
      <c r="B576" s="35"/>
      <c r="C576" s="35" t="s">
        <v>846</v>
      </c>
      <c r="D576" s="36"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Features'!Code_2&amp;SUBSTITUTE(SUBSTITUTE(SUBSTITUTE(C576,"
","\n"),"(","&amp;#40;"),")","&amp;#41;")&amp;'Class Features'!Code_3&amp;Code_4&amp;")"&amp;'Class Features'!creturn)))</f>
        <v xml:space="preserve">
**School of Enchantment**
</v>
      </c>
      <c r="E576" s="8"/>
      <c r="F576" s="8"/>
    </row>
    <row r="577" spans="1:6" ht="12.75" x14ac:dyDescent="0.2">
      <c r="A577" s="8"/>
      <c r="B577" s="35" t="s">
        <v>306</v>
      </c>
      <c r="C577" s="35" t="s">
        <v>307</v>
      </c>
      <c r="D577" s="36"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Features'!Code_2&amp;SUBSTITUTE(SUBSTITUTE(SUBSTITUTE(C577,"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77" s="8"/>
      <c r="F577" s="8"/>
    </row>
    <row r="578" spans="1:6" ht="12.75" x14ac:dyDescent="0.2">
      <c r="A578" s="8"/>
      <c r="B578" s="35" t="s">
        <v>308</v>
      </c>
      <c r="C578" s="35" t="s">
        <v>309</v>
      </c>
      <c r="D578" s="36"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Features'!Code_2&amp;SUBSTITUTE(SUBSTITUTE(SUBSTITUTE(C578,"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78" s="8"/>
      <c r="F578" s="8"/>
    </row>
    <row r="579" spans="1:6" ht="12.75" x14ac:dyDescent="0.2">
      <c r="A579" s="8"/>
      <c r="B579" s="35" t="s">
        <v>310</v>
      </c>
      <c r="C579" s="35" t="s">
        <v>311</v>
      </c>
      <c r="D579" s="36"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Features'!Code_2&amp;SUBSTITUTE(SUBSTITUTE(SUBSTITUTE(C579,"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79" s="8"/>
      <c r="F579" s="8"/>
    </row>
    <row r="580" spans="1:6" ht="12.75" x14ac:dyDescent="0.2">
      <c r="A580" s="8"/>
      <c r="B580" s="35" t="s">
        <v>312</v>
      </c>
      <c r="C580" s="35" t="s">
        <v>313</v>
      </c>
      <c r="D580" s="36"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Features'!Code_2&amp;SUBSTITUTE(SUBSTITUTE(SUBSTITUTE(C580,"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80" s="8"/>
      <c r="F580" s="8"/>
    </row>
    <row r="581" spans="1:6" ht="12.75" x14ac:dyDescent="0.2">
      <c r="A581" s="8"/>
      <c r="B581" s="35" t="s">
        <v>314</v>
      </c>
      <c r="C581" s="35" t="s">
        <v>315</v>
      </c>
      <c r="D581" s="36"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Features'!Code_2&amp;SUBSTITUTE(SUBSTITUTE(SUBSTITUTE(C581,"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81" s="8"/>
      <c r="F581" s="8"/>
    </row>
    <row r="582" spans="1:6" ht="12.75" x14ac:dyDescent="0.2">
      <c r="A582" s="8"/>
      <c r="B582" s="35"/>
      <c r="C582" s="35" t="s">
        <v>305</v>
      </c>
      <c r="D582" s="36"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Features'!Code_2&amp;SUBSTITUTE(SUBSTITUTE(SUBSTITUTE(C582,"
","\n"),"(","&amp;#40;"),")","&amp;#41;")&amp;'Class Features'!Code_3&amp;Code_4&amp;")"&amp;'Class Features'!creturn)))</f>
        <v xml:space="preserve">
**School of Evocation**
</v>
      </c>
      <c r="E582" s="8"/>
      <c r="F582" s="8"/>
    </row>
    <row r="583" spans="1:6" ht="12.75" x14ac:dyDescent="0.2">
      <c r="A583" s="8"/>
      <c r="B583" s="35" t="s">
        <v>306</v>
      </c>
      <c r="C583" s="35" t="s">
        <v>307</v>
      </c>
      <c r="D583" s="36"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Features'!Code_2&amp;SUBSTITUTE(SUBSTITUTE(SUBSTITUTE(C583,"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83" s="8"/>
      <c r="F583" s="8"/>
    </row>
    <row r="584" spans="1:6" ht="12.75" x14ac:dyDescent="0.2">
      <c r="A584" s="8"/>
      <c r="B584" s="35" t="s">
        <v>308</v>
      </c>
      <c r="C584" s="35" t="s">
        <v>309</v>
      </c>
      <c r="D584" s="36"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Features'!Code_2&amp;SUBSTITUTE(SUBSTITUTE(SUBSTITUTE(C584,"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84" s="8"/>
      <c r="F584" s="8"/>
    </row>
    <row r="585" spans="1:6" ht="12.75" x14ac:dyDescent="0.2">
      <c r="A585" s="8"/>
      <c r="B585" s="35" t="s">
        <v>310</v>
      </c>
      <c r="C585" s="35" t="s">
        <v>311</v>
      </c>
      <c r="D585" s="36"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Features'!Code_2&amp;SUBSTITUTE(SUBSTITUTE(SUBSTITUTE(C585,"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85" s="8"/>
      <c r="F585" s="8"/>
    </row>
    <row r="586" spans="1:6" ht="12.75" x14ac:dyDescent="0.2">
      <c r="A586" s="8"/>
      <c r="B586" s="35" t="s">
        <v>312</v>
      </c>
      <c r="C586" s="35" t="s">
        <v>313</v>
      </c>
      <c r="D586" s="36"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Features'!Code_2&amp;SUBSTITUTE(SUBSTITUTE(SUBSTITUTE(C586,"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86" s="8"/>
      <c r="F586" s="8"/>
    </row>
    <row r="587" spans="1:6" ht="12.75" x14ac:dyDescent="0.2">
      <c r="A587" s="8"/>
      <c r="B587" s="35" t="s">
        <v>314</v>
      </c>
      <c r="C587" s="35" t="s">
        <v>315</v>
      </c>
      <c r="D587" s="36"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Features'!Code_2&amp;SUBSTITUTE(SUBSTITUTE(SUBSTITUTE(C587,"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87" s="8"/>
      <c r="F587" s="8"/>
    </row>
    <row r="588" spans="1:6" ht="12.75" x14ac:dyDescent="0.2">
      <c r="A588" s="8"/>
      <c r="B588" s="35"/>
      <c r="C588" s="35" t="s">
        <v>847</v>
      </c>
      <c r="D588" s="36"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Features'!Code_2&amp;SUBSTITUTE(SUBSTITUTE(SUBSTITUTE(C588,"
","\n"),"(","&amp;#40;"),")","&amp;#41;")&amp;'Class Features'!Code_3&amp;Code_4&amp;")"&amp;'Class Features'!creturn)))</f>
        <v xml:space="preserve">
**School of Illusion**
</v>
      </c>
      <c r="E588" s="8"/>
      <c r="F588" s="8"/>
    </row>
    <row r="589" spans="1:6" ht="12.75" x14ac:dyDescent="0.2">
      <c r="A589" s="8"/>
      <c r="B589" s="35" t="s">
        <v>306</v>
      </c>
      <c r="C589" s="35" t="s">
        <v>307</v>
      </c>
      <c r="D589" s="36"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Features'!Code_2&amp;SUBSTITUTE(SUBSTITUTE(SUBSTITUTE(C589,"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89" s="8"/>
      <c r="F589" s="8"/>
    </row>
    <row r="590" spans="1:6" ht="12.75" x14ac:dyDescent="0.2">
      <c r="A590" s="8"/>
      <c r="B590" s="35" t="s">
        <v>308</v>
      </c>
      <c r="C590" s="35" t="s">
        <v>309</v>
      </c>
      <c r="D590" s="36"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Features'!Code_2&amp;SUBSTITUTE(SUBSTITUTE(SUBSTITUTE(C590,"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90" s="8"/>
      <c r="F590" s="8"/>
    </row>
    <row r="591" spans="1:6" ht="12.75" x14ac:dyDescent="0.2">
      <c r="A591" s="8"/>
      <c r="B591" s="35" t="s">
        <v>310</v>
      </c>
      <c r="C591" s="35" t="s">
        <v>311</v>
      </c>
      <c r="D591" s="36"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Features'!Code_2&amp;SUBSTITUTE(SUBSTITUTE(SUBSTITUTE(C591,"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91" s="8"/>
      <c r="F591" s="8"/>
    </row>
    <row r="592" spans="1:6" ht="12.75" x14ac:dyDescent="0.2">
      <c r="A592" s="8"/>
      <c r="B592" s="35" t="s">
        <v>312</v>
      </c>
      <c r="C592" s="35" t="s">
        <v>313</v>
      </c>
      <c r="D592" s="36"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Features'!Code_2&amp;SUBSTITUTE(SUBSTITUTE(SUBSTITUTE(C592,"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92" s="8"/>
      <c r="F592" s="8"/>
    </row>
    <row r="593" spans="1:6" ht="12.75" x14ac:dyDescent="0.2">
      <c r="A593" s="8"/>
      <c r="B593" s="35" t="s">
        <v>314</v>
      </c>
      <c r="C593" s="35" t="s">
        <v>315</v>
      </c>
      <c r="D593" s="36"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Features'!Code_2&amp;SUBSTITUTE(SUBSTITUTE(SUBSTITUTE(C593,"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93" s="8"/>
      <c r="F593" s="8"/>
    </row>
    <row r="594" spans="1:6" ht="12.75" x14ac:dyDescent="0.2">
      <c r="A594" s="8"/>
      <c r="B594" s="35"/>
      <c r="C594" s="35" t="s">
        <v>848</v>
      </c>
      <c r="D594" s="36"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Features'!Code_2&amp;SUBSTITUTE(SUBSTITUTE(SUBSTITUTE(C594,"
","\n"),"(","&amp;#40;"),")","&amp;#41;")&amp;'Class Features'!Code_3&amp;Code_4&amp;")"&amp;'Class Features'!creturn)))</f>
        <v xml:space="preserve">
**School of Necromancy**
</v>
      </c>
      <c r="E594" s="8"/>
      <c r="F594" s="8"/>
    </row>
    <row r="595" spans="1:6" ht="12.75" x14ac:dyDescent="0.2">
      <c r="A595" s="8"/>
      <c r="B595" s="35" t="s">
        <v>306</v>
      </c>
      <c r="C595" s="35" t="s">
        <v>307</v>
      </c>
      <c r="D595" s="36"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Features'!Code_2&amp;SUBSTITUTE(SUBSTITUTE(SUBSTITUTE(C595,"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95" s="8"/>
      <c r="F595" s="8"/>
    </row>
    <row r="596" spans="1:6" ht="12.75" x14ac:dyDescent="0.2">
      <c r="A596" s="8"/>
      <c r="B596" s="35" t="s">
        <v>308</v>
      </c>
      <c r="C596" s="35" t="s">
        <v>309</v>
      </c>
      <c r="D596" s="36"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Features'!Code_2&amp;SUBSTITUTE(SUBSTITUTE(SUBSTITUTE(C596,"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96" s="8"/>
      <c r="F596" s="8"/>
    </row>
    <row r="597" spans="1:6" ht="12.75" x14ac:dyDescent="0.2">
      <c r="A597" s="8"/>
      <c r="B597" s="35" t="s">
        <v>310</v>
      </c>
      <c r="C597" s="35" t="s">
        <v>311</v>
      </c>
      <c r="D597" s="36"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Features'!Code_2&amp;SUBSTITUTE(SUBSTITUTE(SUBSTITUTE(C597,"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97" s="8"/>
      <c r="F597" s="8"/>
    </row>
    <row r="598" spans="1:6" ht="12.75" x14ac:dyDescent="0.2">
      <c r="A598" s="8"/>
      <c r="B598" s="35" t="s">
        <v>312</v>
      </c>
      <c r="C598" s="35" t="s">
        <v>313</v>
      </c>
      <c r="D598" s="36"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Features'!Code_2&amp;SUBSTITUTE(SUBSTITUTE(SUBSTITUTE(C598,"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98" s="8"/>
      <c r="F598" s="8"/>
    </row>
    <row r="599" spans="1:6" ht="12.75" x14ac:dyDescent="0.2">
      <c r="A599" s="8"/>
      <c r="B599" s="35" t="s">
        <v>314</v>
      </c>
      <c r="C599" s="35" t="s">
        <v>315</v>
      </c>
      <c r="D599" s="36"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Features'!Code_2&amp;SUBSTITUTE(SUBSTITUTE(SUBSTITUTE(C599,"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99" s="8"/>
      <c r="F599" s="8"/>
    </row>
    <row r="600" spans="1:6" ht="12.75" x14ac:dyDescent="0.2">
      <c r="A600" s="8"/>
      <c r="B600" s="35"/>
      <c r="C600" s="35" t="s">
        <v>849</v>
      </c>
      <c r="D600" s="36"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Features'!Code_2&amp;SUBSTITUTE(SUBSTITUTE(SUBSTITUTE(C600,"
","\n"),"(","&amp;#40;"),")","&amp;#41;")&amp;'Class Features'!Code_3&amp;Code_4&amp;")"&amp;'Class Features'!creturn)))</f>
        <v xml:space="preserve">
**School of Transmutation**
</v>
      </c>
      <c r="E600" s="8"/>
      <c r="F600" s="8"/>
    </row>
    <row r="601" spans="1:6" ht="12.75" x14ac:dyDescent="0.2">
      <c r="A601" s="8"/>
      <c r="B601" s="35" t="s">
        <v>306</v>
      </c>
      <c r="C601" s="35" t="s">
        <v>307</v>
      </c>
      <c r="D601" s="36"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Features'!Code_2&amp;SUBSTITUTE(SUBSTITUTE(SUBSTITUTE(C601,"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601" s="8"/>
      <c r="F601" s="8"/>
    </row>
    <row r="602" spans="1:6" ht="12.75" x14ac:dyDescent="0.2">
      <c r="A602" s="8"/>
      <c r="B602" s="35" t="s">
        <v>308</v>
      </c>
      <c r="C602" s="35" t="s">
        <v>309</v>
      </c>
      <c r="D602" s="36"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Features'!Code_2&amp;SUBSTITUTE(SUBSTITUTE(SUBSTITUTE(C602,"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602" s="8"/>
      <c r="F602" s="8"/>
    </row>
    <row r="603" spans="1:6" ht="12.75" x14ac:dyDescent="0.2">
      <c r="A603" s="8"/>
      <c r="B603" s="35" t="s">
        <v>310</v>
      </c>
      <c r="C603" s="35" t="s">
        <v>311</v>
      </c>
      <c r="D603" s="36"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Features'!Code_2&amp;SUBSTITUTE(SUBSTITUTE(SUBSTITUTE(C603,"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603" s="8"/>
      <c r="F603" s="8"/>
    </row>
    <row r="604" spans="1:6" ht="12.75" x14ac:dyDescent="0.2">
      <c r="A604" s="8"/>
      <c r="B604" s="35" t="s">
        <v>312</v>
      </c>
      <c r="C604" s="35" t="s">
        <v>313</v>
      </c>
      <c r="D604" s="36"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Features'!Code_2&amp;SUBSTITUTE(SUBSTITUTE(SUBSTITUTE(C604,"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604" s="8"/>
      <c r="F604" s="8"/>
    </row>
    <row r="605" spans="1:6" ht="12.75" x14ac:dyDescent="0.2">
      <c r="A605" s="8"/>
      <c r="B605" s="35" t="s">
        <v>314</v>
      </c>
      <c r="C605" s="35" t="s">
        <v>315</v>
      </c>
      <c r="D605" s="36"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Features'!Code_2&amp;SUBSTITUTE(SUBSTITUTE(SUBSTITUTE(C605,"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605" s="8"/>
      <c r="F605" s="8"/>
    </row>
    <row r="606" spans="1:6" ht="12.75" x14ac:dyDescent="0.2">
      <c r="A606" s="8"/>
      <c r="B606" s="35"/>
      <c r="C606" s="35" t="s">
        <v>408</v>
      </c>
      <c r="D606" s="36"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Features'!Code_2&amp;SUBSTITUTE(SUBSTITUTE(SUBSTITUTE(C606,"
","\n"),"(","&amp;#40;"),")","&amp;#41;")&amp;'Class Features'!Code_3&amp;Code_4&amp;")"&amp;'Class Features'!creturn)))</f>
        <v xml:space="preserve">
**Bladesinger**
</v>
      </c>
      <c r="E606" s="8"/>
      <c r="F606" s="8"/>
    </row>
    <row r="607" spans="1:6" ht="12.75" x14ac:dyDescent="0.2">
      <c r="A607" s="8"/>
      <c r="B607" s="35" t="s">
        <v>447</v>
      </c>
      <c r="C607" s="35" t="s">
        <v>417</v>
      </c>
      <c r="D607" s="36"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Features'!Code_2&amp;SUBSTITUTE(SUBSTITUTE(SUBSTITUTE(C607,"
","\n"),"(","&amp;#40;"),")","&amp;#41;")&amp;'Class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 you gain proficiency with light armor, and you gain proficiency with one type of one-handed melee weapon of your choice.\nYou also gain proficiency in the Performance skill if you don't already have it.
--repeating_classfeature_-create_content_toggle|1
&amp;#125;&amp;#125;)
</v>
      </c>
      <c r="E607" s="8"/>
      <c r="F607" s="8"/>
    </row>
    <row r="608" spans="1:6" ht="12.75" x14ac:dyDescent="0.2">
      <c r="A608" s="8"/>
      <c r="B608" s="35" t="s">
        <v>409</v>
      </c>
      <c r="C608" s="35" t="s">
        <v>416</v>
      </c>
      <c r="D608" s="36"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Features'!Code_2&amp;SUBSTITUTE(SUBSTITUTE(SUBSTITUTE(C608,"
","\n"),"(","&amp;#40;"),")","&amp;#41;")&amp;'Class Features'!Code_3&amp;Code_4&amp;")"&amp;'Class Features'!creturn)))</f>
        <v xml:space="preserve">[2 Bladesong](!setattr {{
--sel
--replace
--repeating_classfeature_-create_name|Bladesong
--repeating_classfeature_-create_content|Starting at 2nd level, you can invoke a secret elven magic called the Bladesong, provided you aren't wearing medium or heavy armor or using a shield. It graces you with supernatural speed, agility, and focus.\nYou can use a bonus action to start the Bladesong, which lasts for 1 minute. It ends early if you are incapacitated, if you don medium or heavy armor or a shield, or if you use two hands to make an attack with a weapon. You can also dismiss Bladesong at any time you choose &amp;#40;no action required&amp;#41;.\nWhile your bladesong is active,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08" s="8"/>
      <c r="F608" s="8"/>
    </row>
    <row r="609" spans="1:6" ht="12.75" x14ac:dyDescent="0.2">
      <c r="A609" s="8"/>
      <c r="B609" s="35" t="s">
        <v>410</v>
      </c>
      <c r="C609" s="35" t="s">
        <v>415</v>
      </c>
      <c r="D609" s="36"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Features'!Code_2&amp;SUBSTITUTE(SUBSTITUTE(SUBSTITUTE(C609,"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c r="E609" s="8"/>
      <c r="F609" s="8"/>
    </row>
    <row r="610" spans="1:6" ht="12.75" x14ac:dyDescent="0.2">
      <c r="A610" s="8"/>
      <c r="B610" s="35" t="s">
        <v>411</v>
      </c>
      <c r="C610" s="35" t="s">
        <v>414</v>
      </c>
      <c r="D610" s="36"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Features'!Code_2&amp;SUBSTITUTE(SUBSTITUTE(SUBSTITUTE(C610,"
","\n"),"(","&amp;#40;"),")","&amp;#41;")&amp;'Class Features'!Code_3&amp;Code_4&amp;")"&amp;'Class Features'!creturn)))</f>
        <v xml:space="preserve">[10 Song of Defense](!setattr {{
--sel
--replace
--repeating_classfeature_-create_name|Song of Defense
--repeating_classfeature_-create_content|Beginning at 10th level, you can direct your magic to absorb damage while your bladesong is active. When you take damage, you can use your reaction to expend one spell slot and reduce that damage to you by an amount equal to five times the spell's slot level.
--repeating_classfeature_-create_content_toggle|1
&amp;#125;&amp;#125;)
</v>
      </c>
      <c r="E610" s="8"/>
      <c r="F610" s="8"/>
    </row>
    <row r="611" spans="1:6" ht="12.75" x14ac:dyDescent="0.2">
      <c r="A611" s="8"/>
      <c r="B611" s="35" t="s">
        <v>412</v>
      </c>
      <c r="C611" s="35" t="s">
        <v>413</v>
      </c>
      <c r="D611" s="36"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Features'!Code_2&amp;SUBSTITUTE(SUBSTITUTE(SUBSTITUTE(C611,"
","\n"),"(","&amp;#40;"),")","&amp;#41;")&amp;'Class Features'!Code_3&amp;Code_4&amp;")"&amp;'Class Features'!creturn)))</f>
        <v xml:space="preserve">[14 Song of Victory](!setattr {{
--sel
--replace
--repeating_classfeature_-create_name|Song of Victory
--repeating_classfeature_-create_content|Starting at 14th level, you add your Intelligence modifier &amp;#40;minimum of +1&amp;#41; to the damage of your melee weapon attacks while your Bladesong is active.
--repeating_classfeature_-create_content_toggle|1
&amp;#125;&amp;#125;)
</v>
      </c>
      <c r="E611" s="8"/>
      <c r="F611" s="8"/>
    </row>
    <row r="612" spans="1:6" ht="12.75" x14ac:dyDescent="0.2">
      <c r="A612" s="8"/>
      <c r="B612" s="35"/>
      <c r="C612" s="35" t="s">
        <v>418</v>
      </c>
      <c r="D612" s="36"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Features'!Code_2&amp;SUBSTITUTE(SUBSTITUTE(SUBSTITUTE(C612,"
","\n"),"(","&amp;#40;"),")","&amp;#41;")&amp;'Class Features'!Code_3&amp;Code_4&amp;")"&amp;'Class Features'!creturn)))</f>
        <v xml:space="preserve">
**War Magic**
</v>
      </c>
      <c r="E612" s="8"/>
      <c r="F612" s="8"/>
    </row>
    <row r="613" spans="1:6" ht="12.75" x14ac:dyDescent="0.2">
      <c r="A613" s="8"/>
      <c r="B613" s="35" t="s">
        <v>419</v>
      </c>
      <c r="C613" s="35" t="s">
        <v>422</v>
      </c>
      <c r="D613" s="36"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Features'!Code_2&amp;SUBSTITUTE(SUBSTITUTE(SUBSTITUTE(C613,"
","\n"),"(","&amp;#40;"),")","&amp;#41;")&amp;'Class Features'!Code_3&amp;Code_4&amp;")"&amp;'Class Features'!creturn)))</f>
        <v xml:space="preserve">[2 Arcane Deflection](!setattr {{
--sel
--replace
--repeating_classfeature_-create_name|Arcane Deflection
--repeating_classfeature_-create_content|At 2nd level, you have learned to weave your magic to fortify yourself against harm. When you are hit by an attack or you fail a saving throw, you can use your reaction to gain a +2 bonus to your AC against that attack or a +4 bonus to that saving throw.\nWhen you use this feature, you can't cast spells other than cantrips until the end of your next turn.
--repeating_classfeature_-create_content_toggle|1
&amp;#125;&amp;#125;)
</v>
      </c>
      <c r="E613" s="8"/>
      <c r="F613" s="8"/>
    </row>
    <row r="614" spans="1:6" ht="12.75" x14ac:dyDescent="0.2">
      <c r="A614" s="8"/>
      <c r="B614" s="35" t="s">
        <v>420</v>
      </c>
      <c r="C614" s="35" t="s">
        <v>421</v>
      </c>
      <c r="D614" s="36"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Features'!Code_2&amp;SUBSTITUTE(SUBSTITUTE(SUBSTITUTE(C614,"
","\n"),"(","&amp;#40;"),")","&amp;#41;")&amp;'Class Features'!Code_3&amp;Code_4&amp;")"&amp;'Class Features'!creturn)))</f>
        <v xml:space="preserve">[2 Tactical Wit](!setattr {{
--sel
--replace
--repeating_classfeature_-create_name|Tactical Wit
--repeating_classfeature_-create_content|Starting at 2nd level, your keen ability to assess tactical situations allows you to act quickly in battle. You can give yourself a bonus to your initiative rolls equal to your Intelligence modifier.
--repeating_classfeature_-create_content_toggle|1
&amp;#125;&amp;#125;)
</v>
      </c>
      <c r="E614" s="8"/>
      <c r="F614" s="8"/>
    </row>
    <row r="615" spans="1:6" ht="12.75" x14ac:dyDescent="0.2">
      <c r="A615" s="8"/>
      <c r="B615" s="35" t="s">
        <v>423</v>
      </c>
      <c r="C615" s="35" t="s">
        <v>424</v>
      </c>
      <c r="D615" s="36"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Features'!Code_2&amp;SUBSTITUTE(SUBSTITUTE(SUBSTITUTE(C615,"
","\n"),"(","&amp;#40;"),")","&amp;#41;")&amp;'Class Features'!Code_3&amp;Code_4&amp;")"&amp;'Class Features'!creturn)))</f>
        <v xml:space="preserve">[6 Power Surge](!setattr {{
--sel
--replace
--repeating_classfeature_-create_name|Power Surge
--repeating_classfeature_-create_content|Starting at 6th level, you can store magical energy within yourself to later empower your damaging spells. In its stored form, this energy is called a power surge.\nYou can store a maximum number of power surges equal to your Intelligence modifier &amp;#40;minimum of one&amp;#41;.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surge.\nOnce per turn when you deal damage to a creature or object with a wizard spell, you can spend one power surge to deal extra force damage to that target. The extra damage equals half your wizard level.
--repeating_classfeature_-create_content_toggle|1
&amp;#125;&amp;#125;)
</v>
      </c>
      <c r="E615" s="8"/>
      <c r="F615" s="8"/>
    </row>
    <row r="616" spans="1:6" ht="12.75" x14ac:dyDescent="0.2">
      <c r="A616" s="8"/>
      <c r="B616" s="35" t="s">
        <v>425</v>
      </c>
      <c r="C616" s="35" t="s">
        <v>426</v>
      </c>
      <c r="D616" s="36"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Features'!Code_2&amp;SUBSTITUTE(SUBSTITUTE(SUBSTITUTE(C616,"
","\n"),"(","&amp;#40;"),")","&amp;#41;")&amp;'Class Features'!Code_3&amp;Code_4&amp;")"&amp;'Class Features'!creturn)))</f>
        <v xml:space="preserve">[10 Durable Magic](!setattr {{
--sel
--replace
--repeating_classfeature_-create_name|Durable Magic
--repeating_classfeature_-create_content|Beginning at 10th level, the magic you channel helps ward off harm. While you maintain concentration on a spell, you have a +2 bonus to AC and all saving throws.
--repeating_classfeature_-create_content_toggle|1
&amp;#125;&amp;#125;)
</v>
      </c>
      <c r="E616" s="8"/>
      <c r="F616" s="8"/>
    </row>
    <row r="617" spans="1:6" ht="12.75" x14ac:dyDescent="0.2">
      <c r="A617" s="8"/>
      <c r="B617" s="35" t="s">
        <v>428</v>
      </c>
      <c r="C617" s="35" t="s">
        <v>427</v>
      </c>
      <c r="D617" s="36"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Features'!Code_2&amp;SUBSTITUTE(SUBSTITUTE(SUBSTITUTE(C617,"
","\n"),"(","&amp;#40;"),")","&amp;#41;")&amp;'Class Features'!Code_3&amp;Code_4&amp;")"&amp;'Class Features'!creturn)))</f>
        <v xml:space="preserve">[14 Deflecting Shroud](!setattr {{
--sel
--replace
--repeating_classfeature_-create_name|Deflecting Shroud
--repeating_classfeature_-create_content|At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
--repeating_classfeature_-create_content_toggle|1
&amp;#125;&amp;#125;)
</v>
      </c>
      <c r="E617" s="8"/>
      <c r="F617" s="8"/>
    </row>
    <row r="618" spans="1:6" ht="12.75" x14ac:dyDescent="0.2">
      <c r="A618" s="8"/>
      <c r="B618" s="35"/>
      <c r="C618" s="35"/>
      <c r="D618" s="36"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Features'!Code_2&amp;SUBSTITUTE(SUBSTITUTE(SUBSTITUTE(C618,"
","\n"),"(","&amp;#40;"),")","&amp;#41;")&amp;'Class Features'!Code_3&amp;Code_4&amp;")"&amp;'Class Features'!creturn)))</f>
        <v>}}</v>
      </c>
      <c r="E618" s="8"/>
      <c r="F618" s="8"/>
    </row>
    <row r="619" spans="1:6" ht="12.75" x14ac:dyDescent="0.2">
      <c r="A619" s="8"/>
      <c r="B619" s="43" t="s">
        <v>63</v>
      </c>
      <c r="C619" s="43" t="s">
        <v>63</v>
      </c>
      <c r="D619" s="36"/>
      <c r="E619" s="8"/>
      <c r="F619" s="8"/>
    </row>
    <row r="620" spans="1:6" ht="12.75" x14ac:dyDescent="0.2">
      <c r="A620" s="8"/>
      <c r="B620" s="35"/>
      <c r="C620" s="35"/>
      <c r="D620" s="36"/>
      <c r="E620" s="8"/>
      <c r="F620" s="8"/>
    </row>
    <row r="621" spans="1:6" ht="12.75" x14ac:dyDescent="0.2">
      <c r="A621" s="8"/>
      <c r="B621" s="43" t="s">
        <v>316</v>
      </c>
      <c r="C621" s="43"/>
      <c r="D621" s="36"/>
      <c r="E621" s="8"/>
      <c r="F621" s="8"/>
    </row>
    <row r="622" spans="1:6" ht="12.75" x14ac:dyDescent="0.2">
      <c r="A622" s="8"/>
      <c r="B622" s="43" t="s">
        <v>317</v>
      </c>
      <c r="C622" s="43" t="s">
        <v>318</v>
      </c>
      <c r="D622" s="36"/>
      <c r="E622" s="8"/>
      <c r="F622" s="8"/>
    </row>
    <row r="623" spans="1:6" ht="12.75" x14ac:dyDescent="0.2">
      <c r="A623" s="8"/>
      <c r="B623" s="43" t="s">
        <v>319</v>
      </c>
      <c r="C623" s="43" t="s">
        <v>320</v>
      </c>
      <c r="D623" s="36"/>
      <c r="E623" s="8"/>
      <c r="F623" s="8"/>
    </row>
    <row r="624" spans="1:6" ht="12.75" x14ac:dyDescent="0.2">
      <c r="A624" s="8"/>
      <c r="B624" s="43" t="s">
        <v>321</v>
      </c>
      <c r="C624" s="43" t="s">
        <v>322</v>
      </c>
      <c r="D624" s="36"/>
      <c r="E624" s="8"/>
      <c r="F624" s="8"/>
    </row>
    <row r="625" spans="1:6" ht="12.75" x14ac:dyDescent="0.2">
      <c r="A625" s="8"/>
      <c r="B625" s="43" t="s">
        <v>323</v>
      </c>
      <c r="C625" s="43" t="s">
        <v>324</v>
      </c>
      <c r="D625" s="36"/>
      <c r="E625" s="8"/>
      <c r="F625" s="8"/>
    </row>
    <row r="626" spans="1:6" ht="12.75" x14ac:dyDescent="0.2">
      <c r="A626" s="8"/>
      <c r="B626" s="43" t="s">
        <v>325</v>
      </c>
      <c r="C626" s="43" t="s">
        <v>326</v>
      </c>
      <c r="D626" s="36"/>
      <c r="E626" s="8"/>
      <c r="F626" s="8"/>
    </row>
    <row r="627" spans="1:6" ht="12.75" x14ac:dyDescent="0.2">
      <c r="A627" s="8"/>
      <c r="B627" s="43" t="s">
        <v>327</v>
      </c>
      <c r="C627" s="43"/>
      <c r="D627" s="36"/>
      <c r="E627" s="8"/>
      <c r="F627" s="8"/>
    </row>
    <row r="628" spans="1:6" ht="12.75" x14ac:dyDescent="0.2">
      <c r="A628" s="8"/>
      <c r="B628" s="43" t="s">
        <v>328</v>
      </c>
      <c r="C628" s="43" t="s">
        <v>329</v>
      </c>
      <c r="D628" s="36"/>
      <c r="E628" s="8"/>
      <c r="F628" s="8"/>
    </row>
    <row r="629" spans="1:6" ht="12.75" x14ac:dyDescent="0.2">
      <c r="A629" s="8"/>
      <c r="B629" s="43" t="s">
        <v>330</v>
      </c>
      <c r="C629" s="43" t="s">
        <v>331</v>
      </c>
      <c r="D629" s="36"/>
      <c r="E629" s="8"/>
      <c r="F629" s="8"/>
    </row>
    <row r="630" spans="1:6" ht="12.75" x14ac:dyDescent="0.2">
      <c r="A630" s="8"/>
      <c r="B630" s="43" t="s">
        <v>332</v>
      </c>
      <c r="C630" s="43" t="s">
        <v>333</v>
      </c>
      <c r="D630" s="36"/>
      <c r="E630" s="8"/>
      <c r="F630" s="8"/>
    </row>
    <row r="631" spans="1:6" ht="12.75" x14ac:dyDescent="0.2">
      <c r="A631" s="8"/>
      <c r="B631" s="43" t="s">
        <v>334</v>
      </c>
      <c r="C631" s="43" t="s">
        <v>335</v>
      </c>
      <c r="D631" s="36"/>
      <c r="E631" s="8"/>
      <c r="F631" s="8"/>
    </row>
    <row r="632" spans="1:6" ht="12.75" x14ac:dyDescent="0.2">
      <c r="A632" s="8"/>
      <c r="B632" s="39"/>
      <c r="C632" s="39"/>
      <c r="D632" s="39"/>
      <c r="E632" s="8"/>
      <c r="F632" s="8"/>
    </row>
    <row r="633" spans="1:6" ht="12.75" x14ac:dyDescent="0.2">
      <c r="A633" s="8"/>
      <c r="B633" s="39"/>
      <c r="C633" s="39"/>
      <c r="D633" s="39"/>
      <c r="E633" s="8"/>
      <c r="F633" s="8"/>
    </row>
    <row r="634" spans="1:6" ht="12.75" x14ac:dyDescent="0.2">
      <c r="A634" s="8"/>
      <c r="B634" s="40"/>
      <c r="C634" s="40"/>
      <c r="D634" s="40"/>
      <c r="E634" s="8"/>
      <c r="F634" s="8"/>
    </row>
    <row r="635" spans="1:6" ht="12.75" x14ac:dyDescent="0.2">
      <c r="A635" s="8"/>
      <c r="B635" s="40"/>
      <c r="C635" s="40"/>
      <c r="D635" s="40"/>
      <c r="E635" s="11"/>
      <c r="F635" s="11"/>
    </row>
    <row r="636" spans="1:6" ht="12.75" x14ac:dyDescent="0.2">
      <c r="A636" s="8"/>
      <c r="B636" s="40"/>
      <c r="C636" s="40"/>
      <c r="D636" s="40"/>
      <c r="E636" s="11"/>
      <c r="F636" s="11"/>
    </row>
    <row r="637" spans="1:6" ht="12.75" x14ac:dyDescent="0.2">
      <c r="A637" s="8"/>
      <c r="B637" s="40"/>
      <c r="C637" s="40"/>
      <c r="D637" s="40"/>
      <c r="E637" s="11"/>
      <c r="F637" s="11"/>
    </row>
    <row r="638" spans="1:6" ht="12.75" x14ac:dyDescent="0.2">
      <c r="A638" s="8"/>
      <c r="B638" s="40"/>
      <c r="C638" s="40"/>
      <c r="D638" s="40"/>
      <c r="E638" s="11"/>
      <c r="F638" s="11"/>
    </row>
    <row r="639" spans="1:6" ht="12.75" x14ac:dyDescent="0.2">
      <c r="A639" s="8"/>
      <c r="B639" s="40"/>
      <c r="C639" s="40"/>
      <c r="D639" s="40"/>
      <c r="E639" s="11"/>
      <c r="F639" s="11"/>
    </row>
    <row r="640" spans="1:6" ht="12.75" x14ac:dyDescent="0.2">
      <c r="A640" s="8"/>
      <c r="B640" s="40"/>
      <c r="C640" s="40"/>
      <c r="D640" s="40"/>
      <c r="E640" s="11"/>
      <c r="F640" s="11"/>
    </row>
    <row r="641" spans="1:6" ht="12.75" x14ac:dyDescent="0.2">
      <c r="A641" s="8"/>
      <c r="B641" s="40"/>
      <c r="C641" s="40"/>
      <c r="D641" s="40"/>
      <c r="E641" s="11"/>
      <c r="F641" s="11"/>
    </row>
    <row r="642" spans="1:6" ht="12.75" x14ac:dyDescent="0.2">
      <c r="A642" s="8"/>
      <c r="B642" s="40"/>
      <c r="C642" s="40"/>
      <c r="D642" s="40"/>
      <c r="E642" s="11"/>
      <c r="F642" s="11"/>
    </row>
    <row r="643" spans="1:6" ht="12.75" x14ac:dyDescent="0.2">
      <c r="A643" s="8"/>
      <c r="B643" s="40"/>
      <c r="C643" s="40"/>
      <c r="D643" s="40"/>
      <c r="E643" s="11"/>
      <c r="F643" s="11"/>
    </row>
    <row r="644" spans="1:6" ht="12.75" x14ac:dyDescent="0.2">
      <c r="A644" s="8"/>
      <c r="B644" s="40"/>
      <c r="C644" s="40"/>
      <c r="D644" s="40"/>
      <c r="E644" s="11"/>
      <c r="F644" s="11"/>
    </row>
    <row r="645" spans="1:6" ht="12.75" x14ac:dyDescent="0.2">
      <c r="A645" s="8"/>
      <c r="B645" s="40"/>
      <c r="C645" s="40"/>
      <c r="D645" s="40"/>
      <c r="E645" s="11"/>
      <c r="F645" s="11"/>
    </row>
    <row r="646" spans="1:6" ht="12.75" x14ac:dyDescent="0.2">
      <c r="A646" s="8"/>
      <c r="B646" s="40"/>
      <c r="C646" s="40"/>
      <c r="D646" s="40"/>
      <c r="E646" s="11"/>
      <c r="F646" s="11"/>
    </row>
    <row r="647" spans="1:6" ht="12.75" x14ac:dyDescent="0.2">
      <c r="A647" s="8"/>
      <c r="B647" s="40"/>
      <c r="C647" s="40"/>
      <c r="D647" s="40"/>
      <c r="E647" s="11"/>
      <c r="F647" s="11"/>
    </row>
    <row r="648" spans="1:6" ht="12.75" x14ac:dyDescent="0.2">
      <c r="A648" s="8"/>
      <c r="B648" s="40"/>
      <c r="C648" s="40"/>
      <c r="D648" s="40"/>
      <c r="E648" s="11"/>
      <c r="F648" s="11"/>
    </row>
    <row r="649" spans="1:6" ht="12.75" x14ac:dyDescent="0.2">
      <c r="A649" s="8"/>
      <c r="B649" s="40"/>
      <c r="C649" s="40"/>
      <c r="D649" s="40"/>
      <c r="E649" s="11"/>
      <c r="F649" s="11"/>
    </row>
    <row r="650" spans="1:6" ht="12.75" x14ac:dyDescent="0.2">
      <c r="A650" s="8"/>
      <c r="B650" s="40"/>
      <c r="C650" s="40"/>
      <c r="D650" s="40"/>
      <c r="E650" s="11"/>
      <c r="F650" s="11"/>
    </row>
    <row r="651" spans="1:6" ht="12.75" x14ac:dyDescent="0.2">
      <c r="A651" s="8"/>
      <c r="B651" s="40"/>
      <c r="C651" s="40"/>
      <c r="D651" s="40"/>
      <c r="E651" s="11"/>
      <c r="F651" s="11"/>
    </row>
    <row r="652" spans="1:6" ht="12.75" x14ac:dyDescent="0.2">
      <c r="A652" s="8"/>
      <c r="B652" s="40"/>
      <c r="C652" s="40"/>
      <c r="D652" s="40"/>
      <c r="E652" s="11"/>
      <c r="F652" s="11"/>
    </row>
    <row r="653" spans="1:6" ht="12.75" x14ac:dyDescent="0.2">
      <c r="A653" s="8"/>
      <c r="B653" s="40"/>
      <c r="C653" s="40"/>
      <c r="D653" s="40"/>
      <c r="E653" s="11"/>
      <c r="F653" s="11"/>
    </row>
    <row r="654" spans="1:6" ht="12.75" x14ac:dyDescent="0.2">
      <c r="A654" s="8"/>
      <c r="B654" s="40"/>
      <c r="C654" s="40"/>
      <c r="D654" s="40"/>
      <c r="E654" s="11"/>
      <c r="F654" s="11"/>
    </row>
    <row r="655" spans="1:6" ht="12.75" x14ac:dyDescent="0.2">
      <c r="A655" s="8"/>
      <c r="B655" s="40"/>
      <c r="C655" s="40"/>
      <c r="D655" s="40"/>
      <c r="E655" s="11"/>
      <c r="F655" s="11"/>
    </row>
    <row r="656" spans="1:6" ht="12.75" x14ac:dyDescent="0.2">
      <c r="A656" s="8"/>
      <c r="B656" s="40"/>
      <c r="C656" s="40"/>
      <c r="D656" s="40"/>
      <c r="E656" s="11"/>
      <c r="F656" s="11"/>
    </row>
    <row r="657" spans="1:6" ht="12.75" x14ac:dyDescent="0.2">
      <c r="A657" s="8"/>
      <c r="B657" s="40"/>
      <c r="C657" s="40"/>
      <c r="D657" s="40"/>
      <c r="E657" s="11"/>
      <c r="F657" s="11"/>
    </row>
    <row r="658" spans="1:6" ht="12.75" x14ac:dyDescent="0.2">
      <c r="A658" s="8"/>
      <c r="B658" s="40"/>
      <c r="C658" s="40"/>
      <c r="D658" s="40"/>
      <c r="E658" s="11"/>
      <c r="F658" s="11"/>
    </row>
    <row r="659" spans="1:6" ht="12.75" x14ac:dyDescent="0.2">
      <c r="A659" s="8"/>
      <c r="B659" s="40"/>
      <c r="C659" s="40"/>
      <c r="D659" s="40"/>
      <c r="E659" s="11"/>
      <c r="F659" s="11"/>
    </row>
    <row r="660" spans="1:6" ht="12.75" x14ac:dyDescent="0.2">
      <c r="A660" s="8"/>
      <c r="B660" s="40"/>
      <c r="C660" s="40"/>
      <c r="D660" s="40"/>
      <c r="E660" s="11"/>
      <c r="F660" s="11"/>
    </row>
    <row r="661" spans="1:6" ht="12.75" x14ac:dyDescent="0.2">
      <c r="A661" s="8"/>
      <c r="B661" s="40"/>
      <c r="C661" s="40"/>
      <c r="D661" s="40"/>
      <c r="E661" s="11"/>
      <c r="F661" s="11"/>
    </row>
    <row r="662" spans="1:6" ht="12.75" x14ac:dyDescent="0.2">
      <c r="A662" s="8"/>
      <c r="B662" s="40"/>
      <c r="C662" s="40"/>
      <c r="D662" s="40"/>
      <c r="E662" s="11"/>
      <c r="F662" s="11"/>
    </row>
    <row r="663" spans="1:6" ht="12.75" x14ac:dyDescent="0.2">
      <c r="A663" s="8"/>
      <c r="B663" s="40"/>
      <c r="C663" s="40"/>
      <c r="D663" s="40"/>
      <c r="E663" s="11"/>
      <c r="F663" s="11"/>
    </row>
    <row r="664" spans="1:6" ht="12.75" x14ac:dyDescent="0.2">
      <c r="A664" s="8"/>
      <c r="B664" s="40"/>
      <c r="C664" s="40"/>
      <c r="D664" s="40"/>
      <c r="E664" s="11"/>
      <c r="F664" s="11"/>
    </row>
    <row r="665" spans="1:6" ht="12.75" x14ac:dyDescent="0.2">
      <c r="A665" s="8"/>
      <c r="B665" s="40"/>
      <c r="C665" s="40"/>
      <c r="D665" s="40"/>
      <c r="E665" s="11"/>
      <c r="F665" s="11"/>
    </row>
    <row r="666" spans="1:6" ht="12.75" x14ac:dyDescent="0.2">
      <c r="A666" s="8"/>
      <c r="B666" s="40"/>
      <c r="C666" s="40"/>
      <c r="D666" s="40"/>
      <c r="E666" s="11"/>
      <c r="F666" s="11"/>
    </row>
    <row r="667" spans="1:6" ht="12.75" x14ac:dyDescent="0.2">
      <c r="A667" s="8"/>
      <c r="B667" s="40"/>
      <c r="C667" s="40"/>
      <c r="D667" s="40"/>
      <c r="E667" s="11"/>
      <c r="F667" s="11"/>
    </row>
    <row r="668" spans="1:6" ht="12.75" x14ac:dyDescent="0.2">
      <c r="A668" s="8"/>
      <c r="B668" s="40"/>
      <c r="C668" s="40"/>
      <c r="D668" s="40"/>
      <c r="E668" s="11"/>
      <c r="F668" s="11"/>
    </row>
    <row r="669" spans="1:6" ht="12.75" x14ac:dyDescent="0.2">
      <c r="A669" s="8"/>
      <c r="B669" s="40"/>
      <c r="C669" s="40"/>
      <c r="D669" s="40"/>
      <c r="E669" s="11"/>
      <c r="F669" s="11"/>
    </row>
    <row r="670" spans="1:6" ht="12.75" x14ac:dyDescent="0.2">
      <c r="A670" s="8"/>
      <c r="B670" s="40"/>
      <c r="C670" s="40"/>
      <c r="D670" s="40"/>
      <c r="E670" s="11"/>
      <c r="F670" s="11"/>
    </row>
    <row r="671" spans="1:6" ht="12.75" x14ac:dyDescent="0.2">
      <c r="A671" s="8"/>
      <c r="B671" s="40"/>
      <c r="C671" s="40"/>
      <c r="D671" s="40"/>
      <c r="E671" s="11"/>
      <c r="F671" s="11"/>
    </row>
    <row r="672" spans="1:6" ht="12.75" x14ac:dyDescent="0.2">
      <c r="A672" s="8"/>
      <c r="B672" s="40"/>
      <c r="C672" s="40"/>
      <c r="D672" s="40"/>
      <c r="E672" s="11"/>
      <c r="F672" s="11"/>
    </row>
    <row r="673" spans="1:6" ht="12.75" x14ac:dyDescent="0.2">
      <c r="A673" s="8"/>
      <c r="B673" s="40"/>
      <c r="C673" s="40"/>
      <c r="D673" s="40"/>
      <c r="E673" s="11"/>
      <c r="F673" s="11"/>
    </row>
    <row r="674" spans="1:6" ht="12.75" x14ac:dyDescent="0.2">
      <c r="A674" s="8"/>
      <c r="B674" s="40"/>
      <c r="C674" s="40"/>
      <c r="D674" s="40"/>
      <c r="E674" s="11"/>
      <c r="F674" s="11"/>
    </row>
    <row r="675" spans="1:6" ht="12.75" x14ac:dyDescent="0.2">
      <c r="A675" s="8"/>
      <c r="B675" s="40"/>
      <c r="C675" s="40"/>
      <c r="D675" s="40"/>
      <c r="E675" s="11"/>
      <c r="F675" s="11"/>
    </row>
    <row r="676" spans="1:6" ht="12.75" x14ac:dyDescent="0.2">
      <c r="A676" s="8"/>
      <c r="B676" s="40"/>
      <c r="C676" s="40"/>
      <c r="D676" s="40"/>
      <c r="E676" s="11"/>
      <c r="F676" s="11"/>
    </row>
    <row r="677" spans="1:6" ht="12.75" x14ac:dyDescent="0.2">
      <c r="A677" s="8"/>
      <c r="B677" s="40"/>
      <c r="C677" s="40"/>
      <c r="D677" s="40"/>
      <c r="E677" s="11"/>
      <c r="F677" s="11"/>
    </row>
    <row r="678" spans="1:6" ht="12.75" x14ac:dyDescent="0.2">
      <c r="A678" s="8"/>
      <c r="B678" s="40"/>
      <c r="C678" s="40"/>
      <c r="D678" s="40"/>
      <c r="E678" s="11"/>
      <c r="F678" s="11"/>
    </row>
    <row r="679" spans="1:6" ht="12.75" x14ac:dyDescent="0.2">
      <c r="A679" s="8"/>
      <c r="B679" s="40"/>
      <c r="C679" s="40"/>
      <c r="D679" s="40"/>
      <c r="E679" s="11"/>
      <c r="F679" s="11"/>
    </row>
    <row r="680" spans="1:6" ht="12.75" x14ac:dyDescent="0.2">
      <c r="A680" s="8"/>
      <c r="B680" s="40"/>
      <c r="C680" s="40"/>
      <c r="D680" s="40"/>
      <c r="E680" s="11"/>
      <c r="F680" s="11"/>
    </row>
    <row r="681" spans="1:6" ht="12.75" x14ac:dyDescent="0.2">
      <c r="A681" s="8"/>
      <c r="B681" s="40"/>
      <c r="C681" s="40"/>
      <c r="D681" s="40"/>
      <c r="E681" s="11"/>
      <c r="F681" s="11"/>
    </row>
    <row r="682" spans="1:6" ht="12.75" x14ac:dyDescent="0.2">
      <c r="A682" s="8"/>
      <c r="B682" s="40"/>
      <c r="C682" s="40"/>
      <c r="D682" s="40"/>
      <c r="E682" s="11"/>
      <c r="F682" s="11"/>
    </row>
    <row r="683" spans="1:6" ht="12.75" x14ac:dyDescent="0.2">
      <c r="A683" s="8"/>
      <c r="B683" s="40"/>
      <c r="C683" s="40"/>
      <c r="D683" s="40"/>
      <c r="E683" s="11"/>
      <c r="F683" s="11"/>
    </row>
    <row r="684" spans="1:6" ht="12.75" x14ac:dyDescent="0.2">
      <c r="A684" s="8"/>
      <c r="B684" s="40"/>
      <c r="C684" s="40"/>
      <c r="D684" s="40"/>
      <c r="E684" s="11"/>
      <c r="F684" s="11"/>
    </row>
    <row r="685" spans="1:6" ht="12.75" x14ac:dyDescent="0.2">
      <c r="A685" s="8"/>
      <c r="B685" s="40"/>
      <c r="C685" s="40"/>
      <c r="D685" s="40"/>
      <c r="E685" s="11"/>
      <c r="F685" s="11"/>
    </row>
    <row r="686" spans="1:6" ht="12.75" x14ac:dyDescent="0.2">
      <c r="A686" s="8"/>
      <c r="B686" s="40"/>
      <c r="C686" s="40"/>
      <c r="D686" s="40"/>
      <c r="E686" s="11"/>
      <c r="F686" s="11"/>
    </row>
    <row r="687" spans="1:6" ht="12.75" x14ac:dyDescent="0.2">
      <c r="A687" s="8"/>
      <c r="B687" s="40"/>
      <c r="C687" s="40"/>
      <c r="D687" s="40"/>
      <c r="E687" s="11"/>
      <c r="F687" s="11"/>
    </row>
    <row r="688" spans="1:6" ht="12.75" x14ac:dyDescent="0.2">
      <c r="A688" s="8"/>
      <c r="B688" s="40"/>
      <c r="C688" s="40"/>
      <c r="D688" s="40"/>
      <c r="E688" s="11"/>
      <c r="F688" s="11"/>
    </row>
    <row r="689" spans="1:6" ht="12.75" x14ac:dyDescent="0.2">
      <c r="A689" s="8"/>
      <c r="B689" s="40"/>
      <c r="C689" s="40"/>
      <c r="D689" s="40"/>
      <c r="E689" s="11"/>
      <c r="F689" s="11"/>
    </row>
    <row r="690" spans="1:6" ht="12.75" x14ac:dyDescent="0.2">
      <c r="A690" s="8"/>
      <c r="B690" s="40"/>
      <c r="C690" s="40"/>
      <c r="D690" s="40"/>
      <c r="E690" s="11"/>
      <c r="F690" s="11"/>
    </row>
    <row r="691" spans="1:6" ht="12.75" x14ac:dyDescent="0.2">
      <c r="A691" s="8"/>
      <c r="B691" s="40"/>
      <c r="C691" s="40"/>
      <c r="D691" s="40"/>
      <c r="E691" s="11"/>
      <c r="F691" s="11"/>
    </row>
    <row r="692" spans="1:6" ht="12.75" x14ac:dyDescent="0.2">
      <c r="A692" s="8"/>
      <c r="B692" s="40"/>
      <c r="C692" s="40"/>
      <c r="D692" s="40"/>
      <c r="E692" s="11"/>
      <c r="F692" s="11"/>
    </row>
    <row r="693" spans="1:6" ht="12.75" x14ac:dyDescent="0.2">
      <c r="A693" s="8"/>
      <c r="B693" s="40"/>
      <c r="C693" s="40"/>
      <c r="D693" s="40"/>
      <c r="E693" s="11"/>
      <c r="F693" s="11"/>
    </row>
    <row r="694" spans="1:6" ht="12.75" x14ac:dyDescent="0.2">
      <c r="A694" s="8"/>
      <c r="B694" s="40"/>
      <c r="C694" s="40"/>
      <c r="D694" s="40"/>
      <c r="E694" s="11"/>
      <c r="F694" s="11"/>
    </row>
    <row r="695" spans="1:6" ht="12.75" x14ac:dyDescent="0.2">
      <c r="A695" s="8"/>
      <c r="B695" s="40"/>
      <c r="C695" s="40"/>
      <c r="D695" s="40"/>
      <c r="E695" s="11"/>
      <c r="F695" s="11"/>
    </row>
    <row r="696" spans="1:6" ht="12.75" x14ac:dyDescent="0.2">
      <c r="A696" s="8"/>
      <c r="B696" s="40"/>
      <c r="C696" s="40"/>
      <c r="D696" s="40"/>
      <c r="E696" s="11"/>
      <c r="F696" s="11"/>
    </row>
    <row r="697" spans="1:6" ht="12.75" x14ac:dyDescent="0.2">
      <c r="A697" s="8"/>
      <c r="B697" s="40"/>
      <c r="C697" s="40"/>
      <c r="D697" s="40"/>
      <c r="E697" s="11"/>
      <c r="F697" s="11"/>
    </row>
    <row r="698" spans="1:6" ht="12.75" x14ac:dyDescent="0.2">
      <c r="A698" s="8"/>
      <c r="B698" s="40"/>
      <c r="C698" s="40"/>
      <c r="D698" s="40"/>
      <c r="E698" s="11"/>
      <c r="F698" s="11"/>
    </row>
    <row r="699" spans="1:6" ht="12.75" x14ac:dyDescent="0.2">
      <c r="A699" s="8"/>
      <c r="B699" s="40"/>
      <c r="C699" s="40"/>
      <c r="D699" s="40"/>
      <c r="E699" s="11"/>
      <c r="F699" s="11"/>
    </row>
    <row r="700" spans="1:6" ht="12.75" x14ac:dyDescent="0.2">
      <c r="A700" s="8"/>
      <c r="B700" s="40"/>
      <c r="C700" s="40"/>
      <c r="D700" s="40"/>
      <c r="E700" s="11"/>
      <c r="F700" s="11"/>
    </row>
    <row r="701" spans="1:6" ht="12.75" x14ac:dyDescent="0.2">
      <c r="A701" s="8"/>
      <c r="B701" s="40"/>
      <c r="C701" s="40"/>
      <c r="D701" s="40"/>
      <c r="E701" s="11"/>
      <c r="F701" s="11"/>
    </row>
    <row r="702" spans="1:6" ht="12.75" x14ac:dyDescent="0.2">
      <c r="A702" s="8"/>
      <c r="B702" s="40"/>
      <c r="C702" s="40"/>
      <c r="D702" s="40"/>
      <c r="E702" s="11"/>
      <c r="F702" s="11"/>
    </row>
    <row r="703" spans="1:6" ht="12.75" x14ac:dyDescent="0.2">
      <c r="A703" s="8"/>
      <c r="B703" s="40"/>
      <c r="C703" s="40"/>
      <c r="D703" s="40"/>
      <c r="E703" s="11"/>
      <c r="F703" s="11"/>
    </row>
    <row r="704" spans="1:6" ht="12.75" x14ac:dyDescent="0.2">
      <c r="A704" s="8"/>
      <c r="B704" s="40"/>
      <c r="C704" s="40"/>
      <c r="D704" s="40"/>
      <c r="E704" s="11"/>
      <c r="F704" s="11"/>
    </row>
    <row r="705" spans="1:6" ht="12.75" x14ac:dyDescent="0.2">
      <c r="A705" s="8"/>
      <c r="B705" s="40"/>
      <c r="C705" s="40"/>
      <c r="D705" s="40"/>
      <c r="E705" s="11"/>
      <c r="F705" s="11"/>
    </row>
    <row r="706" spans="1:6" ht="12.75" x14ac:dyDescent="0.2">
      <c r="A706" s="8"/>
      <c r="B706" s="40"/>
      <c r="C706" s="40"/>
      <c r="D706" s="40"/>
      <c r="E706" s="11"/>
      <c r="F706" s="11"/>
    </row>
    <row r="707" spans="1:6" ht="12.75" x14ac:dyDescent="0.2">
      <c r="A707" s="8"/>
      <c r="B707" s="40"/>
      <c r="C707" s="40"/>
      <c r="D707" s="40"/>
      <c r="E707" s="11"/>
      <c r="F707" s="11"/>
    </row>
    <row r="708" spans="1:6" ht="12.75" x14ac:dyDescent="0.2">
      <c r="A708" s="8"/>
      <c r="B708" s="40"/>
      <c r="C708" s="40"/>
      <c r="D708" s="40"/>
      <c r="E708" s="11"/>
      <c r="F708" s="11"/>
    </row>
    <row r="709" spans="1:6" ht="12.75" x14ac:dyDescent="0.2">
      <c r="A709" s="8"/>
      <c r="B709" s="40"/>
      <c r="C709" s="40"/>
      <c r="D709" s="40"/>
      <c r="E709" s="11"/>
      <c r="F709" s="11"/>
    </row>
    <row r="710" spans="1:6" ht="12.75" x14ac:dyDescent="0.2">
      <c r="A710" s="8"/>
      <c r="B710" s="40"/>
      <c r="C710" s="40"/>
      <c r="D710" s="40"/>
      <c r="E710" s="11"/>
      <c r="F710" s="11"/>
    </row>
    <row r="711" spans="1:6" ht="12.75" x14ac:dyDescent="0.2">
      <c r="A711" s="8"/>
      <c r="B711" s="40"/>
      <c r="C711" s="40"/>
      <c r="D711" s="40"/>
      <c r="E711" s="11"/>
      <c r="F711" s="11"/>
    </row>
    <row r="712" spans="1:6" ht="12.75" x14ac:dyDescent="0.2">
      <c r="A712" s="8"/>
      <c r="B712" s="40"/>
      <c r="C712" s="40"/>
      <c r="D712" s="40"/>
      <c r="E712" s="11"/>
      <c r="F712" s="11"/>
    </row>
    <row r="713" spans="1:6" ht="12.75" x14ac:dyDescent="0.2">
      <c r="A713" s="8"/>
      <c r="B713" s="40"/>
      <c r="C713" s="40"/>
      <c r="D713" s="40"/>
      <c r="E713" s="11"/>
      <c r="F713" s="11"/>
    </row>
    <row r="714" spans="1:6" ht="12.75" x14ac:dyDescent="0.2">
      <c r="A714" s="8"/>
      <c r="B714" s="40"/>
      <c r="C714" s="40"/>
      <c r="D714" s="40"/>
      <c r="E714" s="11"/>
      <c r="F714" s="11"/>
    </row>
    <row r="715" spans="1:6" ht="12.75" x14ac:dyDescent="0.2">
      <c r="A715" s="8"/>
      <c r="B715" s="40"/>
      <c r="C715" s="40"/>
      <c r="D715" s="40"/>
      <c r="E715" s="11"/>
      <c r="F715" s="11"/>
    </row>
    <row r="716" spans="1:6" ht="12.75" x14ac:dyDescent="0.2">
      <c r="A716" s="8"/>
      <c r="B716" s="40"/>
      <c r="C716" s="40"/>
      <c r="D716" s="40"/>
      <c r="E716" s="11"/>
      <c r="F716" s="11"/>
    </row>
    <row r="717" spans="1:6" ht="12.75" x14ac:dyDescent="0.2">
      <c r="A717" s="8"/>
      <c r="B717" s="40"/>
      <c r="C717" s="40"/>
      <c r="D717" s="40"/>
      <c r="E717" s="11"/>
      <c r="F717" s="11"/>
    </row>
    <row r="718" spans="1:6" ht="12.75" x14ac:dyDescent="0.2">
      <c r="A718" s="8"/>
      <c r="B718" s="40"/>
      <c r="C718" s="40"/>
      <c r="D718" s="40"/>
      <c r="E718" s="11"/>
      <c r="F718" s="11"/>
    </row>
    <row r="719" spans="1:6" ht="12.75" x14ac:dyDescent="0.2">
      <c r="A719" s="8"/>
      <c r="B719" s="40"/>
      <c r="C719" s="40"/>
      <c r="D719" s="40"/>
      <c r="E719" s="11"/>
      <c r="F719" s="11"/>
    </row>
    <row r="720" spans="1:6" ht="12.75" x14ac:dyDescent="0.2">
      <c r="A720" s="8"/>
      <c r="B720" s="40"/>
      <c r="C720" s="40"/>
      <c r="D720" s="40"/>
      <c r="E720" s="11"/>
      <c r="F720" s="11"/>
    </row>
    <row r="721" spans="1:6" ht="12.75" x14ac:dyDescent="0.2">
      <c r="A721" s="8"/>
      <c r="B721" s="40"/>
      <c r="C721" s="40"/>
      <c r="D721" s="40"/>
      <c r="E721" s="11"/>
      <c r="F721" s="11"/>
    </row>
    <row r="722" spans="1:6" ht="12.75" x14ac:dyDescent="0.2">
      <c r="A722" s="8"/>
      <c r="B722" s="40"/>
      <c r="C722" s="40"/>
      <c r="D722" s="40"/>
      <c r="E722" s="11"/>
      <c r="F722" s="11"/>
    </row>
    <row r="723" spans="1:6" ht="12.75" x14ac:dyDescent="0.2">
      <c r="A723" s="8"/>
      <c r="B723" s="40"/>
      <c r="C723" s="40"/>
      <c r="D723" s="40"/>
      <c r="E723" s="11"/>
      <c r="F723" s="11"/>
    </row>
    <row r="724" spans="1:6" ht="12.75" x14ac:dyDescent="0.2">
      <c r="A724" s="8"/>
      <c r="B724" s="40"/>
      <c r="C724" s="40"/>
      <c r="D724" s="40"/>
      <c r="E724" s="11"/>
      <c r="F724" s="11"/>
    </row>
    <row r="725" spans="1:6" ht="12.75" x14ac:dyDescent="0.2">
      <c r="A725" s="8"/>
      <c r="B725" s="40"/>
      <c r="C725" s="40"/>
      <c r="D725" s="40"/>
      <c r="E725" s="11"/>
      <c r="F725" s="11"/>
    </row>
    <row r="726" spans="1:6" ht="12.75" x14ac:dyDescent="0.2">
      <c r="A726" s="8"/>
      <c r="B726" s="40"/>
      <c r="C726" s="40"/>
      <c r="D726" s="40"/>
      <c r="E726" s="11"/>
      <c r="F726" s="11"/>
    </row>
    <row r="727" spans="1:6" ht="12.75" x14ac:dyDescent="0.2">
      <c r="A727" s="8"/>
      <c r="B727" s="40"/>
      <c r="C727" s="40"/>
      <c r="D727" s="40"/>
      <c r="E727" s="11"/>
      <c r="F727" s="11"/>
    </row>
    <row r="728" spans="1:6" ht="12.75" x14ac:dyDescent="0.2">
      <c r="A728" s="8"/>
      <c r="B728" s="40"/>
      <c r="C728" s="40"/>
      <c r="D728" s="40"/>
      <c r="E728" s="11"/>
      <c r="F728" s="11"/>
    </row>
    <row r="729" spans="1:6" ht="12.75" x14ac:dyDescent="0.2">
      <c r="A729" s="8"/>
      <c r="B729" s="40"/>
      <c r="C729" s="40"/>
      <c r="D729" s="40"/>
      <c r="E729" s="11"/>
      <c r="F729" s="11"/>
    </row>
    <row r="730" spans="1:6" ht="12.75" x14ac:dyDescent="0.2">
      <c r="A730" s="8"/>
      <c r="B730" s="40"/>
      <c r="C730" s="40"/>
      <c r="D730" s="40"/>
      <c r="E730" s="11"/>
      <c r="F730" s="11"/>
    </row>
    <row r="731" spans="1:6" ht="12.75" x14ac:dyDescent="0.2">
      <c r="A731" s="8"/>
      <c r="B731" s="40"/>
      <c r="C731" s="40"/>
      <c r="D731" s="40"/>
      <c r="E731" s="11"/>
      <c r="F731" s="11"/>
    </row>
    <row r="732" spans="1:6" ht="12.75" x14ac:dyDescent="0.2">
      <c r="A732" s="8"/>
      <c r="B732" s="40"/>
      <c r="C732" s="40"/>
      <c r="D732" s="40"/>
      <c r="E732" s="11"/>
      <c r="F732" s="11"/>
    </row>
    <row r="733" spans="1:6" ht="12.75" x14ac:dyDescent="0.2">
      <c r="A733" s="8"/>
      <c r="B733" s="40"/>
      <c r="C733" s="40"/>
      <c r="D733" s="40"/>
      <c r="E733" s="11"/>
      <c r="F733" s="11"/>
    </row>
    <row r="734" spans="1:6" ht="12.75" x14ac:dyDescent="0.2">
      <c r="A734" s="8"/>
      <c r="B734" s="40"/>
      <c r="C734" s="40"/>
      <c r="D734" s="40"/>
      <c r="E734" s="11"/>
      <c r="F734" s="11"/>
    </row>
    <row r="735" spans="1:6" ht="12.75" x14ac:dyDescent="0.2">
      <c r="A735" s="8"/>
      <c r="B735" s="40"/>
      <c r="C735" s="40"/>
      <c r="D735" s="40"/>
      <c r="E735" s="11"/>
      <c r="F735" s="11"/>
    </row>
    <row r="736" spans="1:6" ht="12.75" x14ac:dyDescent="0.2">
      <c r="A736" s="8"/>
      <c r="B736" s="40"/>
      <c r="C736" s="40"/>
      <c r="D736" s="40"/>
      <c r="E736" s="11"/>
      <c r="F736" s="11"/>
    </row>
    <row r="737" spans="1:6" ht="12.75" x14ac:dyDescent="0.2">
      <c r="A737" s="8"/>
      <c r="B737" s="40"/>
      <c r="C737" s="40"/>
      <c r="D737" s="40"/>
      <c r="E737" s="11"/>
      <c r="F737" s="11"/>
    </row>
    <row r="738" spans="1:6" ht="12.75" x14ac:dyDescent="0.2">
      <c r="A738" s="8"/>
      <c r="B738" s="40"/>
      <c r="C738" s="40"/>
      <c r="D738" s="40"/>
      <c r="E738" s="11"/>
      <c r="F738" s="11"/>
    </row>
    <row r="739" spans="1:6" ht="12.75" x14ac:dyDescent="0.2">
      <c r="A739" s="8"/>
      <c r="B739" s="40"/>
      <c r="C739" s="40"/>
      <c r="D739" s="40"/>
      <c r="E739" s="11"/>
      <c r="F739" s="11"/>
    </row>
    <row r="740" spans="1:6" ht="12.75" x14ac:dyDescent="0.2">
      <c r="A740" s="8"/>
      <c r="B740" s="40"/>
      <c r="C740" s="40"/>
      <c r="D740" s="40"/>
      <c r="E740" s="11"/>
      <c r="F740" s="11"/>
    </row>
    <row r="741" spans="1:6" ht="12.75" x14ac:dyDescent="0.2">
      <c r="A741" s="8"/>
      <c r="B741" s="40"/>
      <c r="C741" s="40"/>
      <c r="D741" s="40"/>
      <c r="E741" s="11"/>
      <c r="F741" s="11"/>
    </row>
    <row r="742" spans="1:6" ht="12.75" x14ac:dyDescent="0.2">
      <c r="A742" s="8"/>
      <c r="B742" s="40"/>
      <c r="C742" s="40"/>
      <c r="D742" s="40"/>
      <c r="E742" s="11"/>
      <c r="F742" s="11"/>
    </row>
    <row r="743" spans="1:6" ht="12.75" x14ac:dyDescent="0.2">
      <c r="A743" s="8"/>
      <c r="B743" s="40"/>
      <c r="C743" s="40"/>
      <c r="D743" s="40"/>
      <c r="E743" s="11"/>
      <c r="F743" s="11"/>
    </row>
    <row r="744" spans="1:6" ht="12.75" x14ac:dyDescent="0.2">
      <c r="A744" s="8"/>
      <c r="B744" s="40"/>
      <c r="C744" s="40"/>
      <c r="D744" s="40"/>
      <c r="E744" s="11"/>
      <c r="F744" s="11"/>
    </row>
    <row r="745" spans="1:6" ht="12.75" x14ac:dyDescent="0.2">
      <c r="A745" s="8"/>
      <c r="B745" s="40"/>
      <c r="C745" s="40"/>
      <c r="D745" s="40"/>
      <c r="E745" s="11"/>
      <c r="F745" s="11"/>
    </row>
    <row r="746" spans="1:6" ht="12.75" x14ac:dyDescent="0.2">
      <c r="A746" s="8"/>
      <c r="B746" s="40"/>
      <c r="C746" s="40"/>
      <c r="D746" s="40"/>
      <c r="E746" s="11"/>
      <c r="F746" s="11"/>
    </row>
    <row r="747" spans="1:6" ht="12.75" x14ac:dyDescent="0.2">
      <c r="A747" s="8"/>
      <c r="B747" s="40"/>
      <c r="C747" s="40"/>
      <c r="D747" s="40"/>
      <c r="E747" s="11"/>
      <c r="F747" s="11"/>
    </row>
    <row r="748" spans="1:6" ht="12.75" x14ac:dyDescent="0.2">
      <c r="A748" s="8"/>
      <c r="B748" s="40"/>
      <c r="C748" s="40"/>
      <c r="D748" s="40"/>
      <c r="E748" s="11"/>
      <c r="F748" s="11"/>
    </row>
    <row r="749" spans="1:6" ht="12.75" x14ac:dyDescent="0.2">
      <c r="A749" s="8"/>
      <c r="B749" s="40"/>
      <c r="C749" s="40"/>
      <c r="D749" s="40"/>
      <c r="E749" s="11"/>
      <c r="F749" s="11"/>
    </row>
    <row r="750" spans="1:6" ht="12.75" x14ac:dyDescent="0.2">
      <c r="A750" s="8"/>
      <c r="B750" s="40"/>
      <c r="C750" s="40"/>
      <c r="D750" s="40"/>
      <c r="E750" s="11"/>
      <c r="F750" s="11"/>
    </row>
    <row r="751" spans="1:6" ht="12.75" x14ac:dyDescent="0.2">
      <c r="A751" s="8"/>
      <c r="B751" s="40"/>
      <c r="C751" s="40"/>
      <c r="D751" s="40"/>
      <c r="E751" s="11"/>
      <c r="F751" s="11"/>
    </row>
    <row r="752" spans="1:6" ht="12.75" x14ac:dyDescent="0.2">
      <c r="A752" s="8"/>
      <c r="B752" s="40"/>
      <c r="C752" s="40"/>
      <c r="D752" s="40"/>
      <c r="E752" s="11"/>
      <c r="F752" s="11"/>
    </row>
    <row r="753" spans="1:6" ht="12.75" x14ac:dyDescent="0.2">
      <c r="A753" s="8"/>
      <c r="B753" s="40"/>
      <c r="C753" s="40"/>
      <c r="D753" s="40"/>
      <c r="E753" s="11"/>
      <c r="F753" s="11"/>
    </row>
    <row r="754" spans="1:6" ht="12.75" x14ac:dyDescent="0.2">
      <c r="A754" s="8"/>
      <c r="B754" s="40"/>
      <c r="C754" s="40"/>
      <c r="D754" s="40"/>
      <c r="E754" s="11"/>
      <c r="F754" s="11"/>
    </row>
    <row r="755" spans="1:6" ht="12.75" x14ac:dyDescent="0.2">
      <c r="A755" s="8"/>
      <c r="B755" s="40"/>
      <c r="C755" s="40"/>
      <c r="D755" s="40"/>
      <c r="E755" s="11"/>
      <c r="F755" s="11"/>
    </row>
    <row r="756" spans="1:6" ht="12.75" x14ac:dyDescent="0.2">
      <c r="A756" s="8"/>
      <c r="B756" s="40"/>
      <c r="C756" s="40"/>
      <c r="D756" s="40"/>
      <c r="E756" s="11"/>
      <c r="F756" s="11"/>
    </row>
    <row r="757" spans="1:6" ht="12.75" x14ac:dyDescent="0.2">
      <c r="A757" s="8"/>
      <c r="B757" s="40"/>
      <c r="C757" s="40"/>
      <c r="D757" s="40"/>
      <c r="E757" s="11"/>
      <c r="F757" s="11"/>
    </row>
    <row r="758" spans="1:6" ht="12.75" x14ac:dyDescent="0.2">
      <c r="A758" s="8"/>
      <c r="B758" s="40"/>
      <c r="C758" s="40"/>
      <c r="D758" s="40"/>
      <c r="E758" s="11"/>
      <c r="F758" s="11"/>
    </row>
    <row r="759" spans="1:6" ht="12.75" x14ac:dyDescent="0.2">
      <c r="A759" s="8"/>
      <c r="B759" s="40"/>
      <c r="C759" s="40"/>
      <c r="D759" s="40"/>
      <c r="E759" s="11"/>
      <c r="F759" s="11"/>
    </row>
    <row r="760" spans="1:6" ht="12.75" x14ac:dyDescent="0.2">
      <c r="A760" s="8"/>
      <c r="B760" s="40"/>
      <c r="C760" s="40"/>
      <c r="D760" s="40"/>
      <c r="E760" s="11"/>
      <c r="F760" s="11"/>
    </row>
    <row r="761" spans="1:6" ht="12.75" x14ac:dyDescent="0.2">
      <c r="A761" s="8"/>
      <c r="B761" s="40"/>
      <c r="C761" s="40"/>
      <c r="D761" s="40"/>
      <c r="E761" s="11"/>
      <c r="F761" s="11"/>
    </row>
    <row r="762" spans="1:6" ht="12.75" x14ac:dyDescent="0.2">
      <c r="A762" s="8"/>
      <c r="B762" s="40"/>
      <c r="C762" s="40"/>
      <c r="D762" s="40"/>
      <c r="E762" s="11"/>
      <c r="F762" s="11"/>
    </row>
    <row r="763" spans="1:6" ht="12.75" x14ac:dyDescent="0.2">
      <c r="A763" s="8"/>
      <c r="B763" s="40"/>
      <c r="C763" s="40"/>
      <c r="D763" s="40"/>
      <c r="E763" s="11"/>
      <c r="F763" s="11"/>
    </row>
    <row r="764" spans="1:6" ht="12.75" x14ac:dyDescent="0.2">
      <c r="A764" s="8"/>
      <c r="B764" s="40"/>
      <c r="C764" s="40"/>
      <c r="D764" s="40"/>
      <c r="E764" s="11"/>
      <c r="F764" s="11"/>
    </row>
    <row r="765" spans="1:6" ht="12.75" x14ac:dyDescent="0.2">
      <c r="A765" s="8"/>
      <c r="B765" s="40"/>
      <c r="C765" s="40"/>
      <c r="D765" s="40"/>
      <c r="E765" s="11"/>
      <c r="F765" s="11"/>
    </row>
    <row r="766" spans="1:6" ht="12.75" x14ac:dyDescent="0.2">
      <c r="A766" s="8"/>
      <c r="B766" s="40"/>
      <c r="C766" s="40"/>
      <c r="D766" s="40"/>
      <c r="E766" s="11"/>
      <c r="F766" s="11"/>
    </row>
    <row r="767" spans="1:6" ht="12.75" x14ac:dyDescent="0.2">
      <c r="A767" s="8"/>
      <c r="B767" s="40"/>
      <c r="C767" s="40"/>
      <c r="D767" s="40"/>
      <c r="E767" s="11"/>
      <c r="F767" s="11"/>
    </row>
    <row r="768" spans="1:6" ht="12.75" x14ac:dyDescent="0.2">
      <c r="A768" s="8"/>
      <c r="B768" s="40"/>
      <c r="C768" s="40"/>
      <c r="D768" s="40"/>
      <c r="E768" s="11"/>
      <c r="F768" s="11"/>
    </row>
    <row r="769" spans="1:6" ht="12.75" x14ac:dyDescent="0.2">
      <c r="A769" s="8"/>
      <c r="B769" s="40"/>
      <c r="C769" s="40"/>
      <c r="D769" s="40"/>
      <c r="E769" s="11"/>
      <c r="F769" s="11"/>
    </row>
    <row r="770" spans="1:6" ht="12.75" x14ac:dyDescent="0.2">
      <c r="A770" s="8"/>
      <c r="B770" s="40"/>
      <c r="C770" s="40"/>
      <c r="D770" s="40"/>
      <c r="E770" s="11"/>
      <c r="F770" s="11"/>
    </row>
    <row r="771" spans="1:6" ht="12.75" x14ac:dyDescent="0.2">
      <c r="A771" s="8"/>
      <c r="B771" s="40"/>
      <c r="C771" s="40"/>
      <c r="D771" s="40"/>
      <c r="E771" s="11"/>
      <c r="F771" s="11"/>
    </row>
    <row r="772" spans="1:6" ht="12.75" x14ac:dyDescent="0.2">
      <c r="A772" s="8"/>
      <c r="B772" s="40"/>
      <c r="C772" s="40"/>
      <c r="D772" s="40"/>
      <c r="E772" s="11"/>
      <c r="F772" s="11"/>
    </row>
    <row r="773" spans="1:6" ht="12.75" x14ac:dyDescent="0.2">
      <c r="A773" s="8"/>
      <c r="B773" s="40"/>
      <c r="C773" s="40"/>
      <c r="D773" s="40"/>
      <c r="E773" s="11"/>
      <c r="F773" s="11"/>
    </row>
    <row r="774" spans="1:6" ht="12.75" x14ac:dyDescent="0.2">
      <c r="A774" s="8"/>
      <c r="B774" s="40"/>
      <c r="C774" s="40"/>
      <c r="D774" s="40"/>
      <c r="E774" s="11"/>
      <c r="F774" s="11"/>
    </row>
    <row r="775" spans="1:6" ht="12.75" x14ac:dyDescent="0.2">
      <c r="A775" s="8"/>
      <c r="B775" s="40"/>
      <c r="C775" s="40"/>
      <c r="D775" s="40"/>
      <c r="E775" s="11"/>
      <c r="F775" s="11"/>
    </row>
    <row r="776" spans="1:6" ht="12.75" x14ac:dyDescent="0.2">
      <c r="A776" s="8"/>
      <c r="B776" s="40"/>
      <c r="C776" s="40"/>
      <c r="D776" s="40"/>
      <c r="E776" s="11"/>
      <c r="F776" s="11"/>
    </row>
    <row r="777" spans="1:6" ht="12.75" x14ac:dyDescent="0.2">
      <c r="A777" s="8"/>
      <c r="B777" s="40"/>
      <c r="C777" s="40"/>
      <c r="D777" s="40"/>
      <c r="E777" s="11"/>
      <c r="F777" s="11"/>
    </row>
    <row r="778" spans="1:6" ht="12.75" x14ac:dyDescent="0.2">
      <c r="A778" s="8"/>
      <c r="B778" s="40"/>
      <c r="C778" s="40"/>
      <c r="D778" s="40"/>
      <c r="E778" s="11"/>
      <c r="F778" s="11"/>
    </row>
    <row r="779" spans="1:6" ht="12.75" x14ac:dyDescent="0.2">
      <c r="A779" s="8"/>
      <c r="B779" s="40"/>
      <c r="C779" s="40"/>
      <c r="D779" s="40"/>
      <c r="E779" s="11"/>
      <c r="F779" s="11"/>
    </row>
    <row r="780" spans="1:6" ht="12.75" x14ac:dyDescent="0.2">
      <c r="A780" s="8"/>
      <c r="B780" s="40"/>
      <c r="C780" s="40"/>
      <c r="D780" s="40"/>
      <c r="E780" s="11"/>
      <c r="F780" s="11"/>
    </row>
    <row r="781" spans="1:6" ht="12.75" x14ac:dyDescent="0.2">
      <c r="A781" s="8"/>
      <c r="B781" s="40"/>
      <c r="C781" s="40"/>
      <c r="D781" s="40"/>
      <c r="E781" s="11"/>
      <c r="F781" s="11"/>
    </row>
    <row r="782" spans="1:6" ht="12.75" x14ac:dyDescent="0.2">
      <c r="A782" s="8"/>
      <c r="B782" s="40"/>
      <c r="C782" s="40"/>
      <c r="D782" s="40"/>
      <c r="E782" s="11"/>
      <c r="F782" s="11"/>
    </row>
    <row r="783" spans="1:6" ht="12.75" x14ac:dyDescent="0.2">
      <c r="A783" s="8"/>
      <c r="B783" s="40"/>
      <c r="C783" s="40"/>
      <c r="D783" s="40"/>
      <c r="E783" s="11"/>
      <c r="F783" s="11"/>
    </row>
    <row r="784" spans="1:6" ht="12.75" x14ac:dyDescent="0.2">
      <c r="A784" s="8"/>
      <c r="B784" s="40"/>
      <c r="C784" s="40"/>
      <c r="D784" s="40"/>
      <c r="E784" s="11"/>
      <c r="F784" s="11"/>
    </row>
    <row r="785" spans="1:6" ht="12.75" x14ac:dyDescent="0.2">
      <c r="A785" s="8"/>
      <c r="B785" s="40"/>
      <c r="C785" s="40"/>
      <c r="D785" s="40"/>
      <c r="E785" s="11"/>
      <c r="F785" s="11"/>
    </row>
    <row r="786" spans="1:6" ht="12.75" x14ac:dyDescent="0.2">
      <c r="A786" s="8"/>
      <c r="B786" s="40"/>
      <c r="C786" s="40"/>
      <c r="D786" s="40"/>
      <c r="E786" s="11"/>
      <c r="F786" s="11"/>
    </row>
    <row r="787" spans="1:6" ht="12.75" x14ac:dyDescent="0.2">
      <c r="A787" s="8"/>
      <c r="B787" s="40"/>
      <c r="C787" s="40"/>
      <c r="D787" s="40"/>
      <c r="E787" s="11"/>
      <c r="F787" s="11"/>
    </row>
    <row r="788" spans="1:6" ht="12.75" x14ac:dyDescent="0.2">
      <c r="A788" s="8"/>
      <c r="B788" s="40"/>
      <c r="C788" s="40"/>
      <c r="D788" s="40"/>
      <c r="E788" s="11"/>
      <c r="F788" s="11"/>
    </row>
    <row r="789" spans="1:6" ht="12.75" x14ac:dyDescent="0.2">
      <c r="A789" s="8"/>
      <c r="B789" s="40"/>
      <c r="C789" s="40"/>
      <c r="D789" s="40"/>
      <c r="E789" s="11"/>
      <c r="F789" s="11"/>
    </row>
    <row r="790" spans="1:6" ht="12.75" x14ac:dyDescent="0.2">
      <c r="A790" s="8"/>
      <c r="B790" s="40"/>
      <c r="C790" s="40"/>
      <c r="D790" s="40"/>
      <c r="E790" s="11"/>
      <c r="F790" s="11"/>
    </row>
    <row r="791" spans="1:6" ht="12.75" x14ac:dyDescent="0.2">
      <c r="A791" s="8"/>
      <c r="B791" s="40"/>
      <c r="C791" s="40"/>
      <c r="D791" s="40"/>
      <c r="E791" s="11"/>
      <c r="F791" s="11"/>
    </row>
    <row r="792" spans="1:6" ht="12.75" x14ac:dyDescent="0.2">
      <c r="A792" s="8"/>
      <c r="B792" s="40"/>
      <c r="C792" s="40"/>
      <c r="D792" s="40"/>
      <c r="E792" s="11"/>
      <c r="F792" s="11"/>
    </row>
    <row r="793" spans="1:6" ht="12.75" x14ac:dyDescent="0.2">
      <c r="A793" s="8"/>
      <c r="B793" s="40"/>
      <c r="C793" s="40"/>
      <c r="D793" s="40"/>
      <c r="E793" s="11"/>
      <c r="F793" s="11"/>
    </row>
    <row r="794" spans="1:6" ht="12.75" x14ac:dyDescent="0.2">
      <c r="A794" s="8"/>
      <c r="B794" s="40"/>
      <c r="C794" s="40"/>
      <c r="D794" s="40"/>
      <c r="E794" s="11"/>
      <c r="F794" s="11"/>
    </row>
    <row r="795" spans="1:6" ht="12.75" x14ac:dyDescent="0.2">
      <c r="A795" s="8"/>
      <c r="B795" s="40"/>
      <c r="C795" s="40"/>
      <c r="D795" s="40"/>
      <c r="E795" s="11"/>
      <c r="F795" s="11"/>
    </row>
    <row r="796" spans="1:6" ht="12.75" x14ac:dyDescent="0.2">
      <c r="A796" s="8"/>
      <c r="B796" s="40"/>
      <c r="C796" s="40"/>
      <c r="D796" s="40"/>
      <c r="E796" s="11"/>
      <c r="F796" s="11"/>
    </row>
    <row r="797" spans="1:6" ht="12.75" x14ac:dyDescent="0.2">
      <c r="A797" s="8"/>
      <c r="B797" s="40"/>
      <c r="C797" s="40"/>
      <c r="D797" s="40"/>
      <c r="E797" s="11"/>
      <c r="F797" s="11"/>
    </row>
    <row r="798" spans="1:6" ht="12.75" x14ac:dyDescent="0.2">
      <c r="A798" s="8"/>
      <c r="B798" s="40"/>
      <c r="C798" s="40"/>
      <c r="D798" s="40"/>
      <c r="E798" s="11"/>
      <c r="F798" s="11"/>
    </row>
    <row r="799" spans="1:6" ht="12.75" x14ac:dyDescent="0.2">
      <c r="A799" s="8"/>
      <c r="B799" s="40"/>
      <c r="C799" s="40"/>
      <c r="D799" s="40"/>
      <c r="E799" s="11"/>
      <c r="F799" s="11"/>
    </row>
    <row r="800" spans="1:6" ht="12.75" x14ac:dyDescent="0.2">
      <c r="A800" s="8"/>
      <c r="B800" s="40"/>
      <c r="C800" s="40"/>
      <c r="D800" s="40"/>
      <c r="E800" s="11"/>
      <c r="F800" s="11"/>
    </row>
    <row r="801" spans="1:6" ht="12.75" x14ac:dyDescent="0.2">
      <c r="A801" s="8"/>
      <c r="B801" s="40"/>
      <c r="C801" s="40"/>
      <c r="D801" s="40"/>
      <c r="E801" s="11"/>
      <c r="F801" s="11"/>
    </row>
    <row r="802" spans="1:6" ht="12.75" x14ac:dyDescent="0.2">
      <c r="A802" s="8"/>
      <c r="B802" s="40"/>
      <c r="C802" s="40"/>
      <c r="D802" s="40"/>
      <c r="E802" s="11"/>
      <c r="F802" s="11"/>
    </row>
    <row r="803" spans="1:6" ht="12.75" x14ac:dyDescent="0.2">
      <c r="A803" s="8"/>
      <c r="B803" s="40"/>
      <c r="C803" s="40"/>
      <c r="D803" s="40"/>
      <c r="E803" s="11"/>
      <c r="F803" s="11"/>
    </row>
    <row r="804" spans="1:6" ht="12.75" x14ac:dyDescent="0.2">
      <c r="A804" s="8"/>
      <c r="B804" s="40"/>
      <c r="C804" s="40"/>
      <c r="D804" s="40"/>
      <c r="E804" s="11"/>
      <c r="F804" s="11"/>
    </row>
    <row r="805" spans="1:6" ht="12.75" x14ac:dyDescent="0.2">
      <c r="A805" s="8"/>
      <c r="B805" s="40"/>
      <c r="C805" s="40"/>
      <c r="D805" s="40"/>
      <c r="E805" s="11"/>
      <c r="F805" s="11"/>
    </row>
    <row r="806" spans="1:6" ht="12.75" x14ac:dyDescent="0.2">
      <c r="A806" s="8"/>
      <c r="B806" s="40"/>
      <c r="C806" s="40"/>
      <c r="D806" s="40"/>
      <c r="E806" s="11"/>
      <c r="F806" s="11"/>
    </row>
    <row r="807" spans="1:6" ht="12.75" x14ac:dyDescent="0.2">
      <c r="A807" s="8"/>
      <c r="B807" s="40"/>
      <c r="C807" s="40"/>
      <c r="D807" s="40"/>
      <c r="E807" s="11"/>
      <c r="F807" s="11"/>
    </row>
    <row r="808" spans="1:6" ht="12.75" x14ac:dyDescent="0.2">
      <c r="A808" s="8"/>
      <c r="B808" s="40"/>
      <c r="C808" s="40"/>
      <c r="D808" s="40"/>
      <c r="E808" s="11"/>
      <c r="F808" s="11"/>
    </row>
    <row r="809" spans="1:6" ht="12.75" x14ac:dyDescent="0.2">
      <c r="A809" s="8"/>
      <c r="B809" s="40"/>
      <c r="C809" s="40"/>
      <c r="D809" s="40"/>
      <c r="E809" s="11"/>
      <c r="F809" s="11"/>
    </row>
    <row r="810" spans="1:6" ht="12.75" x14ac:dyDescent="0.2">
      <c r="A810" s="8"/>
      <c r="B810" s="40"/>
      <c r="C810" s="40"/>
      <c r="D810" s="40"/>
      <c r="E810" s="11"/>
      <c r="F810" s="11"/>
    </row>
    <row r="811" spans="1:6" ht="12.75" x14ac:dyDescent="0.2">
      <c r="A811" s="8"/>
      <c r="B811" s="40"/>
      <c r="C811" s="40"/>
      <c r="D811" s="40"/>
      <c r="E811" s="11"/>
      <c r="F811" s="11"/>
    </row>
    <row r="812" spans="1:6" ht="12.75" x14ac:dyDescent="0.2">
      <c r="A812" s="8"/>
      <c r="B812" s="40"/>
      <c r="C812" s="40"/>
      <c r="D812" s="40"/>
      <c r="E812" s="11"/>
      <c r="F812" s="11"/>
    </row>
    <row r="813" spans="1:6" ht="12.75" x14ac:dyDescent="0.2">
      <c r="A813" s="8"/>
      <c r="B813" s="40"/>
      <c r="C813" s="40"/>
      <c r="D813" s="40"/>
      <c r="E813" s="11"/>
      <c r="F813" s="11"/>
    </row>
    <row r="814" spans="1:6" ht="12.75" x14ac:dyDescent="0.2">
      <c r="A814" s="8"/>
      <c r="B814" s="40"/>
      <c r="C814" s="40"/>
      <c r="D814" s="40"/>
      <c r="E814" s="11"/>
      <c r="F814" s="11"/>
    </row>
    <row r="815" spans="1:6" ht="12.75" x14ac:dyDescent="0.2">
      <c r="A815" s="8"/>
      <c r="B815" s="40"/>
      <c r="C815" s="40"/>
      <c r="D815" s="40"/>
      <c r="E815" s="11"/>
      <c r="F815" s="11"/>
    </row>
    <row r="816" spans="1:6" ht="12.75" x14ac:dyDescent="0.2">
      <c r="A816" s="8"/>
      <c r="B816" s="40"/>
      <c r="C816" s="40"/>
      <c r="D816" s="40"/>
      <c r="E816" s="11"/>
      <c r="F816" s="11"/>
    </row>
    <row r="817" spans="1:6" ht="12.75" x14ac:dyDescent="0.2">
      <c r="A817" s="8"/>
      <c r="B817" s="40"/>
      <c r="C817" s="40"/>
      <c r="D817" s="40"/>
      <c r="E817" s="11"/>
      <c r="F817" s="11"/>
    </row>
    <row r="818" spans="1:6" ht="12.75" x14ac:dyDescent="0.2">
      <c r="A818" s="8"/>
      <c r="B818" s="40"/>
      <c r="C818" s="40"/>
      <c r="D818" s="40"/>
      <c r="E818" s="11"/>
      <c r="F818" s="11"/>
    </row>
    <row r="819" spans="1:6" ht="12.75" x14ac:dyDescent="0.2">
      <c r="A819" s="8"/>
      <c r="B819" s="40"/>
      <c r="C819" s="40"/>
      <c r="D819" s="40"/>
      <c r="E819" s="11"/>
      <c r="F819" s="11"/>
    </row>
    <row r="820" spans="1:6" ht="12.75" x14ac:dyDescent="0.2">
      <c r="A820" s="8"/>
      <c r="B820" s="40"/>
      <c r="C820" s="40"/>
      <c r="D820" s="40"/>
      <c r="E820" s="11"/>
      <c r="F820" s="11"/>
    </row>
    <row r="821" spans="1:6" ht="12.75" x14ac:dyDescent="0.2">
      <c r="A821" s="8"/>
      <c r="B821" s="40"/>
      <c r="C821" s="40"/>
      <c r="D821" s="40"/>
      <c r="E821" s="11"/>
      <c r="F821" s="11"/>
    </row>
    <row r="822" spans="1:6" ht="12.75" x14ac:dyDescent="0.2">
      <c r="A822" s="8"/>
      <c r="B822" s="40"/>
      <c r="C822" s="40"/>
      <c r="D822" s="40"/>
      <c r="E822" s="11"/>
      <c r="F822" s="11"/>
    </row>
    <row r="823" spans="1:6" ht="12.75" x14ac:dyDescent="0.2">
      <c r="A823" s="8"/>
      <c r="B823" s="40"/>
      <c r="C823" s="40"/>
      <c r="D823" s="40"/>
      <c r="E823" s="11"/>
      <c r="F823" s="11"/>
    </row>
    <row r="824" spans="1:6" ht="12.75" x14ac:dyDescent="0.2">
      <c r="A824" s="8"/>
      <c r="B824" s="40"/>
      <c r="C824" s="40"/>
      <c r="D824" s="40"/>
      <c r="E824" s="11"/>
      <c r="F824" s="11"/>
    </row>
    <row r="825" spans="1:6" ht="12.75" x14ac:dyDescent="0.2">
      <c r="A825" s="8"/>
      <c r="B825" s="40"/>
      <c r="C825" s="40"/>
      <c r="D825" s="40"/>
      <c r="E825" s="11"/>
      <c r="F825" s="11"/>
    </row>
    <row r="826" spans="1:6" ht="12.75" x14ac:dyDescent="0.2">
      <c r="A826" s="8"/>
      <c r="B826" s="40"/>
      <c r="C826" s="40"/>
      <c r="D826" s="40"/>
      <c r="E826" s="11"/>
      <c r="F826" s="11"/>
    </row>
    <row r="827" spans="1:6" ht="12.75" x14ac:dyDescent="0.2">
      <c r="A827" s="8"/>
      <c r="B827" s="40"/>
      <c r="C827" s="40"/>
      <c r="D827" s="40"/>
      <c r="E827" s="11"/>
      <c r="F827" s="11"/>
    </row>
    <row r="828" spans="1:6" ht="12.75" x14ac:dyDescent="0.2">
      <c r="A828" s="8"/>
      <c r="B828" s="40"/>
      <c r="C828" s="40"/>
      <c r="D828" s="40"/>
      <c r="E828" s="11"/>
      <c r="F828" s="11"/>
    </row>
    <row r="829" spans="1:6" ht="12.75" x14ac:dyDescent="0.2">
      <c r="A829" s="8"/>
      <c r="B829" s="40"/>
      <c r="C829" s="40"/>
      <c r="D829" s="40"/>
      <c r="E829" s="11"/>
      <c r="F829" s="11"/>
    </row>
    <row r="830" spans="1:6" ht="12.75" x14ac:dyDescent="0.2">
      <c r="A830" s="8"/>
      <c r="B830" s="40"/>
      <c r="C830" s="40"/>
      <c r="D830" s="40"/>
      <c r="E830" s="11"/>
      <c r="F830" s="11"/>
    </row>
    <row r="831" spans="1:6" ht="12.75" x14ac:dyDescent="0.2">
      <c r="A831" s="8"/>
      <c r="B831" s="40"/>
      <c r="C831" s="40"/>
      <c r="D831" s="40"/>
      <c r="E831" s="11"/>
      <c r="F831" s="11"/>
    </row>
    <row r="832" spans="1:6" ht="12.75" x14ac:dyDescent="0.2">
      <c r="A832" s="8"/>
      <c r="B832" s="40"/>
      <c r="C832" s="40"/>
      <c r="D832" s="40"/>
      <c r="E832" s="11"/>
      <c r="F832" s="11"/>
    </row>
    <row r="833" spans="1:6" ht="12.75" x14ac:dyDescent="0.2">
      <c r="A833" s="8"/>
      <c r="B833" s="40"/>
      <c r="C833" s="40"/>
      <c r="D833" s="40"/>
      <c r="E833" s="11"/>
      <c r="F833" s="11"/>
    </row>
    <row r="834" spans="1:6" ht="12.75" x14ac:dyDescent="0.2">
      <c r="A834" s="8"/>
      <c r="B834" s="40"/>
      <c r="C834" s="40"/>
      <c r="D834" s="40"/>
      <c r="E834" s="11"/>
      <c r="F834" s="11"/>
    </row>
    <row r="835" spans="1:6" ht="12.75" x14ac:dyDescent="0.2">
      <c r="A835" s="8"/>
      <c r="B835" s="40"/>
      <c r="C835" s="40"/>
      <c r="D835" s="40"/>
      <c r="E835" s="11"/>
      <c r="F835" s="11"/>
    </row>
    <row r="836" spans="1:6" ht="12.75" x14ac:dyDescent="0.2">
      <c r="A836" s="8"/>
      <c r="B836" s="40"/>
      <c r="C836" s="40"/>
      <c r="D836" s="40"/>
      <c r="E836" s="11"/>
      <c r="F836" s="11"/>
    </row>
    <row r="837" spans="1:6" ht="12.75" x14ac:dyDescent="0.2">
      <c r="A837" s="8"/>
      <c r="B837" s="40"/>
      <c r="C837" s="40"/>
      <c r="D837" s="40"/>
      <c r="E837" s="11"/>
      <c r="F837" s="11"/>
    </row>
    <row r="838" spans="1:6" ht="12.75" x14ac:dyDescent="0.2">
      <c r="A838" s="8"/>
      <c r="B838" s="40"/>
      <c r="C838" s="40"/>
      <c r="D838" s="40"/>
      <c r="E838" s="11"/>
      <c r="F838" s="11"/>
    </row>
    <row r="839" spans="1:6" ht="12.75" x14ac:dyDescent="0.2">
      <c r="A839" s="8"/>
      <c r="B839" s="40"/>
      <c r="C839" s="40"/>
      <c r="D839" s="40"/>
      <c r="E839" s="11"/>
      <c r="F839" s="11"/>
    </row>
    <row r="840" spans="1:6" ht="12.75" x14ac:dyDescent="0.2">
      <c r="A840" s="8"/>
      <c r="B840" s="40"/>
      <c r="C840" s="40"/>
      <c r="D840" s="40"/>
      <c r="E840" s="11"/>
      <c r="F840" s="11"/>
    </row>
    <row r="841" spans="1:6" ht="12.75" x14ac:dyDescent="0.2">
      <c r="A841" s="8"/>
      <c r="B841" s="40"/>
      <c r="C841" s="40"/>
      <c r="D841" s="40"/>
      <c r="E841" s="11"/>
      <c r="F841" s="11"/>
    </row>
    <row r="842" spans="1:6" ht="12.75" x14ac:dyDescent="0.2">
      <c r="A842" s="8"/>
      <c r="B842" s="40"/>
      <c r="C842" s="40"/>
      <c r="D842" s="40"/>
      <c r="E842" s="11"/>
      <c r="F842" s="11"/>
    </row>
    <row r="843" spans="1:6" ht="12.75" x14ac:dyDescent="0.2">
      <c r="A843" s="8"/>
      <c r="B843" s="40"/>
      <c r="C843" s="40"/>
      <c r="D843" s="40"/>
      <c r="E843" s="11"/>
      <c r="F843" s="11"/>
    </row>
    <row r="844" spans="1:6" ht="12.75" x14ac:dyDescent="0.2">
      <c r="A844" s="8"/>
      <c r="B844" s="40"/>
      <c r="C844" s="40"/>
      <c r="D844" s="40"/>
      <c r="E844" s="11"/>
      <c r="F844" s="11"/>
    </row>
    <row r="845" spans="1:6" ht="12.75" x14ac:dyDescent="0.2">
      <c r="A845" s="8"/>
      <c r="B845" s="40"/>
      <c r="C845" s="40"/>
      <c r="D845" s="40"/>
      <c r="E845" s="11"/>
      <c r="F845" s="11"/>
    </row>
    <row r="846" spans="1:6" ht="12.75" x14ac:dyDescent="0.2">
      <c r="A846" s="8"/>
      <c r="B846" s="40"/>
      <c r="C846" s="40"/>
      <c r="D846" s="40"/>
      <c r="E846" s="11"/>
      <c r="F846" s="11"/>
    </row>
    <row r="847" spans="1:6" ht="12.75" x14ac:dyDescent="0.2">
      <c r="A847" s="8"/>
      <c r="B847" s="40"/>
      <c r="C847" s="40"/>
      <c r="D847" s="40"/>
      <c r="E847" s="11"/>
      <c r="F847" s="11"/>
    </row>
    <row r="848" spans="1:6" ht="12.75" x14ac:dyDescent="0.2">
      <c r="A848" s="8"/>
      <c r="B848" s="40"/>
      <c r="C848" s="40"/>
      <c r="D848" s="40"/>
      <c r="E848" s="11"/>
      <c r="F848" s="11"/>
    </row>
    <row r="849" spans="1:6" ht="12.75" x14ac:dyDescent="0.2">
      <c r="A849" s="8"/>
      <c r="B849" s="40"/>
      <c r="C849" s="40"/>
      <c r="D849" s="40"/>
      <c r="E849" s="11"/>
      <c r="F849" s="11"/>
    </row>
    <row r="850" spans="1:6" ht="12.75" x14ac:dyDescent="0.2">
      <c r="A850" s="8"/>
      <c r="B850" s="40"/>
      <c r="C850" s="40"/>
      <c r="D850" s="40"/>
      <c r="E850" s="11"/>
      <c r="F850" s="11"/>
    </row>
    <row r="851" spans="1:6" ht="12.75" x14ac:dyDescent="0.2">
      <c r="A851" s="8"/>
      <c r="B851" s="40"/>
      <c r="C851" s="40"/>
      <c r="D851" s="40"/>
      <c r="E851" s="11"/>
      <c r="F851" s="11"/>
    </row>
    <row r="852" spans="1:6" ht="12.75" x14ac:dyDescent="0.2">
      <c r="A852" s="8"/>
      <c r="B852" s="40"/>
      <c r="C852" s="40"/>
      <c r="D852" s="40"/>
      <c r="E852" s="11"/>
      <c r="F852" s="11"/>
    </row>
    <row r="853" spans="1:6" ht="12.75" x14ac:dyDescent="0.2">
      <c r="A853" s="8"/>
      <c r="B853" s="40"/>
      <c r="C853" s="40"/>
      <c r="D853" s="40"/>
      <c r="E853" s="11"/>
      <c r="F853" s="11"/>
    </row>
    <row r="854" spans="1:6" ht="12.75" x14ac:dyDescent="0.2">
      <c r="A854" s="8"/>
      <c r="B854" s="40"/>
      <c r="C854" s="40"/>
      <c r="D854" s="40"/>
      <c r="E854" s="11"/>
      <c r="F854" s="11"/>
    </row>
    <row r="855" spans="1:6" ht="12.75" x14ac:dyDescent="0.2">
      <c r="A855" s="8"/>
      <c r="B855" s="40"/>
      <c r="C855" s="40"/>
      <c r="D855" s="40"/>
      <c r="E855" s="11"/>
      <c r="F855" s="11"/>
    </row>
    <row r="856" spans="1:6" ht="12.75" x14ac:dyDescent="0.2">
      <c r="A856" s="8"/>
      <c r="B856" s="40"/>
      <c r="C856" s="40"/>
      <c r="D856" s="40"/>
      <c r="E856" s="11"/>
      <c r="F856" s="11"/>
    </row>
    <row r="857" spans="1:6" ht="12.75" x14ac:dyDescent="0.2">
      <c r="A857" s="8"/>
      <c r="B857" s="40"/>
      <c r="C857" s="40"/>
      <c r="D857" s="40"/>
      <c r="E857" s="11"/>
      <c r="F857" s="11"/>
    </row>
    <row r="858" spans="1:6" ht="12.75" x14ac:dyDescent="0.2">
      <c r="A858" s="8"/>
      <c r="B858" s="40"/>
      <c r="C858" s="40"/>
      <c r="D858" s="40"/>
      <c r="E858" s="11"/>
      <c r="F858" s="11"/>
    </row>
    <row r="859" spans="1:6" ht="12.75" x14ac:dyDescent="0.2">
      <c r="A859" s="8"/>
      <c r="B859" s="40"/>
      <c r="C859" s="40"/>
      <c r="D859" s="40"/>
      <c r="E859" s="11"/>
      <c r="F859" s="11"/>
    </row>
    <row r="860" spans="1:6" ht="12.75" x14ac:dyDescent="0.2">
      <c r="A860" s="8"/>
      <c r="B860" s="40"/>
      <c r="C860" s="40"/>
      <c r="D860" s="40"/>
      <c r="E860" s="11"/>
      <c r="F860" s="11"/>
    </row>
    <row r="861" spans="1:6" ht="12.75" x14ac:dyDescent="0.2">
      <c r="A861" s="8"/>
      <c r="B861" s="40"/>
      <c r="C861" s="40"/>
      <c r="D861" s="40"/>
      <c r="E861" s="11"/>
      <c r="F861" s="11"/>
    </row>
    <row r="862" spans="1:6" ht="12.75" x14ac:dyDescent="0.2">
      <c r="A862" s="8"/>
      <c r="B862" s="40"/>
      <c r="C862" s="40"/>
      <c r="D862" s="40"/>
      <c r="E862" s="11"/>
      <c r="F862" s="11"/>
    </row>
    <row r="863" spans="1:6" ht="12.75" x14ac:dyDescent="0.2">
      <c r="A863" s="8"/>
      <c r="B863" s="40"/>
      <c r="C863" s="40"/>
      <c r="D863" s="40"/>
      <c r="E863" s="11"/>
      <c r="F863" s="11"/>
    </row>
    <row r="864" spans="1:6" ht="12.75" x14ac:dyDescent="0.2">
      <c r="A864" s="8"/>
      <c r="B864" s="40"/>
      <c r="C864" s="40"/>
      <c r="D864" s="40"/>
      <c r="E864" s="11"/>
      <c r="F864" s="11"/>
    </row>
    <row r="865" spans="1:6" ht="12.75" x14ac:dyDescent="0.2">
      <c r="A865" s="8"/>
      <c r="B865" s="40"/>
      <c r="C865" s="40"/>
      <c r="D865" s="40"/>
      <c r="E865" s="11"/>
      <c r="F865" s="11"/>
    </row>
    <row r="866" spans="1:6" ht="12.75" x14ac:dyDescent="0.2">
      <c r="A866" s="8"/>
      <c r="B866" s="40"/>
      <c r="C866" s="40"/>
      <c r="D866" s="40"/>
      <c r="E866" s="11"/>
      <c r="F866" s="11"/>
    </row>
    <row r="867" spans="1:6" ht="12.75" x14ac:dyDescent="0.2">
      <c r="A867" s="8"/>
      <c r="B867" s="40"/>
      <c r="C867" s="40"/>
      <c r="D867" s="40"/>
      <c r="E867" s="11"/>
      <c r="F867" s="11"/>
    </row>
    <row r="868" spans="1:6" ht="12.75" x14ac:dyDescent="0.2">
      <c r="A868" s="8"/>
      <c r="B868" s="40"/>
      <c r="C868" s="40"/>
      <c r="D868" s="40"/>
      <c r="E868" s="11"/>
      <c r="F868" s="11"/>
    </row>
    <row r="869" spans="1:6" ht="12.75" x14ac:dyDescent="0.2">
      <c r="A869" s="8"/>
      <c r="B869" s="40"/>
      <c r="C869" s="40"/>
      <c r="D869" s="40"/>
      <c r="E869" s="11"/>
      <c r="F869" s="11"/>
    </row>
    <row r="870" spans="1:6" ht="12.75" x14ac:dyDescent="0.2">
      <c r="A870" s="8"/>
      <c r="B870" s="40"/>
      <c r="C870" s="40"/>
      <c r="D870" s="40"/>
      <c r="E870" s="11"/>
      <c r="F870" s="11"/>
    </row>
    <row r="871" spans="1:6" ht="12.75" x14ac:dyDescent="0.2">
      <c r="A871" s="8"/>
      <c r="B871" s="40"/>
      <c r="C871" s="40"/>
      <c r="D871" s="40"/>
      <c r="E871" s="11"/>
      <c r="F871" s="11"/>
    </row>
    <row r="872" spans="1:6" ht="12.75" x14ac:dyDescent="0.2">
      <c r="A872" s="8"/>
      <c r="B872" s="40"/>
      <c r="C872" s="40"/>
      <c r="D872" s="40"/>
      <c r="E872" s="11"/>
      <c r="F872" s="11"/>
    </row>
    <row r="873" spans="1:6" ht="12.75" x14ac:dyDescent="0.2">
      <c r="A873" s="8"/>
      <c r="B873" s="40"/>
      <c r="C873" s="40"/>
      <c r="D873" s="40"/>
      <c r="E873" s="11"/>
      <c r="F873" s="11"/>
    </row>
    <row r="874" spans="1:6" ht="12.75" x14ac:dyDescent="0.2">
      <c r="A874" s="8"/>
      <c r="B874" s="40"/>
      <c r="C874" s="40"/>
      <c r="D874" s="40"/>
      <c r="E874" s="11"/>
      <c r="F874" s="11"/>
    </row>
    <row r="875" spans="1:6" ht="12.75" x14ac:dyDescent="0.2">
      <c r="A875" s="8"/>
      <c r="B875" s="40"/>
      <c r="C875" s="40"/>
      <c r="D875" s="40"/>
      <c r="E875" s="11"/>
      <c r="F875" s="11"/>
    </row>
    <row r="876" spans="1:6" ht="12.75" x14ac:dyDescent="0.2">
      <c r="A876" s="8"/>
      <c r="B876" s="40"/>
      <c r="C876" s="40"/>
      <c r="D876" s="40"/>
      <c r="E876" s="11"/>
      <c r="F876" s="11"/>
    </row>
    <row r="877" spans="1:6" ht="12.75" x14ac:dyDescent="0.2">
      <c r="A877" s="8"/>
      <c r="B877" s="40"/>
      <c r="C877" s="40"/>
      <c r="D877" s="40"/>
      <c r="E877" s="11"/>
      <c r="F877" s="11"/>
    </row>
    <row r="878" spans="1:6" ht="12.75" x14ac:dyDescent="0.2">
      <c r="A878" s="8"/>
      <c r="B878" s="40"/>
      <c r="C878" s="40"/>
      <c r="D878" s="40"/>
      <c r="E878" s="11"/>
      <c r="F878" s="11"/>
    </row>
    <row r="879" spans="1:6" ht="12.75" x14ac:dyDescent="0.2">
      <c r="A879" s="8"/>
      <c r="B879" s="40"/>
      <c r="C879" s="40"/>
      <c r="D879" s="40"/>
      <c r="E879" s="11"/>
      <c r="F879" s="11"/>
    </row>
    <row r="880" spans="1:6" ht="12.75" x14ac:dyDescent="0.2">
      <c r="A880" s="8"/>
      <c r="B880" s="40"/>
      <c r="C880" s="40"/>
      <c r="D880" s="40"/>
      <c r="E880" s="11"/>
      <c r="F880" s="11"/>
    </row>
    <row r="881" spans="1:6" ht="12.75" x14ac:dyDescent="0.2">
      <c r="A881" s="8"/>
      <c r="B881" s="40"/>
      <c r="C881" s="40"/>
      <c r="D881" s="40"/>
      <c r="E881" s="11"/>
      <c r="F881" s="11"/>
    </row>
    <row r="882" spans="1:6" ht="12.75" x14ac:dyDescent="0.2">
      <c r="A882" s="8"/>
      <c r="B882" s="40"/>
      <c r="C882" s="40"/>
      <c r="D882" s="40"/>
      <c r="E882" s="11"/>
      <c r="F882" s="11"/>
    </row>
    <row r="883" spans="1:6" ht="12.75" x14ac:dyDescent="0.2">
      <c r="A883" s="8"/>
      <c r="B883" s="40"/>
      <c r="C883" s="40"/>
      <c r="D883" s="40"/>
      <c r="E883" s="11"/>
      <c r="F883" s="11"/>
    </row>
    <row r="884" spans="1:6" ht="12.75" x14ac:dyDescent="0.2">
      <c r="A884" s="8"/>
      <c r="B884" s="40"/>
      <c r="C884" s="40"/>
      <c r="D884" s="40"/>
      <c r="E884" s="11"/>
      <c r="F884" s="11"/>
    </row>
    <row r="885" spans="1:6" ht="12.75" x14ac:dyDescent="0.2">
      <c r="A885" s="8"/>
      <c r="B885" s="40"/>
      <c r="C885" s="40"/>
      <c r="D885" s="40"/>
      <c r="E885" s="11"/>
      <c r="F885" s="11"/>
    </row>
    <row r="886" spans="1:6" ht="12.75" x14ac:dyDescent="0.2">
      <c r="A886" s="8"/>
      <c r="B886" s="40"/>
      <c r="C886" s="40"/>
      <c r="D886" s="40"/>
      <c r="E886" s="11"/>
      <c r="F886" s="11"/>
    </row>
    <row r="887" spans="1:6" ht="12.75" x14ac:dyDescent="0.2">
      <c r="A887" s="8"/>
      <c r="B887" s="40"/>
      <c r="C887" s="40"/>
      <c r="D887" s="40"/>
      <c r="E887" s="11"/>
      <c r="F887" s="11"/>
    </row>
    <row r="888" spans="1:6" ht="12.75" x14ac:dyDescent="0.2">
      <c r="A888" s="8"/>
      <c r="B888" s="40"/>
      <c r="C888" s="40"/>
      <c r="D888" s="40"/>
      <c r="E888" s="11"/>
      <c r="F888" s="11"/>
    </row>
    <row r="889" spans="1:6" ht="12.75" x14ac:dyDescent="0.2">
      <c r="A889" s="8"/>
      <c r="B889" s="40"/>
      <c r="C889" s="40"/>
      <c r="D889" s="40"/>
      <c r="E889" s="11"/>
      <c r="F889" s="11"/>
    </row>
    <row r="890" spans="1:6" ht="12.75" x14ac:dyDescent="0.2">
      <c r="A890" s="8"/>
      <c r="B890" s="40"/>
      <c r="C890" s="40"/>
      <c r="D890" s="40"/>
      <c r="E890" s="11"/>
      <c r="F890" s="11"/>
    </row>
    <row r="891" spans="1:6" ht="12.75" x14ac:dyDescent="0.2">
      <c r="A891" s="8"/>
      <c r="B891" s="40"/>
      <c r="C891" s="40"/>
      <c r="D891" s="40"/>
      <c r="E891" s="11"/>
      <c r="F891" s="11"/>
    </row>
    <row r="892" spans="1:6" ht="12.75" x14ac:dyDescent="0.2">
      <c r="A892" s="8"/>
      <c r="B892" s="40"/>
      <c r="C892" s="40"/>
      <c r="D892" s="40"/>
      <c r="E892" s="11"/>
      <c r="F892" s="11"/>
    </row>
    <row r="893" spans="1:6" ht="12.75" x14ac:dyDescent="0.2">
      <c r="A893" s="8"/>
      <c r="B893" s="40"/>
      <c r="C893" s="40"/>
      <c r="D893" s="40"/>
      <c r="E893" s="11"/>
      <c r="F893" s="11"/>
    </row>
    <row r="894" spans="1:6" ht="12.75" x14ac:dyDescent="0.2">
      <c r="A894" s="8"/>
      <c r="B894" s="40"/>
      <c r="C894" s="40"/>
      <c r="D894" s="40"/>
      <c r="E894" s="11"/>
      <c r="F894" s="11"/>
    </row>
    <row r="895" spans="1:6" ht="12.75" x14ac:dyDescent="0.2">
      <c r="A895" s="8"/>
      <c r="B895" s="40"/>
      <c r="C895" s="40"/>
      <c r="D895" s="40"/>
      <c r="E895" s="11"/>
      <c r="F895" s="11"/>
    </row>
    <row r="896" spans="1:6" ht="12.75" x14ac:dyDescent="0.2">
      <c r="A896" s="8"/>
      <c r="B896" s="40"/>
      <c r="C896" s="40"/>
      <c r="D896" s="40"/>
      <c r="E896" s="11"/>
      <c r="F896" s="11"/>
    </row>
    <row r="897" spans="1:6" ht="12.75" x14ac:dyDescent="0.2">
      <c r="A897" s="8"/>
      <c r="B897" s="40"/>
      <c r="C897" s="40"/>
      <c r="D897" s="40"/>
      <c r="E897" s="11"/>
      <c r="F897" s="11"/>
    </row>
    <row r="898" spans="1:6" ht="12.75" x14ac:dyDescent="0.2">
      <c r="A898" s="8"/>
      <c r="B898" s="40"/>
      <c r="C898" s="40"/>
      <c r="D898" s="40"/>
      <c r="E898" s="11"/>
      <c r="F898" s="11"/>
    </row>
    <row r="899" spans="1:6" ht="12.75" x14ac:dyDescent="0.2">
      <c r="A899" s="8"/>
      <c r="B899" s="40"/>
      <c r="C899" s="40"/>
      <c r="D899" s="40"/>
      <c r="E899" s="11"/>
      <c r="F899" s="11"/>
    </row>
    <row r="900" spans="1:6" ht="12.75" x14ac:dyDescent="0.2">
      <c r="A900" s="8"/>
      <c r="B900" s="40"/>
      <c r="C900" s="40"/>
      <c r="D900" s="40"/>
      <c r="E900" s="11"/>
      <c r="F900" s="11"/>
    </row>
    <row r="901" spans="1:6" ht="12.75" x14ac:dyDescent="0.2">
      <c r="A901" s="8"/>
      <c r="B901" s="40"/>
      <c r="C901" s="40"/>
      <c r="D901" s="40"/>
      <c r="E901" s="11"/>
      <c r="F901" s="11"/>
    </row>
    <row r="902" spans="1:6" ht="12.75" x14ac:dyDescent="0.2">
      <c r="A902" s="8"/>
      <c r="B902" s="40"/>
      <c r="C902" s="40"/>
      <c r="D902" s="40"/>
      <c r="E902" s="11"/>
      <c r="F902" s="11"/>
    </row>
    <row r="903" spans="1:6" ht="12.75" x14ac:dyDescent="0.2">
      <c r="A903" s="8"/>
      <c r="B903" s="40"/>
      <c r="C903" s="40"/>
      <c r="D903" s="40"/>
      <c r="E903" s="11"/>
      <c r="F903" s="11"/>
    </row>
    <row r="904" spans="1:6" ht="12.75" x14ac:dyDescent="0.2">
      <c r="A904" s="8"/>
      <c r="B904" s="40"/>
      <c r="C904" s="40"/>
      <c r="D904" s="40"/>
      <c r="E904" s="11"/>
      <c r="F904" s="11"/>
    </row>
    <row r="905" spans="1:6" ht="12.75" x14ac:dyDescent="0.2">
      <c r="A905" s="8"/>
      <c r="B905" s="40"/>
      <c r="C905" s="40"/>
      <c r="D905" s="40"/>
      <c r="E905" s="11"/>
      <c r="F905" s="11"/>
    </row>
    <row r="906" spans="1:6" ht="12.75" x14ac:dyDescent="0.2">
      <c r="A906" s="8"/>
      <c r="B906" s="40"/>
      <c r="C906" s="40"/>
      <c r="D906" s="40"/>
      <c r="E906" s="11"/>
      <c r="F906" s="11"/>
    </row>
    <row r="907" spans="1:6" ht="12.75" x14ac:dyDescent="0.2">
      <c r="A907" s="8"/>
      <c r="B907" s="40"/>
      <c r="C907" s="40"/>
      <c r="D907" s="40"/>
      <c r="E907" s="11"/>
      <c r="F907" s="11"/>
    </row>
    <row r="908" spans="1:6" ht="12.75" x14ac:dyDescent="0.2">
      <c r="A908" s="8"/>
      <c r="B908" s="40"/>
      <c r="C908" s="40"/>
      <c r="D908" s="40"/>
      <c r="E908" s="11"/>
      <c r="F908" s="11"/>
    </row>
    <row r="909" spans="1:6" ht="12.75" x14ac:dyDescent="0.2">
      <c r="A909" s="8"/>
      <c r="B909" s="40"/>
      <c r="C909" s="40"/>
      <c r="D909" s="40"/>
      <c r="E909" s="11"/>
      <c r="F909" s="11"/>
    </row>
    <row r="910" spans="1:6" ht="12.75" x14ac:dyDescent="0.2">
      <c r="A910" s="8"/>
      <c r="B910" s="40"/>
      <c r="C910" s="40"/>
      <c r="D910" s="40"/>
      <c r="E910" s="11"/>
      <c r="F910" s="11"/>
    </row>
    <row r="911" spans="1:6" ht="12.75" x14ac:dyDescent="0.2">
      <c r="A911" s="8"/>
      <c r="B911" s="40"/>
      <c r="C911" s="40"/>
      <c r="D911" s="40"/>
      <c r="E911" s="11"/>
      <c r="F911" s="11"/>
    </row>
    <row r="912" spans="1:6" ht="12.75" x14ac:dyDescent="0.2">
      <c r="A912" s="8"/>
      <c r="B912" s="40"/>
      <c r="C912" s="40"/>
      <c r="D912" s="40"/>
      <c r="E912" s="11"/>
      <c r="F912" s="11"/>
    </row>
    <row r="913" spans="1:6" ht="12.75" x14ac:dyDescent="0.2">
      <c r="A913" s="8"/>
      <c r="B913" s="40"/>
      <c r="C913" s="40"/>
      <c r="D913" s="40"/>
      <c r="E913" s="11"/>
      <c r="F913" s="11"/>
    </row>
    <row r="914" spans="1:6" ht="12.75" x14ac:dyDescent="0.2">
      <c r="A914" s="8"/>
      <c r="B914" s="40"/>
      <c r="C914" s="40"/>
      <c r="D914" s="40"/>
      <c r="E914" s="11"/>
      <c r="F914" s="11"/>
    </row>
    <row r="915" spans="1:6" ht="12.75" x14ac:dyDescent="0.2">
      <c r="A915" s="8"/>
      <c r="B915" s="40"/>
      <c r="C915" s="40"/>
      <c r="D915" s="40"/>
      <c r="E915" s="11"/>
      <c r="F915" s="11"/>
    </row>
    <row r="916" spans="1:6" ht="12.75" x14ac:dyDescent="0.2">
      <c r="A916" s="8"/>
      <c r="B916" s="40"/>
      <c r="C916" s="40"/>
      <c r="D916" s="40"/>
      <c r="E916" s="11"/>
      <c r="F916" s="11"/>
    </row>
    <row r="917" spans="1:6" ht="12.75" x14ac:dyDescent="0.2">
      <c r="A917" s="8"/>
      <c r="B917" s="40"/>
      <c r="C917" s="40"/>
      <c r="D917" s="40"/>
      <c r="E917" s="11"/>
      <c r="F917" s="11"/>
    </row>
    <row r="918" spans="1:6" ht="12.75" x14ac:dyDescent="0.2">
      <c r="A918" s="8"/>
      <c r="B918" s="40"/>
      <c r="C918" s="40"/>
      <c r="D918" s="40"/>
      <c r="E918" s="11"/>
      <c r="F918" s="11"/>
    </row>
    <row r="919" spans="1:6" ht="12.75" x14ac:dyDescent="0.2">
      <c r="A919" s="8"/>
      <c r="B919" s="40"/>
      <c r="C919" s="40"/>
      <c r="D919" s="40"/>
      <c r="E919" s="11"/>
      <c r="F919" s="11"/>
    </row>
    <row r="920" spans="1:6" ht="12.75" x14ac:dyDescent="0.2">
      <c r="A920" s="8"/>
      <c r="B920" s="40"/>
      <c r="C920" s="40"/>
      <c r="D920" s="40"/>
      <c r="E920" s="11"/>
      <c r="F920" s="11"/>
    </row>
    <row r="921" spans="1:6" ht="12.75" x14ac:dyDescent="0.2">
      <c r="A921" s="8"/>
      <c r="B921" s="40"/>
      <c r="C921" s="40"/>
      <c r="D921" s="40"/>
      <c r="E921" s="11"/>
      <c r="F921" s="11"/>
    </row>
    <row r="922" spans="1:6" ht="12.75" x14ac:dyDescent="0.2">
      <c r="A922" s="8"/>
      <c r="B922" s="40"/>
      <c r="C922" s="40"/>
      <c r="D922" s="40"/>
      <c r="E922" s="11"/>
      <c r="F922" s="11"/>
    </row>
    <row r="923" spans="1:6" ht="12.75" x14ac:dyDescent="0.2">
      <c r="A923" s="8"/>
      <c r="B923" s="40"/>
      <c r="C923" s="40"/>
      <c r="D923" s="40"/>
      <c r="E923" s="11"/>
      <c r="F923" s="11"/>
    </row>
    <row r="924" spans="1:6" ht="12.75" x14ac:dyDescent="0.2">
      <c r="A924" s="8"/>
      <c r="B924" s="40"/>
      <c r="C924" s="40"/>
      <c r="D924" s="40"/>
      <c r="E924" s="11"/>
      <c r="F924" s="11"/>
    </row>
    <row r="925" spans="1:6" ht="12.75" x14ac:dyDescent="0.2">
      <c r="A925" s="8"/>
      <c r="B925" s="40"/>
      <c r="C925" s="40"/>
      <c r="D925" s="40"/>
      <c r="E925" s="11"/>
      <c r="F925" s="11"/>
    </row>
    <row r="926" spans="1:6" ht="12.75" x14ac:dyDescent="0.2">
      <c r="A926" s="8"/>
      <c r="B926" s="40"/>
      <c r="C926" s="40"/>
      <c r="D926" s="40"/>
      <c r="E926" s="11"/>
      <c r="F926" s="11"/>
    </row>
    <row r="927" spans="1:6" ht="12.75" x14ac:dyDescent="0.2">
      <c r="A927" s="8"/>
      <c r="B927" s="40"/>
      <c r="C927" s="40"/>
      <c r="D927" s="40"/>
      <c r="E927" s="11"/>
      <c r="F927" s="11"/>
    </row>
    <row r="928" spans="1:6" ht="12.75" x14ac:dyDescent="0.2">
      <c r="A928" s="8"/>
      <c r="B928" s="40"/>
      <c r="C928" s="40"/>
      <c r="D928" s="40"/>
      <c r="E928" s="11"/>
      <c r="F928" s="11"/>
    </row>
    <row r="929" spans="1:6" ht="12.75" x14ac:dyDescent="0.2">
      <c r="A929" s="8"/>
      <c r="B929" s="40"/>
      <c r="C929" s="40"/>
      <c r="D929" s="40"/>
      <c r="E929" s="11"/>
      <c r="F929" s="11"/>
    </row>
    <row r="930" spans="1:6" ht="12.75" x14ac:dyDescent="0.2">
      <c r="A930" s="8"/>
      <c r="B930" s="40"/>
      <c r="C930" s="40"/>
      <c r="D930" s="40"/>
      <c r="E930" s="11"/>
      <c r="F930" s="11"/>
    </row>
    <row r="931" spans="1:6" ht="12.75" x14ac:dyDescent="0.2">
      <c r="A931" s="8"/>
      <c r="B931" s="40"/>
      <c r="C931" s="40"/>
      <c r="D931" s="40"/>
      <c r="E931" s="11"/>
      <c r="F931" s="11"/>
    </row>
    <row r="932" spans="1:6" ht="12.75" x14ac:dyDescent="0.2">
      <c r="A932" s="8"/>
      <c r="B932" s="40"/>
      <c r="C932" s="40"/>
      <c r="D932" s="40"/>
      <c r="E932" s="11"/>
      <c r="F932" s="11"/>
    </row>
    <row r="933" spans="1:6" ht="12.75" x14ac:dyDescent="0.2">
      <c r="A933" s="8"/>
      <c r="B933" s="40"/>
      <c r="C933" s="40"/>
      <c r="D933" s="40"/>
      <c r="E933" s="11"/>
      <c r="F933" s="11"/>
    </row>
    <row r="934" spans="1:6" ht="12.75" x14ac:dyDescent="0.2">
      <c r="A934" s="8"/>
      <c r="B934" s="40"/>
      <c r="C934" s="40"/>
      <c r="D934" s="40"/>
      <c r="E934" s="11"/>
      <c r="F934" s="11"/>
    </row>
    <row r="935" spans="1:6" ht="12.75" x14ac:dyDescent="0.2">
      <c r="A935" s="8"/>
      <c r="B935" s="40"/>
      <c r="C935" s="40"/>
      <c r="D935" s="40"/>
      <c r="E935" s="11"/>
      <c r="F935" s="11"/>
    </row>
    <row r="936" spans="1:6" ht="12.75" x14ac:dyDescent="0.2">
      <c r="A936" s="8"/>
      <c r="B936" s="40"/>
      <c r="C936" s="40"/>
      <c r="D936" s="40"/>
      <c r="E936" s="11"/>
      <c r="F936" s="11"/>
    </row>
    <row r="937" spans="1:6" ht="12.75" x14ac:dyDescent="0.2">
      <c r="A937" s="8"/>
      <c r="B937" s="40"/>
      <c r="C937" s="40"/>
      <c r="D937" s="40"/>
      <c r="E937" s="11"/>
      <c r="F937" s="11"/>
    </row>
    <row r="938" spans="1:6" ht="12.75" x14ac:dyDescent="0.2">
      <c r="A938" s="8"/>
      <c r="B938" s="40"/>
      <c r="C938" s="40"/>
      <c r="D938" s="40"/>
      <c r="E938" s="11"/>
      <c r="F938" s="11"/>
    </row>
    <row r="939" spans="1:6" ht="12.75" x14ac:dyDescent="0.2">
      <c r="A939" s="8"/>
      <c r="B939" s="40"/>
      <c r="C939" s="40"/>
      <c r="D939" s="40"/>
      <c r="E939" s="11"/>
      <c r="F939" s="11"/>
    </row>
    <row r="940" spans="1:6" ht="12.75" x14ac:dyDescent="0.2">
      <c r="A940" s="8"/>
      <c r="B940" s="40"/>
      <c r="C940" s="40"/>
      <c r="D940" s="40"/>
      <c r="E940" s="11"/>
      <c r="F940" s="11"/>
    </row>
    <row r="941" spans="1:6" ht="12.75" x14ac:dyDescent="0.2">
      <c r="A941" s="8"/>
      <c r="B941" s="40"/>
      <c r="C941" s="40"/>
      <c r="D941" s="40"/>
      <c r="E941" s="11"/>
      <c r="F941" s="11"/>
    </row>
    <row r="942" spans="1:6" ht="12.75" x14ac:dyDescent="0.2">
      <c r="A942" s="8"/>
      <c r="B942" s="40"/>
      <c r="C942" s="40"/>
      <c r="D942" s="40"/>
      <c r="E942" s="11"/>
      <c r="F942" s="11"/>
    </row>
    <row r="943" spans="1:6" ht="12.75" x14ac:dyDescent="0.2">
      <c r="A943" s="8"/>
      <c r="B943" s="40"/>
      <c r="C943" s="40"/>
      <c r="D943" s="40"/>
      <c r="E943" s="11"/>
      <c r="F943" s="11"/>
    </row>
    <row r="944" spans="1:6" ht="12.75" x14ac:dyDescent="0.2">
      <c r="A944" s="8"/>
      <c r="B944" s="40"/>
      <c r="C944" s="40"/>
      <c r="D944" s="40"/>
      <c r="E944" s="11"/>
      <c r="F944" s="11"/>
    </row>
    <row r="945" spans="1:6" ht="12.75" x14ac:dyDescent="0.2">
      <c r="A945" s="8"/>
      <c r="B945" s="40"/>
      <c r="C945" s="40"/>
      <c r="D945" s="40"/>
      <c r="E945" s="11"/>
      <c r="F945" s="11"/>
    </row>
    <row r="946" spans="1:6" ht="12.75" x14ac:dyDescent="0.2">
      <c r="A946" s="8"/>
      <c r="B946" s="40"/>
      <c r="C946" s="40"/>
      <c r="D946" s="40"/>
      <c r="E946" s="11"/>
      <c r="F946" s="11"/>
    </row>
    <row r="947" spans="1:6" ht="12.75" x14ac:dyDescent="0.2">
      <c r="A947" s="8"/>
      <c r="B947" s="40"/>
      <c r="C947" s="40"/>
      <c r="D947" s="40"/>
      <c r="E947" s="11"/>
      <c r="F947" s="11"/>
    </row>
    <row r="948" spans="1:6" ht="12.75" x14ac:dyDescent="0.2">
      <c r="A948" s="8"/>
      <c r="B948" s="40"/>
      <c r="C948" s="40"/>
      <c r="D948" s="40"/>
      <c r="E948" s="11"/>
      <c r="F948" s="11"/>
    </row>
    <row r="949" spans="1:6" ht="12.75" x14ac:dyDescent="0.2">
      <c r="A949" s="8"/>
      <c r="B949" s="40"/>
      <c r="C949" s="40"/>
      <c r="D949" s="40"/>
      <c r="E949" s="11"/>
      <c r="F949" s="11"/>
    </row>
    <row r="950" spans="1:6" ht="12.75" x14ac:dyDescent="0.2">
      <c r="A950" s="8"/>
      <c r="B950" s="40"/>
      <c r="C950" s="40"/>
      <c r="D950" s="40"/>
      <c r="E950" s="11"/>
      <c r="F950" s="11"/>
    </row>
    <row r="951" spans="1:6" ht="12.75" x14ac:dyDescent="0.2">
      <c r="A951" s="8"/>
      <c r="B951" s="40"/>
      <c r="C951" s="40"/>
      <c r="D951" s="40"/>
      <c r="E951" s="11"/>
      <c r="F951" s="11"/>
    </row>
    <row r="952" spans="1:6" ht="12.75" x14ac:dyDescent="0.2">
      <c r="A952" s="8"/>
      <c r="B952" s="40"/>
      <c r="C952" s="40"/>
      <c r="D952" s="40"/>
      <c r="E952" s="11"/>
      <c r="F952" s="11"/>
    </row>
    <row r="953" spans="1:6" ht="12.75" x14ac:dyDescent="0.2">
      <c r="A953" s="8"/>
      <c r="B953" s="40"/>
      <c r="C953" s="40"/>
      <c r="D953" s="40"/>
      <c r="E953" s="11"/>
      <c r="F953" s="11"/>
    </row>
    <row r="954" spans="1:6" ht="12.75" x14ac:dyDescent="0.2">
      <c r="A954" s="8"/>
      <c r="B954" s="40"/>
      <c r="C954" s="40"/>
      <c r="D954" s="40"/>
      <c r="E954" s="11"/>
      <c r="F954" s="11"/>
    </row>
    <row r="955" spans="1:6" ht="12.75" x14ac:dyDescent="0.2">
      <c r="A955" s="8"/>
      <c r="B955" s="40"/>
      <c r="C955" s="40"/>
      <c r="D955" s="40"/>
      <c r="E955" s="11"/>
      <c r="F955" s="11"/>
    </row>
    <row r="956" spans="1:6" ht="12.75" x14ac:dyDescent="0.2">
      <c r="A956" s="8"/>
      <c r="B956" s="40"/>
      <c r="C956" s="40"/>
      <c r="D956" s="40"/>
      <c r="E956" s="11"/>
      <c r="F956" s="11"/>
    </row>
    <row r="957" spans="1:6" ht="12.75" x14ac:dyDescent="0.2">
      <c r="A957" s="8"/>
      <c r="B957" s="40"/>
      <c r="C957" s="40"/>
      <c r="D957" s="40"/>
      <c r="E957" s="11"/>
      <c r="F957" s="11"/>
    </row>
    <row r="958" spans="1:6" ht="12.75" x14ac:dyDescent="0.2">
      <c r="A958" s="8"/>
      <c r="B958" s="40"/>
      <c r="C958" s="40"/>
      <c r="D958" s="40"/>
      <c r="E958" s="11"/>
      <c r="F958" s="11"/>
    </row>
    <row r="959" spans="1:6" ht="12.75" x14ac:dyDescent="0.2">
      <c r="A959" s="8"/>
      <c r="B959" s="40"/>
      <c r="C959" s="40"/>
      <c r="D959" s="40"/>
      <c r="E959" s="11"/>
      <c r="F959" s="11"/>
    </row>
    <row r="960" spans="1:6" ht="12.75" x14ac:dyDescent="0.2">
      <c r="A960" s="8"/>
      <c r="B960" s="40"/>
      <c r="C960" s="40"/>
      <c r="D960" s="40"/>
      <c r="E960" s="11"/>
      <c r="F960" s="11"/>
    </row>
    <row r="961" spans="1:6" ht="12.75" x14ac:dyDescent="0.2">
      <c r="A961" s="8"/>
      <c r="B961" s="40"/>
      <c r="C961" s="40"/>
      <c r="D961" s="40"/>
      <c r="E961" s="11"/>
      <c r="F961" s="11"/>
    </row>
    <row r="962" spans="1:6" ht="12.75" x14ac:dyDescent="0.2">
      <c r="A962" s="8"/>
      <c r="B962" s="40"/>
      <c r="C962" s="40"/>
      <c r="D962" s="40"/>
      <c r="E962" s="11"/>
      <c r="F962" s="11"/>
    </row>
    <row r="963" spans="1:6" ht="12.75" x14ac:dyDescent="0.2">
      <c r="A963" s="8"/>
      <c r="B963" s="40"/>
      <c r="C963" s="40"/>
      <c r="D963" s="40"/>
      <c r="E963" s="11"/>
      <c r="F963" s="11"/>
    </row>
    <row r="964" spans="1:6" ht="12.75" x14ac:dyDescent="0.2">
      <c r="A964" s="8"/>
      <c r="B964" s="40"/>
      <c r="C964" s="40"/>
      <c r="D964" s="40"/>
      <c r="E964" s="11"/>
      <c r="F964" s="11"/>
    </row>
    <row r="965" spans="1:6" ht="12.75" x14ac:dyDescent="0.2">
      <c r="A965" s="8"/>
      <c r="B965" s="40"/>
      <c r="C965" s="40"/>
      <c r="D965" s="40"/>
      <c r="E965" s="11"/>
      <c r="F965" s="11"/>
    </row>
    <row r="966" spans="1:6" ht="12.75" x14ac:dyDescent="0.2">
      <c r="A966" s="8"/>
      <c r="B966" s="40"/>
      <c r="C966" s="40"/>
      <c r="D966" s="40"/>
      <c r="E966" s="11"/>
      <c r="F966" s="11"/>
    </row>
    <row r="967" spans="1:6" ht="12.75" x14ac:dyDescent="0.2">
      <c r="A967" s="8"/>
      <c r="B967" s="40"/>
      <c r="C967" s="40"/>
      <c r="D967" s="40"/>
      <c r="E967" s="11"/>
      <c r="F967" s="11"/>
    </row>
    <row r="968" spans="1:6" ht="12.75" x14ac:dyDescent="0.2">
      <c r="A968" s="8"/>
      <c r="B968" s="40"/>
      <c r="C968" s="40"/>
      <c r="D968" s="40"/>
      <c r="E968" s="11"/>
      <c r="F968" s="11"/>
    </row>
    <row r="969" spans="1:6" ht="12.75" x14ac:dyDescent="0.2">
      <c r="A969" s="8"/>
      <c r="B969" s="40"/>
      <c r="C969" s="40"/>
      <c r="D969" s="40"/>
      <c r="E969" s="11"/>
      <c r="F969" s="11"/>
    </row>
    <row r="970" spans="1:6" ht="12.75" x14ac:dyDescent="0.2">
      <c r="A970" s="8"/>
      <c r="B970" s="40"/>
      <c r="C970" s="40"/>
      <c r="D970" s="40"/>
      <c r="E970" s="11"/>
      <c r="F970" s="11"/>
    </row>
    <row r="971" spans="1:6" ht="12.75" x14ac:dyDescent="0.2">
      <c r="A971" s="8"/>
      <c r="B971" s="40"/>
      <c r="C971" s="40"/>
      <c r="D971" s="40"/>
      <c r="E971" s="11"/>
      <c r="F971" s="11"/>
    </row>
    <row r="972" spans="1:6" ht="12.75" x14ac:dyDescent="0.2">
      <c r="A972" s="8"/>
      <c r="B972" s="40"/>
      <c r="C972" s="40"/>
      <c r="D972" s="40"/>
      <c r="E972" s="11"/>
      <c r="F972" s="11"/>
    </row>
    <row r="973" spans="1:6" ht="12.75" x14ac:dyDescent="0.2">
      <c r="A973" s="8"/>
      <c r="B973" s="40"/>
      <c r="C973" s="40"/>
      <c r="D973" s="40"/>
      <c r="E973" s="11"/>
      <c r="F973" s="11"/>
    </row>
    <row r="974" spans="1:6" ht="12.75" x14ac:dyDescent="0.2">
      <c r="A974" s="8"/>
      <c r="B974" s="40"/>
      <c r="C974" s="40"/>
      <c r="D974" s="40"/>
      <c r="E974" s="11"/>
      <c r="F974" s="11"/>
    </row>
    <row r="975" spans="1:6" ht="12.75" x14ac:dyDescent="0.2">
      <c r="A975" s="8"/>
      <c r="B975" s="40"/>
      <c r="C975" s="40"/>
      <c r="D975" s="40"/>
      <c r="E975" s="11"/>
      <c r="F975" s="11"/>
    </row>
    <row r="976" spans="1:6" ht="12.75" x14ac:dyDescent="0.2">
      <c r="A976" s="8"/>
      <c r="B976" s="40"/>
      <c r="C976" s="40"/>
      <c r="D976" s="40"/>
      <c r="E976" s="11"/>
      <c r="F976" s="11"/>
    </row>
    <row r="977" spans="1:6" ht="12.75" x14ac:dyDescent="0.2">
      <c r="A977" s="8"/>
      <c r="B977" s="40"/>
      <c r="C977" s="40"/>
      <c r="D977" s="40"/>
      <c r="E977" s="11"/>
      <c r="F977" s="11"/>
    </row>
    <row r="978" spans="1:6" ht="12.75" x14ac:dyDescent="0.2">
      <c r="A978" s="8"/>
      <c r="B978" s="40"/>
      <c r="C978" s="40"/>
      <c r="D978" s="40"/>
      <c r="E978" s="11"/>
      <c r="F978" s="11"/>
    </row>
    <row r="979" spans="1:6" ht="12.75" x14ac:dyDescent="0.2">
      <c r="A979" s="8"/>
      <c r="B979" s="40"/>
      <c r="C979" s="40"/>
      <c r="D979" s="40"/>
      <c r="E979" s="11"/>
      <c r="F979" s="11"/>
    </row>
    <row r="980" spans="1:6" ht="12.75" x14ac:dyDescent="0.2">
      <c r="A980" s="8"/>
      <c r="B980" s="40"/>
      <c r="C980" s="40"/>
      <c r="D980" s="40"/>
      <c r="E980" s="11"/>
      <c r="F980" s="11"/>
    </row>
    <row r="981" spans="1:6" ht="12.75" x14ac:dyDescent="0.2">
      <c r="A981" s="8"/>
      <c r="B981" s="40"/>
      <c r="C981" s="40"/>
      <c r="D981" s="40"/>
      <c r="E981" s="11"/>
      <c r="F981" s="11"/>
    </row>
    <row r="982" spans="1:6" ht="12.75" x14ac:dyDescent="0.2">
      <c r="A982" s="8"/>
      <c r="B982" s="40"/>
      <c r="C982" s="40"/>
      <c r="D982" s="40"/>
      <c r="E982" s="11"/>
      <c r="F982" s="11"/>
    </row>
    <row r="983" spans="1:6" ht="12.75" x14ac:dyDescent="0.2">
      <c r="A983" s="8"/>
      <c r="B983" s="40"/>
      <c r="C983" s="40"/>
      <c r="D983" s="40"/>
      <c r="E983" s="11"/>
      <c r="F983" s="11"/>
    </row>
    <row r="984" spans="1:6" ht="12.75" x14ac:dyDescent="0.2">
      <c r="A984" s="8"/>
      <c r="B984" s="40"/>
      <c r="C984" s="40"/>
      <c r="D984" s="40"/>
      <c r="E984" s="11"/>
      <c r="F984" s="11"/>
    </row>
    <row r="985" spans="1:6" ht="12.75" x14ac:dyDescent="0.2">
      <c r="A985" s="8"/>
      <c r="B985" s="40"/>
      <c r="C985" s="40"/>
      <c r="D985" s="40"/>
      <c r="E985" s="11"/>
      <c r="F985" s="11"/>
    </row>
    <row r="986" spans="1:6" ht="12.75" x14ac:dyDescent="0.2">
      <c r="A986" s="8"/>
      <c r="B986" s="40"/>
      <c r="C986" s="40"/>
      <c r="D986" s="40"/>
      <c r="E986" s="11"/>
      <c r="F986" s="11"/>
    </row>
    <row r="987" spans="1:6" ht="12.75" x14ac:dyDescent="0.2">
      <c r="A987" s="8"/>
      <c r="B987" s="40"/>
      <c r="C987" s="40"/>
      <c r="D987" s="40"/>
      <c r="E987" s="11"/>
      <c r="F987" s="11"/>
    </row>
    <row r="988" spans="1:6" ht="12.75" x14ac:dyDescent="0.2">
      <c r="A988" s="8"/>
      <c r="B988" s="40"/>
      <c r="C988" s="40"/>
      <c r="D988" s="40"/>
      <c r="E988" s="11"/>
      <c r="F988" s="11"/>
    </row>
    <row r="989" spans="1:6" ht="12.75" x14ac:dyDescent="0.2">
      <c r="A989" s="8"/>
      <c r="B989" s="40"/>
      <c r="C989" s="40"/>
      <c r="D989" s="40"/>
      <c r="E989" s="11"/>
      <c r="F989" s="11"/>
    </row>
    <row r="990" spans="1:6" ht="12.75" x14ac:dyDescent="0.2">
      <c r="A990" s="8"/>
      <c r="B990" s="40"/>
      <c r="C990" s="40"/>
      <c r="D990" s="40"/>
      <c r="E990" s="11"/>
      <c r="F990" s="11"/>
    </row>
    <row r="991" spans="1:6" ht="12.75" x14ac:dyDescent="0.2">
      <c r="A991" s="8"/>
      <c r="B991" s="40"/>
      <c r="C991" s="40"/>
      <c r="D991" s="40"/>
      <c r="E991" s="11"/>
      <c r="F991" s="11"/>
    </row>
    <row r="992" spans="1:6" ht="12.75" x14ac:dyDescent="0.2">
      <c r="A992" s="8"/>
      <c r="B992" s="40"/>
      <c r="C992" s="40"/>
      <c r="D992" s="40"/>
      <c r="E992" s="11"/>
      <c r="F992" s="11"/>
    </row>
    <row r="993" spans="1:6" ht="12.75" x14ac:dyDescent="0.2">
      <c r="A993" s="8"/>
      <c r="B993" s="40"/>
      <c r="C993" s="40"/>
      <c r="D993" s="40"/>
      <c r="E993" s="11"/>
      <c r="F993" s="11"/>
    </row>
    <row r="994" spans="1:6" ht="12.75" x14ac:dyDescent="0.2">
      <c r="A994" s="8"/>
      <c r="B994" s="40"/>
      <c r="C994" s="40"/>
      <c r="D994" s="40"/>
      <c r="E994" s="11"/>
      <c r="F994" s="11"/>
    </row>
    <row r="995" spans="1:6" ht="12.75" x14ac:dyDescent="0.2">
      <c r="A995" s="8"/>
      <c r="B995" s="40"/>
      <c r="C995" s="40"/>
      <c r="D995" s="40"/>
      <c r="E995" s="11"/>
      <c r="F995" s="11"/>
    </row>
    <row r="996" spans="1:6" ht="12.75" x14ac:dyDescent="0.2">
      <c r="A996" s="8"/>
      <c r="B996" s="40"/>
      <c r="C996" s="40"/>
      <c r="D996" s="40"/>
      <c r="E996" s="11"/>
      <c r="F996" s="11"/>
    </row>
    <row r="997" spans="1:6" ht="12.75" x14ac:dyDescent="0.2">
      <c r="A997" s="8"/>
      <c r="B997" s="40"/>
      <c r="C997" s="40"/>
      <c r="D997" s="40"/>
      <c r="E997" s="11"/>
      <c r="F997" s="11"/>
    </row>
    <row r="998" spans="1:6" ht="12.75" x14ac:dyDescent="0.2">
      <c r="A998" s="8"/>
      <c r="B998" s="40"/>
      <c r="C998" s="40"/>
      <c r="D998" s="40"/>
      <c r="E998" s="11"/>
      <c r="F998" s="11"/>
    </row>
    <row r="999" spans="1:6" ht="12.75" x14ac:dyDescent="0.2">
      <c r="A999" s="8"/>
      <c r="B999" s="40"/>
      <c r="C999" s="40"/>
      <c r="D999" s="40"/>
      <c r="E999" s="11"/>
      <c r="F999" s="11"/>
    </row>
    <row r="1000" spans="1:6" ht="12.75" x14ac:dyDescent="0.2">
      <c r="A1000" s="8"/>
      <c r="B1000" s="40"/>
      <c r="C1000" s="40"/>
      <c r="D1000" s="40"/>
      <c r="E1000" s="11"/>
      <c r="F1000" s="11"/>
    </row>
    <row r="1001" spans="1:6" ht="12.75" x14ac:dyDescent="0.2">
      <c r="A1001" s="8"/>
      <c r="B1001" s="40"/>
      <c r="C1001" s="40"/>
      <c r="D1001" s="40"/>
      <c r="E1001" s="11"/>
      <c r="F1001" s="11"/>
    </row>
    <row r="1002" spans="1:6" ht="12.75" x14ac:dyDescent="0.2">
      <c r="A1002" s="8"/>
      <c r="B1002" s="40"/>
      <c r="C1002" s="40"/>
      <c r="D1002" s="40"/>
      <c r="E1002" s="11"/>
      <c r="F1002" s="11"/>
    </row>
    <row r="1003" spans="1:6" ht="12.75" x14ac:dyDescent="0.2">
      <c r="A1003" s="8"/>
      <c r="B1003" s="40"/>
      <c r="C1003" s="40"/>
      <c r="D1003" s="40"/>
      <c r="E1003" s="11"/>
      <c r="F1003" s="11"/>
    </row>
    <row r="1004" spans="1:6" ht="12.75" x14ac:dyDescent="0.2">
      <c r="A1004" s="8"/>
      <c r="B1004" s="40"/>
      <c r="C1004" s="40"/>
      <c r="D1004" s="40"/>
      <c r="E1004" s="11"/>
      <c r="F1004" s="11"/>
    </row>
    <row r="1005" spans="1:6" ht="12.75" x14ac:dyDescent="0.2">
      <c r="A1005" s="8"/>
      <c r="B1005" s="40"/>
      <c r="C1005" s="40"/>
      <c r="D1005" s="40"/>
      <c r="E1005" s="11"/>
      <c r="F1005" s="11"/>
    </row>
    <row r="1006" spans="1:6" ht="12.75" x14ac:dyDescent="0.2">
      <c r="A1006" s="8"/>
      <c r="B1006" s="40"/>
      <c r="C1006" s="40"/>
      <c r="D1006" s="40"/>
      <c r="E1006" s="11"/>
      <c r="F1006" s="11"/>
    </row>
    <row r="1007" spans="1:6" ht="12.75" x14ac:dyDescent="0.2">
      <c r="A1007" s="8"/>
      <c r="B1007" s="40"/>
      <c r="C1007" s="40"/>
      <c r="D1007" s="40"/>
      <c r="E1007" s="11"/>
      <c r="F1007" s="11"/>
    </row>
    <row r="1008" spans="1:6" ht="12.75" x14ac:dyDescent="0.2">
      <c r="A1008" s="8"/>
      <c r="B1008" s="40"/>
      <c r="C1008" s="40"/>
      <c r="D1008" s="40"/>
      <c r="E1008" s="11"/>
      <c r="F1008" s="11"/>
    </row>
    <row r="1009" spans="1:6" ht="12.75" x14ac:dyDescent="0.2">
      <c r="A1009" s="8"/>
      <c r="B1009" s="40"/>
      <c r="C1009" s="40"/>
      <c r="D1009" s="40"/>
      <c r="E1009" s="11"/>
      <c r="F1009" s="11"/>
    </row>
    <row r="1010" spans="1:6" ht="12.75" x14ac:dyDescent="0.2">
      <c r="A1010" s="8"/>
      <c r="B1010" s="40"/>
      <c r="C1010" s="40"/>
      <c r="D1010" s="40"/>
      <c r="E1010" s="11"/>
      <c r="F1010" s="11"/>
    </row>
    <row r="1011" spans="1:6" ht="12.75" x14ac:dyDescent="0.2">
      <c r="A1011" s="8"/>
      <c r="B1011" s="40"/>
      <c r="C1011" s="40"/>
      <c r="D1011" s="40"/>
      <c r="E1011" s="11"/>
      <c r="F1011" s="11"/>
    </row>
    <row r="1012" spans="1:6" ht="12.75" x14ac:dyDescent="0.2">
      <c r="A1012" s="8"/>
      <c r="B1012" s="40"/>
      <c r="C1012" s="40"/>
      <c r="D1012" s="40"/>
      <c r="E1012" s="11"/>
      <c r="F1012" s="11"/>
    </row>
    <row r="1013" spans="1:6" ht="12.75" x14ac:dyDescent="0.2">
      <c r="A1013" s="8"/>
      <c r="B1013" s="40"/>
      <c r="C1013" s="40"/>
      <c r="D1013" s="40"/>
      <c r="E1013" s="11"/>
      <c r="F1013" s="11"/>
    </row>
    <row r="1014" spans="1:6" ht="12.75" x14ac:dyDescent="0.2">
      <c r="A1014" s="8"/>
      <c r="B1014" s="40"/>
      <c r="C1014" s="40"/>
      <c r="D1014" s="40"/>
      <c r="E1014" s="11"/>
      <c r="F1014" s="11"/>
    </row>
    <row r="1015" spans="1:6" ht="12.75" x14ac:dyDescent="0.2">
      <c r="A1015" s="8"/>
      <c r="B1015" s="40"/>
      <c r="C1015" s="40"/>
      <c r="D1015" s="40"/>
      <c r="E1015" s="11"/>
      <c r="F1015" s="11"/>
    </row>
    <row r="1016" spans="1:6" ht="12.75" x14ac:dyDescent="0.2">
      <c r="A1016" s="8"/>
      <c r="B1016" s="40"/>
      <c r="C1016" s="40"/>
      <c r="D1016" s="40"/>
      <c r="E1016" s="11"/>
      <c r="F1016" s="11"/>
    </row>
    <row r="1017" spans="1:6" ht="12.75" x14ac:dyDescent="0.2">
      <c r="A1017" s="8"/>
      <c r="B1017" s="40"/>
      <c r="C1017" s="40"/>
      <c r="D1017" s="40"/>
      <c r="E1017" s="11"/>
      <c r="F1017" s="11"/>
    </row>
    <row r="1018" spans="1:6" ht="12.75" x14ac:dyDescent="0.2">
      <c r="A1018" s="8"/>
      <c r="B1018" s="40"/>
      <c r="C1018" s="40"/>
      <c r="D1018" s="40"/>
      <c r="E1018" s="11"/>
      <c r="F1018" s="11"/>
    </row>
    <row r="1019" spans="1:6" ht="12.75" x14ac:dyDescent="0.2">
      <c r="A1019" s="8"/>
      <c r="B1019" s="40"/>
      <c r="C1019" s="40"/>
      <c r="D1019" s="40"/>
      <c r="E1019" s="11"/>
      <c r="F1019" s="11"/>
    </row>
    <row r="1020" spans="1:6" ht="12.75" x14ac:dyDescent="0.2">
      <c r="A1020" s="8"/>
      <c r="B1020" s="40"/>
      <c r="C1020" s="40"/>
      <c r="D1020" s="40"/>
      <c r="E1020" s="11"/>
      <c r="F1020" s="11"/>
    </row>
    <row r="1021" spans="1:6" ht="12.75" x14ac:dyDescent="0.2">
      <c r="A1021" s="8"/>
      <c r="B1021" s="40"/>
      <c r="C1021" s="40"/>
      <c r="D1021" s="40"/>
      <c r="E1021" s="11"/>
      <c r="F1021" s="11"/>
    </row>
    <row r="1022" spans="1:6" ht="12.75" x14ac:dyDescent="0.2">
      <c r="A1022" s="8"/>
      <c r="B1022" s="40"/>
      <c r="C1022" s="40"/>
      <c r="D1022" s="40"/>
      <c r="E1022" s="11"/>
      <c r="F1022" s="11"/>
    </row>
    <row r="1023" spans="1:6" ht="12.75" x14ac:dyDescent="0.2">
      <c r="A1023" s="8"/>
      <c r="B1023" s="40"/>
      <c r="C1023" s="40"/>
      <c r="D1023" s="40"/>
      <c r="E1023" s="11"/>
      <c r="F1023" s="11"/>
    </row>
    <row r="1024" spans="1:6" ht="12.75" x14ac:dyDescent="0.2">
      <c r="A1024" s="8"/>
      <c r="B1024" s="40"/>
      <c r="C1024" s="40"/>
      <c r="D1024" s="40"/>
      <c r="E1024" s="11"/>
      <c r="F1024" s="11"/>
    </row>
    <row r="1025" spans="1:6" ht="12.75" x14ac:dyDescent="0.2">
      <c r="A1025" s="8"/>
      <c r="B1025" s="40"/>
      <c r="C1025" s="40"/>
      <c r="D1025" s="40"/>
      <c r="E1025" s="11"/>
      <c r="F1025" s="11"/>
    </row>
    <row r="1026" spans="1:6" ht="12.75" x14ac:dyDescent="0.2">
      <c r="A1026" s="8"/>
      <c r="B1026" s="40"/>
      <c r="C1026" s="40"/>
      <c r="D1026" s="40"/>
      <c r="E1026" s="11"/>
      <c r="F1026" s="11"/>
    </row>
    <row r="1027" spans="1:6" ht="12.75" x14ac:dyDescent="0.2">
      <c r="A1027" s="8"/>
      <c r="B1027" s="40"/>
      <c r="C1027" s="40"/>
      <c r="D1027" s="40"/>
      <c r="E1027" s="11"/>
      <c r="F1027" s="11"/>
    </row>
    <row r="1028" spans="1:6" ht="12.75" x14ac:dyDescent="0.2">
      <c r="A1028" s="8"/>
      <c r="B1028" s="40"/>
      <c r="C1028" s="40"/>
      <c r="D1028" s="40"/>
      <c r="E1028" s="11"/>
      <c r="F1028" s="11"/>
    </row>
    <row r="1029" spans="1:6" ht="12.75" x14ac:dyDescent="0.2">
      <c r="A1029" s="8"/>
      <c r="B1029" s="40"/>
      <c r="C1029" s="40"/>
      <c r="D1029" s="40"/>
      <c r="E1029" s="11"/>
      <c r="F1029" s="11"/>
    </row>
    <row r="1030" spans="1:6" ht="12.75" x14ac:dyDescent="0.2">
      <c r="A1030" s="8"/>
      <c r="B1030" s="40"/>
      <c r="C1030" s="40"/>
      <c r="D1030" s="40"/>
      <c r="E1030" s="11"/>
      <c r="F1030" s="11"/>
    </row>
    <row r="1031" spans="1:6" ht="12.75" x14ac:dyDescent="0.2">
      <c r="A1031" s="8"/>
      <c r="B1031" s="40"/>
      <c r="C1031" s="40"/>
      <c r="D1031" s="40"/>
      <c r="E1031" s="11"/>
      <c r="F1031" s="11"/>
    </row>
    <row r="1032" spans="1:6" ht="12.75" x14ac:dyDescent="0.2">
      <c r="A1032" s="8"/>
      <c r="B1032" s="40"/>
      <c r="C1032" s="40"/>
      <c r="D1032" s="40"/>
      <c r="E1032" s="11"/>
      <c r="F1032" s="11"/>
    </row>
    <row r="1033" spans="1:6" ht="12.75" x14ac:dyDescent="0.2">
      <c r="A1033" s="8"/>
      <c r="B1033" s="40"/>
      <c r="C1033" s="40"/>
      <c r="D1033" s="40"/>
      <c r="E1033" s="11"/>
      <c r="F1033" s="11"/>
    </row>
    <row r="1034" spans="1:6" ht="12.75" x14ac:dyDescent="0.2">
      <c r="A1034" s="8"/>
      <c r="B1034" s="40"/>
      <c r="C1034" s="40"/>
      <c r="D1034" s="40"/>
      <c r="E1034" s="11"/>
      <c r="F1034" s="11"/>
    </row>
    <row r="1035" spans="1:6" ht="12.75" x14ac:dyDescent="0.2">
      <c r="A1035" s="8"/>
      <c r="B1035" s="40"/>
      <c r="C1035" s="40"/>
      <c r="D1035" s="40"/>
      <c r="E1035" s="11"/>
      <c r="F1035" s="11"/>
    </row>
    <row r="1036" spans="1:6" ht="12.75" x14ac:dyDescent="0.2">
      <c r="A1036" s="8"/>
      <c r="B1036" s="40"/>
      <c r="C1036" s="40"/>
      <c r="D1036" s="40"/>
      <c r="E1036" s="11"/>
      <c r="F1036" s="11"/>
    </row>
    <row r="1037" spans="1:6" ht="12.75" x14ac:dyDescent="0.2">
      <c r="A1037" s="8"/>
      <c r="B1037" s="40"/>
      <c r="C1037" s="40"/>
      <c r="D1037" s="40"/>
      <c r="E1037" s="11"/>
      <c r="F1037" s="11"/>
    </row>
    <row r="1038" spans="1:6" ht="12.75" x14ac:dyDescent="0.2">
      <c r="A1038" s="8"/>
      <c r="B1038" s="40"/>
      <c r="C1038" s="40"/>
      <c r="D1038" s="40"/>
      <c r="E1038" s="11"/>
      <c r="F1038" s="11"/>
    </row>
    <row r="1039" spans="1:6" ht="12.75" x14ac:dyDescent="0.2">
      <c r="A1039" s="8"/>
      <c r="B1039" s="40"/>
      <c r="C1039" s="40"/>
      <c r="D1039" s="40"/>
      <c r="E1039" s="11"/>
      <c r="F1039" s="11"/>
    </row>
    <row r="1040" spans="1:6" ht="12.75" x14ac:dyDescent="0.2">
      <c r="A1040" s="8"/>
      <c r="B1040" s="40"/>
      <c r="C1040" s="40"/>
      <c r="D1040" s="40"/>
      <c r="E1040" s="11"/>
      <c r="F1040" s="11"/>
    </row>
    <row r="1041" spans="1:6" ht="12.75" x14ac:dyDescent="0.2">
      <c r="A1041" s="8"/>
      <c r="B1041" s="40"/>
      <c r="C1041" s="40"/>
      <c r="D1041" s="40"/>
      <c r="E1041" s="11"/>
      <c r="F1041" s="11"/>
    </row>
    <row r="1042" spans="1:6" ht="12.75" x14ac:dyDescent="0.2">
      <c r="A1042" s="8"/>
      <c r="B1042" s="40"/>
      <c r="C1042" s="40"/>
      <c r="D1042" s="40"/>
      <c r="E1042" s="11"/>
      <c r="F1042" s="11"/>
    </row>
    <row r="1043" spans="1:6" ht="12.75" x14ac:dyDescent="0.2">
      <c r="A1043" s="8"/>
      <c r="B1043" s="40"/>
      <c r="C1043" s="40"/>
      <c r="D1043" s="40"/>
      <c r="E1043" s="11"/>
      <c r="F1043" s="11"/>
    </row>
    <row r="1044" spans="1:6" ht="12.75" x14ac:dyDescent="0.2">
      <c r="A1044" s="8"/>
      <c r="B1044" s="40"/>
      <c r="C1044" s="40"/>
      <c r="D1044" s="40"/>
      <c r="E1044" s="11"/>
      <c r="F1044" s="11"/>
    </row>
    <row r="1045" spans="1:6" ht="12.75" x14ac:dyDescent="0.2">
      <c r="A1045" s="8"/>
      <c r="B1045" s="40"/>
      <c r="C1045" s="40"/>
      <c r="D1045" s="40"/>
      <c r="E1045" s="11"/>
      <c r="F1045" s="11"/>
    </row>
    <row r="1046" spans="1:6" ht="12.75" x14ac:dyDescent="0.2">
      <c r="A1046" s="8"/>
      <c r="B1046" s="40"/>
      <c r="C1046" s="40"/>
      <c r="D1046" s="40"/>
      <c r="E1046" s="11"/>
      <c r="F1046" s="11"/>
    </row>
    <row r="1047" spans="1:6" ht="12.75" x14ac:dyDescent="0.2">
      <c r="A1047" s="8"/>
      <c r="B1047" s="40"/>
      <c r="C1047" s="40"/>
      <c r="D1047" s="40"/>
      <c r="E1047" s="11"/>
      <c r="F1047" s="11"/>
    </row>
    <row r="1048" spans="1:6" ht="12.75" x14ac:dyDescent="0.2">
      <c r="A1048" s="8"/>
      <c r="B1048" s="40"/>
      <c r="C1048" s="40"/>
      <c r="D1048" s="40"/>
      <c r="E1048" s="11"/>
      <c r="F1048" s="11"/>
    </row>
    <row r="1049" spans="1:6" ht="12.75" x14ac:dyDescent="0.2">
      <c r="A1049" s="8"/>
      <c r="B1049" s="40"/>
      <c r="C1049" s="40"/>
      <c r="D1049" s="40"/>
      <c r="E1049" s="11"/>
      <c r="F1049" s="11"/>
    </row>
    <row r="1050" spans="1:6" ht="12.75" x14ac:dyDescent="0.2">
      <c r="A1050" s="8"/>
      <c r="B1050" s="40"/>
      <c r="C1050" s="40"/>
      <c r="D1050" s="40"/>
      <c r="E1050" s="11"/>
      <c r="F1050" s="11"/>
    </row>
    <row r="1051" spans="1:6" ht="12.75" x14ac:dyDescent="0.2">
      <c r="A1051" s="8"/>
      <c r="B1051" s="40"/>
      <c r="C1051" s="40"/>
      <c r="D1051" s="40"/>
      <c r="E1051" s="11"/>
      <c r="F1051" s="11"/>
    </row>
    <row r="1052" spans="1:6" ht="12.75" x14ac:dyDescent="0.2">
      <c r="A1052" s="8"/>
      <c r="B1052" s="40"/>
      <c r="C1052" s="40"/>
      <c r="D1052" s="40"/>
      <c r="E1052" s="11"/>
      <c r="F1052" s="11"/>
    </row>
    <row r="1053" spans="1:6" ht="12.75" x14ac:dyDescent="0.2">
      <c r="A1053" s="8"/>
      <c r="B1053" s="40"/>
      <c r="C1053" s="40"/>
      <c r="D1053" s="40"/>
      <c r="E1053" s="11"/>
      <c r="F1053" s="11"/>
    </row>
    <row r="1054" spans="1:6" ht="12.75" x14ac:dyDescent="0.2">
      <c r="A1054" s="8"/>
      <c r="B1054" s="40"/>
      <c r="C1054" s="40"/>
      <c r="D1054" s="40"/>
      <c r="E1054" s="11"/>
      <c r="F1054" s="11"/>
    </row>
    <row r="1055" spans="1:6" ht="12.75" x14ac:dyDescent="0.2">
      <c r="A1055" s="8"/>
      <c r="B1055" s="40"/>
      <c r="C1055" s="40"/>
      <c r="D1055" s="40"/>
      <c r="E1055" s="11"/>
      <c r="F1055" s="11"/>
    </row>
    <row r="1056" spans="1:6" ht="12.75" x14ac:dyDescent="0.2">
      <c r="A1056" s="8"/>
      <c r="B1056" s="40"/>
      <c r="C1056" s="40"/>
      <c r="D1056" s="40"/>
      <c r="E1056" s="11"/>
      <c r="F1056" s="11"/>
    </row>
    <row r="1057" spans="1:6" ht="12.75" x14ac:dyDescent="0.2">
      <c r="A1057" s="8"/>
      <c r="B1057" s="40"/>
      <c r="C1057" s="40"/>
      <c r="D1057" s="40"/>
      <c r="E1057" s="11"/>
      <c r="F1057" s="11"/>
    </row>
    <row r="1058" spans="1:6" ht="12.75" x14ac:dyDescent="0.2">
      <c r="A1058" s="8"/>
      <c r="B1058" s="40"/>
      <c r="C1058" s="40"/>
      <c r="D1058" s="40"/>
      <c r="E1058" s="11"/>
      <c r="F1058" s="11"/>
    </row>
    <row r="1059" spans="1:6" ht="12.75" x14ac:dyDescent="0.2">
      <c r="A1059" s="8"/>
      <c r="B1059" s="40"/>
      <c r="C1059" s="40"/>
      <c r="D1059" s="40"/>
      <c r="E1059" s="11"/>
      <c r="F1059" s="11"/>
    </row>
    <row r="1060" spans="1:6" ht="12.75" x14ac:dyDescent="0.2">
      <c r="A1060" s="8"/>
      <c r="B1060" s="40"/>
      <c r="C1060" s="40"/>
      <c r="D1060" s="40"/>
      <c r="E1060" s="11"/>
      <c r="F1060" s="11"/>
    </row>
    <row r="1061" spans="1:6" ht="12.75" x14ac:dyDescent="0.2">
      <c r="A1061" s="8"/>
      <c r="B1061" s="40"/>
      <c r="C1061" s="40"/>
      <c r="D1061" s="40"/>
      <c r="E1061" s="11"/>
      <c r="F1061" s="11"/>
    </row>
    <row r="1062" spans="1:6" ht="12.75" x14ac:dyDescent="0.2">
      <c r="A1062" s="8"/>
      <c r="B1062" s="40"/>
      <c r="C1062" s="40"/>
      <c r="D1062" s="40"/>
      <c r="E1062" s="11"/>
      <c r="F1062" s="11"/>
    </row>
    <row r="1063" spans="1:6" ht="12.75" x14ac:dyDescent="0.2">
      <c r="A1063" s="8"/>
      <c r="B1063" s="40"/>
      <c r="C1063" s="40"/>
      <c r="D1063" s="40"/>
      <c r="E1063" s="11"/>
      <c r="F1063" s="11"/>
    </row>
    <row r="1064" spans="1:6" ht="12.75" x14ac:dyDescent="0.2">
      <c r="A1064" s="8"/>
      <c r="B1064" s="40"/>
      <c r="C1064" s="40"/>
      <c r="D1064" s="40"/>
      <c r="E1064" s="11"/>
      <c r="F1064" s="11"/>
    </row>
    <row r="1065" spans="1:6" ht="12.75" x14ac:dyDescent="0.2">
      <c r="A1065" s="8"/>
      <c r="B1065" s="40"/>
      <c r="C1065" s="40"/>
      <c r="D1065" s="40"/>
      <c r="E1065" s="11"/>
      <c r="F1065" s="11"/>
    </row>
    <row r="1066" spans="1:6" ht="12.75" x14ac:dyDescent="0.2">
      <c r="A1066" s="8"/>
      <c r="B1066" s="40"/>
      <c r="C1066" s="40"/>
      <c r="D1066" s="40"/>
      <c r="E1066" s="11"/>
      <c r="F1066" s="11"/>
    </row>
    <row r="1067" spans="1:6" ht="12.75" x14ac:dyDescent="0.2">
      <c r="A1067" s="8"/>
      <c r="B1067" s="40"/>
      <c r="C1067" s="40"/>
      <c r="D1067" s="40"/>
      <c r="E1067" s="11"/>
      <c r="F1067" s="11"/>
    </row>
    <row r="1068" spans="1:6" ht="12.75" x14ac:dyDescent="0.2">
      <c r="A1068" s="8"/>
      <c r="B1068" s="40"/>
      <c r="C1068" s="40"/>
      <c r="D1068" s="40"/>
      <c r="E1068" s="11"/>
      <c r="F1068" s="11"/>
    </row>
    <row r="1069" spans="1:6" ht="12.75" x14ac:dyDescent="0.2">
      <c r="A1069" s="8"/>
      <c r="B1069" s="40"/>
      <c r="C1069" s="40"/>
      <c r="D1069" s="40"/>
      <c r="E1069" s="11"/>
      <c r="F1069" s="11"/>
    </row>
    <row r="1070" spans="1:6" ht="12.75" x14ac:dyDescent="0.2">
      <c r="A1070" s="8"/>
      <c r="B1070" s="40"/>
      <c r="C1070" s="40"/>
      <c r="D1070" s="40"/>
      <c r="E1070" s="11"/>
      <c r="F1070" s="11"/>
    </row>
    <row r="1071" spans="1:6" ht="12.75" x14ac:dyDescent="0.2">
      <c r="A1071" s="8"/>
      <c r="B1071" s="40"/>
      <c r="C1071" s="40"/>
      <c r="D1071" s="40"/>
      <c r="E1071" s="11"/>
      <c r="F1071" s="11"/>
    </row>
    <row r="1072" spans="1:6" ht="12.75" x14ac:dyDescent="0.2">
      <c r="A1072" s="8"/>
      <c r="B1072" s="40"/>
      <c r="C1072" s="40"/>
      <c r="D1072" s="40"/>
      <c r="E1072" s="11"/>
      <c r="F1072" s="11"/>
    </row>
    <row r="1073" spans="1:6" ht="12.75" x14ac:dyDescent="0.2">
      <c r="A1073" s="8"/>
      <c r="B1073" s="40"/>
      <c r="C1073" s="40"/>
      <c r="D1073" s="40"/>
      <c r="E1073" s="11"/>
      <c r="F1073" s="11"/>
    </row>
    <row r="1074" spans="1:6" ht="12.75" x14ac:dyDescent="0.2">
      <c r="A1074" s="8"/>
      <c r="B1074" s="40"/>
      <c r="C1074" s="40"/>
      <c r="D1074" s="40"/>
      <c r="E1074" s="11"/>
      <c r="F1074" s="11"/>
    </row>
    <row r="1075" spans="1:6" ht="12.75" x14ac:dyDescent="0.2">
      <c r="A1075" s="8"/>
      <c r="B1075" s="40"/>
      <c r="C1075" s="40"/>
      <c r="D1075" s="40"/>
      <c r="E1075" s="11"/>
      <c r="F1075" s="11"/>
    </row>
    <row r="1076" spans="1:6" ht="12.75" x14ac:dyDescent="0.2">
      <c r="A1076" s="8"/>
      <c r="B1076" s="40"/>
      <c r="C1076" s="40"/>
      <c r="D1076" s="40"/>
      <c r="E1076" s="11"/>
      <c r="F1076" s="11"/>
    </row>
    <row r="1077" spans="1:6" ht="12.75" x14ac:dyDescent="0.2">
      <c r="A1077" s="8"/>
      <c r="B1077" s="40"/>
      <c r="C1077" s="40"/>
      <c r="D1077" s="40"/>
      <c r="E1077" s="11"/>
      <c r="F1077" s="11"/>
    </row>
    <row r="1078" spans="1:6" ht="12.75" x14ac:dyDescent="0.2">
      <c r="A1078" s="8"/>
      <c r="B1078" s="40"/>
      <c r="C1078" s="40"/>
      <c r="D1078" s="40"/>
      <c r="E1078" s="11"/>
      <c r="F1078" s="11"/>
    </row>
    <row r="1079" spans="1:6" ht="12.75" x14ac:dyDescent="0.2">
      <c r="A1079" s="8"/>
      <c r="B1079" s="40"/>
      <c r="C1079" s="40"/>
      <c r="D1079" s="40"/>
      <c r="E1079" s="11"/>
      <c r="F1079" s="11"/>
    </row>
    <row r="1080" spans="1:6" ht="12.75" x14ac:dyDescent="0.2">
      <c r="A1080" s="8"/>
      <c r="B1080" s="40"/>
      <c r="C1080" s="40"/>
      <c r="D1080" s="40"/>
      <c r="E1080" s="11"/>
      <c r="F1080" s="11"/>
    </row>
    <row r="1081" spans="1:6" ht="12.75" x14ac:dyDescent="0.2">
      <c r="A1081" s="8"/>
      <c r="B1081" s="40"/>
      <c r="C1081" s="40"/>
      <c r="D1081" s="40"/>
      <c r="E1081" s="11"/>
      <c r="F1081" s="11"/>
    </row>
    <row r="1082" spans="1:6" ht="12.75" x14ac:dyDescent="0.2">
      <c r="A1082" s="8"/>
      <c r="B1082" s="40"/>
      <c r="C1082" s="40"/>
      <c r="D1082" s="40"/>
      <c r="E1082" s="11"/>
      <c r="F1082" s="11"/>
    </row>
    <row r="1083" spans="1:6" ht="12.75" x14ac:dyDescent="0.2">
      <c r="A1083" s="8"/>
      <c r="B1083" s="40"/>
      <c r="C1083" s="40"/>
      <c r="D1083" s="40"/>
      <c r="E1083" s="11"/>
      <c r="F1083" s="11"/>
    </row>
    <row r="1084" spans="1:6" ht="12.75" x14ac:dyDescent="0.2">
      <c r="A1084" s="8"/>
      <c r="B1084" s="40"/>
      <c r="C1084" s="40"/>
      <c r="D1084" s="40"/>
      <c r="E1084" s="11"/>
      <c r="F1084" s="11"/>
    </row>
    <row r="1085" spans="1:6" ht="12.75" x14ac:dyDescent="0.2">
      <c r="A1085" s="8"/>
      <c r="B1085" s="40"/>
      <c r="C1085" s="40"/>
      <c r="D1085" s="40"/>
      <c r="E1085" s="11"/>
      <c r="F1085" s="11"/>
    </row>
    <row r="1086" spans="1:6" ht="12.75" x14ac:dyDescent="0.2">
      <c r="A1086" s="8"/>
      <c r="B1086" s="40"/>
      <c r="C1086" s="40"/>
      <c r="D1086" s="40"/>
      <c r="E1086" s="11"/>
      <c r="F1086" s="11"/>
    </row>
    <row r="1087" spans="1:6" ht="12.75" x14ac:dyDescent="0.2">
      <c r="A1087" s="8"/>
      <c r="B1087" s="40"/>
      <c r="C1087" s="40"/>
      <c r="D1087" s="40"/>
      <c r="E1087" s="11"/>
      <c r="F1087" s="11"/>
    </row>
    <row r="1088" spans="1:6" ht="12.75" x14ac:dyDescent="0.2">
      <c r="A1088" s="8"/>
      <c r="B1088" s="40"/>
      <c r="C1088" s="40"/>
      <c r="D1088" s="40"/>
      <c r="E1088" s="11"/>
      <c r="F1088" s="11"/>
    </row>
    <row r="1089" spans="1:6" ht="12.75" x14ac:dyDescent="0.2">
      <c r="A1089" s="8"/>
      <c r="B1089" s="40"/>
      <c r="C1089" s="40"/>
      <c r="D1089" s="40"/>
      <c r="E1089" s="11"/>
      <c r="F1089" s="11"/>
    </row>
    <row r="1090" spans="1:6" ht="12.75" x14ac:dyDescent="0.2">
      <c r="A1090" s="8"/>
      <c r="B1090" s="40"/>
      <c r="C1090" s="40"/>
      <c r="D1090" s="40"/>
      <c r="E1090" s="11"/>
      <c r="F1090" s="11"/>
    </row>
    <row r="1091" spans="1:6" ht="12.75" x14ac:dyDescent="0.2">
      <c r="A1091" s="8"/>
      <c r="B1091" s="40"/>
      <c r="C1091" s="40"/>
      <c r="D1091" s="40"/>
      <c r="E1091" s="11"/>
      <c r="F1091" s="11"/>
    </row>
    <row r="1092" spans="1:6" ht="12.75" x14ac:dyDescent="0.2">
      <c r="A1092" s="8"/>
      <c r="B1092" s="40"/>
      <c r="C1092" s="40"/>
      <c r="D1092" s="40"/>
      <c r="E1092" s="11"/>
      <c r="F1092" s="11"/>
    </row>
    <row r="1093" spans="1:6" ht="12.75" x14ac:dyDescent="0.2">
      <c r="A1093" s="8"/>
      <c r="B1093" s="40"/>
      <c r="C1093" s="40"/>
      <c r="D1093" s="40"/>
      <c r="E1093" s="11"/>
      <c r="F1093" s="11"/>
    </row>
    <row r="1094" spans="1:6" ht="12.75" x14ac:dyDescent="0.2">
      <c r="A1094" s="8"/>
      <c r="B1094" s="40"/>
      <c r="C1094" s="40"/>
      <c r="D1094" s="40"/>
      <c r="E1094" s="11"/>
      <c r="F1094" s="11"/>
    </row>
    <row r="1095" spans="1:6" ht="12.75" x14ac:dyDescent="0.2">
      <c r="A1095" s="8"/>
      <c r="B1095" s="40"/>
      <c r="C1095" s="40"/>
      <c r="D1095" s="40"/>
      <c r="E1095" s="11"/>
      <c r="F1095" s="11"/>
    </row>
    <row r="1096" spans="1:6" ht="12.75" x14ac:dyDescent="0.2">
      <c r="A1096" s="8"/>
      <c r="B1096" s="40"/>
      <c r="C1096" s="40"/>
      <c r="D1096" s="40"/>
      <c r="E1096" s="11"/>
      <c r="F1096" s="11"/>
    </row>
    <row r="1097" spans="1:6" ht="12.75" x14ac:dyDescent="0.2">
      <c r="A1097" s="8"/>
      <c r="B1097" s="40"/>
      <c r="C1097" s="40"/>
      <c r="D1097" s="40"/>
      <c r="E1097" s="11"/>
      <c r="F1097" s="11"/>
    </row>
    <row r="1098" spans="1:6" ht="12.75" x14ac:dyDescent="0.2">
      <c r="A1098" s="8"/>
      <c r="B1098" s="40"/>
      <c r="C1098" s="40"/>
      <c r="D1098" s="40"/>
      <c r="E1098" s="11"/>
      <c r="F1098" s="11"/>
    </row>
    <row r="1099" spans="1:6" ht="12.75" x14ac:dyDescent="0.2">
      <c r="A1099" s="8"/>
      <c r="B1099" s="40"/>
      <c r="C1099" s="40"/>
      <c r="D1099" s="40"/>
      <c r="E1099" s="11"/>
      <c r="F1099" s="11"/>
    </row>
    <row r="1100" spans="1:6" ht="12.75" x14ac:dyDescent="0.2">
      <c r="A1100" s="8"/>
      <c r="B1100" s="40"/>
      <c r="C1100" s="40"/>
      <c r="D1100" s="40"/>
      <c r="E1100" s="11"/>
      <c r="F1100" s="11"/>
    </row>
    <row r="1101" spans="1:6" ht="12.75" x14ac:dyDescent="0.2">
      <c r="A1101" s="8"/>
      <c r="B1101" s="40"/>
      <c r="C1101" s="40"/>
      <c r="D1101" s="40"/>
      <c r="E1101" s="11"/>
      <c r="F1101" s="11"/>
    </row>
    <row r="1102" spans="1:6" ht="12.75" x14ac:dyDescent="0.2">
      <c r="A1102" s="8"/>
      <c r="B1102" s="40"/>
      <c r="C1102" s="40"/>
      <c r="D1102" s="40"/>
      <c r="E1102" s="11"/>
      <c r="F1102" s="11"/>
    </row>
    <row r="1103" spans="1:6" ht="12.75" x14ac:dyDescent="0.2">
      <c r="A1103" s="8"/>
      <c r="B1103" s="40"/>
      <c r="C1103" s="40"/>
      <c r="D1103" s="40"/>
      <c r="E1103" s="11"/>
      <c r="F1103" s="11"/>
    </row>
    <row r="1104" spans="1:6" ht="12.75" x14ac:dyDescent="0.2">
      <c r="A1104" s="8"/>
      <c r="B1104" s="40"/>
      <c r="C1104" s="40"/>
      <c r="D1104" s="40"/>
      <c r="E1104" s="11"/>
      <c r="F1104" s="11"/>
    </row>
    <row r="1105" spans="1:6" ht="12.75" x14ac:dyDescent="0.2">
      <c r="A1105" s="8"/>
      <c r="B1105" s="40"/>
      <c r="C1105" s="40"/>
      <c r="D1105" s="40"/>
      <c r="E1105" s="11"/>
      <c r="F1105" s="11"/>
    </row>
    <row r="1106" spans="1:6" ht="12.75" x14ac:dyDescent="0.2">
      <c r="A1106" s="8"/>
      <c r="B1106" s="40"/>
      <c r="C1106" s="40"/>
      <c r="D1106" s="40"/>
      <c r="E1106" s="11"/>
      <c r="F1106" s="11"/>
    </row>
    <row r="1107" spans="1:6" ht="12.75" x14ac:dyDescent="0.2">
      <c r="A1107" s="8"/>
      <c r="B1107" s="40"/>
      <c r="C1107" s="40"/>
      <c r="D1107" s="40"/>
      <c r="E1107" s="11"/>
      <c r="F1107" s="11"/>
    </row>
    <row r="1108" spans="1:6" ht="12.75" x14ac:dyDescent="0.2">
      <c r="A1108" s="8"/>
      <c r="B1108" s="40"/>
      <c r="C1108" s="40"/>
      <c r="D1108" s="40"/>
      <c r="E1108" s="11"/>
      <c r="F1108" s="11"/>
    </row>
    <row r="1109" spans="1:6" ht="12.75" x14ac:dyDescent="0.2">
      <c r="A1109" s="8"/>
      <c r="B1109" s="40"/>
      <c r="C1109" s="40"/>
      <c r="D1109" s="40"/>
      <c r="E1109" s="11"/>
      <c r="F1109" s="11"/>
    </row>
    <row r="1110" spans="1:6" ht="12.75" x14ac:dyDescent="0.2">
      <c r="A1110" s="8"/>
      <c r="B1110" s="40"/>
      <c r="C1110" s="40"/>
      <c r="D1110" s="40"/>
      <c r="E1110" s="11"/>
      <c r="F1110" s="11"/>
    </row>
    <row r="1111" spans="1:6" ht="12.75" x14ac:dyDescent="0.2">
      <c r="A1111" s="8"/>
      <c r="B1111" s="40"/>
      <c r="C1111" s="40"/>
      <c r="D1111" s="40"/>
      <c r="E1111" s="11"/>
      <c r="F1111" s="11"/>
    </row>
    <row r="1112" spans="1:6" ht="12.75" x14ac:dyDescent="0.2">
      <c r="A1112" s="8"/>
      <c r="B1112" s="40"/>
      <c r="C1112" s="40"/>
      <c r="D1112" s="40"/>
      <c r="E1112" s="11"/>
      <c r="F1112" s="11"/>
    </row>
    <row r="1113" spans="1:6" ht="12.75" x14ac:dyDescent="0.2">
      <c r="A1113" s="8"/>
      <c r="B1113" s="40"/>
      <c r="C1113" s="40"/>
      <c r="D1113" s="40"/>
      <c r="E1113" s="11"/>
      <c r="F1113" s="11"/>
    </row>
    <row r="1114" spans="1:6" ht="12.75" x14ac:dyDescent="0.2">
      <c r="A1114" s="8"/>
      <c r="B1114" s="40"/>
      <c r="C1114" s="40"/>
      <c r="D1114" s="40"/>
      <c r="E1114" s="11"/>
      <c r="F1114" s="11"/>
    </row>
    <row r="1115" spans="1:6" ht="12.75" x14ac:dyDescent="0.2">
      <c r="A1115" s="8"/>
      <c r="B1115" s="40"/>
      <c r="C1115" s="40"/>
      <c r="D1115" s="40"/>
      <c r="E1115" s="11"/>
      <c r="F1115" s="11"/>
    </row>
    <row r="1116" spans="1:6" ht="12.75" x14ac:dyDescent="0.2">
      <c r="A1116" s="8"/>
      <c r="B1116" s="40"/>
      <c r="C1116" s="40"/>
      <c r="D1116" s="40"/>
      <c r="E1116" s="11"/>
      <c r="F1116" s="11"/>
    </row>
    <row r="1117" spans="1:6" ht="12.75" x14ac:dyDescent="0.2">
      <c r="A1117" s="8"/>
      <c r="B1117" s="40"/>
      <c r="C1117" s="40"/>
      <c r="D1117" s="40"/>
      <c r="E1117" s="11"/>
      <c r="F1117" s="11"/>
    </row>
    <row r="1118" spans="1:6" ht="12.75" x14ac:dyDescent="0.2">
      <c r="A1118" s="8"/>
      <c r="B1118" s="40"/>
      <c r="C1118" s="40"/>
      <c r="D1118" s="40"/>
      <c r="E1118" s="11"/>
      <c r="F1118" s="11"/>
    </row>
    <row r="1119" spans="1:6" ht="12.75" x14ac:dyDescent="0.2">
      <c r="A1119" s="8"/>
      <c r="B1119" s="40"/>
      <c r="C1119" s="40"/>
      <c r="D1119" s="40"/>
      <c r="E1119" s="11"/>
      <c r="F1119" s="11"/>
    </row>
    <row r="1120" spans="1:6" ht="12.75" x14ac:dyDescent="0.2">
      <c r="A1120" s="8"/>
      <c r="B1120" s="40"/>
      <c r="C1120" s="40"/>
      <c r="D1120" s="40"/>
      <c r="E1120" s="11"/>
      <c r="F1120" s="11"/>
    </row>
    <row r="1121" spans="1:6" ht="12.75" x14ac:dyDescent="0.2">
      <c r="A1121" s="8"/>
      <c r="B1121" s="40"/>
      <c r="C1121" s="40"/>
      <c r="D1121" s="40"/>
      <c r="E1121" s="11"/>
      <c r="F1121" s="11"/>
    </row>
    <row r="1122" spans="1:6" ht="12.75" x14ac:dyDescent="0.2">
      <c r="A1122" s="8"/>
      <c r="B1122" s="40"/>
      <c r="C1122" s="40"/>
      <c r="D1122" s="40"/>
      <c r="E1122" s="11"/>
      <c r="F1122" s="11"/>
    </row>
    <row r="1123" spans="1:6" ht="12.75" x14ac:dyDescent="0.2">
      <c r="A1123" s="8"/>
      <c r="B1123" s="40"/>
      <c r="C1123" s="40"/>
      <c r="D1123" s="40"/>
      <c r="E1123" s="11"/>
      <c r="F1123" s="11"/>
    </row>
    <row r="1124" spans="1:6" ht="12.75" x14ac:dyDescent="0.2">
      <c r="A1124" s="8"/>
      <c r="B1124" s="40"/>
      <c r="C1124" s="40"/>
      <c r="D1124" s="40"/>
      <c r="E1124" s="11"/>
      <c r="F1124" s="11"/>
    </row>
    <row r="1125" spans="1:6" ht="12.75" x14ac:dyDescent="0.2">
      <c r="A1125" s="8"/>
      <c r="B1125" s="40"/>
      <c r="C1125" s="40"/>
      <c r="D1125" s="40"/>
      <c r="E1125" s="11"/>
      <c r="F1125" s="11"/>
    </row>
    <row r="1126" spans="1:6" ht="12.75" x14ac:dyDescent="0.2">
      <c r="A1126" s="8"/>
      <c r="B1126" s="40"/>
      <c r="C1126" s="40"/>
      <c r="D1126" s="40"/>
      <c r="E1126" s="11"/>
      <c r="F1126" s="11"/>
    </row>
    <row r="1127" spans="1:6" ht="12.75" x14ac:dyDescent="0.2">
      <c r="A1127" s="8"/>
      <c r="B1127" s="40"/>
      <c r="C1127" s="40"/>
      <c r="D1127" s="40"/>
      <c r="E1127" s="11"/>
      <c r="F1127" s="11"/>
    </row>
    <row r="1128" spans="1:6" ht="12.75" x14ac:dyDescent="0.2">
      <c r="A1128" s="8"/>
      <c r="B1128" s="40"/>
      <c r="C1128" s="40"/>
      <c r="D1128" s="40"/>
      <c r="E1128" s="11"/>
      <c r="F1128" s="11"/>
    </row>
    <row r="1129" spans="1:6" ht="12.75" x14ac:dyDescent="0.2">
      <c r="A1129" s="8"/>
      <c r="B1129" s="40"/>
      <c r="C1129" s="40"/>
      <c r="D1129" s="40"/>
      <c r="E1129" s="11"/>
      <c r="F1129" s="11"/>
    </row>
    <row r="1130" spans="1:6" ht="12.75" x14ac:dyDescent="0.2">
      <c r="A1130" s="8"/>
      <c r="B1130" s="40"/>
      <c r="C1130" s="40"/>
      <c r="D1130" s="40"/>
      <c r="E1130" s="11"/>
      <c r="F1130" s="11"/>
    </row>
    <row r="1131" spans="1:6" ht="12.75" x14ac:dyDescent="0.2">
      <c r="A1131" s="8"/>
      <c r="B1131" s="40"/>
      <c r="C1131" s="40"/>
      <c r="D1131" s="40"/>
      <c r="E1131" s="11"/>
      <c r="F1131" s="11"/>
    </row>
    <row r="1132" spans="1:6" ht="12.75" x14ac:dyDescent="0.2">
      <c r="A1132" s="8"/>
      <c r="B1132" s="40"/>
      <c r="C1132" s="40"/>
      <c r="D1132" s="40"/>
      <c r="E1132" s="11"/>
      <c r="F1132" s="11"/>
    </row>
    <row r="1133" spans="1:6" ht="12.75" x14ac:dyDescent="0.2">
      <c r="A1133" s="8"/>
      <c r="B1133" s="40"/>
      <c r="C1133" s="40"/>
      <c r="D1133" s="40"/>
      <c r="E1133" s="11"/>
      <c r="F1133" s="11"/>
    </row>
    <row r="1134" spans="1:6" ht="12.75" x14ac:dyDescent="0.2">
      <c r="A1134" s="8"/>
      <c r="B1134" s="40"/>
      <c r="C1134" s="40"/>
      <c r="D1134" s="40"/>
      <c r="E1134" s="11"/>
      <c r="F1134" s="11"/>
    </row>
    <row r="1135" spans="1:6" ht="12.75" x14ac:dyDescent="0.2">
      <c r="A1135" s="8"/>
      <c r="B1135" s="40"/>
      <c r="C1135" s="40"/>
      <c r="D1135" s="40"/>
      <c r="E1135" s="11"/>
      <c r="F1135" s="11"/>
    </row>
    <row r="1136" spans="1:6" ht="12.75" x14ac:dyDescent="0.2">
      <c r="A1136" s="8"/>
      <c r="B1136" s="40"/>
      <c r="C1136" s="40"/>
      <c r="D1136" s="40"/>
      <c r="E1136" s="11"/>
      <c r="F1136" s="11"/>
    </row>
    <row r="1137" spans="1:6" ht="12.75" x14ac:dyDescent="0.2">
      <c r="A1137" s="8"/>
      <c r="B1137" s="40"/>
      <c r="C1137" s="40"/>
      <c r="D1137" s="40"/>
      <c r="E1137" s="11"/>
      <c r="F1137" s="11"/>
    </row>
    <row r="1138" spans="1:6" ht="12.75" x14ac:dyDescent="0.2">
      <c r="A1138" s="8"/>
      <c r="B1138" s="40"/>
      <c r="C1138" s="40"/>
      <c r="D1138" s="40"/>
      <c r="E1138" s="11"/>
      <c r="F1138" s="11"/>
    </row>
    <row r="1139" spans="1:6" ht="12.75" x14ac:dyDescent="0.2">
      <c r="A1139" s="8"/>
      <c r="B1139" s="40"/>
      <c r="C1139" s="40"/>
      <c r="D1139" s="40"/>
      <c r="E1139" s="11"/>
      <c r="F1139" s="11"/>
    </row>
    <row r="1140" spans="1:6" ht="12.75" x14ac:dyDescent="0.2">
      <c r="A1140" s="8"/>
      <c r="B1140" s="40"/>
      <c r="C1140" s="40"/>
      <c r="D1140" s="40"/>
      <c r="E1140" s="11"/>
      <c r="F1140" s="11"/>
    </row>
    <row r="1141" spans="1:6" ht="12.75" x14ac:dyDescent="0.2">
      <c r="A1141" s="8"/>
      <c r="B1141" s="40"/>
      <c r="C1141" s="40"/>
      <c r="D1141" s="40"/>
      <c r="E1141" s="11"/>
      <c r="F1141" s="11"/>
    </row>
    <row r="1142" spans="1:6" ht="12.75" x14ac:dyDescent="0.2">
      <c r="A1142" s="8"/>
      <c r="B1142" s="40"/>
      <c r="C1142" s="40"/>
      <c r="D1142" s="40"/>
      <c r="E1142" s="11"/>
      <c r="F1142" s="11"/>
    </row>
    <row r="1143" spans="1:6" ht="12.75" x14ac:dyDescent="0.2">
      <c r="A1143" s="8"/>
      <c r="B1143" s="40"/>
      <c r="C1143" s="40"/>
      <c r="D1143" s="40"/>
      <c r="E1143" s="11"/>
      <c r="F1143" s="11"/>
    </row>
    <row r="1144" spans="1:6" ht="12.75" x14ac:dyDescent="0.2">
      <c r="A1144" s="8"/>
      <c r="B1144" s="40"/>
      <c r="C1144" s="40"/>
      <c r="D1144" s="40"/>
      <c r="E1144" s="11"/>
      <c r="F1144" s="11"/>
    </row>
    <row r="1145" spans="1:6" ht="12.75" x14ac:dyDescent="0.2">
      <c r="A1145" s="8"/>
      <c r="B1145" s="40"/>
      <c r="C1145" s="40"/>
      <c r="D1145" s="40"/>
      <c r="E1145" s="11"/>
      <c r="F1145" s="11"/>
    </row>
    <row r="1146" spans="1:6" ht="12.75" x14ac:dyDescent="0.2">
      <c r="A1146" s="8"/>
      <c r="B1146" s="40"/>
      <c r="C1146" s="40"/>
      <c r="D1146" s="40"/>
      <c r="E1146" s="11"/>
      <c r="F1146" s="11"/>
    </row>
    <row r="1147" spans="1:6" ht="12.75" x14ac:dyDescent="0.2">
      <c r="A1147" s="8"/>
      <c r="B1147" s="40"/>
      <c r="C1147" s="40"/>
      <c r="D1147" s="40"/>
      <c r="E1147" s="11"/>
      <c r="F1147" s="11"/>
    </row>
    <row r="1148" spans="1:6" ht="12.75" x14ac:dyDescent="0.2">
      <c r="A1148" s="8"/>
      <c r="B1148" s="40"/>
      <c r="C1148" s="40"/>
      <c r="D1148" s="40"/>
      <c r="E1148" s="11"/>
      <c r="F1148" s="11"/>
    </row>
    <row r="1149" spans="1:6" ht="12.75" x14ac:dyDescent="0.2">
      <c r="A1149" s="8"/>
      <c r="B1149" s="40"/>
      <c r="C1149" s="40"/>
      <c r="D1149" s="40"/>
      <c r="E1149" s="11"/>
      <c r="F1149" s="11"/>
    </row>
    <row r="1150" spans="1:6" ht="12.75" x14ac:dyDescent="0.2">
      <c r="A1150" s="8"/>
      <c r="B1150" s="40"/>
      <c r="C1150" s="40"/>
      <c r="D1150" s="40"/>
      <c r="E1150" s="11"/>
      <c r="F1150" s="11"/>
    </row>
    <row r="1151" spans="1:6" ht="12.75" x14ac:dyDescent="0.2">
      <c r="A1151" s="8"/>
      <c r="B1151" s="40"/>
      <c r="C1151" s="40"/>
      <c r="D1151" s="40"/>
      <c r="E1151" s="11"/>
      <c r="F1151" s="11"/>
    </row>
    <row r="1152" spans="1:6" ht="12.75" x14ac:dyDescent="0.2">
      <c r="A1152" s="8"/>
      <c r="B1152" s="40"/>
      <c r="C1152" s="40"/>
      <c r="D1152" s="40"/>
      <c r="E1152" s="11"/>
      <c r="F1152" s="11"/>
    </row>
    <row r="1153" spans="1:6" ht="12.75" x14ac:dyDescent="0.2">
      <c r="A1153" s="8"/>
      <c r="B1153" s="40"/>
      <c r="C1153" s="40"/>
      <c r="D1153" s="40"/>
      <c r="E1153" s="11"/>
      <c r="F1153" s="11"/>
    </row>
    <row r="1154" spans="1:6" ht="12.75" x14ac:dyDescent="0.2">
      <c r="A1154" s="8"/>
      <c r="B1154" s="40"/>
      <c r="C1154" s="40"/>
      <c r="D1154" s="40"/>
      <c r="E1154" s="11"/>
      <c r="F1154" s="11"/>
    </row>
    <row r="1155" spans="1:6" ht="12.75" x14ac:dyDescent="0.2">
      <c r="A1155" s="8"/>
      <c r="B1155" s="40"/>
      <c r="C1155" s="40"/>
      <c r="D1155" s="40"/>
      <c r="E1155" s="11"/>
      <c r="F1155" s="11"/>
    </row>
    <row r="1156" spans="1:6" ht="12.75" x14ac:dyDescent="0.2">
      <c r="A1156" s="8"/>
      <c r="B1156" s="40"/>
      <c r="C1156" s="40"/>
      <c r="D1156" s="40"/>
      <c r="E1156" s="11"/>
      <c r="F1156" s="11"/>
    </row>
    <row r="1157" spans="1:6" ht="12.75" x14ac:dyDescent="0.2">
      <c r="A1157" s="8"/>
      <c r="B1157" s="40"/>
      <c r="C1157" s="40"/>
      <c r="D1157" s="40"/>
      <c r="E1157" s="11"/>
      <c r="F1157" s="11"/>
    </row>
    <row r="1158" spans="1:6" ht="12.75" x14ac:dyDescent="0.2">
      <c r="A1158" s="8"/>
      <c r="B1158" s="40"/>
      <c r="C1158" s="40"/>
      <c r="D1158" s="40"/>
      <c r="E1158" s="11"/>
      <c r="F1158" s="11"/>
    </row>
    <row r="1159" spans="1:6" ht="12.75" x14ac:dyDescent="0.2">
      <c r="A1159" s="8"/>
      <c r="B1159" s="40"/>
      <c r="C1159" s="40"/>
      <c r="D1159" s="40"/>
      <c r="E1159" s="11"/>
      <c r="F1159" s="11"/>
    </row>
    <row r="1160" spans="1:6" ht="12.75" x14ac:dyDescent="0.2">
      <c r="A1160" s="8"/>
      <c r="B1160" s="40"/>
      <c r="C1160" s="40"/>
      <c r="D1160" s="40"/>
      <c r="E1160" s="11"/>
      <c r="F1160" s="11"/>
    </row>
    <row r="1161" spans="1:6" ht="12.75" x14ac:dyDescent="0.2">
      <c r="A1161" s="8"/>
      <c r="B1161" s="40"/>
      <c r="C1161" s="40"/>
      <c r="D1161" s="40"/>
      <c r="E1161" s="11"/>
      <c r="F1161" s="11"/>
    </row>
    <row r="1162" spans="1:6" ht="12.75" x14ac:dyDescent="0.2">
      <c r="A1162" s="8"/>
      <c r="B1162" s="40"/>
      <c r="C1162" s="40"/>
      <c r="D1162" s="40"/>
      <c r="E1162" s="11"/>
      <c r="F1162" s="11"/>
    </row>
    <row r="1163" spans="1:6" ht="12.75" x14ac:dyDescent="0.2">
      <c r="A1163" s="8"/>
      <c r="B1163" s="40"/>
      <c r="C1163" s="40"/>
      <c r="D1163" s="40"/>
      <c r="E1163" s="11"/>
      <c r="F1163" s="11"/>
    </row>
    <row r="1164" spans="1:6" ht="12.75" x14ac:dyDescent="0.2">
      <c r="A1164" s="8"/>
      <c r="B1164" s="40"/>
      <c r="C1164" s="40"/>
      <c r="D1164" s="40"/>
      <c r="E1164" s="11"/>
      <c r="F1164" s="11"/>
    </row>
    <row r="1165" spans="1:6" ht="12.75" x14ac:dyDescent="0.2">
      <c r="A1165" s="8"/>
      <c r="B1165" s="40"/>
      <c r="C1165" s="40"/>
      <c r="D1165" s="40"/>
      <c r="E1165" s="11"/>
      <c r="F1165" s="11"/>
    </row>
    <row r="1166" spans="1:6" ht="12.75" x14ac:dyDescent="0.2">
      <c r="A1166" s="8"/>
      <c r="B1166" s="40"/>
      <c r="C1166" s="40"/>
      <c r="D1166" s="40"/>
      <c r="E1166" s="11"/>
      <c r="F1166" s="11"/>
    </row>
    <row r="1167" spans="1:6" ht="12.75" x14ac:dyDescent="0.2">
      <c r="A1167" s="8"/>
      <c r="B1167" s="40"/>
      <c r="C1167" s="40"/>
      <c r="D1167" s="40"/>
      <c r="E1167" s="11"/>
      <c r="F1167" s="11"/>
    </row>
    <row r="1168" spans="1:6" ht="12.75" x14ac:dyDescent="0.2">
      <c r="A1168" s="8"/>
      <c r="B1168" s="40"/>
      <c r="C1168" s="40"/>
      <c r="D1168" s="40"/>
      <c r="E1168" s="11"/>
      <c r="F1168" s="11"/>
    </row>
    <row r="1169" spans="1:6" ht="12.75" x14ac:dyDescent="0.2">
      <c r="A1169" s="8"/>
      <c r="B1169" s="40"/>
      <c r="C1169" s="40"/>
      <c r="D1169" s="40"/>
      <c r="E1169" s="11"/>
      <c r="F1169" s="11"/>
    </row>
    <row r="1170" spans="1:6" ht="12.75" x14ac:dyDescent="0.2">
      <c r="A1170" s="8"/>
      <c r="B1170" s="40"/>
      <c r="C1170" s="40"/>
      <c r="D1170" s="40"/>
      <c r="E1170" s="11"/>
      <c r="F1170" s="11"/>
    </row>
    <row r="1171" spans="1:6" ht="12.75" x14ac:dyDescent="0.2">
      <c r="A1171" s="8"/>
      <c r="B1171" s="40"/>
      <c r="C1171" s="40"/>
      <c r="D1171" s="40"/>
      <c r="E1171" s="11"/>
      <c r="F1171" s="11"/>
    </row>
    <row r="1172" spans="1:6" ht="12.75" x14ac:dyDescent="0.2">
      <c r="A1172" s="8"/>
      <c r="B1172" s="40"/>
      <c r="C1172" s="40"/>
      <c r="D1172" s="40"/>
      <c r="E1172" s="11"/>
      <c r="F1172" s="11"/>
    </row>
    <row r="1173" spans="1:6" ht="12.75" x14ac:dyDescent="0.2">
      <c r="A1173" s="8"/>
      <c r="B1173" s="40"/>
      <c r="C1173" s="40"/>
      <c r="D1173" s="40"/>
      <c r="E1173" s="11"/>
      <c r="F1173" s="11"/>
    </row>
    <row r="1174" spans="1:6" ht="12.75" x14ac:dyDescent="0.2">
      <c r="A1174" s="8"/>
      <c r="B1174" s="40"/>
      <c r="C1174" s="40"/>
      <c r="D1174" s="40"/>
      <c r="E1174" s="11"/>
      <c r="F1174" s="11"/>
    </row>
    <row r="1175" spans="1:6" ht="12.75" x14ac:dyDescent="0.2">
      <c r="A1175" s="8"/>
      <c r="B1175" s="40"/>
      <c r="C1175" s="40"/>
      <c r="D1175" s="40"/>
      <c r="E1175" s="11"/>
      <c r="F1175" s="11"/>
    </row>
    <row r="1176" spans="1:6" ht="12.75" x14ac:dyDescent="0.2">
      <c r="A1176" s="8"/>
      <c r="B1176" s="40"/>
      <c r="C1176" s="40"/>
      <c r="D1176" s="40"/>
      <c r="E1176" s="11"/>
      <c r="F1176" s="11"/>
    </row>
    <row r="1177" spans="1:6" ht="12.75" x14ac:dyDescent="0.2">
      <c r="A1177" s="8"/>
      <c r="B1177" s="40"/>
      <c r="C1177" s="40"/>
      <c r="D1177" s="40"/>
      <c r="E1177" s="11"/>
      <c r="F1177" s="11"/>
    </row>
    <row r="1178" spans="1:6" ht="12.75" x14ac:dyDescent="0.2">
      <c r="A1178" s="8"/>
      <c r="B1178" s="40"/>
      <c r="C1178" s="40"/>
      <c r="D1178" s="40"/>
      <c r="E1178" s="11"/>
      <c r="F1178" s="11"/>
    </row>
    <row r="1179" spans="1:6" ht="12.75" x14ac:dyDescent="0.2">
      <c r="A1179" s="8"/>
      <c r="B1179" s="40"/>
      <c r="C1179" s="40"/>
      <c r="D1179" s="40"/>
      <c r="E1179" s="11"/>
      <c r="F1179" s="11"/>
    </row>
    <row r="1180" spans="1:6" ht="12.75" x14ac:dyDescent="0.2">
      <c r="A1180" s="8"/>
      <c r="B1180" s="40"/>
      <c r="C1180" s="40"/>
      <c r="D1180" s="40"/>
      <c r="E1180" s="11"/>
      <c r="F1180" s="11"/>
    </row>
    <row r="1181" spans="1:6" ht="12.75" x14ac:dyDescent="0.2">
      <c r="A1181" s="8"/>
      <c r="B1181" s="40"/>
      <c r="C1181" s="40"/>
      <c r="D1181" s="40"/>
      <c r="E1181" s="11"/>
      <c r="F1181" s="11"/>
    </row>
    <row r="1182" spans="1:6" ht="12.75" x14ac:dyDescent="0.2">
      <c r="A1182" s="8"/>
      <c r="B1182" s="40"/>
      <c r="C1182" s="40"/>
      <c r="D1182" s="40"/>
      <c r="E1182" s="11"/>
      <c r="F1182" s="11"/>
    </row>
    <row r="1183" spans="1:6" ht="12.75" x14ac:dyDescent="0.2">
      <c r="A1183" s="8"/>
      <c r="B1183" s="40"/>
      <c r="C1183" s="40"/>
      <c r="D1183" s="40"/>
      <c r="E1183" s="11"/>
      <c r="F1183" s="11"/>
    </row>
    <row r="1184" spans="1:6" ht="12.75" x14ac:dyDescent="0.2">
      <c r="A1184" s="8"/>
      <c r="B1184" s="40"/>
      <c r="C1184" s="40"/>
      <c r="D1184" s="40"/>
      <c r="E1184" s="11"/>
      <c r="F1184" s="11"/>
    </row>
    <row r="1185" spans="1:6" ht="12.75" x14ac:dyDescent="0.2">
      <c r="A1185" s="8"/>
      <c r="B1185" s="40"/>
      <c r="C1185" s="40"/>
      <c r="D1185" s="40"/>
      <c r="E1185" s="11"/>
      <c r="F1185" s="11"/>
    </row>
    <row r="1186" spans="1:6" ht="12.75" x14ac:dyDescent="0.2">
      <c r="A1186" s="8"/>
      <c r="B1186" s="40"/>
      <c r="C1186" s="40"/>
      <c r="D1186" s="40"/>
      <c r="E1186" s="11"/>
      <c r="F1186" s="11"/>
    </row>
    <row r="1187" spans="1:6" ht="12.75" x14ac:dyDescent="0.2">
      <c r="A1187" s="8"/>
      <c r="B1187" s="40"/>
      <c r="C1187" s="40"/>
      <c r="D1187" s="40"/>
      <c r="E1187" s="11"/>
      <c r="F1187" s="11"/>
    </row>
    <row r="1188" spans="1:6" ht="12.75" x14ac:dyDescent="0.2">
      <c r="A1188" s="8"/>
      <c r="B1188" s="40"/>
      <c r="C1188" s="40"/>
      <c r="D1188" s="40"/>
      <c r="E1188" s="11"/>
      <c r="F1188" s="11"/>
    </row>
    <row r="1189" spans="1:6" ht="12.75" x14ac:dyDescent="0.2">
      <c r="A1189" s="8"/>
      <c r="B1189" s="40"/>
      <c r="C1189" s="40"/>
      <c r="D1189" s="40"/>
      <c r="E1189" s="11"/>
      <c r="F1189" s="11"/>
    </row>
    <row r="1190" spans="1:6" ht="12.75" x14ac:dyDescent="0.2">
      <c r="A1190" s="8"/>
      <c r="B1190" s="40"/>
      <c r="C1190" s="40"/>
      <c r="D1190" s="40"/>
      <c r="E1190" s="11"/>
      <c r="F1190" s="11"/>
    </row>
    <row r="1191" spans="1:6" ht="12.75" x14ac:dyDescent="0.2">
      <c r="A1191" s="8"/>
      <c r="B1191" s="40"/>
      <c r="C1191" s="40"/>
      <c r="D1191" s="40"/>
      <c r="E1191" s="11"/>
      <c r="F1191" s="11"/>
    </row>
    <row r="1192" spans="1:6" ht="12.75" x14ac:dyDescent="0.2">
      <c r="A1192" s="8"/>
      <c r="B1192" s="40"/>
      <c r="C1192" s="40"/>
      <c r="D1192" s="40"/>
      <c r="E1192" s="11"/>
      <c r="F1192" s="11"/>
    </row>
    <row r="1193" spans="1:6" ht="12.75" x14ac:dyDescent="0.2">
      <c r="A1193" s="8"/>
      <c r="B1193" s="40"/>
      <c r="C1193" s="40"/>
      <c r="D1193" s="40"/>
      <c r="E1193" s="11"/>
      <c r="F1193" s="11"/>
    </row>
    <row r="1194" spans="1:6" ht="12.75" x14ac:dyDescent="0.2">
      <c r="A1194" s="8"/>
      <c r="B1194" s="40"/>
      <c r="C1194" s="40"/>
      <c r="D1194" s="40"/>
      <c r="E1194" s="11"/>
      <c r="F1194" s="11"/>
    </row>
    <row r="1195" spans="1:6" ht="12.75" x14ac:dyDescent="0.2">
      <c r="A1195" s="8"/>
      <c r="B1195" s="40"/>
      <c r="C1195" s="40"/>
      <c r="D1195" s="40"/>
      <c r="E1195" s="11"/>
      <c r="F1195" s="11"/>
    </row>
    <row r="1196" spans="1:6" ht="12.75" x14ac:dyDescent="0.2">
      <c r="A1196" s="8"/>
      <c r="B1196" s="40"/>
      <c r="C1196" s="40"/>
      <c r="D1196" s="40"/>
      <c r="E1196" s="11"/>
      <c r="F1196" s="11"/>
    </row>
    <row r="1197" spans="1:6" ht="12.75" x14ac:dyDescent="0.2">
      <c r="A1197" s="8"/>
      <c r="B1197" s="40"/>
      <c r="C1197" s="40"/>
      <c r="D1197" s="40"/>
      <c r="E1197" s="11"/>
      <c r="F1197" s="11"/>
    </row>
    <row r="1198" spans="1:6" ht="12.75" x14ac:dyDescent="0.2">
      <c r="A1198" s="8"/>
      <c r="B1198" s="40"/>
      <c r="C1198" s="40"/>
      <c r="D1198" s="40"/>
      <c r="E1198" s="11"/>
      <c r="F1198" s="11"/>
    </row>
    <row r="1199" spans="1:6" ht="12.75" x14ac:dyDescent="0.2">
      <c r="A1199" s="8"/>
      <c r="B1199" s="40"/>
      <c r="C1199" s="40"/>
      <c r="D1199" s="40"/>
      <c r="E1199" s="11"/>
      <c r="F1199" s="11"/>
    </row>
    <row r="1200" spans="1:6" ht="12.75" x14ac:dyDescent="0.2">
      <c r="A1200" s="8"/>
      <c r="B1200" s="40"/>
      <c r="C1200" s="40"/>
      <c r="D1200" s="40"/>
      <c r="E1200" s="11"/>
      <c r="F1200" s="11"/>
    </row>
    <row r="1201" spans="1:6" ht="12.75" x14ac:dyDescent="0.2">
      <c r="A1201" s="8"/>
      <c r="B1201" s="40"/>
      <c r="C1201" s="40"/>
      <c r="D1201" s="40"/>
      <c r="E1201" s="11"/>
      <c r="F1201" s="11"/>
    </row>
    <row r="1202" spans="1:6" ht="12.75" x14ac:dyDescent="0.2">
      <c r="A1202" s="8"/>
      <c r="B1202" s="40"/>
      <c r="C1202" s="40"/>
      <c r="D1202" s="40"/>
      <c r="E1202" s="11"/>
      <c r="F1202" s="11"/>
    </row>
    <row r="1203" spans="1:6" ht="12.75" x14ac:dyDescent="0.2">
      <c r="A1203" s="8"/>
      <c r="B1203" s="40"/>
      <c r="C1203" s="40"/>
      <c r="D1203" s="40"/>
      <c r="E1203" s="11"/>
      <c r="F1203" s="11"/>
    </row>
    <row r="1204" spans="1:6" ht="12.75" x14ac:dyDescent="0.2">
      <c r="A1204" s="8"/>
      <c r="B1204" s="40"/>
      <c r="C1204" s="40"/>
      <c r="D1204" s="40"/>
      <c r="E1204" s="11"/>
      <c r="F1204" s="11"/>
    </row>
    <row r="1205" spans="1:6" ht="12.75" x14ac:dyDescent="0.2">
      <c r="A1205" s="8"/>
      <c r="B1205" s="40"/>
      <c r="C1205" s="40"/>
      <c r="D1205" s="40"/>
      <c r="E1205" s="11"/>
      <c r="F1205" s="11"/>
    </row>
    <row r="1206" spans="1:6" ht="12.75" x14ac:dyDescent="0.2">
      <c r="A1206" s="8"/>
      <c r="B1206" s="40"/>
      <c r="C1206" s="40"/>
      <c r="D1206" s="40"/>
      <c r="E1206" s="11"/>
      <c r="F1206" s="11"/>
    </row>
    <row r="1207" spans="1:6" ht="12.75" x14ac:dyDescent="0.2">
      <c r="A1207" s="8"/>
      <c r="B1207" s="40"/>
      <c r="C1207" s="40"/>
      <c r="D1207" s="40"/>
      <c r="E1207" s="11"/>
      <c r="F1207" s="11"/>
    </row>
    <row r="1208" spans="1:6" ht="12.75" x14ac:dyDescent="0.2">
      <c r="A1208" s="8"/>
      <c r="B1208" s="40"/>
      <c r="C1208" s="40"/>
      <c r="D1208" s="40"/>
      <c r="E1208" s="11"/>
      <c r="F1208" s="11"/>
    </row>
    <row r="1209" spans="1:6" ht="12.75" x14ac:dyDescent="0.2">
      <c r="A1209" s="8"/>
      <c r="B1209" s="40"/>
      <c r="C1209" s="40"/>
      <c r="D1209" s="40"/>
      <c r="E1209" s="11"/>
      <c r="F1209" s="11"/>
    </row>
    <row r="1210" spans="1:6" ht="12.75" x14ac:dyDescent="0.2">
      <c r="A1210" s="8"/>
      <c r="B1210" s="40"/>
      <c r="C1210" s="40"/>
      <c r="D1210" s="40"/>
      <c r="E1210" s="11"/>
      <c r="F1210" s="11"/>
    </row>
    <row r="1211" spans="1:6" ht="12.75" x14ac:dyDescent="0.2">
      <c r="A1211" s="8"/>
      <c r="B1211" s="40"/>
      <c r="C1211" s="40"/>
      <c r="D1211" s="40"/>
      <c r="E1211" s="11"/>
      <c r="F1211" s="11"/>
    </row>
    <row r="1212" spans="1:6" ht="12.75" x14ac:dyDescent="0.2">
      <c r="A1212" s="8"/>
      <c r="B1212" s="40"/>
      <c r="C1212" s="40"/>
      <c r="D1212" s="40"/>
      <c r="E1212" s="11"/>
      <c r="F1212" s="11"/>
    </row>
    <row r="1213" spans="1:6" ht="12.75" x14ac:dyDescent="0.2">
      <c r="A1213" s="8"/>
      <c r="B1213" s="40"/>
      <c r="C1213" s="40"/>
      <c r="D1213" s="40"/>
      <c r="E1213" s="11"/>
      <c r="F1213" s="11"/>
    </row>
    <row r="1214" spans="1:6" ht="12.75" x14ac:dyDescent="0.2">
      <c r="A1214" s="8"/>
      <c r="B1214" s="40"/>
      <c r="C1214" s="40"/>
      <c r="D1214" s="40"/>
      <c r="E1214" s="11"/>
      <c r="F1214" s="11"/>
    </row>
    <row r="1215" spans="1:6" ht="12.75" x14ac:dyDescent="0.2">
      <c r="A1215" s="8"/>
      <c r="B1215" s="40"/>
      <c r="C1215" s="40"/>
      <c r="D1215" s="40"/>
      <c r="E1215" s="11"/>
      <c r="F1215" s="11"/>
    </row>
    <row r="1216" spans="1:6" ht="12.75" x14ac:dyDescent="0.2">
      <c r="A1216" s="8"/>
      <c r="B1216" s="40"/>
      <c r="C1216" s="40"/>
      <c r="D1216" s="40"/>
      <c r="E1216" s="11"/>
      <c r="F1216" s="11"/>
    </row>
    <row r="1217" spans="1:6" ht="12.75" x14ac:dyDescent="0.2">
      <c r="A1217" s="8"/>
      <c r="B1217" s="40"/>
      <c r="C1217" s="40"/>
      <c r="D1217" s="40"/>
      <c r="E1217" s="11"/>
      <c r="F1217" s="11"/>
    </row>
    <row r="1218" spans="1:6" ht="12.75" x14ac:dyDescent="0.2">
      <c r="A1218" s="8"/>
      <c r="B1218" s="40"/>
      <c r="C1218" s="40"/>
      <c r="D1218" s="40"/>
      <c r="E1218" s="11"/>
      <c r="F1218" s="11"/>
    </row>
    <row r="1219" spans="1:6" ht="12.75" x14ac:dyDescent="0.2">
      <c r="A1219" s="8"/>
      <c r="B1219" s="40"/>
      <c r="C1219" s="40"/>
      <c r="D1219" s="40"/>
      <c r="E1219" s="11"/>
      <c r="F1219" s="11"/>
    </row>
    <row r="1220" spans="1:6" ht="12.75" x14ac:dyDescent="0.2">
      <c r="A1220" s="8"/>
      <c r="B1220" s="40"/>
      <c r="C1220" s="40"/>
      <c r="D1220" s="40"/>
      <c r="E1220" s="11"/>
      <c r="F1220" s="11"/>
    </row>
    <row r="1221" spans="1:6" ht="12.75" x14ac:dyDescent="0.2">
      <c r="A1221" s="8"/>
      <c r="B1221" s="40"/>
      <c r="C1221" s="40"/>
      <c r="D1221" s="40"/>
      <c r="E1221" s="11"/>
      <c r="F1221" s="11"/>
    </row>
    <row r="1222" spans="1:6" ht="12.75" x14ac:dyDescent="0.2">
      <c r="A1222" s="8"/>
      <c r="B1222" s="40"/>
      <c r="C1222" s="40"/>
      <c r="D1222" s="40"/>
      <c r="E1222" s="11"/>
      <c r="F1222" s="11"/>
    </row>
    <row r="1223" spans="1:6" ht="12.75" x14ac:dyDescent="0.2">
      <c r="A1223" s="8"/>
      <c r="B1223" s="40"/>
      <c r="C1223" s="40"/>
      <c r="D1223" s="40"/>
      <c r="E1223" s="11"/>
      <c r="F1223" s="11"/>
    </row>
    <row r="1224" spans="1:6" ht="12.75" x14ac:dyDescent="0.2">
      <c r="A1224" s="8"/>
      <c r="B1224" s="40"/>
      <c r="C1224" s="40"/>
      <c r="D1224" s="40"/>
      <c r="E1224" s="11"/>
      <c r="F1224" s="11"/>
    </row>
    <row r="1225" spans="1:6" ht="12.75" x14ac:dyDescent="0.2">
      <c r="A1225" s="8"/>
      <c r="B1225" s="40"/>
      <c r="C1225" s="40"/>
      <c r="D1225" s="40"/>
      <c r="E1225" s="11"/>
      <c r="F1225" s="11"/>
    </row>
    <row r="1226" spans="1:6" ht="12.75" x14ac:dyDescent="0.2">
      <c r="A1226" s="8"/>
      <c r="B1226" s="40"/>
      <c r="C1226" s="40"/>
      <c r="D1226" s="40"/>
      <c r="E1226" s="11"/>
      <c r="F1226" s="11"/>
    </row>
    <row r="1227" spans="1:6" ht="12.75" x14ac:dyDescent="0.2">
      <c r="A1227" s="8"/>
      <c r="B1227" s="40"/>
      <c r="C1227" s="40"/>
      <c r="D1227" s="40"/>
      <c r="E1227" s="11"/>
      <c r="F1227" s="11"/>
    </row>
    <row r="1228" spans="1:6" ht="12.75" x14ac:dyDescent="0.2">
      <c r="A1228" s="8"/>
      <c r="B1228" s="40"/>
      <c r="C1228" s="40"/>
      <c r="D1228" s="40"/>
      <c r="E1228" s="11"/>
      <c r="F1228" s="11"/>
    </row>
    <row r="1229" spans="1:6" ht="12.75" x14ac:dyDescent="0.2">
      <c r="A1229" s="8"/>
      <c r="B1229" s="40"/>
      <c r="C1229" s="40"/>
      <c r="D1229" s="40"/>
      <c r="E1229" s="11"/>
      <c r="F1229" s="11"/>
    </row>
    <row r="1230" spans="1:6" ht="12.75" x14ac:dyDescent="0.2">
      <c r="A1230" s="8"/>
      <c r="B1230" s="40"/>
      <c r="C1230" s="40"/>
      <c r="D1230" s="40"/>
      <c r="E1230" s="11"/>
      <c r="F1230" s="11"/>
    </row>
    <row r="1231" spans="1:6" ht="12.75" x14ac:dyDescent="0.2">
      <c r="A1231" s="8"/>
      <c r="B1231" s="40"/>
      <c r="C1231" s="40"/>
      <c r="D1231" s="40"/>
      <c r="E1231" s="11"/>
      <c r="F1231" s="11"/>
    </row>
    <row r="1232" spans="1:6" ht="12.75" x14ac:dyDescent="0.2">
      <c r="A1232" s="8"/>
      <c r="B1232" s="40"/>
      <c r="C1232" s="40"/>
      <c r="D1232" s="40"/>
      <c r="E1232" s="11"/>
      <c r="F1232" s="11"/>
    </row>
    <row r="1233" spans="1:6" ht="12.75" x14ac:dyDescent="0.2">
      <c r="A1233" s="8"/>
      <c r="B1233" s="40"/>
      <c r="C1233" s="40"/>
      <c r="D1233" s="40"/>
      <c r="E1233" s="11"/>
      <c r="F1233" s="11"/>
    </row>
    <row r="1234" spans="1:6" ht="12.75" x14ac:dyDescent="0.2">
      <c r="A1234" s="8"/>
      <c r="B1234" s="40"/>
      <c r="C1234" s="40"/>
      <c r="D1234" s="40"/>
      <c r="E1234" s="11"/>
      <c r="F1234" s="11"/>
    </row>
    <row r="1235" spans="1:6" ht="12.75" x14ac:dyDescent="0.2">
      <c r="A1235" s="8"/>
      <c r="B1235" s="40"/>
      <c r="C1235" s="40"/>
      <c r="D1235" s="40"/>
      <c r="E1235" s="11"/>
      <c r="F1235" s="11"/>
    </row>
    <row r="1236" spans="1:6" ht="12.75" x14ac:dyDescent="0.2">
      <c r="A1236" s="8"/>
      <c r="B1236" s="40"/>
      <c r="C1236" s="40"/>
      <c r="D1236" s="40"/>
      <c r="E1236" s="11"/>
      <c r="F1236" s="11"/>
    </row>
    <row r="1237" spans="1:6" ht="12.75" x14ac:dyDescent="0.2">
      <c r="A1237" s="8"/>
      <c r="B1237" s="40"/>
      <c r="C1237" s="40"/>
      <c r="D1237" s="40"/>
      <c r="E1237" s="11"/>
      <c r="F1237" s="11"/>
    </row>
    <row r="1238" spans="1:6" ht="12.75" x14ac:dyDescent="0.2">
      <c r="A1238" s="8"/>
      <c r="B1238" s="40"/>
      <c r="C1238" s="40"/>
      <c r="D1238" s="40"/>
      <c r="E1238" s="11"/>
      <c r="F1238" s="11"/>
    </row>
    <row r="1239" spans="1:6" ht="12.75" x14ac:dyDescent="0.2">
      <c r="A1239" s="8"/>
      <c r="B1239" s="40"/>
      <c r="C1239" s="40"/>
      <c r="D1239" s="40"/>
      <c r="E1239" s="11"/>
      <c r="F1239" s="11"/>
    </row>
    <row r="1240" spans="1:6" ht="12.75" x14ac:dyDescent="0.2">
      <c r="A1240" s="8"/>
      <c r="B1240" s="40"/>
      <c r="C1240" s="40"/>
      <c r="D1240" s="40"/>
      <c r="E1240" s="11"/>
      <c r="F1240" s="11"/>
    </row>
    <row r="1241" spans="1:6" ht="12.75" x14ac:dyDescent="0.2">
      <c r="A1241" s="8"/>
      <c r="B1241" s="40"/>
      <c r="C1241" s="40"/>
      <c r="D1241" s="40"/>
      <c r="E1241" s="11"/>
      <c r="F1241" s="11"/>
    </row>
    <row r="1242" spans="1:6" ht="12.75" x14ac:dyDescent="0.2">
      <c r="A1242" s="8"/>
      <c r="B1242" s="40"/>
      <c r="C1242" s="40"/>
      <c r="D1242" s="40"/>
      <c r="E1242" s="11"/>
      <c r="F1242" s="11"/>
    </row>
    <row r="1243" spans="1:6" ht="12.75" x14ac:dyDescent="0.2">
      <c r="A1243" s="8"/>
      <c r="B1243" s="40"/>
      <c r="C1243" s="40"/>
      <c r="D1243" s="40"/>
      <c r="E1243" s="11"/>
      <c r="F1243" s="11"/>
    </row>
    <row r="1244" spans="1:6" ht="12.75" x14ac:dyDescent="0.2">
      <c r="A1244" s="8"/>
      <c r="B1244" s="40"/>
      <c r="C1244" s="40"/>
      <c r="D1244" s="40"/>
      <c r="E1244" s="11"/>
      <c r="F1244" s="11"/>
    </row>
    <row r="1245" spans="1:6" ht="12.75" x14ac:dyDescent="0.2">
      <c r="A1245" s="8"/>
      <c r="B1245" s="40"/>
      <c r="C1245" s="40"/>
      <c r="D1245" s="40"/>
      <c r="E1245" s="11"/>
      <c r="F1245" s="11"/>
    </row>
    <row r="1246" spans="1:6" ht="12.75" x14ac:dyDescent="0.2">
      <c r="A1246" s="8"/>
      <c r="B1246" s="40"/>
      <c r="C1246" s="40"/>
      <c r="D1246" s="40"/>
      <c r="E1246" s="11"/>
      <c r="F1246" s="11"/>
    </row>
    <row r="1247" spans="1:6" ht="12.75" x14ac:dyDescent="0.2">
      <c r="A1247" s="8"/>
      <c r="B1247" s="40"/>
      <c r="C1247" s="40"/>
      <c r="D1247" s="40"/>
      <c r="E1247" s="11"/>
      <c r="F1247" s="11"/>
    </row>
    <row r="1248" spans="1:6" ht="12.75" x14ac:dyDescent="0.2">
      <c r="A1248" s="8"/>
      <c r="B1248" s="40"/>
      <c r="C1248" s="40"/>
      <c r="D1248" s="40"/>
      <c r="E1248" s="11"/>
      <c r="F1248" s="11"/>
    </row>
    <row r="1249" spans="1:6" ht="12.75" x14ac:dyDescent="0.2">
      <c r="A1249" s="8"/>
      <c r="B1249" s="40"/>
      <c r="C1249" s="40"/>
      <c r="D1249" s="40"/>
      <c r="E1249" s="11"/>
      <c r="F1249" s="11"/>
    </row>
    <row r="1250" spans="1:6" ht="12.75" x14ac:dyDescent="0.2">
      <c r="A1250" s="8"/>
      <c r="B1250" s="40"/>
      <c r="C1250" s="40"/>
      <c r="D1250" s="40"/>
      <c r="E1250" s="11"/>
      <c r="F1250" s="11"/>
    </row>
    <row r="1251" spans="1:6" ht="12.75" x14ac:dyDescent="0.2">
      <c r="A1251" s="8"/>
      <c r="B1251" s="40"/>
      <c r="C1251" s="40"/>
      <c r="D1251" s="40"/>
      <c r="E1251" s="11"/>
      <c r="F1251" s="11"/>
    </row>
    <row r="1252" spans="1:6" ht="12.75" x14ac:dyDescent="0.2">
      <c r="A1252" s="8"/>
      <c r="B1252" s="40"/>
      <c r="C1252" s="40"/>
      <c r="D1252" s="40"/>
      <c r="E1252" s="11"/>
      <c r="F1252" s="11"/>
    </row>
    <row r="1253" spans="1:6" ht="12.75" x14ac:dyDescent="0.2">
      <c r="A1253" s="8"/>
      <c r="B1253" s="40"/>
      <c r="C1253" s="40"/>
      <c r="D1253" s="40"/>
      <c r="E1253" s="11"/>
      <c r="F1253" s="11"/>
    </row>
    <row r="1254" spans="1:6" ht="12.75" x14ac:dyDescent="0.2">
      <c r="A1254" s="8"/>
      <c r="B1254" s="40"/>
      <c r="C1254" s="40"/>
      <c r="D1254" s="40"/>
      <c r="E1254" s="11"/>
      <c r="F1254" s="11"/>
    </row>
    <row r="1255" spans="1:6" ht="12.75" x14ac:dyDescent="0.2">
      <c r="A1255" s="8"/>
      <c r="B1255" s="40"/>
      <c r="C1255" s="40"/>
      <c r="D1255" s="40"/>
      <c r="E1255" s="11"/>
      <c r="F1255" s="11"/>
    </row>
    <row r="1256" spans="1:6" ht="12.75" x14ac:dyDescent="0.2">
      <c r="A1256" s="8"/>
      <c r="B1256" s="40"/>
      <c r="C1256" s="40"/>
      <c r="D1256" s="40"/>
      <c r="E1256" s="11"/>
      <c r="F1256" s="11"/>
    </row>
    <row r="1257" spans="1:6" ht="12.75" x14ac:dyDescent="0.2">
      <c r="A1257" s="8"/>
      <c r="B1257" s="40"/>
      <c r="C1257" s="40"/>
      <c r="D1257" s="40"/>
      <c r="E1257" s="11"/>
      <c r="F1257" s="11"/>
    </row>
    <row r="1258" spans="1:6" ht="12.75" x14ac:dyDescent="0.2">
      <c r="A1258" s="8"/>
      <c r="B1258" s="40"/>
      <c r="C1258" s="40"/>
      <c r="D1258" s="40"/>
      <c r="E1258" s="11"/>
      <c r="F1258" s="11"/>
    </row>
    <row r="1259" spans="1:6" ht="12.75" x14ac:dyDescent="0.2">
      <c r="A1259" s="8"/>
      <c r="B1259" s="40"/>
      <c r="C1259" s="40"/>
      <c r="D1259" s="40"/>
      <c r="E1259" s="11"/>
      <c r="F1259" s="11"/>
    </row>
    <row r="1260" spans="1:6" ht="12.75" x14ac:dyDescent="0.2">
      <c r="A1260" s="8"/>
      <c r="B1260" s="40"/>
      <c r="C1260" s="40"/>
      <c r="D1260" s="40"/>
      <c r="E1260" s="11"/>
      <c r="F1260" s="11"/>
    </row>
    <row r="1261" spans="1:6" ht="12.75" x14ac:dyDescent="0.2">
      <c r="A1261" s="8"/>
      <c r="B1261" s="40"/>
      <c r="C1261" s="40"/>
      <c r="D1261" s="40"/>
      <c r="E1261" s="11"/>
      <c r="F1261" s="11"/>
    </row>
    <row r="1262" spans="1:6" ht="12.75" x14ac:dyDescent="0.2">
      <c r="A1262" s="8"/>
      <c r="B1262" s="40"/>
      <c r="C1262" s="40"/>
      <c r="D1262" s="40"/>
      <c r="E1262" s="11"/>
      <c r="F1262" s="11"/>
    </row>
    <row r="1263" spans="1:6" ht="12.75" x14ac:dyDescent="0.2">
      <c r="A1263" s="8"/>
      <c r="B1263" s="40"/>
      <c r="C1263" s="40"/>
      <c r="D1263" s="40"/>
      <c r="E1263" s="11"/>
      <c r="F1263" s="11"/>
    </row>
    <row r="1264" spans="1:6" ht="12.75" x14ac:dyDescent="0.2">
      <c r="A1264" s="8"/>
      <c r="B1264" s="40"/>
      <c r="C1264" s="40"/>
      <c r="D1264" s="40"/>
      <c r="E1264" s="11"/>
      <c r="F1264" s="11"/>
    </row>
    <row r="1265" spans="1:6" ht="12.75" x14ac:dyDescent="0.2">
      <c r="A1265" s="8"/>
      <c r="B1265" s="40"/>
      <c r="C1265" s="40"/>
      <c r="D1265" s="40"/>
      <c r="E1265" s="11"/>
      <c r="F1265" s="11"/>
    </row>
    <row r="1266" spans="1:6" ht="12.75" x14ac:dyDescent="0.2">
      <c r="A1266" s="8"/>
      <c r="B1266" s="40"/>
      <c r="C1266" s="40"/>
      <c r="D1266" s="40"/>
      <c r="E1266" s="11"/>
      <c r="F1266" s="11"/>
    </row>
    <row r="1267" spans="1:6" ht="12.75" x14ac:dyDescent="0.2">
      <c r="A1267" s="8"/>
      <c r="B1267" s="40"/>
      <c r="C1267" s="40"/>
      <c r="D1267" s="40"/>
      <c r="E1267" s="11"/>
      <c r="F1267" s="11"/>
    </row>
    <row r="1268" spans="1:6" ht="12.75" x14ac:dyDescent="0.2">
      <c r="A1268" s="8"/>
      <c r="B1268" s="40"/>
      <c r="C1268" s="40"/>
      <c r="D1268" s="40"/>
      <c r="E1268" s="11"/>
      <c r="F1268" s="11"/>
    </row>
    <row r="1269" spans="1:6" ht="12.75" x14ac:dyDescent="0.2">
      <c r="A1269" s="8"/>
      <c r="B1269" s="40"/>
      <c r="C1269" s="40"/>
      <c r="D1269" s="40"/>
      <c r="E1269" s="11"/>
      <c r="F1269" s="11"/>
    </row>
    <row r="1270" spans="1:6" ht="12.75" x14ac:dyDescent="0.2">
      <c r="A1270" s="8"/>
      <c r="B1270" s="40"/>
      <c r="C1270" s="40"/>
      <c r="D1270" s="40"/>
      <c r="E1270" s="11"/>
      <c r="F1270" s="11"/>
    </row>
    <row r="1271" spans="1:6" ht="12.75" x14ac:dyDescent="0.2">
      <c r="A1271" s="8"/>
      <c r="B1271" s="40"/>
      <c r="C1271" s="40"/>
      <c r="D1271" s="40"/>
      <c r="E1271" s="11"/>
      <c r="F1271" s="11"/>
    </row>
    <row r="1272" spans="1:6" ht="12.75" x14ac:dyDescent="0.2">
      <c r="A1272" s="8"/>
      <c r="B1272" s="40"/>
      <c r="C1272" s="40"/>
      <c r="D1272" s="40"/>
      <c r="E1272" s="11"/>
      <c r="F1272" s="11"/>
    </row>
    <row r="1273" spans="1:6" ht="12.75" x14ac:dyDescent="0.2">
      <c r="A1273" s="8"/>
      <c r="B1273" s="40"/>
      <c r="C1273" s="40"/>
      <c r="D1273" s="40"/>
      <c r="E1273" s="11"/>
      <c r="F1273" s="11"/>
    </row>
    <row r="1274" spans="1:6" ht="12.75" x14ac:dyDescent="0.2">
      <c r="A1274" s="8"/>
      <c r="B1274" s="40"/>
      <c r="C1274" s="40"/>
      <c r="D1274" s="40"/>
      <c r="E1274" s="11"/>
      <c r="F1274" s="11"/>
    </row>
    <row r="1275" spans="1:6" ht="12.75" x14ac:dyDescent="0.2">
      <c r="A1275" s="8"/>
      <c r="B1275" s="40"/>
      <c r="C1275" s="40"/>
      <c r="D1275" s="40"/>
      <c r="E1275" s="11"/>
      <c r="F1275" s="11"/>
    </row>
    <row r="1276" spans="1:6" ht="12.75" x14ac:dyDescent="0.2">
      <c r="A1276" s="8"/>
      <c r="B1276" s="40"/>
      <c r="C1276" s="40"/>
      <c r="D1276" s="40"/>
      <c r="E1276" s="11"/>
      <c r="F1276" s="11"/>
    </row>
    <row r="1277" spans="1:6" ht="12.75" x14ac:dyDescent="0.2">
      <c r="A1277" s="8"/>
      <c r="B1277" s="40"/>
      <c r="C1277" s="40"/>
      <c r="D1277" s="40"/>
      <c r="E1277" s="11"/>
      <c r="F1277" s="11"/>
    </row>
    <row r="1278" spans="1:6" ht="12.75" x14ac:dyDescent="0.2">
      <c r="A1278" s="8"/>
      <c r="B1278" s="40"/>
      <c r="C1278" s="40"/>
      <c r="D1278" s="40"/>
      <c r="E1278" s="11"/>
      <c r="F1278" s="11"/>
    </row>
    <row r="1279" spans="1:6" ht="12.75" x14ac:dyDescent="0.2">
      <c r="A1279" s="8"/>
      <c r="B1279" s="40"/>
      <c r="C1279" s="40"/>
      <c r="D1279" s="40"/>
      <c r="E1279" s="11"/>
      <c r="F1279" s="11"/>
    </row>
    <row r="1280" spans="1:6" ht="12.75" x14ac:dyDescent="0.2">
      <c r="A1280" s="8"/>
      <c r="B1280" s="40"/>
      <c r="C1280" s="40"/>
      <c r="D1280" s="40"/>
      <c r="E1280" s="11"/>
      <c r="F1280" s="11"/>
    </row>
    <row r="1281" spans="1:6" ht="12.75" x14ac:dyDescent="0.2">
      <c r="A1281" s="8"/>
      <c r="B1281" s="40"/>
      <c r="C1281" s="40"/>
      <c r="D1281" s="40"/>
      <c r="E1281" s="11"/>
      <c r="F1281" s="11"/>
    </row>
    <row r="1282" spans="1:6" ht="12.75" x14ac:dyDescent="0.2">
      <c r="A1282" s="8"/>
      <c r="B1282" s="40"/>
      <c r="C1282" s="40"/>
      <c r="D1282" s="40"/>
      <c r="E1282" s="11"/>
      <c r="F1282" s="11"/>
    </row>
    <row r="1283" spans="1:6" ht="12.75" x14ac:dyDescent="0.2">
      <c r="A1283" s="8"/>
      <c r="B1283" s="40"/>
      <c r="C1283" s="40"/>
      <c r="D1283" s="40"/>
      <c r="E1283" s="11"/>
      <c r="F1283" s="11"/>
    </row>
    <row r="1284" spans="1:6" ht="12.75" x14ac:dyDescent="0.2">
      <c r="A1284" s="8"/>
      <c r="B1284" s="40"/>
      <c r="C1284" s="40"/>
      <c r="D1284" s="40"/>
      <c r="E1284" s="11"/>
      <c r="F1284" s="11"/>
    </row>
    <row r="1285" spans="1:6" ht="12.75" x14ac:dyDescent="0.2">
      <c r="A1285" s="8"/>
      <c r="B1285" s="40"/>
      <c r="C1285" s="40"/>
      <c r="D1285" s="40"/>
      <c r="E1285" s="11"/>
      <c r="F1285" s="11"/>
    </row>
    <row r="1286" spans="1:6" ht="12.75" x14ac:dyDescent="0.2">
      <c r="A1286" s="8"/>
      <c r="B1286" s="40"/>
      <c r="C1286" s="40"/>
      <c r="D1286" s="40"/>
      <c r="E1286" s="11"/>
      <c r="F1286" s="11"/>
    </row>
    <row r="1287" spans="1:6" ht="12.75" x14ac:dyDescent="0.2">
      <c r="A1287" s="8"/>
      <c r="B1287" s="40"/>
      <c r="C1287" s="40"/>
      <c r="D1287" s="40"/>
      <c r="E1287" s="11"/>
      <c r="F1287" s="11"/>
    </row>
    <row r="1288" spans="1:6" ht="12.75" x14ac:dyDescent="0.2">
      <c r="A1288" s="8"/>
      <c r="B1288" s="40"/>
      <c r="C1288" s="40"/>
      <c r="D1288" s="40"/>
      <c r="E1288" s="11"/>
      <c r="F1288" s="11"/>
    </row>
    <row r="1289" spans="1:6" ht="12.75" x14ac:dyDescent="0.2">
      <c r="A1289" s="8"/>
      <c r="B1289" s="40"/>
      <c r="C1289" s="40"/>
      <c r="D1289" s="40"/>
      <c r="E1289" s="11"/>
      <c r="F1289" s="11"/>
    </row>
    <row r="1290" spans="1:6" ht="12.75" x14ac:dyDescent="0.2">
      <c r="A1290" s="8"/>
      <c r="B1290" s="40"/>
      <c r="C1290" s="40"/>
      <c r="D1290" s="40"/>
      <c r="E1290" s="11"/>
      <c r="F1290" s="11"/>
    </row>
    <row r="1291" spans="1:6" ht="12.75" x14ac:dyDescent="0.2">
      <c r="A1291" s="8"/>
      <c r="B1291" s="40"/>
      <c r="C1291" s="40"/>
      <c r="D1291" s="40"/>
      <c r="E1291" s="11"/>
      <c r="F1291" s="11"/>
    </row>
    <row r="1292" spans="1:6" ht="12.75" x14ac:dyDescent="0.2">
      <c r="A1292" s="8"/>
      <c r="B1292" s="40"/>
      <c r="C1292" s="40"/>
      <c r="D1292" s="40"/>
      <c r="E1292" s="11"/>
      <c r="F1292" s="11"/>
    </row>
    <row r="1293" spans="1:6" ht="12.75" x14ac:dyDescent="0.2">
      <c r="A1293" s="8"/>
      <c r="B1293" s="40"/>
      <c r="C1293" s="40"/>
      <c r="D1293" s="40"/>
      <c r="E1293" s="11"/>
      <c r="F1293" s="11"/>
    </row>
    <row r="1294" spans="1:6" ht="12.75" x14ac:dyDescent="0.2">
      <c r="A1294" s="8"/>
      <c r="B1294" s="40"/>
      <c r="C1294" s="40"/>
      <c r="D1294" s="40"/>
      <c r="E1294" s="11"/>
      <c r="F1294" s="11"/>
    </row>
    <row r="1295" spans="1:6" ht="12.75" x14ac:dyDescent="0.2">
      <c r="A1295" s="8"/>
      <c r="B1295" s="40"/>
      <c r="C1295" s="40"/>
      <c r="D1295" s="40"/>
      <c r="E1295" s="11"/>
      <c r="F1295" s="11"/>
    </row>
    <row r="1296" spans="1:6" ht="12.75" x14ac:dyDescent="0.2">
      <c r="A1296" s="8"/>
      <c r="B1296" s="40"/>
      <c r="C1296" s="40"/>
      <c r="D1296" s="40"/>
      <c r="E1296" s="11"/>
      <c r="F1296" s="11"/>
    </row>
    <row r="1297" spans="1:6" ht="12.75" x14ac:dyDescent="0.2">
      <c r="A1297" s="8"/>
      <c r="B1297" s="40"/>
      <c r="C1297" s="40"/>
      <c r="D1297" s="40"/>
      <c r="E1297" s="11"/>
      <c r="F1297" s="11"/>
    </row>
    <row r="1298" spans="1:6" ht="12.75" x14ac:dyDescent="0.2">
      <c r="A1298" s="8"/>
      <c r="B1298" s="40"/>
      <c r="C1298" s="40"/>
      <c r="D1298" s="40"/>
      <c r="E1298" s="11"/>
      <c r="F1298" s="11"/>
    </row>
    <row r="1299" spans="1:6" ht="12.75" x14ac:dyDescent="0.2">
      <c r="A1299" s="8"/>
      <c r="B1299" s="40"/>
      <c r="C1299" s="40"/>
      <c r="D1299" s="40"/>
      <c r="E1299" s="11"/>
      <c r="F1299" s="11"/>
    </row>
    <row r="1300" spans="1:6" ht="12.75" x14ac:dyDescent="0.2">
      <c r="A1300" s="8"/>
      <c r="B1300" s="40"/>
      <c r="C1300" s="40"/>
      <c r="D1300" s="40"/>
      <c r="E1300" s="11"/>
      <c r="F1300" s="11"/>
    </row>
    <row r="1301" spans="1:6" ht="12.75" x14ac:dyDescent="0.2">
      <c r="A1301" s="8"/>
      <c r="B1301" s="40"/>
      <c r="C1301" s="40"/>
      <c r="D1301" s="40"/>
      <c r="E1301" s="11"/>
      <c r="F1301" s="11"/>
    </row>
    <row r="1302" spans="1:6" ht="12.75" x14ac:dyDescent="0.2">
      <c r="A1302" s="8"/>
      <c r="B1302" s="40"/>
      <c r="C1302" s="40"/>
      <c r="D1302" s="40"/>
      <c r="E1302" s="11"/>
      <c r="F1302" s="11"/>
    </row>
    <row r="1303" spans="1:6" ht="12.75" x14ac:dyDescent="0.2">
      <c r="A1303" s="8"/>
      <c r="B1303" s="40"/>
      <c r="C1303" s="40"/>
      <c r="D1303" s="40"/>
      <c r="E1303" s="11"/>
      <c r="F1303" s="11"/>
    </row>
    <row r="1304" spans="1:6" ht="12.75" x14ac:dyDescent="0.2">
      <c r="A1304" s="8"/>
      <c r="B1304" s="40"/>
      <c r="C1304" s="40"/>
      <c r="D1304" s="40"/>
      <c r="E1304" s="11"/>
      <c r="F1304" s="11"/>
    </row>
    <row r="1305" spans="1:6" ht="12.75" x14ac:dyDescent="0.2">
      <c r="A1305" s="8"/>
      <c r="B1305" s="40"/>
      <c r="C1305" s="40"/>
      <c r="D1305" s="40"/>
      <c r="E1305" s="11"/>
      <c r="F1305" s="11"/>
    </row>
    <row r="1306" spans="1:6" ht="12.75" x14ac:dyDescent="0.2">
      <c r="A1306" s="8"/>
      <c r="B1306" s="40"/>
      <c r="C1306" s="40"/>
      <c r="D1306" s="40"/>
      <c r="E1306" s="11"/>
      <c r="F1306" s="11"/>
    </row>
    <row r="1307" spans="1:6" ht="12.75" x14ac:dyDescent="0.2">
      <c r="A1307" s="8"/>
      <c r="B1307" s="40"/>
      <c r="C1307" s="40"/>
      <c r="D1307" s="40"/>
      <c r="E1307" s="11"/>
      <c r="F1307" s="11"/>
    </row>
    <row r="1308" spans="1:6" ht="12.75" x14ac:dyDescent="0.2">
      <c r="A1308" s="8"/>
      <c r="B1308" s="40"/>
      <c r="C1308" s="40"/>
      <c r="D1308" s="40"/>
      <c r="E1308" s="11"/>
      <c r="F1308" s="11"/>
    </row>
    <row r="1309" spans="1:6" ht="12.75" x14ac:dyDescent="0.2">
      <c r="A1309" s="8"/>
      <c r="B1309" s="40"/>
      <c r="C1309" s="40"/>
      <c r="D1309" s="40"/>
      <c r="E1309" s="11"/>
      <c r="F1309" s="11"/>
    </row>
    <row r="1310" spans="1:6" ht="12.75" x14ac:dyDescent="0.2">
      <c r="A1310" s="8"/>
      <c r="B1310" s="40"/>
      <c r="C1310" s="40"/>
      <c r="D1310" s="40"/>
      <c r="E1310" s="11"/>
      <c r="F1310" s="11"/>
    </row>
    <row r="1311" spans="1:6" ht="12.75" x14ac:dyDescent="0.2">
      <c r="A1311" s="8"/>
      <c r="B1311" s="40"/>
      <c r="C1311" s="40"/>
      <c r="D1311" s="40"/>
      <c r="E1311" s="11"/>
      <c r="F1311" s="11"/>
    </row>
    <row r="1312" spans="1:6" ht="12.75" x14ac:dyDescent="0.2">
      <c r="A1312" s="8"/>
      <c r="B1312" s="40"/>
      <c r="C1312" s="40"/>
      <c r="D1312" s="40"/>
      <c r="E1312" s="11"/>
      <c r="F1312" s="11"/>
    </row>
    <row r="1313" spans="1:6" ht="12.75" x14ac:dyDescent="0.2">
      <c r="A1313" s="8"/>
      <c r="B1313" s="40"/>
      <c r="C1313" s="40"/>
      <c r="D1313" s="40"/>
      <c r="E1313" s="11"/>
      <c r="F1313" s="11"/>
    </row>
    <row r="1314" spans="1:6" ht="12.75" x14ac:dyDescent="0.2">
      <c r="A1314" s="8"/>
      <c r="B1314" s="40"/>
      <c r="C1314" s="40"/>
      <c r="D1314" s="40"/>
      <c r="E1314" s="11"/>
      <c r="F1314" s="11"/>
    </row>
    <row r="1315" spans="1:6" ht="12.75" x14ac:dyDescent="0.2">
      <c r="A1315" s="8"/>
      <c r="B1315" s="40"/>
      <c r="C1315" s="40"/>
      <c r="D1315" s="40"/>
      <c r="E1315" s="11"/>
      <c r="F1315" s="11"/>
    </row>
    <row r="1316" spans="1:6" ht="12.75" x14ac:dyDescent="0.2">
      <c r="A1316" s="8"/>
      <c r="B1316" s="40"/>
      <c r="C1316" s="40"/>
      <c r="D1316" s="40"/>
      <c r="E1316" s="11"/>
      <c r="F1316" s="11"/>
    </row>
    <row r="1317" spans="1:6" ht="12.75" x14ac:dyDescent="0.2">
      <c r="A1317" s="8"/>
      <c r="B1317" s="40"/>
      <c r="C1317" s="40"/>
      <c r="D1317" s="40"/>
      <c r="E1317" s="11"/>
      <c r="F1317" s="11"/>
    </row>
    <row r="1318" spans="1:6" ht="12.75" x14ac:dyDescent="0.2">
      <c r="A1318" s="8"/>
      <c r="B1318" s="40"/>
      <c r="C1318" s="40"/>
      <c r="D1318" s="40"/>
      <c r="E1318" s="11"/>
      <c r="F1318" s="11"/>
    </row>
    <row r="1319" spans="1:6" ht="12.75" x14ac:dyDescent="0.2">
      <c r="A1319" s="8"/>
      <c r="B1319" s="40"/>
      <c r="C1319" s="40"/>
      <c r="D1319" s="40"/>
      <c r="E1319" s="11"/>
      <c r="F1319" s="11"/>
    </row>
    <row r="1320" spans="1:6" ht="12.75" x14ac:dyDescent="0.2">
      <c r="A1320" s="8"/>
      <c r="B1320" s="40"/>
      <c r="C1320" s="40"/>
      <c r="D1320" s="40"/>
      <c r="E1320" s="11"/>
      <c r="F1320" s="11"/>
    </row>
    <row r="1321" spans="1:6" ht="12.75" x14ac:dyDescent="0.2">
      <c r="A1321" s="8"/>
      <c r="B1321" s="40"/>
      <c r="C1321" s="40"/>
      <c r="D1321" s="40"/>
      <c r="E1321" s="11"/>
      <c r="F1321" s="11"/>
    </row>
    <row r="1322" spans="1:6" ht="12.75" x14ac:dyDescent="0.2">
      <c r="A1322" s="8"/>
      <c r="B1322" s="40"/>
      <c r="C1322" s="40"/>
      <c r="D1322" s="40"/>
      <c r="E1322" s="11"/>
      <c r="F1322" s="11"/>
    </row>
    <row r="1323" spans="1:6" ht="12.75" x14ac:dyDescent="0.2">
      <c r="A1323" s="8"/>
      <c r="B1323" s="40"/>
      <c r="C1323" s="40"/>
      <c r="D1323" s="40"/>
      <c r="E1323" s="11"/>
      <c r="F1323" s="11"/>
    </row>
    <row r="1324" spans="1:6" ht="12.75" x14ac:dyDescent="0.2">
      <c r="A1324" s="8"/>
      <c r="B1324" s="40"/>
      <c r="C1324" s="40"/>
      <c r="D1324" s="40"/>
      <c r="E1324" s="11"/>
      <c r="F1324" s="11"/>
    </row>
    <row r="1325" spans="1:6" ht="12.75" x14ac:dyDescent="0.2">
      <c r="A1325" s="8"/>
      <c r="B1325" s="40"/>
      <c r="C1325" s="40"/>
      <c r="D1325" s="40"/>
      <c r="E1325" s="11"/>
      <c r="F1325" s="11"/>
    </row>
    <row r="1326" spans="1:6" ht="12.75" x14ac:dyDescent="0.2">
      <c r="A1326" s="8"/>
      <c r="B1326" s="40"/>
      <c r="C1326" s="40"/>
      <c r="D1326" s="40"/>
      <c r="E1326" s="11"/>
      <c r="F1326" s="11"/>
    </row>
    <row r="1327" spans="1:6" ht="12.75" x14ac:dyDescent="0.2">
      <c r="A1327" s="8"/>
      <c r="B1327" s="40"/>
      <c r="C1327" s="40"/>
      <c r="D1327" s="40"/>
      <c r="E1327" s="11"/>
      <c r="F1327" s="11"/>
    </row>
    <row r="1328" spans="1:6" ht="12.75" x14ac:dyDescent="0.2">
      <c r="A1328" s="8"/>
      <c r="B1328" s="40"/>
      <c r="C1328" s="40"/>
      <c r="D1328" s="40"/>
      <c r="E1328" s="11"/>
      <c r="F1328" s="11"/>
    </row>
    <row r="1329" spans="1:6" ht="12.75" x14ac:dyDescent="0.2">
      <c r="A1329" s="8"/>
      <c r="B1329" s="40"/>
      <c r="C1329" s="40"/>
      <c r="D1329" s="40"/>
      <c r="E1329" s="11"/>
      <c r="F1329" s="11"/>
    </row>
    <row r="1330" spans="1:6" ht="12.75" x14ac:dyDescent="0.2">
      <c r="A1330" s="8"/>
      <c r="B1330" s="40"/>
      <c r="C1330" s="40"/>
      <c r="D1330" s="40"/>
      <c r="E1330" s="11"/>
      <c r="F1330" s="11"/>
    </row>
    <row r="1331" spans="1:6" ht="12.75" x14ac:dyDescent="0.2">
      <c r="A1331" s="8"/>
      <c r="B1331" s="40"/>
      <c r="C1331" s="40"/>
      <c r="D1331" s="40"/>
      <c r="E1331" s="11"/>
      <c r="F1331" s="11"/>
    </row>
    <row r="1332" spans="1:6" ht="12.75" x14ac:dyDescent="0.2">
      <c r="A1332" s="8"/>
      <c r="B1332" s="40"/>
      <c r="C1332" s="40"/>
      <c r="D1332" s="40"/>
      <c r="E1332" s="11"/>
      <c r="F1332" s="11"/>
    </row>
    <row r="1333" spans="1:6" ht="12.75" x14ac:dyDescent="0.2">
      <c r="A1333" s="8"/>
      <c r="B1333" s="40"/>
      <c r="C1333" s="40"/>
      <c r="D1333" s="40"/>
      <c r="E1333" s="11"/>
      <c r="F1333" s="11"/>
    </row>
    <row r="1334" spans="1:6" ht="12.75" x14ac:dyDescent="0.2">
      <c r="A1334" s="8"/>
      <c r="B1334" s="40"/>
      <c r="C1334" s="40"/>
      <c r="D1334" s="40"/>
      <c r="E1334" s="11"/>
      <c r="F1334" s="11"/>
    </row>
    <row r="1335" spans="1:6" ht="12.75" x14ac:dyDescent="0.2">
      <c r="A1335" s="8"/>
      <c r="B1335" s="40"/>
      <c r="C1335" s="40"/>
      <c r="D1335" s="40"/>
      <c r="E1335" s="11"/>
      <c r="F1335" s="11"/>
    </row>
    <row r="1336" spans="1:6" ht="12.75" x14ac:dyDescent="0.2">
      <c r="A1336" s="8"/>
      <c r="B1336" s="40"/>
      <c r="C1336" s="40"/>
      <c r="D1336" s="40"/>
      <c r="E1336" s="11"/>
      <c r="F1336" s="11"/>
    </row>
    <row r="1337" spans="1:6" ht="12.75" x14ac:dyDescent="0.2">
      <c r="A1337" s="8"/>
      <c r="B1337" s="40"/>
      <c r="C1337" s="40"/>
      <c r="D1337" s="40"/>
      <c r="E1337" s="11"/>
      <c r="F1337" s="11"/>
    </row>
    <row r="1338" spans="1:6" ht="12.75" x14ac:dyDescent="0.2">
      <c r="A1338" s="8"/>
      <c r="B1338" s="40"/>
      <c r="C1338" s="40"/>
      <c r="D1338" s="40"/>
      <c r="E1338" s="11"/>
      <c r="F1338" s="11"/>
    </row>
    <row r="1339" spans="1:6" ht="12.75" x14ac:dyDescent="0.2">
      <c r="A1339" s="8"/>
      <c r="B1339" s="40"/>
      <c r="C1339" s="40"/>
      <c r="D1339" s="40"/>
      <c r="E1339" s="11"/>
      <c r="F1339" s="11"/>
    </row>
    <row r="1340" spans="1:6" ht="12.75" x14ac:dyDescent="0.2">
      <c r="A1340" s="8"/>
      <c r="B1340" s="40"/>
      <c r="C1340" s="40"/>
      <c r="D1340" s="40"/>
      <c r="E1340" s="11"/>
      <c r="F1340" s="11"/>
    </row>
    <row r="1341" spans="1:6" ht="12.75" x14ac:dyDescent="0.2">
      <c r="A1341" s="8"/>
      <c r="B1341" s="40"/>
      <c r="C1341" s="40"/>
      <c r="D1341" s="40"/>
      <c r="E1341" s="11"/>
      <c r="F1341" s="11"/>
    </row>
    <row r="1342" spans="1:6" ht="12.75" x14ac:dyDescent="0.2">
      <c r="A1342" s="8"/>
      <c r="B1342" s="40"/>
      <c r="C1342" s="40"/>
      <c r="D1342" s="40"/>
      <c r="E1342" s="11"/>
      <c r="F1342" s="11"/>
    </row>
    <row r="1343" spans="1:6" ht="12.75" x14ac:dyDescent="0.2">
      <c r="A1343" s="8"/>
      <c r="B1343" s="40"/>
      <c r="C1343" s="40"/>
      <c r="D1343" s="40"/>
      <c r="E1343" s="11"/>
      <c r="F1343" s="11"/>
    </row>
    <row r="1344" spans="1:6" ht="12.75" x14ac:dyDescent="0.2">
      <c r="A1344" s="8"/>
      <c r="B1344" s="40"/>
      <c r="C1344" s="40"/>
      <c r="D1344" s="40"/>
      <c r="E1344" s="11"/>
      <c r="F1344" s="11"/>
    </row>
    <row r="1345" spans="1:6" ht="12.75" x14ac:dyDescent="0.2">
      <c r="A1345" s="8"/>
      <c r="B1345" s="40"/>
      <c r="C1345" s="40"/>
      <c r="D1345" s="40"/>
      <c r="E1345" s="11"/>
      <c r="F1345" s="11"/>
    </row>
    <row r="1346" spans="1:6" ht="12.75" x14ac:dyDescent="0.2">
      <c r="A1346" s="8"/>
      <c r="B1346" s="40"/>
      <c r="C1346" s="40"/>
      <c r="D1346" s="40"/>
      <c r="E1346" s="11"/>
      <c r="F1346" s="11"/>
    </row>
    <row r="1347" spans="1:6" ht="12.75" x14ac:dyDescent="0.2">
      <c r="A1347" s="8"/>
      <c r="B1347" s="40"/>
      <c r="C1347" s="40"/>
      <c r="D1347" s="40"/>
      <c r="E1347" s="11"/>
      <c r="F1347" s="11"/>
    </row>
    <row r="1348" spans="1:6" ht="12.75" x14ac:dyDescent="0.2">
      <c r="A1348" s="8"/>
      <c r="B1348" s="40"/>
      <c r="C1348" s="40"/>
      <c r="D1348" s="40"/>
      <c r="E1348" s="11"/>
      <c r="F1348" s="11"/>
    </row>
    <row r="1349" spans="1:6" ht="12.75" x14ac:dyDescent="0.2">
      <c r="A1349" s="8"/>
      <c r="B1349" s="40"/>
      <c r="C1349" s="40"/>
      <c r="D1349" s="40"/>
      <c r="E1349" s="11"/>
      <c r="F1349" s="11"/>
    </row>
    <row r="1350" spans="1:6" ht="12.75" x14ac:dyDescent="0.2">
      <c r="A1350" s="8"/>
      <c r="B1350" s="40"/>
      <c r="C1350" s="40"/>
      <c r="D1350" s="40"/>
      <c r="E1350" s="11"/>
      <c r="F1350" s="11"/>
    </row>
    <row r="1351" spans="1:6" ht="12.75" x14ac:dyDescent="0.2">
      <c r="A1351" s="8"/>
      <c r="B1351" s="40"/>
      <c r="C1351" s="40"/>
      <c r="D1351" s="40"/>
      <c r="E1351" s="11"/>
      <c r="F1351" s="11"/>
    </row>
    <row r="1352" spans="1:6" ht="12.75" x14ac:dyDescent="0.2">
      <c r="A1352" s="8"/>
      <c r="B1352" s="40"/>
      <c r="C1352" s="40"/>
      <c r="D1352" s="40"/>
      <c r="E1352" s="11"/>
      <c r="F1352" s="11"/>
    </row>
    <row r="1353" spans="1:6" ht="12.75" x14ac:dyDescent="0.2">
      <c r="A1353" s="8"/>
      <c r="B1353" s="40"/>
      <c r="C1353" s="40"/>
      <c r="D1353" s="40"/>
      <c r="E1353" s="11"/>
      <c r="F1353" s="11"/>
    </row>
    <row r="1354" spans="1:6" ht="12.75" x14ac:dyDescent="0.2">
      <c r="A1354" s="8"/>
      <c r="B1354" s="40"/>
      <c r="C1354" s="40"/>
      <c r="D1354" s="40"/>
      <c r="E1354" s="11"/>
      <c r="F1354" s="11"/>
    </row>
    <row r="1355" spans="1:6" ht="12.75" x14ac:dyDescent="0.2">
      <c r="A1355" s="8"/>
      <c r="B1355" s="40"/>
      <c r="C1355" s="40"/>
      <c r="D1355" s="40"/>
      <c r="E1355" s="11"/>
      <c r="F1355" s="11"/>
    </row>
    <row r="1356" spans="1:6" ht="12.75" x14ac:dyDescent="0.2">
      <c r="A1356" s="8"/>
      <c r="B1356" s="40"/>
      <c r="C1356" s="40"/>
      <c r="D1356" s="40"/>
      <c r="E1356" s="11"/>
      <c r="F1356" s="11"/>
    </row>
    <row r="1357" spans="1:6" ht="12.75" x14ac:dyDescent="0.2">
      <c r="A1357" s="8"/>
      <c r="B1357" s="40"/>
      <c r="C1357" s="40"/>
      <c r="D1357" s="40"/>
      <c r="E1357" s="11"/>
      <c r="F1357" s="11"/>
    </row>
    <row r="1358" spans="1:6" ht="12.75" x14ac:dyDescent="0.2">
      <c r="A1358" s="8"/>
      <c r="B1358" s="40"/>
      <c r="C1358" s="40"/>
      <c r="D1358" s="40"/>
      <c r="E1358" s="11"/>
      <c r="F1358" s="11"/>
    </row>
    <row r="1359" spans="1:6" ht="12.75" x14ac:dyDescent="0.2">
      <c r="A1359" s="8"/>
      <c r="B1359" s="40"/>
      <c r="C1359" s="40"/>
      <c r="D1359" s="40"/>
      <c r="E1359" s="11"/>
      <c r="F1359" s="11"/>
    </row>
    <row r="1360" spans="1:6" ht="12.75" x14ac:dyDescent="0.2">
      <c r="A1360" s="8"/>
      <c r="B1360" s="40"/>
      <c r="C1360" s="40"/>
      <c r="D1360" s="40"/>
      <c r="E1360" s="11"/>
      <c r="F1360" s="11"/>
    </row>
    <row r="1361" spans="1:6" ht="12.75" x14ac:dyDescent="0.2">
      <c r="A1361" s="8"/>
      <c r="B1361" s="40"/>
      <c r="C1361" s="40"/>
      <c r="D1361" s="40"/>
      <c r="E1361" s="11"/>
      <c r="F1361" s="11"/>
    </row>
    <row r="1362" spans="1:6" ht="12.75" x14ac:dyDescent="0.2">
      <c r="A1362" s="8"/>
      <c r="B1362" s="40"/>
      <c r="C1362" s="40"/>
      <c r="D1362" s="40"/>
      <c r="E1362" s="11"/>
      <c r="F1362" s="11"/>
    </row>
    <row r="1363" spans="1:6" ht="12.75" x14ac:dyDescent="0.2">
      <c r="A1363" s="8"/>
      <c r="B1363" s="40"/>
      <c r="C1363" s="40"/>
      <c r="D1363" s="40"/>
      <c r="E1363" s="11"/>
      <c r="F1363" s="11"/>
    </row>
    <row r="1364" spans="1:6" ht="12.75" x14ac:dyDescent="0.2">
      <c r="A1364" s="8"/>
      <c r="B1364" s="40"/>
      <c r="C1364" s="40"/>
      <c r="D1364" s="40"/>
      <c r="E1364" s="11"/>
      <c r="F1364" s="11"/>
    </row>
    <row r="1365" spans="1:6" ht="12.75" x14ac:dyDescent="0.2">
      <c r="A1365" s="8"/>
      <c r="B1365" s="40"/>
      <c r="C1365" s="40"/>
      <c r="D1365" s="40"/>
      <c r="E1365" s="11"/>
      <c r="F1365" s="11"/>
    </row>
    <row r="1366" spans="1:6" ht="12.75" x14ac:dyDescent="0.2">
      <c r="A1366" s="8"/>
      <c r="B1366" s="40"/>
      <c r="C1366" s="40"/>
      <c r="D1366" s="40"/>
      <c r="E1366" s="11"/>
      <c r="F1366" s="11"/>
    </row>
    <row r="1367" spans="1:6" ht="12.75" x14ac:dyDescent="0.2">
      <c r="A1367" s="8"/>
      <c r="B1367" s="40"/>
      <c r="C1367" s="40"/>
      <c r="D1367" s="40"/>
      <c r="E1367" s="11"/>
      <c r="F1367" s="11"/>
    </row>
    <row r="1368" spans="1:6" ht="12.75" x14ac:dyDescent="0.2">
      <c r="A1368" s="8"/>
      <c r="B1368" s="40"/>
      <c r="C1368" s="40"/>
      <c r="D1368" s="40"/>
      <c r="E1368" s="11"/>
      <c r="F1368" s="11"/>
    </row>
    <row r="1369" spans="1:6" ht="12.75" x14ac:dyDescent="0.2">
      <c r="A1369" s="8"/>
      <c r="B1369" s="40"/>
      <c r="C1369" s="40"/>
      <c r="D1369" s="40"/>
      <c r="E1369" s="11"/>
      <c r="F1369" s="11"/>
    </row>
    <row r="1370" spans="1:6" ht="12.75" x14ac:dyDescent="0.2">
      <c r="A1370" s="8"/>
      <c r="B1370" s="40"/>
      <c r="C1370" s="40"/>
      <c r="D1370" s="40"/>
      <c r="E1370" s="11"/>
      <c r="F1370" s="11"/>
    </row>
    <row r="1371" spans="1:6" ht="12.75" x14ac:dyDescent="0.2">
      <c r="A1371" s="8"/>
      <c r="B1371" s="40"/>
      <c r="C1371" s="40"/>
      <c r="D1371" s="40"/>
      <c r="E1371" s="11"/>
      <c r="F1371" s="11"/>
    </row>
    <row r="1372" spans="1:6" ht="12.75" x14ac:dyDescent="0.2">
      <c r="A1372" s="8"/>
      <c r="B1372" s="40"/>
      <c r="C1372" s="40"/>
      <c r="D1372" s="40"/>
      <c r="E1372" s="11"/>
      <c r="F1372" s="11"/>
    </row>
    <row r="1373" spans="1:6" ht="12.75" x14ac:dyDescent="0.2">
      <c r="A1373" s="8"/>
      <c r="B1373" s="40"/>
      <c r="C1373" s="40"/>
      <c r="D1373" s="40"/>
      <c r="E1373" s="11"/>
      <c r="F1373" s="11"/>
    </row>
    <row r="1374" spans="1:6" ht="12.75" x14ac:dyDescent="0.2">
      <c r="A1374" s="8"/>
      <c r="B1374" s="40"/>
      <c r="C1374" s="40"/>
      <c r="D1374" s="40"/>
      <c r="E1374" s="11"/>
      <c r="F1374" s="11"/>
    </row>
    <row r="1375" spans="1:6" ht="12.75" x14ac:dyDescent="0.2">
      <c r="A1375" s="8"/>
      <c r="B1375" s="40"/>
      <c r="C1375" s="40"/>
      <c r="D1375" s="40"/>
      <c r="E1375" s="11"/>
      <c r="F1375" s="11"/>
    </row>
    <row r="1376" spans="1:6" ht="12.75" x14ac:dyDescent="0.2">
      <c r="A1376" s="8"/>
      <c r="B1376" s="40"/>
      <c r="C1376" s="40"/>
      <c r="D1376" s="40"/>
      <c r="E1376" s="11"/>
      <c r="F1376" s="11"/>
    </row>
    <row r="1377" spans="1:6" ht="12.75" x14ac:dyDescent="0.2">
      <c r="A1377" s="8"/>
      <c r="B1377" s="40"/>
      <c r="C1377" s="40"/>
      <c r="D1377" s="40"/>
      <c r="E1377" s="11"/>
      <c r="F1377" s="11"/>
    </row>
    <row r="1378" spans="1:6" ht="12.75" x14ac:dyDescent="0.2">
      <c r="A1378" s="8"/>
      <c r="B1378" s="40"/>
      <c r="C1378" s="40"/>
      <c r="D1378" s="40"/>
      <c r="E1378" s="11"/>
      <c r="F1378" s="11"/>
    </row>
    <row r="1379" spans="1:6" ht="12.75" x14ac:dyDescent="0.2">
      <c r="A1379" s="8"/>
      <c r="B1379" s="40"/>
      <c r="C1379" s="40"/>
      <c r="D1379" s="40"/>
      <c r="E1379" s="11"/>
      <c r="F1379" s="11"/>
    </row>
    <row r="1380" spans="1:6" ht="12.75" x14ac:dyDescent="0.2">
      <c r="A1380" s="8"/>
      <c r="B1380" s="40"/>
      <c r="C1380" s="40"/>
      <c r="D1380" s="40"/>
      <c r="E1380" s="11"/>
      <c r="F1380" s="11"/>
    </row>
    <row r="1381" spans="1:6" ht="12.75" x14ac:dyDescent="0.2">
      <c r="A1381" s="8"/>
      <c r="B1381" s="40"/>
      <c r="C1381" s="40"/>
      <c r="D1381" s="40"/>
      <c r="E1381" s="11"/>
      <c r="F1381" s="11"/>
    </row>
    <row r="1382" spans="1:6" ht="12.75" x14ac:dyDescent="0.2">
      <c r="A1382" s="8"/>
      <c r="B1382" s="40"/>
      <c r="C1382" s="40"/>
      <c r="D1382" s="40"/>
      <c r="E1382" s="11"/>
      <c r="F1382" s="11"/>
    </row>
    <row r="1383" spans="1:6" ht="12.75" x14ac:dyDescent="0.2">
      <c r="A1383" s="8"/>
      <c r="B1383" s="40"/>
      <c r="C1383" s="40"/>
      <c r="D1383" s="40"/>
      <c r="E1383" s="11"/>
      <c r="F1383" s="11"/>
    </row>
    <row r="1384" spans="1:6" ht="12.75" x14ac:dyDescent="0.2">
      <c r="A1384" s="8"/>
      <c r="B1384" s="40"/>
      <c r="C1384" s="40"/>
      <c r="D1384" s="40"/>
      <c r="E1384" s="11"/>
      <c r="F1384" s="11"/>
    </row>
    <row r="1385" spans="1:6" ht="12.75" x14ac:dyDescent="0.2">
      <c r="A1385" s="8"/>
      <c r="B1385" s="40"/>
      <c r="C1385" s="40"/>
      <c r="D1385" s="40"/>
      <c r="E1385" s="11"/>
      <c r="F1385" s="11"/>
    </row>
    <row r="1386" spans="1:6" ht="12.75" x14ac:dyDescent="0.2">
      <c r="A1386" s="8"/>
      <c r="B1386" s="40"/>
      <c r="C1386" s="40"/>
      <c r="D1386" s="40"/>
      <c r="E1386" s="11"/>
      <c r="F1386" s="11"/>
    </row>
    <row r="1387" spans="1:6" ht="12.75" x14ac:dyDescent="0.2">
      <c r="A1387" s="8"/>
      <c r="B1387" s="40"/>
      <c r="C1387" s="40"/>
      <c r="D1387" s="40"/>
      <c r="E1387" s="11"/>
      <c r="F1387" s="11"/>
    </row>
    <row r="1388" spans="1:6" ht="12.75" x14ac:dyDescent="0.2">
      <c r="A1388" s="8"/>
      <c r="B1388" s="40"/>
      <c r="C1388" s="40"/>
      <c r="D1388" s="40"/>
      <c r="E1388" s="11"/>
      <c r="F1388" s="11"/>
    </row>
    <row r="1389" spans="1:6" ht="12.75" x14ac:dyDescent="0.2">
      <c r="A1389" s="8"/>
      <c r="B1389" s="40"/>
      <c r="C1389" s="40"/>
      <c r="D1389" s="40"/>
      <c r="E1389" s="11"/>
      <c r="F1389" s="11"/>
    </row>
    <row r="1390" spans="1:6" ht="12.75" x14ac:dyDescent="0.2">
      <c r="A1390" s="8"/>
      <c r="B1390" s="40"/>
      <c r="C1390" s="40"/>
      <c r="D1390" s="40"/>
      <c r="E1390" s="11"/>
      <c r="F1390" s="11"/>
    </row>
    <row r="1391" spans="1:6" ht="12.75" x14ac:dyDescent="0.2">
      <c r="A1391" s="8"/>
      <c r="B1391" s="40"/>
      <c r="C1391" s="40"/>
      <c r="D1391" s="40"/>
      <c r="E1391" s="11"/>
      <c r="F1391" s="11"/>
    </row>
    <row r="1392" spans="1:6" ht="12.75" x14ac:dyDescent="0.2">
      <c r="A1392" s="8"/>
      <c r="B1392" s="40"/>
      <c r="C1392" s="40"/>
      <c r="D1392" s="40"/>
      <c r="E1392" s="11"/>
      <c r="F1392" s="11"/>
    </row>
    <row r="1393" spans="1:6" ht="12.75" x14ac:dyDescent="0.2">
      <c r="A1393" s="8"/>
      <c r="B1393" s="40"/>
      <c r="C1393" s="40"/>
      <c r="D1393" s="40"/>
      <c r="E1393" s="11"/>
      <c r="F1393" s="11"/>
    </row>
    <row r="1394" spans="1:6" ht="12.75" x14ac:dyDescent="0.2">
      <c r="A1394" s="8"/>
      <c r="B1394" s="40"/>
      <c r="C1394" s="40"/>
      <c r="D1394" s="40"/>
      <c r="E1394" s="11"/>
      <c r="F1394" s="11"/>
    </row>
    <row r="1395" spans="1:6" ht="12.75" x14ac:dyDescent="0.2">
      <c r="A1395" s="8"/>
      <c r="B1395" s="40"/>
      <c r="C1395" s="40"/>
      <c r="D1395" s="40"/>
      <c r="E1395" s="11"/>
      <c r="F1395" s="11"/>
    </row>
    <row r="1396" spans="1:6" ht="12.75" x14ac:dyDescent="0.2">
      <c r="A1396" s="8"/>
      <c r="B1396" s="40"/>
      <c r="C1396" s="40"/>
      <c r="D1396" s="40"/>
      <c r="E1396" s="11"/>
      <c r="F1396" s="11"/>
    </row>
    <row r="1397" spans="1:6" ht="12.75" x14ac:dyDescent="0.2">
      <c r="A1397" s="8"/>
      <c r="B1397" s="40"/>
      <c r="C1397" s="40"/>
      <c r="D1397" s="40"/>
      <c r="E1397" s="11"/>
      <c r="F1397" s="11"/>
    </row>
    <row r="1398" spans="1:6" ht="12.75" x14ac:dyDescent="0.2">
      <c r="A1398" s="8"/>
      <c r="B1398" s="40"/>
      <c r="C1398" s="40"/>
      <c r="D1398" s="40"/>
      <c r="E1398" s="11"/>
      <c r="F1398" s="11"/>
    </row>
    <row r="1399" spans="1:6" ht="12.75" x14ac:dyDescent="0.2">
      <c r="A1399" s="8"/>
      <c r="B1399" s="40"/>
      <c r="C1399" s="40"/>
      <c r="D1399" s="40"/>
      <c r="E1399" s="11"/>
      <c r="F1399" s="11"/>
    </row>
    <row r="1400" spans="1:6" ht="12.75" x14ac:dyDescent="0.2">
      <c r="A1400" s="8"/>
      <c r="B1400" s="40"/>
      <c r="C1400" s="40"/>
      <c r="D1400" s="40"/>
      <c r="E1400" s="11"/>
      <c r="F1400" s="11"/>
    </row>
    <row r="1401" spans="1:6" ht="12.75" x14ac:dyDescent="0.2">
      <c r="A1401" s="8"/>
      <c r="B1401" s="40"/>
      <c r="C1401" s="40"/>
      <c r="D1401" s="40"/>
      <c r="E1401" s="11"/>
      <c r="F1401" s="11"/>
    </row>
    <row r="1402" spans="1:6" ht="12.75" x14ac:dyDescent="0.2">
      <c r="A1402" s="8"/>
      <c r="B1402" s="40"/>
      <c r="C1402" s="40"/>
      <c r="D1402" s="40"/>
      <c r="E1402" s="11"/>
      <c r="F1402" s="11"/>
    </row>
    <row r="1403" spans="1:6" ht="12.75" x14ac:dyDescent="0.2">
      <c r="A1403" s="8"/>
      <c r="B1403" s="40"/>
      <c r="C1403" s="40"/>
      <c r="D1403" s="40"/>
      <c r="E1403" s="11"/>
      <c r="F1403" s="11"/>
    </row>
    <row r="1404" spans="1:6" ht="12.75" x14ac:dyDescent="0.2">
      <c r="A1404" s="8"/>
      <c r="B1404" s="40"/>
      <c r="C1404" s="40"/>
      <c r="D1404" s="40"/>
      <c r="E1404" s="11"/>
      <c r="F1404" s="11"/>
    </row>
    <row r="1405" spans="1:6" ht="12.75" x14ac:dyDescent="0.2">
      <c r="A1405" s="8"/>
      <c r="B1405" s="40"/>
      <c r="C1405" s="40"/>
      <c r="D1405" s="40"/>
      <c r="E1405" s="11"/>
      <c r="F1405" s="11"/>
    </row>
    <row r="1406" spans="1:6" ht="12.75" x14ac:dyDescent="0.2">
      <c r="A1406" s="8"/>
      <c r="B1406" s="40"/>
      <c r="C1406" s="40"/>
      <c r="D1406" s="40"/>
      <c r="E1406" s="11"/>
      <c r="F1406" s="11"/>
    </row>
    <row r="1407" spans="1:6" ht="12.75" x14ac:dyDescent="0.2">
      <c r="A1407" s="8"/>
      <c r="B1407" s="40"/>
      <c r="C1407" s="40"/>
      <c r="D1407" s="40"/>
      <c r="E1407" s="11"/>
      <c r="F1407" s="11"/>
    </row>
    <row r="1408" spans="1:6" ht="12.75" x14ac:dyDescent="0.2">
      <c r="A1408" s="8"/>
      <c r="B1408" s="40"/>
      <c r="C1408" s="40"/>
      <c r="D1408" s="40"/>
      <c r="E1408" s="11"/>
      <c r="F1408" s="11"/>
    </row>
    <row r="1409" spans="1:6" ht="12.75" x14ac:dyDescent="0.2">
      <c r="A1409" s="8"/>
      <c r="B1409" s="40"/>
      <c r="C1409" s="40"/>
      <c r="D1409" s="40"/>
      <c r="E1409" s="11"/>
      <c r="F1409" s="11"/>
    </row>
    <row r="1410" spans="1:6" ht="12.75" x14ac:dyDescent="0.2">
      <c r="A1410" s="8"/>
      <c r="B1410" s="40"/>
      <c r="C1410" s="40"/>
      <c r="D1410" s="40"/>
      <c r="E1410" s="11"/>
      <c r="F1410" s="11"/>
    </row>
    <row r="1411" spans="1:6" ht="12.75" x14ac:dyDescent="0.2">
      <c r="A1411" s="8"/>
      <c r="B1411" s="40"/>
      <c r="C1411" s="40"/>
      <c r="D1411" s="40"/>
      <c r="E1411" s="11"/>
      <c r="F1411" s="11"/>
    </row>
    <row r="1412" spans="1:6" ht="12.75" x14ac:dyDescent="0.2">
      <c r="A1412" s="8"/>
      <c r="B1412" s="40"/>
      <c r="C1412" s="40"/>
      <c r="D1412" s="40"/>
      <c r="E1412" s="11"/>
      <c r="F1412" s="11"/>
    </row>
    <row r="1413" spans="1:6" ht="12.75" x14ac:dyDescent="0.2">
      <c r="A1413" s="8"/>
      <c r="B1413" s="40"/>
      <c r="C1413" s="40"/>
      <c r="D1413" s="40"/>
      <c r="E1413" s="11"/>
      <c r="F1413" s="11"/>
    </row>
    <row r="1414" spans="1:6" ht="12.75" x14ac:dyDescent="0.2">
      <c r="A1414" s="8"/>
      <c r="B1414" s="40"/>
      <c r="C1414" s="40"/>
      <c r="D1414" s="40"/>
      <c r="E1414" s="11"/>
      <c r="F1414" s="11"/>
    </row>
    <row r="1415" spans="1:6" ht="12.75" x14ac:dyDescent="0.2">
      <c r="A1415" s="8"/>
      <c r="B1415" s="40"/>
      <c r="C1415" s="40"/>
      <c r="D1415" s="40"/>
      <c r="E1415" s="11"/>
      <c r="F1415" s="11"/>
    </row>
    <row r="1416" spans="1:6" ht="12.75" x14ac:dyDescent="0.2">
      <c r="A1416" s="8"/>
      <c r="B1416" s="40"/>
      <c r="C1416" s="40"/>
      <c r="D1416" s="40"/>
      <c r="E1416" s="11"/>
      <c r="F1416" s="11"/>
    </row>
    <row r="1417" spans="1:6" ht="12.75" x14ac:dyDescent="0.2">
      <c r="A1417" s="8"/>
      <c r="B1417" s="40"/>
      <c r="C1417" s="40"/>
      <c r="D1417" s="40"/>
      <c r="E1417" s="11"/>
      <c r="F1417" s="11"/>
    </row>
    <row r="1418" spans="1:6" ht="12.75" x14ac:dyDescent="0.2">
      <c r="A1418" s="8"/>
      <c r="B1418" s="40"/>
      <c r="C1418" s="40"/>
      <c r="D1418" s="40"/>
      <c r="E1418" s="11"/>
      <c r="F1418" s="11"/>
    </row>
    <row r="1419" spans="1:6" ht="12.75" x14ac:dyDescent="0.2">
      <c r="A1419" s="8"/>
      <c r="B1419" s="40"/>
      <c r="C1419" s="40"/>
      <c r="D1419" s="40"/>
      <c r="E1419" s="11"/>
      <c r="F1419" s="11"/>
    </row>
    <row r="1420" spans="1:6" ht="12.75" x14ac:dyDescent="0.2">
      <c r="A1420" s="8"/>
      <c r="B1420" s="40"/>
      <c r="C1420" s="40"/>
      <c r="D1420" s="40"/>
      <c r="E1420" s="11"/>
      <c r="F1420" s="11"/>
    </row>
    <row r="1421" spans="1:6" ht="12.75" x14ac:dyDescent="0.2">
      <c r="A1421" s="8"/>
      <c r="B1421" s="40"/>
      <c r="C1421" s="40"/>
      <c r="D1421" s="40"/>
      <c r="E1421" s="11"/>
      <c r="F1421" s="11"/>
    </row>
    <row r="1422" spans="1:6" ht="12.75" x14ac:dyDescent="0.2">
      <c r="A1422" s="8"/>
      <c r="B1422" s="40"/>
      <c r="C1422" s="40"/>
      <c r="D1422" s="40"/>
      <c r="E1422" s="11"/>
      <c r="F1422" s="11"/>
    </row>
    <row r="1423" spans="1:6" ht="12.75" x14ac:dyDescent="0.2">
      <c r="A1423" s="8"/>
      <c r="B1423" s="40"/>
      <c r="C1423" s="40"/>
      <c r="D1423" s="40"/>
      <c r="E1423" s="11"/>
      <c r="F1423" s="11"/>
    </row>
    <row r="1424" spans="1:6" ht="12.75" x14ac:dyDescent="0.2">
      <c r="A1424" s="8"/>
      <c r="B1424" s="40"/>
      <c r="C1424" s="40"/>
      <c r="D1424" s="40"/>
      <c r="E1424" s="11"/>
      <c r="F1424" s="11"/>
    </row>
    <row r="1425" spans="1:6" ht="12.75" x14ac:dyDescent="0.2">
      <c r="A1425" s="8"/>
      <c r="B1425" s="40"/>
      <c r="C1425" s="40"/>
      <c r="D1425" s="40"/>
      <c r="E1425" s="11"/>
      <c r="F1425" s="11"/>
    </row>
    <row r="1426" spans="1:6" ht="12.75" x14ac:dyDescent="0.2">
      <c r="A1426" s="8"/>
      <c r="B1426" s="40"/>
      <c r="C1426" s="40"/>
      <c r="D1426" s="40"/>
      <c r="E1426" s="11"/>
      <c r="F1426" s="11"/>
    </row>
    <row r="1427" spans="1:6" ht="12.75" x14ac:dyDescent="0.2">
      <c r="A1427" s="8"/>
      <c r="B1427" s="40"/>
      <c r="C1427" s="40"/>
      <c r="D1427" s="40"/>
      <c r="E1427" s="11"/>
      <c r="F1427" s="11"/>
    </row>
    <row r="1428" spans="1:6" ht="12.75" x14ac:dyDescent="0.2">
      <c r="A1428" s="8"/>
      <c r="B1428" s="40"/>
      <c r="C1428" s="40"/>
      <c r="D1428" s="40"/>
      <c r="E1428" s="11"/>
      <c r="F1428" s="11"/>
    </row>
    <row r="1429" spans="1:6" ht="12.75" x14ac:dyDescent="0.2">
      <c r="A1429" s="8"/>
      <c r="B1429" s="40"/>
      <c r="C1429" s="40"/>
      <c r="D1429" s="40"/>
      <c r="E1429" s="11"/>
      <c r="F1429" s="11"/>
    </row>
    <row r="1430" spans="1:6" ht="12.75" x14ac:dyDescent="0.2">
      <c r="A1430" s="8"/>
      <c r="B1430" s="40"/>
      <c r="C1430" s="40"/>
      <c r="D1430" s="40"/>
      <c r="E1430" s="11"/>
      <c r="F1430" s="11"/>
    </row>
    <row r="1431" spans="1:6" ht="12.75" x14ac:dyDescent="0.2">
      <c r="A1431" s="8"/>
      <c r="B1431" s="40"/>
      <c r="C1431" s="40"/>
      <c r="D1431" s="40"/>
      <c r="E1431" s="11"/>
      <c r="F1431" s="11"/>
    </row>
    <row r="1432" spans="1:6" ht="12.75" x14ac:dyDescent="0.2">
      <c r="A1432" s="8"/>
      <c r="B1432" s="40"/>
      <c r="C1432" s="40"/>
      <c r="D1432" s="40"/>
      <c r="E1432" s="11"/>
      <c r="F1432" s="11"/>
    </row>
    <row r="1433" spans="1:6" ht="12.75" x14ac:dyDescent="0.2">
      <c r="A1433" s="8"/>
      <c r="B1433" s="40"/>
      <c r="C1433" s="40"/>
      <c r="D1433" s="40"/>
      <c r="E1433" s="11"/>
      <c r="F1433" s="11"/>
    </row>
    <row r="1434" spans="1:6" ht="12.75" x14ac:dyDescent="0.2">
      <c r="A1434" s="8"/>
      <c r="B1434" s="40"/>
      <c r="C1434" s="40"/>
      <c r="D1434" s="40"/>
      <c r="E1434" s="11"/>
      <c r="F1434" s="11"/>
    </row>
    <row r="1435" spans="1:6" ht="12.75" x14ac:dyDescent="0.2">
      <c r="A1435" s="8"/>
      <c r="B1435" s="40"/>
      <c r="C1435" s="40"/>
      <c r="D1435" s="40"/>
      <c r="E1435" s="11"/>
      <c r="F1435" s="11"/>
    </row>
    <row r="1436" spans="1:6" ht="12.75" x14ac:dyDescent="0.2">
      <c r="A1436" s="8"/>
      <c r="B1436" s="40"/>
      <c r="C1436" s="40"/>
      <c r="D1436" s="40"/>
      <c r="E1436" s="11"/>
      <c r="F1436" s="11"/>
    </row>
    <row r="1437" spans="1:6" ht="12.75" x14ac:dyDescent="0.2">
      <c r="A1437" s="8"/>
      <c r="B1437" s="40"/>
      <c r="C1437" s="40"/>
      <c r="D1437" s="40"/>
      <c r="E1437" s="11"/>
      <c r="F1437" s="11"/>
    </row>
    <row r="1438" spans="1:6" ht="12.75" x14ac:dyDescent="0.2">
      <c r="A1438" s="8"/>
      <c r="B1438" s="40"/>
      <c r="C1438" s="40"/>
      <c r="D1438" s="40"/>
      <c r="E1438" s="11"/>
      <c r="F1438" s="11"/>
    </row>
    <row r="1439" spans="1:6" ht="12.75" x14ac:dyDescent="0.2">
      <c r="A1439" s="8"/>
      <c r="B1439" s="40"/>
      <c r="C1439" s="40"/>
      <c r="D1439" s="40"/>
      <c r="E1439" s="11"/>
      <c r="F1439" s="11"/>
    </row>
    <row r="1440" spans="1:6" ht="12.75" x14ac:dyDescent="0.2">
      <c r="A1440" s="8"/>
      <c r="B1440" s="40"/>
      <c r="C1440" s="40"/>
      <c r="D1440" s="40"/>
      <c r="E1440" s="11"/>
      <c r="F1440" s="11"/>
    </row>
    <row r="1441" spans="1:6" ht="12.75" x14ac:dyDescent="0.2">
      <c r="A1441" s="8"/>
      <c r="B1441" s="40"/>
      <c r="C1441" s="40"/>
      <c r="D1441" s="40"/>
      <c r="E1441" s="11"/>
      <c r="F1441" s="11"/>
    </row>
    <row r="1442" spans="1:6" ht="12.75" x14ac:dyDescent="0.2">
      <c r="A1442" s="8"/>
      <c r="B1442" s="40"/>
      <c r="C1442" s="40"/>
      <c r="D1442" s="40"/>
      <c r="E1442" s="11"/>
      <c r="F1442" s="11"/>
    </row>
    <row r="1443" spans="1:6" ht="12.75" x14ac:dyDescent="0.2">
      <c r="A1443" s="8"/>
      <c r="B1443" s="40"/>
      <c r="C1443" s="40"/>
      <c r="D1443" s="40"/>
      <c r="E1443" s="11"/>
      <c r="F1443" s="11"/>
    </row>
    <row r="1444" spans="1:6" ht="12.75" x14ac:dyDescent="0.2">
      <c r="A1444" s="8"/>
      <c r="B1444" s="40"/>
      <c r="C1444" s="40"/>
      <c r="D1444" s="40"/>
      <c r="E1444" s="11"/>
      <c r="F1444" s="11"/>
    </row>
    <row r="1445" spans="1:6" ht="12.75" x14ac:dyDescent="0.2">
      <c r="A1445" s="8"/>
      <c r="B1445" s="40"/>
      <c r="C1445" s="40"/>
      <c r="D1445" s="40"/>
      <c r="E1445" s="11"/>
      <c r="F1445" s="11"/>
    </row>
    <row r="1446" spans="1:6" ht="12.75" x14ac:dyDescent="0.2">
      <c r="A1446" s="8"/>
      <c r="B1446" s="40"/>
      <c r="C1446" s="40"/>
      <c r="D1446" s="40"/>
      <c r="E1446" s="11"/>
      <c r="F1446" s="11"/>
    </row>
    <row r="1447" spans="1:6" ht="12.75" x14ac:dyDescent="0.2">
      <c r="A1447" s="8"/>
      <c r="B1447" s="40"/>
      <c r="C1447" s="40"/>
      <c r="D1447" s="40"/>
      <c r="E1447" s="11"/>
      <c r="F1447" s="11"/>
    </row>
    <row r="1448" spans="1:6" ht="12.75" x14ac:dyDescent="0.2">
      <c r="A1448" s="8"/>
      <c r="B1448" s="40"/>
      <c r="C1448" s="40"/>
      <c r="D1448" s="40"/>
      <c r="E1448" s="11"/>
      <c r="F1448" s="11"/>
    </row>
    <row r="1449" spans="1:6" ht="12.75" x14ac:dyDescent="0.2">
      <c r="A1449" s="8"/>
      <c r="B1449" s="40"/>
      <c r="C1449" s="40"/>
      <c r="D1449" s="40"/>
      <c r="E1449" s="11"/>
      <c r="F1449" s="11"/>
    </row>
    <row r="1450" spans="1:6" ht="12.75" x14ac:dyDescent="0.2">
      <c r="A1450" s="8"/>
      <c r="B1450" s="40"/>
      <c r="C1450" s="40"/>
      <c r="D1450" s="40"/>
      <c r="E1450" s="11"/>
      <c r="F1450" s="11"/>
    </row>
    <row r="1451" spans="1:6" ht="12.75" x14ac:dyDescent="0.2">
      <c r="A1451" s="8"/>
      <c r="B1451" s="40"/>
      <c r="C1451" s="40"/>
      <c r="D1451" s="40"/>
      <c r="E1451" s="11"/>
      <c r="F1451" s="11"/>
    </row>
    <row r="1452" spans="1:6" ht="12.75" x14ac:dyDescent="0.2">
      <c r="A1452" s="8"/>
      <c r="B1452" s="40"/>
      <c r="C1452" s="40"/>
      <c r="D1452" s="40"/>
      <c r="E1452" s="11"/>
      <c r="F1452" s="11"/>
    </row>
    <row r="1453" spans="1:6" ht="12.75" x14ac:dyDescent="0.2">
      <c r="A1453" s="8"/>
      <c r="B1453" s="40"/>
      <c r="C1453" s="40"/>
      <c r="D1453" s="40"/>
      <c r="E1453" s="11"/>
      <c r="F1453" s="11"/>
    </row>
    <row r="1454" spans="1:6" ht="12.75" x14ac:dyDescent="0.2">
      <c r="A1454" s="8"/>
      <c r="B1454" s="40"/>
      <c r="C1454" s="40"/>
      <c r="D1454" s="40"/>
      <c r="E1454" s="11"/>
      <c r="F1454" s="11"/>
    </row>
    <row r="1455" spans="1:6" ht="12.75" x14ac:dyDescent="0.2">
      <c r="A1455" s="8"/>
      <c r="B1455" s="40"/>
      <c r="C1455" s="40"/>
      <c r="D1455" s="40"/>
      <c r="E1455" s="11"/>
      <c r="F1455" s="11"/>
    </row>
    <row r="1456" spans="1:6" ht="12.75" x14ac:dyDescent="0.2">
      <c r="A1456" s="8"/>
      <c r="B1456" s="40"/>
      <c r="C1456" s="40"/>
      <c r="D1456" s="40"/>
      <c r="E1456" s="11"/>
      <c r="F1456" s="11"/>
    </row>
    <row r="1457" spans="1:6" ht="12.75" x14ac:dyDescent="0.2">
      <c r="A1457" s="8"/>
      <c r="B1457" s="40"/>
      <c r="C1457" s="40"/>
      <c r="D1457" s="40"/>
      <c r="E1457" s="11"/>
      <c r="F1457" s="11"/>
    </row>
    <row r="1458" spans="1:6" ht="12.75" x14ac:dyDescent="0.2">
      <c r="A1458" s="8"/>
      <c r="B1458" s="40"/>
      <c r="C1458" s="40"/>
      <c r="D1458" s="40"/>
      <c r="E1458" s="11"/>
      <c r="F1458" s="11"/>
    </row>
    <row r="1459" spans="1:6" ht="12.75" x14ac:dyDescent="0.2">
      <c r="A1459" s="8"/>
      <c r="B1459" s="40"/>
      <c r="C1459" s="40"/>
      <c r="D1459" s="40"/>
      <c r="E1459" s="11"/>
      <c r="F1459" s="11"/>
    </row>
    <row r="1460" spans="1:6" ht="12.75" x14ac:dyDescent="0.2">
      <c r="A1460" s="8"/>
      <c r="B1460" s="40"/>
      <c r="C1460" s="40"/>
      <c r="D1460" s="40"/>
      <c r="E1460" s="11"/>
      <c r="F1460" s="11"/>
    </row>
    <row r="1461" spans="1:6" ht="12.75" x14ac:dyDescent="0.2">
      <c r="A1461" s="8"/>
      <c r="B1461" s="40"/>
      <c r="C1461" s="40"/>
      <c r="D1461" s="40"/>
      <c r="E1461" s="11"/>
      <c r="F1461" s="11"/>
    </row>
    <row r="1462" spans="1:6" ht="12.75" x14ac:dyDescent="0.2">
      <c r="A1462" s="8"/>
      <c r="B1462" s="40"/>
      <c r="C1462" s="40"/>
      <c r="D1462" s="40"/>
      <c r="E1462" s="11"/>
      <c r="F1462" s="11"/>
    </row>
    <row r="1463" spans="1:6" ht="12.75" x14ac:dyDescent="0.2">
      <c r="A1463" s="8"/>
      <c r="B1463" s="40"/>
      <c r="C1463" s="40"/>
      <c r="D1463" s="40"/>
      <c r="E1463" s="11"/>
      <c r="F1463" s="11"/>
    </row>
    <row r="1464" spans="1:6" ht="12.75" x14ac:dyDescent="0.2">
      <c r="A1464" s="8"/>
      <c r="B1464" s="40"/>
      <c r="C1464" s="40"/>
      <c r="D1464" s="40"/>
      <c r="E1464" s="11"/>
      <c r="F1464" s="11"/>
    </row>
    <row r="1465" spans="1:6" ht="12.75" x14ac:dyDescent="0.2">
      <c r="A1465" s="8"/>
      <c r="B1465" s="40"/>
      <c r="C1465" s="40"/>
      <c r="D1465" s="40"/>
      <c r="E1465" s="11"/>
      <c r="F1465" s="11"/>
    </row>
    <row r="1466" spans="1:6" ht="12.75" x14ac:dyDescent="0.2">
      <c r="A1466" s="8"/>
      <c r="B1466" s="40"/>
      <c r="C1466" s="40"/>
      <c r="D1466" s="40"/>
      <c r="E1466" s="11"/>
      <c r="F1466" s="11"/>
    </row>
    <row r="1467" spans="1:6" ht="12.75" x14ac:dyDescent="0.2">
      <c r="A1467" s="8"/>
      <c r="B1467" s="40"/>
      <c r="C1467" s="40"/>
      <c r="D1467" s="40"/>
      <c r="E1467" s="11"/>
      <c r="F1467" s="11"/>
    </row>
    <row r="1468" spans="1:6" ht="12.75" x14ac:dyDescent="0.2">
      <c r="A1468" s="8"/>
      <c r="B1468" s="40"/>
      <c r="C1468" s="40"/>
      <c r="D1468" s="40"/>
      <c r="E1468" s="11"/>
      <c r="F1468" s="11"/>
    </row>
    <row r="1469" spans="1:6" ht="12.75" x14ac:dyDescent="0.2">
      <c r="A1469" s="8"/>
      <c r="B1469" s="40"/>
      <c r="C1469" s="40"/>
      <c r="D1469" s="40"/>
      <c r="E1469" s="11"/>
      <c r="F1469" s="11"/>
    </row>
    <row r="1470" spans="1:6" ht="12.75" x14ac:dyDescent="0.2">
      <c r="A1470" s="8"/>
      <c r="B1470" s="40"/>
      <c r="C1470" s="40"/>
      <c r="D1470" s="40"/>
      <c r="E1470" s="11"/>
      <c r="F1470" s="11"/>
    </row>
    <row r="1471" spans="1:6" ht="12.75" x14ac:dyDescent="0.2">
      <c r="A1471" s="8"/>
      <c r="B1471" s="40"/>
      <c r="C1471" s="40"/>
      <c r="D1471" s="40"/>
      <c r="E1471" s="11"/>
      <c r="F1471" s="11"/>
    </row>
    <row r="1472" spans="1:6" ht="12.75" x14ac:dyDescent="0.2">
      <c r="A1472" s="8"/>
      <c r="B1472" s="40"/>
      <c r="C1472" s="40"/>
      <c r="D1472" s="40"/>
      <c r="E1472" s="11"/>
      <c r="F1472" s="11"/>
    </row>
    <row r="1473" spans="1:6" ht="12.75" x14ac:dyDescent="0.2">
      <c r="A1473" s="8"/>
      <c r="B1473" s="40"/>
      <c r="C1473" s="40"/>
      <c r="D1473" s="40"/>
      <c r="E1473" s="11"/>
      <c r="F1473" s="11"/>
    </row>
    <row r="1474" spans="1:6" ht="12.75" x14ac:dyDescent="0.2">
      <c r="A1474" s="8"/>
      <c r="B1474" s="40"/>
      <c r="C1474" s="40"/>
      <c r="D1474" s="40"/>
      <c r="E1474" s="11"/>
      <c r="F1474" s="11"/>
    </row>
    <row r="1475" spans="1:6" ht="12.75" x14ac:dyDescent="0.2">
      <c r="A1475" s="8"/>
      <c r="B1475" s="40"/>
      <c r="C1475" s="40"/>
      <c r="D1475" s="40"/>
      <c r="E1475" s="11"/>
      <c r="F1475" s="11"/>
    </row>
    <row r="1476" spans="1:6" ht="12.75" x14ac:dyDescent="0.2">
      <c r="A1476" s="8"/>
      <c r="B1476" s="40"/>
      <c r="C1476" s="40"/>
      <c r="D1476" s="40"/>
      <c r="E1476" s="11"/>
      <c r="F1476" s="11"/>
    </row>
    <row r="1477" spans="1:6" ht="12.75" x14ac:dyDescent="0.2">
      <c r="A1477" s="8"/>
      <c r="B1477" s="40"/>
      <c r="C1477" s="40"/>
      <c r="D1477" s="40"/>
      <c r="E1477" s="11"/>
      <c r="F1477" s="11"/>
    </row>
    <row r="1478" spans="1:6" ht="12.75" x14ac:dyDescent="0.2">
      <c r="A1478" s="8"/>
      <c r="B1478" s="40"/>
      <c r="C1478" s="40"/>
      <c r="D1478" s="40"/>
      <c r="E1478" s="11"/>
      <c r="F1478" s="11"/>
    </row>
    <row r="1479" spans="1:6" ht="12.75" x14ac:dyDescent="0.2">
      <c r="A1479" s="8"/>
      <c r="B1479" s="40"/>
      <c r="C1479" s="40"/>
      <c r="D1479" s="40"/>
      <c r="E1479" s="11"/>
      <c r="F1479" s="11"/>
    </row>
    <row r="1480" spans="1:6" ht="12.75" x14ac:dyDescent="0.2">
      <c r="A1480" s="8"/>
      <c r="B1480" s="40"/>
      <c r="C1480" s="40"/>
      <c r="D1480" s="40"/>
      <c r="E1480" s="11"/>
      <c r="F1480" s="11"/>
    </row>
    <row r="1481" spans="1:6" ht="12.75" x14ac:dyDescent="0.2">
      <c r="A1481" s="8"/>
      <c r="B1481" s="40"/>
      <c r="C1481" s="40"/>
      <c r="D1481" s="40"/>
      <c r="E1481" s="11"/>
      <c r="F1481" s="11"/>
    </row>
    <row r="1482" spans="1:6" ht="12.75" x14ac:dyDescent="0.2">
      <c r="A1482" s="8"/>
      <c r="B1482" s="40"/>
      <c r="C1482" s="40"/>
      <c r="D1482" s="40"/>
      <c r="E1482" s="11"/>
      <c r="F1482" s="11"/>
    </row>
    <row r="1483" spans="1:6" ht="12.75" x14ac:dyDescent="0.2">
      <c r="A1483" s="8"/>
      <c r="B1483" s="40"/>
      <c r="C1483" s="40"/>
      <c r="D1483" s="40"/>
      <c r="E1483" s="11"/>
      <c r="F1483" s="11"/>
    </row>
    <row r="1484" spans="1:6" ht="12.75" x14ac:dyDescent="0.2">
      <c r="A1484" s="8"/>
      <c r="B1484" s="40"/>
      <c r="C1484" s="40"/>
      <c r="D1484" s="40"/>
      <c r="E1484" s="11"/>
      <c r="F1484" s="11"/>
    </row>
    <row r="1485" spans="1:6" ht="12.75" x14ac:dyDescent="0.2">
      <c r="A1485" s="8"/>
      <c r="B1485" s="40"/>
      <c r="C1485" s="40"/>
      <c r="D1485" s="40"/>
      <c r="E1485" s="11"/>
      <c r="F1485" s="11"/>
    </row>
    <row r="1486" spans="1:6" ht="12.75" x14ac:dyDescent="0.2">
      <c r="A1486" s="8"/>
      <c r="B1486" s="40"/>
      <c r="C1486" s="40"/>
      <c r="D1486" s="40"/>
      <c r="E1486" s="11"/>
      <c r="F1486" s="11"/>
    </row>
    <row r="1487" spans="1:6" ht="12.75" x14ac:dyDescent="0.2">
      <c r="A1487" s="8"/>
      <c r="B1487" s="40"/>
      <c r="C1487" s="40"/>
      <c r="D1487" s="40"/>
      <c r="E1487" s="11"/>
      <c r="F1487" s="11"/>
    </row>
    <row r="1488" spans="1:6" ht="12.75" x14ac:dyDescent="0.2">
      <c r="A1488" s="8"/>
      <c r="B1488" s="40"/>
      <c r="C1488" s="40"/>
      <c r="D1488" s="40"/>
      <c r="E1488" s="11"/>
      <c r="F1488" s="11"/>
    </row>
    <row r="1489" spans="1:6" ht="12.75" x14ac:dyDescent="0.2">
      <c r="A1489" s="8"/>
      <c r="B1489" s="40"/>
      <c r="C1489" s="40"/>
      <c r="D1489" s="40"/>
      <c r="E1489" s="11"/>
      <c r="F1489" s="11"/>
    </row>
    <row r="1490" spans="1:6" ht="12.75" x14ac:dyDescent="0.2">
      <c r="A1490" s="8"/>
      <c r="B1490" s="40"/>
      <c r="C1490" s="40"/>
      <c r="D1490" s="40"/>
      <c r="E1490" s="11"/>
      <c r="F1490" s="11"/>
    </row>
    <row r="1491" spans="1:6" ht="12.75" x14ac:dyDescent="0.2">
      <c r="A1491" s="8"/>
      <c r="B1491" s="40"/>
      <c r="C1491" s="40"/>
      <c r="D1491" s="40"/>
      <c r="E1491" s="11"/>
      <c r="F1491" s="11"/>
    </row>
    <row r="1492" spans="1:6" ht="12.75" x14ac:dyDescent="0.2">
      <c r="A1492" s="8"/>
      <c r="B1492" s="40"/>
      <c r="C1492" s="40"/>
      <c r="D1492" s="40"/>
      <c r="E1492" s="11"/>
      <c r="F1492" s="11"/>
    </row>
    <row r="1493" spans="1:6" ht="12.75" x14ac:dyDescent="0.2">
      <c r="A1493" s="8"/>
      <c r="B1493" s="40"/>
      <c r="C1493" s="40"/>
      <c r="D1493" s="40"/>
      <c r="E1493" s="11"/>
      <c r="F1493" s="11"/>
    </row>
    <row r="1494" spans="1:6" ht="12.75" x14ac:dyDescent="0.2">
      <c r="A1494" s="8"/>
      <c r="B1494" s="40"/>
      <c r="C1494" s="40"/>
      <c r="D1494" s="40"/>
      <c r="E1494" s="11"/>
      <c r="F1494" s="11"/>
    </row>
    <row r="1495" spans="1:6" ht="12.75" x14ac:dyDescent="0.2">
      <c r="A1495" s="8"/>
      <c r="B1495" s="40"/>
      <c r="C1495" s="40"/>
      <c r="D1495" s="40"/>
      <c r="E1495" s="11"/>
      <c r="F1495" s="11"/>
    </row>
    <row r="1496" spans="1:6" ht="12.75" x14ac:dyDescent="0.2">
      <c r="A1496" s="8"/>
      <c r="B1496" s="40"/>
      <c r="C1496" s="40"/>
      <c r="D1496" s="40"/>
      <c r="E1496" s="11"/>
      <c r="F1496" s="11"/>
    </row>
    <row r="1497" spans="1:6" ht="12.75" x14ac:dyDescent="0.2">
      <c r="A1497" s="8"/>
      <c r="B1497" s="40"/>
      <c r="C1497" s="40"/>
      <c r="D1497" s="40"/>
      <c r="E1497" s="11"/>
      <c r="F1497" s="11"/>
    </row>
    <row r="1498" spans="1:6" ht="12.75" x14ac:dyDescent="0.2">
      <c r="A1498" s="8"/>
      <c r="B1498" s="40"/>
      <c r="C1498" s="40"/>
      <c r="D1498" s="40"/>
      <c r="E1498" s="11"/>
      <c r="F1498" s="11"/>
    </row>
    <row r="1499" spans="1:6" ht="12.75" x14ac:dyDescent="0.2">
      <c r="A1499" s="8"/>
      <c r="B1499" s="40"/>
      <c r="C1499" s="40"/>
      <c r="D1499" s="40"/>
      <c r="E1499" s="11"/>
      <c r="F1499" s="11"/>
    </row>
    <row r="1500" spans="1:6" ht="12.75" x14ac:dyDescent="0.2">
      <c r="A1500" s="8"/>
      <c r="B1500" s="40"/>
      <c r="C1500" s="40"/>
      <c r="D1500" s="40"/>
      <c r="E1500" s="11"/>
      <c r="F1500" s="11"/>
    </row>
    <row r="1501" spans="1:6" ht="12.75" x14ac:dyDescent="0.2">
      <c r="A1501" s="8"/>
      <c r="B1501" s="40"/>
      <c r="C1501" s="40"/>
      <c r="D1501" s="40"/>
      <c r="E1501" s="11"/>
      <c r="F1501" s="11"/>
    </row>
    <row r="1502" spans="1:6" ht="12.75" x14ac:dyDescent="0.2">
      <c r="A1502" s="8"/>
      <c r="B1502" s="40"/>
      <c r="C1502" s="40"/>
      <c r="D1502" s="40"/>
      <c r="E1502" s="11"/>
      <c r="F1502" s="11"/>
    </row>
    <row r="1503" spans="1:6" ht="12.75" x14ac:dyDescent="0.2">
      <c r="A1503" s="8"/>
      <c r="B1503" s="40"/>
      <c r="C1503" s="40"/>
      <c r="D1503" s="40"/>
      <c r="E1503" s="11"/>
      <c r="F1503" s="11"/>
    </row>
    <row r="1504" spans="1:6" ht="12.75" x14ac:dyDescent="0.2">
      <c r="A1504" s="8"/>
      <c r="B1504" s="40"/>
      <c r="C1504" s="40"/>
      <c r="D1504" s="40"/>
      <c r="E1504" s="11"/>
      <c r="F1504" s="11"/>
    </row>
    <row r="1505" spans="1:6" ht="12.75" x14ac:dyDescent="0.2">
      <c r="A1505" s="8"/>
      <c r="B1505" s="40"/>
      <c r="C1505" s="40"/>
      <c r="D1505" s="40"/>
      <c r="E1505" s="11"/>
      <c r="F1505" s="11"/>
    </row>
    <row r="1506" spans="1:6" ht="12.75" x14ac:dyDescent="0.2">
      <c r="A1506" s="8"/>
      <c r="B1506" s="40"/>
      <c r="C1506" s="40"/>
      <c r="D1506" s="40"/>
      <c r="E1506" s="11"/>
      <c r="F1506" s="11"/>
    </row>
    <row r="1507" spans="1:6" ht="12.75" x14ac:dyDescent="0.2">
      <c r="A1507" s="8"/>
      <c r="B1507" s="40"/>
      <c r="C1507" s="40"/>
      <c r="D1507" s="40"/>
      <c r="E1507" s="11"/>
      <c r="F1507" s="11"/>
    </row>
    <row r="1508" spans="1:6" ht="12.75" x14ac:dyDescent="0.2">
      <c r="A1508" s="8"/>
      <c r="B1508" s="40"/>
      <c r="C1508" s="40"/>
      <c r="D1508" s="40"/>
      <c r="E1508" s="11"/>
      <c r="F1508" s="11"/>
    </row>
    <row r="1509" spans="1:6" ht="12.75" x14ac:dyDescent="0.2">
      <c r="A1509" s="8"/>
      <c r="B1509" s="40"/>
      <c r="C1509" s="40"/>
      <c r="D1509" s="40"/>
      <c r="E1509" s="11"/>
      <c r="F1509" s="11"/>
    </row>
    <row r="1510" spans="1:6" ht="12.75" x14ac:dyDescent="0.2">
      <c r="E1510" s="11"/>
      <c r="F1510" s="11"/>
    </row>
  </sheetData>
  <mergeCells count="1">
    <mergeCell ref="F2:F207"/>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x14ac:dyDescent="0.2"/>
  <sheetData>
    <row r="5" spans="2:4" x14ac:dyDescent="0.2">
      <c r="B5" s="9" t="s">
        <v>776</v>
      </c>
      <c r="C5" s="9" t="s">
        <v>777</v>
      </c>
      <c r="D5" s="9"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x14ac:dyDescent="0.2"/>
  <sheetData>
    <row r="3" spans="2:4" x14ac:dyDescent="0.2">
      <c r="B3" s="17"/>
      <c r="C3" s="17" t="s">
        <v>631</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x14ac:dyDescent="0.2">
      <c r="B4" s="10" t="s">
        <v>633</v>
      </c>
      <c r="C4" s="10" t="s">
        <v>634</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x14ac:dyDescent="0.2">
      <c r="B5" s="10" t="s">
        <v>635</v>
      </c>
      <c r="C5" s="10" t="s">
        <v>636</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x14ac:dyDescent="0.2">
      <c r="B6" s="10" t="s">
        <v>637</v>
      </c>
      <c r="C6" s="10" t="s">
        <v>638</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x14ac:dyDescent="0.2">
      <c r="B7" s="10" t="s">
        <v>640</v>
      </c>
      <c r="C7" s="10" t="s">
        <v>639</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x14ac:dyDescent="0.2">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x14ac:dyDescent="0.2">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x14ac:dyDescent="0.2">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x14ac:dyDescent="0.2">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x14ac:dyDescent="0.2">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x14ac:dyDescent="0.2">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x14ac:dyDescent="0.2">
      <c r="B14" s="17"/>
      <c r="C14" s="20" t="s">
        <v>632</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x14ac:dyDescent="0.2">
      <c r="B15" s="10" t="s">
        <v>71</v>
      </c>
      <c r="C15" s="10" t="s">
        <v>642</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x14ac:dyDescent="0.2">
      <c r="B16" s="10" t="s">
        <v>641</v>
      </c>
      <c r="C16" s="13" t="s">
        <v>646</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x14ac:dyDescent="0.2">
      <c r="B17" s="13" t="s">
        <v>643</v>
      </c>
      <c r="C17" s="13" t="s">
        <v>185</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x14ac:dyDescent="0.2">
      <c r="B18" s="13" t="s">
        <v>410</v>
      </c>
      <c r="C18" s="13" t="s">
        <v>415</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x14ac:dyDescent="0.2">
      <c r="B19" s="13" t="s">
        <v>645</v>
      </c>
      <c r="C19" s="13" t="s">
        <v>644</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x14ac:dyDescent="0.2">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topLeftCell="A10" workbookViewId="0">
      <selection activeCell="D21" sqref="D21"/>
    </sheetView>
  </sheetViews>
  <sheetFormatPr defaultColWidth="14.42578125" defaultRowHeight="15.75" customHeight="1" x14ac:dyDescent="0.2"/>
  <sheetData>
    <row r="2" spans="2:9" ht="15.75" customHeight="1" x14ac:dyDescent="0.2">
      <c r="B2" s="1" t="s">
        <v>0</v>
      </c>
      <c r="C2" s="1" t="s">
        <v>1</v>
      </c>
      <c r="D2" s="1" t="s">
        <v>2</v>
      </c>
    </row>
    <row r="3" spans="2:9" ht="15.75" customHeight="1" x14ac:dyDescent="0.2">
      <c r="B3" s="3" t="s">
        <v>3</v>
      </c>
      <c r="C3" s="1">
        <f t="shared" ref="C3:C14" si="0">ABS(MATCH(B3, BigList,0)-MATCH(B4, BigList,0))</f>
        <v>37</v>
      </c>
      <c r="D3" s="1" t="str">
        <f>"D6:D"&amp;6+C3-1</f>
        <v>D6:D42</v>
      </c>
      <c r="E3" s="1" t="s">
        <v>6</v>
      </c>
      <c r="F3" s="1" t="s">
        <v>7</v>
      </c>
      <c r="G3" s="1" t="s">
        <v>8</v>
      </c>
      <c r="H3" s="1" t="s">
        <v>9</v>
      </c>
      <c r="I3" s="1" t="s">
        <v>10</v>
      </c>
    </row>
    <row r="4" spans="2:9" ht="15.75" customHeight="1" x14ac:dyDescent="0.2">
      <c r="B4" s="3" t="s">
        <v>11</v>
      </c>
      <c r="C4" s="1">
        <f t="shared" si="0"/>
        <v>27</v>
      </c>
      <c r="D4" s="1" t="str">
        <f>"D"&amp;(-6)+SUM($C$3:C4)&amp;":D"&amp;5+SUM($C$3:C4)</f>
        <v>D58:D69</v>
      </c>
      <c r="E4" s="1" t="s">
        <v>13</v>
      </c>
      <c r="F4" s="1" t="s">
        <v>14</v>
      </c>
      <c r="G4" s="1" t="s">
        <v>15</v>
      </c>
      <c r="H4" s="1" t="s">
        <v>16</v>
      </c>
      <c r="I4" s="1" t="s">
        <v>17</v>
      </c>
    </row>
    <row r="5" spans="2:9" ht="15.75" customHeight="1" x14ac:dyDescent="0.2">
      <c r="B5" s="3" t="s">
        <v>18</v>
      </c>
      <c r="C5" s="1">
        <f t="shared" si="0"/>
        <v>107</v>
      </c>
      <c r="D5" s="1" t="str">
        <f t="shared" ref="D5:D14" si="1">"D"&amp;6+SUM($C$3:C4)&amp;":D"&amp;5+SUM($C$3:C5)</f>
        <v>D70:D176</v>
      </c>
      <c r="E5" s="1" t="s">
        <v>20</v>
      </c>
      <c r="F5" s="1" t="s">
        <v>14</v>
      </c>
      <c r="G5" s="1" t="s">
        <v>21</v>
      </c>
      <c r="H5" s="1" t="s">
        <v>22</v>
      </c>
      <c r="I5" s="1" t="s">
        <v>23</v>
      </c>
    </row>
    <row r="6" spans="2:9" ht="15.75" customHeight="1" x14ac:dyDescent="0.2">
      <c r="B6" s="3" t="s">
        <v>5</v>
      </c>
      <c r="C6" s="1">
        <f t="shared" si="0"/>
        <v>26</v>
      </c>
      <c r="D6" s="1" t="str">
        <f t="shared" si="1"/>
        <v>D177:D202</v>
      </c>
      <c r="E6" s="1" t="s">
        <v>24</v>
      </c>
      <c r="F6" s="1" t="s">
        <v>14</v>
      </c>
      <c r="G6" s="1" t="s">
        <v>21</v>
      </c>
      <c r="H6" s="1" t="s">
        <v>25</v>
      </c>
      <c r="I6" s="1" t="s">
        <v>26</v>
      </c>
    </row>
    <row r="7" spans="2:9" ht="15.75" customHeight="1" x14ac:dyDescent="0.2">
      <c r="B7" s="3" t="s">
        <v>27</v>
      </c>
      <c r="C7" s="1">
        <f t="shared" si="0"/>
        <v>52</v>
      </c>
      <c r="D7" s="1" t="str">
        <f t="shared" si="1"/>
        <v>D203:D254</v>
      </c>
      <c r="E7" s="1" t="s">
        <v>30</v>
      </c>
      <c r="F7" s="1" t="s">
        <v>31</v>
      </c>
      <c r="G7" s="1" t="s">
        <v>32</v>
      </c>
      <c r="H7" s="1" t="s">
        <v>9</v>
      </c>
      <c r="I7" s="1" t="s">
        <v>33</v>
      </c>
    </row>
    <row r="8" spans="2:9" ht="15.75" customHeight="1" x14ac:dyDescent="0.2">
      <c r="B8" s="3" t="s">
        <v>34</v>
      </c>
      <c r="C8" s="1">
        <f t="shared" si="0"/>
        <v>37</v>
      </c>
      <c r="D8" s="1" t="str">
        <f t="shared" si="1"/>
        <v>D255:D291</v>
      </c>
      <c r="E8" s="1" t="s">
        <v>35</v>
      </c>
      <c r="F8" s="1" t="s">
        <v>14</v>
      </c>
      <c r="G8" s="1" t="s">
        <v>36</v>
      </c>
      <c r="H8" s="1" t="s">
        <v>37</v>
      </c>
      <c r="I8" s="1" t="s">
        <v>38</v>
      </c>
    </row>
    <row r="9" spans="2:9" ht="15.75" customHeight="1" x14ac:dyDescent="0.2">
      <c r="B9" s="3" t="s">
        <v>39</v>
      </c>
      <c r="C9" s="1">
        <f t="shared" si="0"/>
        <v>28</v>
      </c>
      <c r="D9" s="1" t="str">
        <f t="shared" si="1"/>
        <v>D292:D319</v>
      </c>
      <c r="E9" s="1" t="s">
        <v>40</v>
      </c>
      <c r="F9" s="1" t="s">
        <v>31</v>
      </c>
      <c r="G9" s="1" t="s">
        <v>41</v>
      </c>
      <c r="H9" s="1" t="s">
        <v>22</v>
      </c>
      <c r="I9" s="1" t="s">
        <v>33</v>
      </c>
    </row>
    <row r="10" spans="2:9" ht="15.75" customHeight="1" x14ac:dyDescent="0.2">
      <c r="B10" s="3" t="s">
        <v>42</v>
      </c>
      <c r="C10" s="1">
        <f t="shared" si="0"/>
        <v>43</v>
      </c>
      <c r="D10" s="1" t="str">
        <f t="shared" si="1"/>
        <v>D320:D362</v>
      </c>
      <c r="E10" s="1" t="s">
        <v>43</v>
      </c>
      <c r="F10" s="1" t="s">
        <v>31</v>
      </c>
      <c r="G10" s="1" t="s">
        <v>36</v>
      </c>
      <c r="H10" s="1" t="s">
        <v>37</v>
      </c>
      <c r="I10" s="1" t="s">
        <v>10</v>
      </c>
    </row>
    <row r="11" spans="2:9" ht="15.75" customHeight="1" x14ac:dyDescent="0.2">
      <c r="B11" s="3" t="s">
        <v>44</v>
      </c>
      <c r="C11" s="1">
        <f t="shared" si="0"/>
        <v>45</v>
      </c>
      <c r="D11" s="1" t="str">
        <f t="shared" si="1"/>
        <v>D363:D407</v>
      </c>
      <c r="E11" s="1" t="s">
        <v>45</v>
      </c>
      <c r="F11" s="1" t="s">
        <v>14</v>
      </c>
      <c r="G11" s="1" t="s">
        <v>46</v>
      </c>
      <c r="H11" s="1" t="s">
        <v>47</v>
      </c>
      <c r="I11" s="1" t="s">
        <v>17</v>
      </c>
    </row>
    <row r="12" spans="2:9" ht="15.75" customHeight="1" x14ac:dyDescent="0.2">
      <c r="B12" s="3" t="s">
        <v>48</v>
      </c>
      <c r="C12" s="1">
        <f t="shared" si="0"/>
        <v>32</v>
      </c>
      <c r="D12" s="1" t="str">
        <f t="shared" si="1"/>
        <v>D408:D439</v>
      </c>
      <c r="E12" s="1" t="s">
        <v>51</v>
      </c>
      <c r="F12" s="1" t="s">
        <v>52</v>
      </c>
      <c r="G12" s="1" t="s">
        <v>15</v>
      </c>
      <c r="H12" s="1" t="s">
        <v>53</v>
      </c>
      <c r="I12" s="1" t="s">
        <v>54</v>
      </c>
    </row>
    <row r="13" spans="2:9" ht="15.75" customHeight="1" x14ac:dyDescent="0.2">
      <c r="B13" s="3" t="s">
        <v>55</v>
      </c>
      <c r="C13" s="1">
        <f t="shared" si="0"/>
        <v>117</v>
      </c>
      <c r="D13" s="1" t="str">
        <f t="shared" si="1"/>
        <v>D440:D556</v>
      </c>
      <c r="E13" s="1" t="s">
        <v>56</v>
      </c>
      <c r="F13" s="1" t="s">
        <v>14</v>
      </c>
      <c r="G13" s="1" t="s">
        <v>15</v>
      </c>
      <c r="H13" s="1" t="s">
        <v>22</v>
      </c>
      <c r="I13" s="1" t="s">
        <v>57</v>
      </c>
    </row>
    <row r="14" spans="2:9" ht="15.75" customHeight="1" x14ac:dyDescent="0.2">
      <c r="B14" s="3" t="s">
        <v>58</v>
      </c>
      <c r="C14" s="1">
        <f t="shared" si="0"/>
        <v>62</v>
      </c>
      <c r="D14" s="1" t="str">
        <f t="shared" si="1"/>
        <v>D557:D618</v>
      </c>
      <c r="E14" s="1" t="s">
        <v>61</v>
      </c>
      <c r="F14" s="1" t="s">
        <v>52</v>
      </c>
      <c r="G14" s="1" t="s">
        <v>62</v>
      </c>
      <c r="H14" s="1" t="s">
        <v>25</v>
      </c>
      <c r="I14" s="1" t="s">
        <v>54</v>
      </c>
    </row>
    <row r="15" spans="2:9" ht="15.75" customHeight="1" x14ac:dyDescent="0.2">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6</vt:i4>
      </vt:variant>
      <vt:variant>
        <vt:lpstr>Іменовані діапазони</vt:lpstr>
      </vt:variant>
      <vt:variant>
        <vt:i4>24</vt:i4>
      </vt:variant>
    </vt:vector>
  </HeadingPairs>
  <TitlesOfParts>
    <vt:vector size="30" baseType="lpstr">
      <vt:lpstr>Status</vt:lpstr>
      <vt:lpstr>Feats</vt:lpstr>
      <vt:lpstr>Class Features</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Feats!Code_4Feats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Feats!TOpenFeats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Палихов Антон</cp:lastModifiedBy>
  <dcterms:created xsi:type="dcterms:W3CDTF">2018-01-01T09:31:38Z</dcterms:created>
  <dcterms:modified xsi:type="dcterms:W3CDTF">2018-01-01T09:32:20Z</dcterms:modified>
</cp:coreProperties>
</file>