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05" windowWidth="15195" windowHeight="7935" tabRatio="598"/>
  </bookViews>
  <sheets>
    <sheet name="PREV" sheetId="2" r:id="rId1"/>
    <sheet name="VIGPTX" sheetId="4" r:id="rId2"/>
    <sheet name="ALTA" sheetId="5" r:id="rId3"/>
  </sheets>
  <definedNames>
    <definedName name="_xlnm.Print_Area" localSheetId="2">ALTA!$A$1:$BT$37</definedName>
    <definedName name="_xlnm.Print_Area" localSheetId="0">PREV!$A$1:$BT$41</definedName>
    <definedName name="_xlnm.Print_Area" localSheetId="1">VIGPTX!$A$1:$BU$47</definedName>
  </definedNames>
  <calcPr calcId="125725"/>
</workbook>
</file>

<file path=xl/calcChain.xml><?xml version="1.0" encoding="utf-8"?>
<calcChain xmlns="http://schemas.openxmlformats.org/spreadsheetml/2006/main">
  <c r="BU32" i="4"/>
  <c r="BT42"/>
  <c r="BU27"/>
  <c r="BU16"/>
  <c r="BU22"/>
  <c r="AB49" i="5"/>
  <c r="AB50" s="1"/>
  <c r="AB51" s="1"/>
  <c r="AB52" s="1"/>
  <c r="AB53" s="1"/>
  <c r="AB54" s="1"/>
  <c r="AB55" s="1"/>
  <c r="AB56" s="1"/>
  <c r="AB57" s="1"/>
  <c r="AB58" s="1"/>
  <c r="AB59" s="1"/>
  <c r="BT32"/>
  <c r="BS32"/>
  <c r="AB59" i="4"/>
  <c r="AB60" s="1"/>
  <c r="AB61" s="1"/>
  <c r="AB62" s="1"/>
  <c r="AB63" s="1"/>
  <c r="AB64" s="1"/>
  <c r="AB65" s="1"/>
  <c r="AB66" s="1"/>
  <c r="AB67" s="1"/>
  <c r="AB68" s="1"/>
  <c r="AB69" s="1"/>
  <c r="BU42" l="1"/>
  <c r="BS33" i="5"/>
  <c r="BT37" i="2" l="1"/>
  <c r="BS37"/>
  <c r="BT43" i="4" l="1"/>
  <c r="BS38" i="2"/>
</calcChain>
</file>

<file path=xl/sharedStrings.xml><?xml version="1.0" encoding="utf-8"?>
<sst xmlns="http://schemas.openxmlformats.org/spreadsheetml/2006/main" count="610" uniqueCount="173">
  <si>
    <t>CASO NO.</t>
  </si>
  <si>
    <t>EDAD Y SEXO</t>
  </si>
  <si>
    <t>M</t>
  </si>
  <si>
    <t>F</t>
  </si>
  <si>
    <t>CONDICIONES AL INICIO DE LA POLIQUIMIOTERAPIA</t>
  </si>
  <si>
    <t>DIAGNOSTICO</t>
  </si>
  <si>
    <t>CONTROL DEL TRATAMIENTO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</si>
  <si>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</si>
  <si>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</si>
  <si>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</si>
  <si>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</si>
  <si>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</si>
  <si>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</si>
  <si>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</si>
  <si>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</si>
  <si>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</si>
  <si>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</si>
  <si>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</si>
  <si>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</si>
  <si>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</si>
  <si>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CONTROL BACILOSCÓPICO</t>
  </si>
  <si>
    <t>FECHA</t>
  </si>
  <si>
    <t>RESULTADO</t>
  </si>
  <si>
    <t>IB</t>
  </si>
  <si>
    <t>CONDICIONES AL TERMINO DE LA PQT</t>
  </si>
  <si>
    <t>IM %</t>
  </si>
  <si>
    <t>VIGILANCIA POSTRATAMIENTO</t>
  </si>
  <si>
    <t>GRADO DE DIACAPACIDAD</t>
  </si>
  <si>
    <t xml:space="preserve">FECHA </t>
  </si>
  <si>
    <t>TIPO</t>
  </si>
  <si>
    <t>ESTUDIO DE CONTACTOS</t>
  </si>
  <si>
    <t>CONTACTOS</t>
  </si>
  <si>
    <t>OBSERVACIONES</t>
  </si>
  <si>
    <t>MUNICIPIO</t>
  </si>
  <si>
    <t>REGISTRO Y SEGUIMIENTO DE CASOS DE LEPRA</t>
  </si>
  <si>
    <t>PROGRAMA DE PREVENCIÓN Y CONTROL DE LA LEPRA</t>
  </si>
  <si>
    <t>ESTADO:</t>
  </si>
  <si>
    <t>CONDICION</t>
  </si>
  <si>
    <t>FECHA:</t>
  </si>
  <si>
    <t xml:space="preserve">SEGUIMIENTO </t>
  </si>
  <si>
    <t>Al diagnóstico</t>
  </si>
  <si>
    <t>Al término de PQT</t>
  </si>
  <si>
    <t>Registrados</t>
  </si>
  <si>
    <t>Examinados</t>
  </si>
  <si>
    <t>Enfermos</t>
  </si>
  <si>
    <t>LL</t>
  </si>
  <si>
    <t>LD</t>
  </si>
  <si>
    <t>LT</t>
  </si>
  <si>
    <t>X</t>
  </si>
  <si>
    <t>LI</t>
  </si>
  <si>
    <t>SITUACIÓN DEL PACIENTE QUE TERMINÓ TX</t>
  </si>
  <si>
    <t>EXAMEN ANUAL</t>
  </si>
  <si>
    <t>DIRECCIÓN DE MICOBACTERIOSIS</t>
  </si>
  <si>
    <t>TIPO DE LEPRA</t>
  </si>
  <si>
    <t>MB</t>
  </si>
  <si>
    <t>PB</t>
  </si>
  <si>
    <t>TERMINO DE VIG. POSTX</t>
  </si>
  <si>
    <t>Al término de Vig PosTx</t>
  </si>
  <si>
    <t>REVISIÓN CLINICA</t>
  </si>
  <si>
    <t>O</t>
  </si>
  <si>
    <t>P</t>
  </si>
  <si>
    <t>G</t>
  </si>
  <si>
    <t>LOCALIDAD</t>
  </si>
  <si>
    <t>BACILOSCOPIA</t>
  </si>
  <si>
    <t>HISTOPATOLOGÍA</t>
  </si>
  <si>
    <t>CLASIFICACIÓN INTEGRAL</t>
  </si>
  <si>
    <t>EDO. REACCIONAL</t>
  </si>
  <si>
    <t>MES:</t>
  </si>
  <si>
    <t>IDENTIFICACION DEL ENFERMO</t>
  </si>
  <si>
    <t>NOMBRE DEL ENFERMO</t>
  </si>
  <si>
    <t xml:space="preserve">FECHA DE INICIO DE PQT </t>
  </si>
  <si>
    <t xml:space="preserve">FECHA QUE TERMINÓ TRATAMIENTO </t>
  </si>
  <si>
    <t xml:space="preserve">CALENDARIO DE DOSIS  </t>
  </si>
  <si>
    <t>Día de toma supervisada/Situación de las lesiones</t>
  </si>
  <si>
    <t>BACILOSCOPIAS DE DETECCIÓN:</t>
  </si>
  <si>
    <t>DERECHO-HABIENCIA</t>
  </si>
  <si>
    <r>
      <t>"</t>
    </r>
    <r>
      <rPr>
        <b/>
        <sz val="8"/>
        <rFont val="Arial"/>
        <family val="2"/>
      </rPr>
      <t>A</t>
    </r>
    <r>
      <rPr>
        <sz val="8"/>
        <rFont val="Arial"/>
        <family val="2"/>
      </rPr>
      <t xml:space="preserve">” asintomático  </t>
    </r>
  </si>
  <si>
    <r>
      <t>“</t>
    </r>
    <r>
      <rPr>
        <b/>
        <sz val="8"/>
        <rFont val="Arial"/>
        <family val="2"/>
      </rPr>
      <t>S</t>
    </r>
    <r>
      <rPr>
        <sz val="8"/>
        <rFont val="Arial"/>
        <family val="2"/>
      </rPr>
      <t xml:space="preserve">” sospechoso </t>
    </r>
  </si>
  <si>
    <t>Grado de Discapacidad : Cero "0", uno "1" o dos "2"</t>
  </si>
  <si>
    <r>
      <t>“</t>
    </r>
    <r>
      <rPr>
        <b/>
        <sz val="8"/>
        <rFont val="Arial"/>
        <family val="2"/>
      </rPr>
      <t>F</t>
    </r>
    <r>
      <rPr>
        <sz val="8"/>
        <rFont val="Arial"/>
        <family val="2"/>
      </rPr>
      <t>” favorable cuando existe regresión clínica de lesiones</t>
    </r>
  </si>
  <si>
    <r>
      <t>“</t>
    </r>
    <r>
      <rPr>
        <b/>
        <sz val="8"/>
        <rFont val="Arial"/>
        <family val="2"/>
      </rPr>
      <t>C</t>
    </r>
    <r>
      <rPr>
        <sz val="8"/>
        <rFont val="Arial"/>
        <family val="2"/>
      </rPr>
      <t xml:space="preserve">” conocido </t>
    </r>
  </si>
  <si>
    <r>
      <t>“</t>
    </r>
    <r>
      <rPr>
        <b/>
        <sz val="8"/>
        <rFont val="Arial"/>
        <family val="2"/>
      </rPr>
      <t>R</t>
    </r>
    <r>
      <rPr>
        <sz val="8"/>
        <rFont val="Arial"/>
        <family val="2"/>
      </rPr>
      <t>” referido</t>
    </r>
  </si>
  <si>
    <t>CENTRO NACIONAL DE PROGRAMAS PREVENTIVOS Y CONTROL DE ENFERMEDADES</t>
  </si>
  <si>
    <t xml:space="preserve">O (ojos), M (manos), P (pies), G (General) </t>
  </si>
  <si>
    <t>TIPO PAC.</t>
  </si>
  <si>
    <r>
      <t>“</t>
    </r>
    <r>
      <rPr>
        <b/>
        <sz val="8"/>
        <rFont val="Arial"/>
        <family val="2"/>
      </rPr>
      <t>N</t>
    </r>
    <r>
      <rPr>
        <sz val="8"/>
        <rFont val="Arial"/>
        <family val="2"/>
      </rPr>
      <t xml:space="preserve">” nuevo </t>
    </r>
  </si>
  <si>
    <r>
      <t>“</t>
    </r>
    <r>
      <rPr>
        <b/>
        <sz val="8"/>
        <rFont val="Arial"/>
        <family val="2"/>
      </rPr>
      <t>D</t>
    </r>
    <r>
      <rPr>
        <sz val="8"/>
        <rFont val="Arial"/>
        <family val="2"/>
      </rPr>
      <t xml:space="preserve">” desfavorable cuando persisten las lesiones de lepra o aparecen nuevas </t>
    </r>
  </si>
  <si>
    <r>
      <t>“</t>
    </r>
    <r>
      <rPr>
        <b/>
        <sz val="8"/>
        <rFont val="Arial"/>
        <family val="2"/>
      </rPr>
      <t>C</t>
    </r>
    <r>
      <rPr>
        <sz val="8"/>
        <rFont val="Arial"/>
        <family val="2"/>
      </rPr>
      <t xml:space="preserve">” curado </t>
    </r>
  </si>
  <si>
    <r>
      <t>“</t>
    </r>
    <r>
      <rPr>
        <b/>
        <sz val="8"/>
        <rFont val="Arial"/>
        <family val="2"/>
      </rPr>
      <t>D</t>
    </r>
    <r>
      <rPr>
        <sz val="8"/>
        <rFont val="Arial"/>
        <family val="2"/>
      </rPr>
      <t>” defunción</t>
    </r>
  </si>
  <si>
    <r>
      <t>“</t>
    </r>
    <r>
      <rPr>
        <b/>
        <sz val="8"/>
        <rFont val="Arial"/>
        <family val="2"/>
      </rPr>
      <t>F</t>
    </r>
    <r>
      <rPr>
        <sz val="8"/>
        <rFont val="Arial"/>
        <family val="2"/>
      </rPr>
      <t>” fracaso al tratamiento</t>
    </r>
  </si>
  <si>
    <r>
      <t>“</t>
    </r>
    <r>
      <rPr>
        <b/>
        <sz val="8"/>
        <rFont val="Arial"/>
        <family val="2"/>
      </rPr>
      <t>A</t>
    </r>
    <r>
      <rPr>
        <sz val="8"/>
        <rFont val="Arial"/>
        <family val="2"/>
      </rPr>
      <t>” asintomático</t>
    </r>
  </si>
  <si>
    <r>
      <t>“</t>
    </r>
    <r>
      <rPr>
        <b/>
        <sz val="8"/>
        <rFont val="Arial"/>
        <family val="2"/>
      </rPr>
      <t>C</t>
    </r>
    <r>
      <rPr>
        <sz val="8"/>
        <rFont val="Arial"/>
        <family val="2"/>
      </rPr>
      <t>” cambio de domicilio</t>
    </r>
  </si>
  <si>
    <r>
      <t>“</t>
    </r>
    <r>
      <rPr>
        <b/>
        <sz val="8"/>
        <rFont val="Arial"/>
        <family val="2"/>
      </rPr>
      <t>D</t>
    </r>
    <r>
      <rPr>
        <sz val="8"/>
        <rFont val="Arial"/>
        <family val="2"/>
      </rPr>
      <t xml:space="preserve">” defunción </t>
    </r>
  </si>
  <si>
    <r>
      <t>“</t>
    </r>
    <r>
      <rPr>
        <b/>
        <sz val="8"/>
        <rFont val="Arial"/>
        <family val="2"/>
      </rPr>
      <t>R</t>
    </r>
    <r>
      <rPr>
        <sz val="8"/>
        <rFont val="Arial"/>
        <family val="2"/>
      </rPr>
      <t>” recaída</t>
    </r>
  </si>
  <si>
    <r>
      <t>“</t>
    </r>
    <r>
      <rPr>
        <b/>
        <sz val="8"/>
        <rFont val="Arial"/>
        <family val="2"/>
      </rPr>
      <t>A</t>
    </r>
    <r>
      <rPr>
        <sz val="8"/>
        <rFont val="Arial"/>
        <family val="2"/>
      </rPr>
      <t>” abandono de tratamiento</t>
    </r>
  </si>
  <si>
    <r>
      <t>“</t>
    </r>
    <r>
      <rPr>
        <b/>
        <sz val="8"/>
        <rFont val="Arial"/>
        <family val="2"/>
      </rPr>
      <t>M</t>
    </r>
    <r>
      <rPr>
        <sz val="8"/>
        <rFont val="Arial"/>
        <family val="2"/>
      </rPr>
      <t>” migró, del país</t>
    </r>
  </si>
  <si>
    <r>
      <t>“</t>
    </r>
    <r>
      <rPr>
        <b/>
        <sz val="8"/>
        <rFont val="Arial"/>
        <family val="2"/>
      </rPr>
      <t>P</t>
    </r>
    <r>
      <rPr>
        <sz val="8"/>
        <rFont val="Arial"/>
        <family val="2"/>
      </rPr>
      <t>” perdido</t>
    </r>
  </si>
  <si>
    <t>CHIAPAS</t>
  </si>
  <si>
    <t>N</t>
  </si>
  <si>
    <t>SSA</t>
  </si>
  <si>
    <t>neg</t>
  </si>
  <si>
    <t>D</t>
  </si>
  <si>
    <t>x</t>
  </si>
  <si>
    <t>no</t>
  </si>
  <si>
    <t>1/F</t>
  </si>
  <si>
    <t>Tuxtla Gutiérrez</t>
  </si>
  <si>
    <t>San Isidro Tinajab</t>
  </si>
  <si>
    <t>Comitán</t>
  </si>
  <si>
    <t>pendiente</t>
  </si>
  <si>
    <t>Ovando de Paz Alejandro</t>
  </si>
  <si>
    <t>Tonalá</t>
  </si>
  <si>
    <t>IMSS ORDINARIO</t>
  </si>
  <si>
    <t>Día de toma supervisada/Situación de las lesiones cada 6 meses</t>
  </si>
  <si>
    <t>Rancheria Palo Blanco</t>
  </si>
  <si>
    <t>C</t>
  </si>
  <si>
    <t>IMSS Oport.</t>
  </si>
  <si>
    <t>Neg</t>
  </si>
  <si>
    <t>NEG</t>
  </si>
  <si>
    <t>A</t>
  </si>
  <si>
    <t>18/062010</t>
  </si>
  <si>
    <t>Dermatitis cronica inespecifica</t>
  </si>
  <si>
    <r>
      <t>“</t>
    </r>
    <r>
      <rPr>
        <b/>
        <sz val="8"/>
        <rFont val="Arial"/>
        <family val="2"/>
      </rPr>
      <t>A</t>
    </r>
    <r>
      <rPr>
        <sz val="8"/>
        <rFont val="Arial"/>
        <family val="2"/>
      </rPr>
      <t xml:space="preserve">” abandono de tratamiento </t>
    </r>
  </si>
  <si>
    <r>
      <t>“</t>
    </r>
    <r>
      <rPr>
        <b/>
        <sz val="8"/>
        <rFont val="Arial"/>
        <family val="2"/>
      </rPr>
      <t>M</t>
    </r>
    <r>
      <rPr>
        <sz val="8"/>
        <rFont val="Arial"/>
        <family val="2"/>
      </rPr>
      <t>” migró del país</t>
    </r>
  </si>
  <si>
    <r>
      <t>“</t>
    </r>
    <r>
      <rPr>
        <b/>
        <sz val="8"/>
        <rFont val="Arial"/>
        <family val="2"/>
      </rPr>
      <t>P</t>
    </r>
    <r>
      <rPr>
        <sz val="8"/>
        <rFont val="Arial"/>
        <family val="2"/>
      </rPr>
      <t xml:space="preserve">” perdido </t>
    </r>
  </si>
  <si>
    <t>3 y 30</t>
  </si>
  <si>
    <t>De los Santos Mendoza candelaria</t>
  </si>
  <si>
    <t>Lopez Palacios Pablo</t>
  </si>
  <si>
    <t>Dermatitis Linfocitaria, discreta,multifocal. Sin datos histologicos para Dx de Lepra.</t>
  </si>
  <si>
    <t>Lopez Morales Elba</t>
  </si>
  <si>
    <t>2 y 30</t>
  </si>
  <si>
    <t>Pendiente</t>
  </si>
  <si>
    <t>Entidad:</t>
  </si>
  <si>
    <t>Central</t>
  </si>
  <si>
    <t>Nivel:</t>
  </si>
  <si>
    <t>Gomez Utrilla Juan Miguel</t>
  </si>
  <si>
    <t>N/Apl</t>
  </si>
  <si>
    <t>?</t>
  </si>
  <si>
    <t>??</t>
  </si>
  <si>
    <t>1+</t>
  </si>
  <si>
    <t>Negativo</t>
  </si>
  <si>
    <t>Actualizado y modificado por:</t>
  </si>
  <si>
    <t>Dr. Joel Alberto Baños Díez.</t>
  </si>
  <si>
    <t>Años</t>
  </si>
  <si>
    <t>Registrados en 2010.</t>
  </si>
  <si>
    <t>Pend</t>
  </si>
  <si>
    <t>Pend.</t>
  </si>
  <si>
    <t>Registrados en 2009</t>
  </si>
  <si>
    <t>2 Y 30</t>
  </si>
  <si>
    <t>3 Y 31</t>
  </si>
  <si>
    <t>Registrados en 2006</t>
  </si>
  <si>
    <t>Registrados en 2012</t>
  </si>
  <si>
    <t xml:space="preserve">Registrados </t>
  </si>
  <si>
    <t>Revisados</t>
  </si>
  <si>
    <t>Total</t>
  </si>
  <si>
    <t>Avance</t>
  </si>
  <si>
    <t>24/01/2011 Histopatologia con resultado de  lepra tratada sin actividad aparente. Bk Octubre de 2012 negativa sin actividad.</t>
  </si>
  <si>
    <t>Bk en octubre de 2012 NEGATIVA. Concluye su VPTx.  ALTA x curacion.</t>
  </si>
  <si>
    <t>22/01/ 2012.</t>
  </si>
  <si>
    <t>I.- 09/04/2010  T.- 09/04/2012</t>
  </si>
  <si>
    <t>I.- 22/01/2012  T.- 22/01/2017</t>
  </si>
  <si>
    <t>I.- 12/03/2009   T.- 12/03/2014</t>
  </si>
  <si>
    <t>INICIO VIGILANCIA POS TX FECHA</t>
  </si>
  <si>
    <t>I.-28/03/2012   T.-28/03/2017</t>
  </si>
  <si>
    <t>FECHA QUE TERMINÓ TRATAMIENTO  (12 ciclos)</t>
  </si>
  <si>
    <t>INICIO VIG POS TX  FECHA</t>
  </si>
  <si>
    <t>“F” favorable cuando existe regresión clínica de lesiones</t>
  </si>
  <si>
    <t xml:space="preserve">“D” desfavorable cuando persisten las lesiones de lepra o aparecen nuevas </t>
  </si>
  <si>
    <t>Ivpt</t>
  </si>
  <si>
    <t>Marzo de 2013</t>
  </si>
  <si>
    <t xml:space="preserve">Paciente  asintomatico clinicamente. Actualmente en VPTx desde Enero 2012. estable. Contactos evaluados durante este año. </t>
  </si>
  <si>
    <t>Paciente en vig PosTx desde el 28/03/2012, se realiza Bk de control el 19 de julio 2012, resultando NEGATIVA. Se encuentra asintomatica sin lesiones. Contactos evaluados durante este año, los cuales se encuentran sanos. 1 contacto se alejo del nucleo familiar desde 2011 y se nos reporta sano.</t>
  </si>
  <si>
    <t>Paciente quien por instrucciones de la Dra. Mirna Rodriguez del Centro Dermatologico Ladislao de la Pascua, suspende tratamiento y la ultima Bk se reporta negativa. Estamos en espera de documento de soporte.</t>
  </si>
  <si>
    <t>31 de Marzo de 2013.</t>
  </si>
</sst>
</file>

<file path=xl/styles.xml><?xml version="1.0" encoding="utf-8"?>
<styleSheet xmlns="http://schemas.openxmlformats.org/spreadsheetml/2006/main">
  <numFmts count="1">
    <numFmt numFmtId="164" formatCode="#,##0.0"/>
  </numFmts>
  <fonts count="24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color rgb="FF009900"/>
      <name val="Arial"/>
      <family val="2"/>
    </font>
    <font>
      <sz val="8"/>
      <color rgb="FF009900"/>
      <name val="Arial"/>
      <family val="2"/>
    </font>
    <font>
      <b/>
      <sz val="10"/>
      <color rgb="FF00990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7"/>
      <color theme="0"/>
      <name val="Arial"/>
      <family val="2"/>
    </font>
    <font>
      <b/>
      <sz val="8"/>
      <color rgb="FFFF0000"/>
      <name val="Arial"/>
      <family val="2"/>
    </font>
    <font>
      <b/>
      <sz val="9"/>
      <color rgb="FF009900"/>
      <name val="Arial"/>
      <family val="2"/>
    </font>
    <font>
      <sz val="8"/>
      <color rgb="FF00B050"/>
      <name val="Arial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2" tint="-0.49803155613879818"/>
        </stop>
        <stop position="0.5">
          <color theme="2" tint="-0.25098422193060094"/>
        </stop>
        <stop position="1">
          <color theme="2" tint="-0.49803155613879818"/>
        </stop>
      </gradientFill>
    </fill>
    <fill>
      <gradientFill degree="90">
        <stop position="0">
          <color rgb="FFFFFF00"/>
        </stop>
        <stop position="0.5">
          <color rgb="FFFFFF66"/>
        </stop>
        <stop position="1">
          <color rgb="FFFFFF00"/>
        </stop>
      </gradientFill>
    </fill>
    <fill>
      <gradientFill type="path" left="0.5" right="0.5" top="0.5" bottom="0.5">
        <stop position="0">
          <color theme="0" tint="-0.1490218817712943"/>
        </stop>
        <stop position="1">
          <color theme="2" tint="-0.25098422193060094"/>
        </stop>
      </gradientFill>
    </fill>
    <fill>
      <patternFill patternType="solid">
        <fgColor rgb="FFFFFF00"/>
        <bgColor indexed="64"/>
      </patternFill>
    </fill>
    <fill>
      <gradientFill type="path" left="0.5" right="0.5" top="0.5" bottom="0.5">
        <stop position="0">
          <color theme="2" tint="-0.49803155613879818"/>
        </stop>
        <stop position="1">
          <color theme="2" tint="-0.25098422193060094"/>
        </stop>
      </gradient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3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Fill="1" applyBorder="1" applyAlignment="1"/>
    <xf numFmtId="0" fontId="6" fillId="0" borderId="2" xfId="0" applyFont="1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/>
    </xf>
    <xf numFmtId="0" fontId="1" fillId="0" borderId="0" xfId="0" applyFont="1" applyFill="1"/>
    <xf numFmtId="0" fontId="1" fillId="0" borderId="6" xfId="0" applyFont="1" applyBorder="1" applyAlignment="1"/>
    <xf numFmtId="0" fontId="1" fillId="0" borderId="0" xfId="0" applyFont="1" applyBorder="1"/>
    <xf numFmtId="0" fontId="0" fillId="0" borderId="7" xfId="0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1" xfId="0" applyFont="1" applyFill="1" applyBorder="1"/>
    <xf numFmtId="0" fontId="1" fillId="0" borderId="13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3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14" fontId="1" fillId="0" borderId="13" xfId="0" applyNumberFormat="1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7" xfId="0" applyFont="1" applyFill="1" applyBorder="1"/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8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1" fillId="0" borderId="17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2" xfId="0" applyFont="1" applyFill="1" applyBorder="1"/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3" xfId="0" applyFont="1" applyFill="1" applyBorder="1"/>
    <xf numFmtId="0" fontId="1" fillId="0" borderId="25" xfId="0" applyFont="1" applyFill="1" applyBorder="1"/>
    <xf numFmtId="0" fontId="1" fillId="0" borderId="26" xfId="0" applyFont="1" applyFill="1" applyBorder="1"/>
    <xf numFmtId="0" fontId="1" fillId="0" borderId="22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7" fillId="0" borderId="8" xfId="0" applyFont="1" applyFill="1" applyBorder="1"/>
    <xf numFmtId="0" fontId="2" fillId="0" borderId="13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7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3" xfId="0" applyFont="1" applyFill="1" applyBorder="1" applyAlignment="1">
      <alignment horizontal="center"/>
    </xf>
    <xf numFmtId="0" fontId="7" fillId="0" borderId="13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17" xfId="0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8" xfId="0" applyFont="1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17" xfId="0" applyFont="1" applyFill="1" applyBorder="1" applyAlignment="1">
      <alignment horizontal="center"/>
    </xf>
    <xf numFmtId="0" fontId="7" fillId="0" borderId="17" xfId="0" applyFont="1" applyFill="1" applyBorder="1"/>
    <xf numFmtId="0" fontId="2" fillId="0" borderId="20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2" fillId="0" borderId="22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25" xfId="0" applyFont="1" applyFill="1" applyBorder="1"/>
    <xf numFmtId="0" fontId="2" fillId="0" borderId="26" xfId="0" applyFont="1" applyFill="1" applyBorder="1"/>
    <xf numFmtId="0" fontId="2" fillId="0" borderId="22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9" fillId="0" borderId="0" xfId="0" applyFont="1" applyAlignment="1">
      <alignment horizontal="center"/>
    </xf>
    <xf numFmtId="14" fontId="1" fillId="0" borderId="13" xfId="0" applyNumberFormat="1" applyFont="1" applyFill="1" applyBorder="1"/>
    <xf numFmtId="14" fontId="1" fillId="0" borderId="15" xfId="0" applyNumberFormat="1" applyFont="1" applyFill="1" applyBorder="1"/>
    <xf numFmtId="14" fontId="1" fillId="0" borderId="22" xfId="0" applyNumberFormat="1" applyFont="1" applyFill="1" applyBorder="1"/>
    <xf numFmtId="14" fontId="1" fillId="0" borderId="7" xfId="0" applyNumberFormat="1" applyFont="1" applyFill="1" applyBorder="1" applyAlignment="1">
      <alignment horizontal="center"/>
    </xf>
    <xf numFmtId="14" fontId="1" fillId="0" borderId="22" xfId="0" applyNumberFormat="1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14" fontId="1" fillId="0" borderId="26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7" fontId="1" fillId="0" borderId="13" xfId="0" applyNumberFormat="1" applyFont="1" applyFill="1" applyBorder="1" applyAlignment="1">
      <alignment horizontal="center"/>
    </xf>
    <xf numFmtId="17" fontId="12" fillId="0" borderId="13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13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5" fillId="0" borderId="13" xfId="0" applyFont="1" applyFill="1" applyBorder="1"/>
    <xf numFmtId="0" fontId="15" fillId="0" borderId="7" xfId="0" applyFont="1" applyFill="1" applyBorder="1" applyAlignment="1">
      <alignment horizontal="center"/>
    </xf>
    <xf numFmtId="14" fontId="15" fillId="0" borderId="8" xfId="0" applyNumberFormat="1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Fill="1" applyBorder="1"/>
    <xf numFmtId="0" fontId="15" fillId="0" borderId="9" xfId="0" applyFont="1" applyFill="1" applyBorder="1"/>
    <xf numFmtId="0" fontId="15" fillId="0" borderId="11" xfId="0" applyFont="1" applyFill="1" applyBorder="1"/>
    <xf numFmtId="0" fontId="15" fillId="0" borderId="8" xfId="0" applyFont="1" applyFill="1" applyBorder="1"/>
    <xf numFmtId="0" fontId="15" fillId="0" borderId="10" xfId="0" applyFont="1" applyFill="1" applyBorder="1" applyAlignment="1">
      <alignment horizontal="center"/>
    </xf>
    <xf numFmtId="14" fontId="15" fillId="0" borderId="13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16" xfId="0" applyFont="1" applyFill="1" applyBorder="1" applyAlignment="1">
      <alignment horizontal="center"/>
    </xf>
    <xf numFmtId="0" fontId="15" fillId="0" borderId="14" xfId="0" applyFont="1" applyFill="1" applyBorder="1"/>
    <xf numFmtId="0" fontId="15" fillId="0" borderId="7" xfId="0" applyFont="1" applyFill="1" applyBorder="1"/>
    <xf numFmtId="0" fontId="15" fillId="0" borderId="15" xfId="0" applyFont="1" applyFill="1" applyBorder="1"/>
    <xf numFmtId="0" fontId="15" fillId="0" borderId="13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3" xfId="0" applyFont="1" applyBorder="1"/>
    <xf numFmtId="0" fontId="15" fillId="0" borderId="17" xfId="0" applyFont="1" applyFill="1" applyBorder="1"/>
    <xf numFmtId="0" fontId="15" fillId="0" borderId="18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/>
    <xf numFmtId="0" fontId="15" fillId="0" borderId="20" xfId="0" applyFont="1" applyFill="1" applyBorder="1"/>
    <xf numFmtId="0" fontId="15" fillId="0" borderId="21" xfId="0" applyFont="1" applyFill="1" applyBorder="1"/>
    <xf numFmtId="0" fontId="15" fillId="0" borderId="17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5" fillId="0" borderId="23" xfId="0" applyFont="1" applyFill="1" applyBorder="1"/>
    <xf numFmtId="0" fontId="15" fillId="0" borderId="25" xfId="0" applyFont="1" applyFill="1" applyBorder="1"/>
    <xf numFmtId="0" fontId="15" fillId="0" borderId="22" xfId="0" applyFont="1" applyFill="1" applyBorder="1" applyAlignment="1">
      <alignment horizontal="center"/>
    </xf>
    <xf numFmtId="0" fontId="15" fillId="0" borderId="26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4" fontId="1" fillId="0" borderId="12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3" xfId="0" applyFont="1" applyFill="1" applyBorder="1" applyAlignment="1">
      <alignment vertical="center"/>
    </xf>
    <xf numFmtId="1" fontId="1" fillId="0" borderId="7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14" fontId="12" fillId="0" borderId="22" xfId="0" applyNumberFormat="1" applyFont="1" applyFill="1" applyBorder="1"/>
    <xf numFmtId="0" fontId="15" fillId="0" borderId="17" xfId="0" applyFont="1" applyFill="1" applyBorder="1" applyAlignment="1">
      <alignment horizontal="center" vertical="center"/>
    </xf>
    <xf numFmtId="0" fontId="13" fillId="0" borderId="0" xfId="0" applyFont="1"/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14" fontId="1" fillId="0" borderId="8" xfId="0" applyNumberFormat="1" applyFont="1" applyFill="1" applyBorder="1" applyAlignment="1">
      <alignment vertical="center"/>
    </xf>
    <xf numFmtId="14" fontId="1" fillId="0" borderId="13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17" fontId="15" fillId="0" borderId="22" xfId="0" applyNumberFormat="1" applyFont="1" applyFill="1" applyBorder="1" applyAlignment="1">
      <alignment horizontal="center"/>
    </xf>
    <xf numFmtId="0" fontId="15" fillId="0" borderId="13" xfId="0" quotePrefix="1" applyNumberFormat="1" applyFont="1" applyFill="1" applyBorder="1" applyAlignment="1">
      <alignment horizontal="center"/>
    </xf>
    <xf numFmtId="17" fontId="12" fillId="0" borderId="13" xfId="0" applyNumberFormat="1" applyFont="1" applyFill="1" applyBorder="1"/>
    <xf numFmtId="17" fontId="1" fillId="0" borderId="22" xfId="0" applyNumberFormat="1" applyFont="1" applyFill="1" applyBorder="1" applyAlignment="1">
      <alignment horizontal="center"/>
    </xf>
    <xf numFmtId="0" fontId="12" fillId="0" borderId="13" xfId="0" applyFont="1" applyFill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4" fontId="1" fillId="0" borderId="14" xfId="0" applyNumberFormat="1" applyFont="1" applyFill="1" applyBorder="1"/>
    <xf numFmtId="0" fontId="12" fillId="0" borderId="13" xfId="0" applyFont="1" applyFill="1" applyBorder="1" applyAlignment="1">
      <alignment horizontal="center"/>
    </xf>
    <xf numFmtId="0" fontId="12" fillId="0" borderId="15" xfId="0" applyFont="1" applyFill="1" applyBorder="1"/>
    <xf numFmtId="0" fontId="1" fillId="0" borderId="2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7" fillId="0" borderId="65" xfId="0" applyFont="1" applyFill="1" applyBorder="1" applyAlignment="1">
      <alignment horizontal="center"/>
    </xf>
    <xf numFmtId="0" fontId="7" fillId="0" borderId="65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 vertical="center"/>
    </xf>
    <xf numFmtId="17" fontId="12" fillId="0" borderId="8" xfId="0" applyNumberFormat="1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" fillId="0" borderId="55" xfId="0" applyFont="1" applyFill="1" applyBorder="1" applyAlignment="1">
      <alignment horizontal="center"/>
    </xf>
    <xf numFmtId="0" fontId="1" fillId="0" borderId="80" xfId="0" applyFont="1" applyFill="1" applyBorder="1"/>
    <xf numFmtId="0" fontId="1" fillId="0" borderId="65" xfId="0" applyFont="1" applyFill="1" applyBorder="1"/>
    <xf numFmtId="0" fontId="1" fillId="0" borderId="27" xfId="0" applyFont="1" applyFill="1" applyBorder="1"/>
    <xf numFmtId="14" fontId="1" fillId="0" borderId="23" xfId="0" applyNumberFormat="1" applyFont="1" applyFill="1" applyBorder="1" applyAlignment="1">
      <alignment horizontal="center"/>
    </xf>
    <xf numFmtId="14" fontId="1" fillId="0" borderId="23" xfId="0" applyNumberFormat="1" applyFont="1" applyFill="1" applyBorder="1"/>
    <xf numFmtId="15" fontId="12" fillId="0" borderId="7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20" fillId="6" borderId="50" xfId="0" applyFont="1" applyFill="1" applyBorder="1" applyAlignment="1">
      <alignment horizontal="center" vertical="center"/>
    </xf>
    <xf numFmtId="0" fontId="20" fillId="6" borderId="4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14" fontId="15" fillId="0" borderId="8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2" fillId="0" borderId="13" xfId="0" applyNumberFormat="1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17" fontId="12" fillId="0" borderId="22" xfId="0" applyNumberFormat="1" applyFont="1" applyFill="1" applyBorder="1" applyAlignment="1">
      <alignment horizontal="center" vertical="center"/>
    </xf>
    <xf numFmtId="9" fontId="15" fillId="0" borderId="14" xfId="0" applyNumberFormat="1" applyFont="1" applyFill="1" applyBorder="1" applyAlignment="1">
      <alignment horizontal="center" vertical="center"/>
    </xf>
    <xf numFmtId="10" fontId="15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14" fontId="15" fillId="0" borderId="22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9" fontId="15" fillId="0" borderId="25" xfId="0" applyNumberFormat="1" applyFont="1" applyFill="1" applyBorder="1" applyAlignment="1">
      <alignment horizontal="center" vertical="center"/>
    </xf>
    <xf numFmtId="14" fontId="15" fillId="0" borderId="12" xfId="0" applyNumberFormat="1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14" fontId="15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7" fontId="12" fillId="0" borderId="22" xfId="0" applyNumberFormat="1" applyFont="1" applyFill="1" applyBorder="1"/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4" fontId="23" fillId="0" borderId="13" xfId="0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10" fontId="15" fillId="0" borderId="14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4" fontId="1" fillId="0" borderId="17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4" fontId="12" fillId="0" borderId="15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1" fillId="0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7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7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35" xfId="0" applyFont="1" applyFill="1" applyBorder="1" applyAlignment="1">
      <alignment horizontal="center" wrapText="1"/>
    </xf>
    <xf numFmtId="0" fontId="1" fillId="0" borderId="36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37" xfId="0" applyFont="1" applyFill="1" applyBorder="1" applyAlignment="1">
      <alignment horizont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 wrapText="1"/>
    </xf>
    <xf numFmtId="0" fontId="6" fillId="4" borderId="72" xfId="0" applyFont="1" applyFill="1" applyBorder="1" applyAlignment="1">
      <alignment horizontal="center" vertical="center" wrapText="1"/>
    </xf>
    <xf numFmtId="0" fontId="6" fillId="4" borderId="73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7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7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7" fillId="0" borderId="45" xfId="0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center"/>
    </xf>
    <xf numFmtId="0" fontId="6" fillId="0" borderId="53" xfId="0" applyFont="1" applyFill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5" fillId="0" borderId="6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59" xfId="0" applyFont="1" applyFill="1" applyBorder="1" applyAlignment="1">
      <alignment horizontal="center" vertical="center" wrapText="1"/>
    </xf>
    <xf numFmtId="0" fontId="15" fillId="0" borderId="58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62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 wrapText="1"/>
    </xf>
    <xf numFmtId="0" fontId="15" fillId="0" borderId="61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14" fontId="15" fillId="0" borderId="61" xfId="0" applyNumberFormat="1" applyFont="1" applyFill="1" applyBorder="1" applyAlignment="1">
      <alignment horizontal="center" vertical="center" wrapText="1"/>
    </xf>
    <xf numFmtId="9" fontId="15" fillId="0" borderId="58" xfId="0" applyNumberFormat="1" applyFont="1" applyFill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15" fillId="0" borderId="29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6" fillId="0" borderId="55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6" fillId="0" borderId="48" xfId="0" applyFont="1" applyFill="1" applyBorder="1" applyAlignment="1">
      <alignment horizontal="center" vertical="center" wrapText="1"/>
    </xf>
    <xf numFmtId="0" fontId="7" fillId="0" borderId="5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14" fontId="16" fillId="0" borderId="29" xfId="0" applyNumberFormat="1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 vertical="center" wrapText="1"/>
    </xf>
    <xf numFmtId="0" fontId="16" fillId="0" borderId="59" xfId="0" applyFont="1" applyFill="1" applyBorder="1" applyAlignment="1">
      <alignment horizontal="center" vertical="center" wrapText="1"/>
    </xf>
    <xf numFmtId="14" fontId="15" fillId="0" borderId="60" xfId="0" applyNumberFormat="1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59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4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12" fillId="0" borderId="7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/>
    </xf>
    <xf numFmtId="0" fontId="15" fillId="0" borderId="64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 vertical="center" wrapText="1"/>
    </xf>
    <xf numFmtId="14" fontId="16" fillId="0" borderId="28" xfId="0" applyNumberFormat="1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14" fontId="15" fillId="0" borderId="28" xfId="0" applyNumberFormat="1" applyFont="1" applyFill="1" applyBorder="1" applyAlignment="1">
      <alignment horizontal="center" vertical="center" wrapText="1"/>
    </xf>
    <xf numFmtId="14" fontId="15" fillId="0" borderId="29" xfId="0" applyNumberFormat="1" applyFont="1" applyFill="1" applyBorder="1" applyAlignment="1">
      <alignment horizontal="center" vertical="center" wrapText="1"/>
    </xf>
    <xf numFmtId="14" fontId="15" fillId="0" borderId="59" xfId="0" applyNumberFormat="1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4" fontId="15" fillId="0" borderId="22" xfId="0" applyNumberFormat="1" applyFont="1" applyFill="1" applyBorder="1" applyAlignment="1">
      <alignment horizontal="center" vertical="center" wrapText="1"/>
    </xf>
    <xf numFmtId="0" fontId="15" fillId="0" borderId="76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 vertical="center" wrapText="1"/>
    </xf>
    <xf numFmtId="0" fontId="15" fillId="0" borderId="71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2" fillId="0" borderId="34" xfId="0" applyFont="1" applyFill="1" applyBorder="1" applyAlignment="1">
      <alignment horizontal="center" vertical="center" wrapText="1"/>
    </xf>
    <xf numFmtId="0" fontId="12" fillId="5" borderId="65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/>
    </xf>
    <xf numFmtId="0" fontId="1" fillId="0" borderId="6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6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59" xfId="0" applyFont="1" applyFill="1" applyBorder="1" applyAlignment="1">
      <alignment horizontal="center"/>
    </xf>
    <xf numFmtId="0" fontId="1" fillId="0" borderId="82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4" fontId="13" fillId="0" borderId="28" xfId="0" applyNumberFormat="1" applyFont="1" applyFill="1" applyBorder="1" applyAlignment="1">
      <alignment horizontal="center" vertical="center" wrapText="1"/>
    </xf>
    <xf numFmtId="0" fontId="13" fillId="0" borderId="59" xfId="0" applyFont="1" applyFill="1" applyBorder="1" applyAlignment="1">
      <alignment horizontal="center" vertical="center" wrapText="1"/>
    </xf>
    <xf numFmtId="9" fontId="1" fillId="0" borderId="11" xfId="0" applyNumberFormat="1" applyFont="1" applyFill="1" applyBorder="1" applyAlignment="1">
      <alignment horizontal="center" vertical="center" wrapText="1"/>
    </xf>
    <xf numFmtId="17" fontId="5" fillId="0" borderId="0" xfId="0" applyNumberFormat="1" applyFont="1" applyAlignment="1">
      <alignment horizontal="center"/>
    </xf>
    <xf numFmtId="0" fontId="6" fillId="0" borderId="67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45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/>
    </xf>
    <xf numFmtId="0" fontId="6" fillId="0" borderId="66" xfId="0" applyFont="1" applyFill="1" applyBorder="1" applyAlignment="1">
      <alignment horizontal="center"/>
    </xf>
    <xf numFmtId="164" fontId="13" fillId="0" borderId="0" xfId="0" applyNumberFormat="1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14" fontId="1" fillId="0" borderId="46" xfId="0" applyNumberFormat="1" applyFont="1" applyFill="1" applyBorder="1" applyAlignment="1">
      <alignment horizontal="center" vertical="center" wrapText="1"/>
    </xf>
    <xf numFmtId="14" fontId="1" fillId="0" borderId="47" xfId="0" applyNumberFormat="1" applyFont="1" applyFill="1" applyBorder="1" applyAlignment="1">
      <alignment horizontal="center" vertical="center" wrapText="1"/>
    </xf>
    <xf numFmtId="14" fontId="1" fillId="0" borderId="63" xfId="0" applyNumberFormat="1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4" fontId="1" fillId="0" borderId="61" xfId="0" applyNumberFormat="1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46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/>
    </xf>
    <xf numFmtId="0" fontId="12" fillId="0" borderId="46" xfId="0" applyFont="1" applyFill="1" applyBorder="1" applyAlignment="1">
      <alignment horizontal="center" vertical="center" wrapText="1"/>
    </xf>
    <xf numFmtId="17" fontId="1" fillId="0" borderId="28" xfId="0" applyNumberFormat="1" applyFont="1" applyFill="1" applyBorder="1" applyAlignment="1">
      <alignment horizontal="center" vertical="center"/>
    </xf>
    <xf numFmtId="17" fontId="1" fillId="0" borderId="29" xfId="0" applyNumberFormat="1" applyFont="1" applyFill="1" applyBorder="1" applyAlignment="1">
      <alignment horizontal="center" vertical="center"/>
    </xf>
    <xf numFmtId="17" fontId="1" fillId="0" borderId="59" xfId="0" applyNumberFormat="1" applyFont="1" applyFill="1" applyBorder="1" applyAlignment="1">
      <alignment horizontal="center" vertical="center"/>
    </xf>
    <xf numFmtId="14" fontId="13" fillId="0" borderId="29" xfId="0" applyNumberFormat="1" applyFont="1" applyFill="1" applyBorder="1" applyAlignment="1">
      <alignment horizontal="center" vertical="center" wrapText="1"/>
    </xf>
    <xf numFmtId="14" fontId="13" fillId="0" borderId="59" xfId="0" applyNumberFormat="1" applyFont="1" applyFill="1" applyBorder="1" applyAlignment="1">
      <alignment horizontal="center" vertical="center" wrapText="1"/>
    </xf>
    <xf numFmtId="14" fontId="1" fillId="0" borderId="7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 wrapText="1"/>
    </xf>
    <xf numFmtId="0" fontId="1" fillId="5" borderId="59" xfId="0" applyFont="1" applyFill="1" applyBorder="1" applyAlignment="1">
      <alignment horizontal="center" vertical="center" wrapText="1"/>
    </xf>
    <xf numFmtId="0" fontId="19" fillId="0" borderId="46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 wrapText="1"/>
    </xf>
    <xf numFmtId="0" fontId="19" fillId="0" borderId="63" xfId="0" applyFont="1" applyFill="1" applyBorder="1" applyAlignment="1">
      <alignment horizontal="center" vertical="center" wrapText="1"/>
    </xf>
    <xf numFmtId="14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5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14" fontId="1" fillId="0" borderId="28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1" fillId="5" borderId="60" xfId="0" applyFont="1" applyFill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14" fontId="2" fillId="0" borderId="22" xfId="0" applyNumberFormat="1" applyFont="1" applyFill="1" applyBorder="1" applyAlignment="1">
      <alignment horizontal="center" vertical="center" wrapText="1"/>
    </xf>
    <xf numFmtId="14" fontId="1" fillId="0" borderId="22" xfId="0" applyNumberFormat="1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5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/>
    </xf>
    <xf numFmtId="14" fontId="1" fillId="0" borderId="60" xfId="0" applyNumberFormat="1" applyFont="1" applyFill="1" applyBorder="1" applyAlignment="1">
      <alignment horizontal="center" vertical="center"/>
    </xf>
    <xf numFmtId="17" fontId="1" fillId="0" borderId="74" xfId="0" applyNumberFormat="1" applyFont="1" applyFill="1" applyBorder="1" applyAlignment="1">
      <alignment horizontal="center"/>
    </xf>
    <xf numFmtId="17" fontId="1" fillId="0" borderId="8" xfId="0" applyNumberFormat="1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77" xfId="0" applyFont="1" applyFill="1" applyBorder="1" applyAlignment="1">
      <alignment horizontal="center"/>
    </xf>
    <xf numFmtId="0" fontId="1" fillId="0" borderId="7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 vertical="center"/>
    </xf>
    <xf numFmtId="14" fontId="1" fillId="0" borderId="28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74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7" fillId="0" borderId="7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/>
    </xf>
    <xf numFmtId="0" fontId="7" fillId="0" borderId="70" xfId="0" applyFont="1" applyFill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vertical="center" wrapText="1"/>
    </xf>
    <xf numFmtId="14" fontId="1" fillId="0" borderId="74" xfId="0" applyNumberFormat="1" applyFont="1" applyFill="1" applyBorder="1" applyAlignment="1">
      <alignment horizontal="center"/>
    </xf>
    <xf numFmtId="14" fontId="1" fillId="0" borderId="8" xfId="0" applyNumberFormat="1" applyFont="1" applyFill="1" applyBorder="1" applyAlignment="1">
      <alignment horizontal="center"/>
    </xf>
    <xf numFmtId="14" fontId="1" fillId="0" borderId="76" xfId="0" applyNumberFormat="1" applyFont="1" applyFill="1" applyBorder="1" applyAlignment="1">
      <alignment horizontal="center" vertical="center"/>
    </xf>
    <xf numFmtId="14" fontId="1" fillId="0" borderId="36" xfId="0" applyNumberFormat="1" applyFont="1" applyFill="1" applyBorder="1" applyAlignment="1">
      <alignment horizontal="center" vertical="center"/>
    </xf>
    <xf numFmtId="14" fontId="1" fillId="0" borderId="71" xfId="0" applyNumberFormat="1" applyFont="1" applyFill="1" applyBorder="1" applyAlignment="1">
      <alignment horizontal="center" vertical="center"/>
    </xf>
    <xf numFmtId="0" fontId="1" fillId="0" borderId="74" xfId="0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/>
    </xf>
    <xf numFmtId="0" fontId="7" fillId="0" borderId="64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66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6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12" fillId="0" borderId="81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14" fontId="19" fillId="0" borderId="74" xfId="0" applyNumberFormat="1" applyFont="1" applyFill="1" applyBorder="1" applyAlignment="1">
      <alignment horizontal="center" vertical="center" wrapText="1"/>
    </xf>
    <xf numFmtId="14" fontId="19" fillId="0" borderId="47" xfId="0" applyNumberFormat="1" applyFont="1" applyFill="1" applyBorder="1" applyAlignment="1">
      <alignment horizontal="center" vertical="center" wrapText="1"/>
    </xf>
    <xf numFmtId="14" fontId="19" fillId="0" borderId="63" xfId="0" applyNumberFormat="1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/>
    </xf>
    <xf numFmtId="0" fontId="7" fillId="0" borderId="79" xfId="0" applyFont="1" applyFill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12" fillId="0" borderId="77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 wrapText="1"/>
    </xf>
    <xf numFmtId="0" fontId="1" fillId="0" borderId="77" xfId="0" applyFont="1" applyFill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4" fontId="1" fillId="0" borderId="60" xfId="0" applyNumberFormat="1" applyFont="1" applyFill="1" applyBorder="1" applyAlignment="1">
      <alignment horizontal="center" vertical="center" wrapText="1"/>
    </xf>
    <xf numFmtId="14" fontId="1" fillId="0" borderId="29" xfId="0" applyNumberFormat="1" applyFont="1" applyFill="1" applyBorder="1" applyAlignment="1">
      <alignment horizontal="center" vertical="center" wrapText="1"/>
    </xf>
    <xf numFmtId="14" fontId="1" fillId="0" borderId="59" xfId="0" applyNumberFormat="1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/>
    </xf>
    <xf numFmtId="0" fontId="1" fillId="0" borderId="85" xfId="0" applyFont="1" applyFill="1" applyBorder="1" applyAlignment="1">
      <alignment horizontal="center"/>
    </xf>
    <xf numFmtId="0" fontId="15" fillId="0" borderId="55" xfId="0" applyFont="1" applyFill="1" applyBorder="1" applyAlignment="1">
      <alignment horizontal="center" vertical="center" wrapText="1"/>
    </xf>
    <xf numFmtId="0" fontId="1" fillId="0" borderId="8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/>
    </xf>
    <xf numFmtId="0" fontId="12" fillId="0" borderId="74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14" fontId="1" fillId="0" borderId="59" xfId="0" applyNumberFormat="1" applyFont="1" applyFill="1" applyBorder="1" applyAlignment="1">
      <alignment horizontal="center" vertical="center"/>
    </xf>
    <xf numFmtId="0" fontId="13" fillId="2" borderId="49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14" fontId="1" fillId="0" borderId="46" xfId="0" applyNumberFormat="1" applyFont="1" applyFill="1" applyBorder="1" applyAlignment="1">
      <alignment horizontal="center"/>
    </xf>
    <xf numFmtId="14" fontId="1" fillId="0" borderId="22" xfId="0" applyNumberFormat="1" applyFont="1" applyFill="1" applyBorder="1" applyAlignment="1">
      <alignment horizontal="center" vertical="center"/>
    </xf>
    <xf numFmtId="14" fontId="1" fillId="0" borderId="13" xfId="0" applyNumberFormat="1" applyFont="1" applyFill="1" applyBorder="1" applyAlignment="1">
      <alignment horizontal="center" vertical="center"/>
    </xf>
    <xf numFmtId="14" fontId="1" fillId="0" borderId="17" xfId="0" applyNumberFormat="1" applyFont="1" applyFill="1" applyBorder="1" applyAlignment="1">
      <alignment horizontal="center" vertical="center"/>
    </xf>
    <xf numFmtId="14" fontId="19" fillId="5" borderId="46" xfId="0" applyNumberFormat="1" applyFont="1" applyFill="1" applyBorder="1" applyAlignment="1">
      <alignment horizontal="center" vertical="center" wrapText="1"/>
    </xf>
    <xf numFmtId="14" fontId="19" fillId="5" borderId="47" xfId="0" applyNumberFormat="1" applyFont="1" applyFill="1" applyBorder="1" applyAlignment="1">
      <alignment horizontal="center" vertical="center" wrapText="1"/>
    </xf>
    <xf numFmtId="14" fontId="19" fillId="5" borderId="63" xfId="0" applyNumberFormat="1" applyFont="1" applyFill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 vertical="center"/>
    </xf>
    <xf numFmtId="0" fontId="17" fillId="5" borderId="44" xfId="0" applyFont="1" applyFill="1" applyBorder="1" applyAlignment="1">
      <alignment horizontal="center" vertical="center"/>
    </xf>
    <xf numFmtId="0" fontId="17" fillId="5" borderId="64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 wrapText="1"/>
    </xf>
    <xf numFmtId="0" fontId="12" fillId="5" borderId="29" xfId="0" applyFont="1" applyFill="1" applyBorder="1" applyAlignment="1">
      <alignment horizontal="center" vertical="center" wrapText="1"/>
    </xf>
    <xf numFmtId="0" fontId="12" fillId="5" borderId="30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41"/>
  <sheetViews>
    <sheetView tabSelected="1" view="pageBreakPreview" topLeftCell="AX1" zoomScaleNormal="100" zoomScaleSheetLayoutView="100" workbookViewId="0">
      <selection activeCell="BJ18" sqref="BJ18:BJ19"/>
    </sheetView>
  </sheetViews>
  <sheetFormatPr baseColWidth="10" defaultRowHeight="12.75"/>
  <cols>
    <col min="1" max="1" width="4.85546875" customWidth="1"/>
    <col min="2" max="2" width="23.7109375" customWidth="1"/>
    <col min="3" max="4" width="12" customWidth="1"/>
    <col min="5" max="7" width="6.42578125" customWidth="1"/>
    <col min="8" max="9" width="12.28515625" customWidth="1"/>
    <col min="10" max="11" width="6.140625" customWidth="1"/>
    <col min="12" max="13" width="10.7109375" customWidth="1"/>
    <col min="14" max="19" width="4.7109375" customWidth="1"/>
    <col min="20" max="20" width="5" customWidth="1"/>
    <col min="21" max="21" width="16.7109375" customWidth="1"/>
    <col min="22" max="22" width="10.85546875" style="257" customWidth="1"/>
    <col min="23" max="34" width="6.28515625" customWidth="1"/>
    <col min="35" max="35" width="12.140625" customWidth="1"/>
    <col min="36" max="37" width="8" customWidth="1"/>
    <col min="38" max="38" width="6.28515625" customWidth="1"/>
    <col min="39" max="39" width="15.28515625" customWidth="1"/>
    <col min="40" max="40" width="8.85546875" customWidth="1"/>
    <col min="41" max="42" width="6.28515625" customWidth="1"/>
    <col min="43" max="43" width="12.42578125" customWidth="1"/>
    <col min="44" max="44" width="15.5703125" customWidth="1"/>
    <col min="45" max="45" width="32" customWidth="1"/>
    <col min="46" max="46" width="11.28515625" customWidth="1"/>
    <col min="47" max="47" width="9.5703125" customWidth="1"/>
    <col min="48" max="48" width="9.85546875" customWidth="1"/>
    <col min="49" max="49" width="8.7109375" customWidth="1"/>
    <col min="50" max="51" width="7" customWidth="1"/>
    <col min="52" max="52" width="4.7109375" customWidth="1"/>
    <col min="53" max="53" width="17" customWidth="1"/>
    <col min="54" max="57" width="3.42578125" customWidth="1"/>
    <col min="58" max="58" width="9.7109375" customWidth="1"/>
    <col min="59" max="59" width="7.140625" customWidth="1"/>
    <col min="60" max="60" width="8.7109375" customWidth="1"/>
    <col min="61" max="61" width="11.28515625" customWidth="1"/>
    <col min="62" max="62" width="9.42578125" customWidth="1"/>
    <col min="63" max="69" width="4" customWidth="1"/>
    <col min="70" max="70" width="40.85546875" customWidth="1"/>
    <col min="71" max="72" width="5" customWidth="1"/>
  </cols>
  <sheetData>
    <row r="1" spans="1:72">
      <c r="A1" s="303" t="s">
        <v>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 t="s">
        <v>82</v>
      </c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 t="s">
        <v>82</v>
      </c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 t="s">
        <v>82</v>
      </c>
      <c r="BA1" s="303"/>
      <c r="BB1" s="303"/>
      <c r="BC1" s="303"/>
      <c r="BD1" s="303"/>
      <c r="BE1" s="303"/>
      <c r="BF1" s="303"/>
      <c r="BG1" s="303"/>
      <c r="BH1" s="303"/>
      <c r="BI1" s="303"/>
      <c r="BJ1" s="303"/>
      <c r="BK1" s="303"/>
      <c r="BL1" s="303"/>
      <c r="BM1" s="303"/>
      <c r="BN1" s="303"/>
      <c r="BO1" s="303"/>
      <c r="BP1" s="303"/>
      <c r="BQ1" s="303"/>
      <c r="BR1" s="303"/>
    </row>
    <row r="2" spans="1:72">
      <c r="A2" s="303" t="s">
        <v>52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 t="s">
        <v>52</v>
      </c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 t="s">
        <v>52</v>
      </c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BA2" s="303" t="s">
        <v>52</v>
      </c>
      <c r="BB2" s="303"/>
      <c r="BC2" s="303"/>
      <c r="BD2" s="30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</row>
    <row r="3" spans="1:72">
      <c r="A3" s="303" t="s">
        <v>35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 t="s">
        <v>35</v>
      </c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 t="s">
        <v>35</v>
      </c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BA3" s="303" t="s">
        <v>35</v>
      </c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</row>
    <row r="4" spans="1:72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1"/>
      <c r="V4" s="25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  <c r="AT4" s="1"/>
      <c r="AU4" s="3"/>
      <c r="AV4" s="1"/>
      <c r="AW4" s="1"/>
      <c r="AX4" s="1"/>
      <c r="AY4" s="1"/>
      <c r="AZ4" s="1"/>
      <c r="BA4" s="2"/>
      <c r="BB4" s="3"/>
      <c r="BC4" s="3"/>
      <c r="BD4" s="3"/>
      <c r="BE4" s="3"/>
      <c r="BF4" s="3"/>
      <c r="BG4" s="3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2">
      <c r="A5" s="303" t="s">
        <v>34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 t="s">
        <v>34</v>
      </c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 t="s">
        <v>34</v>
      </c>
      <c r="AM5" s="303"/>
      <c r="AN5" s="303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6"/>
      <c r="BA5" s="303" t="s">
        <v>34</v>
      </c>
      <c r="BB5" s="303"/>
      <c r="BC5" s="303"/>
      <c r="BD5" s="303"/>
      <c r="BE5" s="303"/>
      <c r="BF5" s="303"/>
      <c r="BG5" s="303"/>
      <c r="BH5" s="303"/>
      <c r="BI5" s="303"/>
      <c r="BJ5" s="303"/>
      <c r="BK5" s="303"/>
      <c r="BL5" s="303"/>
      <c r="BM5" s="303"/>
      <c r="BN5" s="303"/>
      <c r="BO5" s="303"/>
      <c r="BP5" s="303"/>
      <c r="BQ5" s="303"/>
      <c r="BR5" s="303"/>
    </row>
    <row r="6" spans="1:72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5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3"/>
      <c r="AV6" s="1"/>
      <c r="AW6" s="1"/>
      <c r="AX6" s="1"/>
      <c r="AY6" s="1"/>
      <c r="AZ6" s="1"/>
      <c r="BA6" s="1"/>
      <c r="BB6" s="3"/>
      <c r="BC6" s="3"/>
      <c r="BD6" s="3"/>
      <c r="BE6" s="3"/>
      <c r="BF6" s="3"/>
      <c r="BG6" s="3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2">
      <c r="B7" s="91" t="s">
        <v>133</v>
      </c>
      <c r="C7" s="301" t="s">
        <v>132</v>
      </c>
      <c r="D7" s="301"/>
      <c r="E7" s="301"/>
      <c r="F7" s="301"/>
      <c r="G7" s="3"/>
      <c r="H7" s="7" t="s">
        <v>36</v>
      </c>
      <c r="I7" s="4"/>
      <c r="J7" s="4"/>
      <c r="K7" s="91" t="s">
        <v>67</v>
      </c>
      <c r="L7" s="302"/>
      <c r="M7" s="312"/>
      <c r="N7" s="4" t="s">
        <v>38</v>
      </c>
      <c r="P7" s="300"/>
      <c r="Q7" s="300"/>
      <c r="R7" s="300"/>
      <c r="S7" s="300"/>
      <c r="T7" s="4"/>
      <c r="U7" s="91" t="s">
        <v>133</v>
      </c>
      <c r="V7" s="301"/>
      <c r="W7" s="301"/>
      <c r="X7" s="301"/>
      <c r="Y7" s="301"/>
      <c r="Z7" s="3"/>
      <c r="AA7" s="7" t="s">
        <v>36</v>
      </c>
      <c r="AB7" s="4"/>
      <c r="AC7" s="4"/>
      <c r="AD7" s="91" t="s">
        <v>67</v>
      </c>
      <c r="AE7" s="302"/>
      <c r="AF7" s="302"/>
      <c r="AG7" s="302"/>
      <c r="AH7" s="302"/>
      <c r="AI7" s="4" t="s">
        <v>38</v>
      </c>
      <c r="AJ7" s="300"/>
      <c r="AK7" s="300"/>
      <c r="AM7" s="91" t="s">
        <v>133</v>
      </c>
      <c r="AN7" s="313"/>
      <c r="AO7" s="313"/>
      <c r="AP7" s="314" t="s">
        <v>131</v>
      </c>
      <c r="AQ7" s="314"/>
      <c r="AS7" s="4"/>
      <c r="AT7" s="91" t="s">
        <v>67</v>
      </c>
      <c r="AU7" s="486"/>
      <c r="AV7" s="486"/>
      <c r="AW7" s="91" t="s">
        <v>38</v>
      </c>
      <c r="AX7" s="300"/>
      <c r="AY7" s="300"/>
      <c r="AZ7" s="4"/>
      <c r="BA7" s="91" t="s">
        <v>133</v>
      </c>
      <c r="BB7" s="317"/>
      <c r="BC7" s="317"/>
      <c r="BD7" s="317"/>
      <c r="BE7" s="317"/>
      <c r="BF7" s="3"/>
      <c r="BG7" s="7" t="s">
        <v>36</v>
      </c>
      <c r="BH7" s="4"/>
      <c r="BI7" s="4"/>
      <c r="BJ7" s="91" t="s">
        <v>67</v>
      </c>
      <c r="BK7" s="315"/>
      <c r="BL7" s="316"/>
      <c r="BM7" s="316"/>
      <c r="BN7" s="316"/>
      <c r="BO7" s="316"/>
      <c r="BP7" s="4" t="s">
        <v>38</v>
      </c>
      <c r="BQ7" s="2"/>
      <c r="BR7" s="300"/>
      <c r="BS7" s="300"/>
    </row>
    <row r="8" spans="1:72">
      <c r="A8" s="4"/>
      <c r="B8" s="5"/>
      <c r="C8" s="5"/>
      <c r="D8" s="1"/>
      <c r="E8" s="5"/>
      <c r="F8" s="1"/>
      <c r="G8" s="5"/>
      <c r="H8" s="5"/>
      <c r="I8" s="5"/>
      <c r="J8" s="5"/>
      <c r="K8" s="1"/>
      <c r="L8" s="5"/>
      <c r="M8" s="5"/>
      <c r="N8" s="5"/>
      <c r="O8" s="5"/>
      <c r="P8" s="5"/>
      <c r="Q8" s="5"/>
      <c r="R8" s="5"/>
      <c r="S8" s="4"/>
      <c r="T8" s="4"/>
      <c r="U8" s="5"/>
      <c r="V8" s="254"/>
      <c r="W8" s="3"/>
      <c r="X8" s="3"/>
      <c r="Y8" s="1"/>
      <c r="Z8" s="3"/>
      <c r="AA8" s="5"/>
      <c r="AB8" s="3"/>
      <c r="AC8" s="5"/>
      <c r="AD8" s="5"/>
      <c r="AE8" s="5"/>
      <c r="AF8" s="3"/>
      <c r="AG8" s="5"/>
      <c r="AH8" s="3"/>
      <c r="AI8" s="5"/>
      <c r="AJ8" s="5"/>
      <c r="AK8" s="5"/>
      <c r="AL8" s="4"/>
      <c r="AM8" s="5"/>
      <c r="AN8" s="5"/>
      <c r="AO8" s="1"/>
      <c r="AP8" s="5"/>
      <c r="AQ8" s="1"/>
      <c r="AR8" s="1"/>
      <c r="AS8" s="5"/>
      <c r="AT8" s="5"/>
      <c r="AU8" s="8"/>
      <c r="AV8" s="5"/>
      <c r="AW8" s="5"/>
      <c r="AX8" s="1"/>
      <c r="AY8" s="5"/>
      <c r="AZ8" s="4"/>
      <c r="BA8" s="5"/>
      <c r="BB8" s="8"/>
      <c r="BC8" s="8"/>
      <c r="BD8" s="3"/>
      <c r="BE8" s="8"/>
      <c r="BF8" s="3"/>
      <c r="BG8" s="3"/>
      <c r="BH8" s="5"/>
      <c r="BI8" s="5"/>
      <c r="BJ8" s="5"/>
      <c r="BK8" s="1"/>
      <c r="BL8" s="5"/>
      <c r="BM8" s="1"/>
      <c r="BN8" s="5"/>
      <c r="BO8" s="5"/>
      <c r="BP8" s="1"/>
      <c r="BQ8" s="1"/>
      <c r="BR8" s="1"/>
    </row>
    <row r="9" spans="1:72">
      <c r="B9" s="2" t="s">
        <v>74</v>
      </c>
      <c r="C9" s="19"/>
      <c r="D9" s="280"/>
      <c r="E9" s="5"/>
      <c r="F9" s="5"/>
      <c r="G9" s="5"/>
      <c r="H9" s="5"/>
      <c r="I9" s="4"/>
      <c r="J9" s="5"/>
      <c r="L9" s="5"/>
      <c r="M9" s="4"/>
      <c r="N9" s="4"/>
      <c r="O9" s="4"/>
      <c r="P9" s="4"/>
      <c r="Q9" s="4"/>
      <c r="R9" s="4"/>
      <c r="AB9" s="3"/>
      <c r="AC9" s="5"/>
      <c r="AD9" s="4"/>
      <c r="AE9" s="5"/>
      <c r="AF9" s="3"/>
      <c r="AH9" s="3"/>
      <c r="AI9" s="1"/>
      <c r="AJ9" s="4"/>
      <c r="AK9" s="4"/>
      <c r="AS9" s="5"/>
      <c r="AT9" s="4"/>
      <c r="AU9" s="7"/>
      <c r="AW9" s="5"/>
      <c r="AX9" s="1"/>
      <c r="AY9" s="5"/>
      <c r="AZ9" s="4"/>
      <c r="BH9" s="5"/>
      <c r="BI9" s="4"/>
      <c r="BJ9" s="5"/>
      <c r="BK9" s="1"/>
      <c r="BL9" s="5"/>
      <c r="BM9" s="1"/>
      <c r="BN9" s="4"/>
      <c r="BP9" s="1"/>
      <c r="BQ9" s="1"/>
      <c r="BR9" s="1"/>
    </row>
    <row r="10" spans="1:72" ht="13.5" thickBo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56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3"/>
      <c r="AV10" s="1"/>
      <c r="AW10" s="1"/>
      <c r="AX10" s="1"/>
      <c r="AY10" s="1"/>
      <c r="AZ10" s="1"/>
      <c r="BA10" s="5"/>
      <c r="BB10" s="3"/>
      <c r="BC10" s="3"/>
      <c r="BD10" s="3"/>
      <c r="BE10" s="3"/>
      <c r="BF10" s="3"/>
      <c r="BG10" s="3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2" ht="13.5" customHeight="1" thickBot="1">
      <c r="A11" s="375" t="s">
        <v>0</v>
      </c>
      <c r="B11" s="318" t="s">
        <v>68</v>
      </c>
      <c r="C11" s="319"/>
      <c r="D11" s="319"/>
      <c r="E11" s="319"/>
      <c r="F11" s="319"/>
      <c r="G11" s="319"/>
      <c r="H11" s="320"/>
      <c r="I11" s="318" t="s">
        <v>4</v>
      </c>
      <c r="J11" s="319"/>
      <c r="K11" s="319"/>
      <c r="L11" s="319"/>
      <c r="M11" s="319"/>
      <c r="N11" s="319"/>
      <c r="O11" s="319"/>
      <c r="P11" s="319"/>
      <c r="Q11" s="319"/>
      <c r="R11" s="319"/>
      <c r="S11" s="320"/>
      <c r="T11" s="375" t="s">
        <v>0</v>
      </c>
      <c r="U11" s="318" t="s">
        <v>6</v>
      </c>
      <c r="V11" s="319"/>
      <c r="W11" s="319"/>
      <c r="X11" s="319"/>
      <c r="Y11" s="319"/>
      <c r="Z11" s="319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20"/>
      <c r="AL11" s="304" t="s">
        <v>0</v>
      </c>
      <c r="AM11" s="318" t="s">
        <v>24</v>
      </c>
      <c r="AN11" s="319"/>
      <c r="AO11" s="319"/>
      <c r="AP11" s="319"/>
      <c r="AQ11" s="319"/>
      <c r="AR11" s="319"/>
      <c r="AS11" s="320"/>
      <c r="AT11" s="318" t="s">
        <v>26</v>
      </c>
      <c r="AU11" s="319"/>
      <c r="AV11" s="319"/>
      <c r="AW11" s="319"/>
      <c r="AX11" s="319"/>
      <c r="AY11" s="320"/>
      <c r="AZ11" s="304" t="s">
        <v>0</v>
      </c>
      <c r="BA11" s="355" t="s">
        <v>27</v>
      </c>
      <c r="BB11" s="356"/>
      <c r="BC11" s="356"/>
      <c r="BD11" s="356"/>
      <c r="BE11" s="357"/>
      <c r="BF11" s="318" t="s">
        <v>66</v>
      </c>
      <c r="BG11" s="320"/>
      <c r="BH11" s="9" t="s">
        <v>56</v>
      </c>
      <c r="BI11" s="10"/>
      <c r="BJ11" s="337" t="s">
        <v>30</v>
      </c>
      <c r="BK11" s="338"/>
      <c r="BL11" s="338"/>
      <c r="BM11" s="338"/>
      <c r="BN11" s="338"/>
      <c r="BO11" s="338"/>
      <c r="BP11" s="338"/>
      <c r="BQ11" s="339"/>
      <c r="BR11" s="333" t="s">
        <v>32</v>
      </c>
      <c r="BS11" s="506" t="s">
        <v>151</v>
      </c>
      <c r="BT11" s="506" t="s">
        <v>152</v>
      </c>
    </row>
    <row r="12" spans="1:72" ht="13.5" customHeight="1" thickBot="1">
      <c r="A12" s="376"/>
      <c r="B12" s="375" t="s">
        <v>69</v>
      </c>
      <c r="C12" s="498" t="s">
        <v>62</v>
      </c>
      <c r="D12" s="498" t="s">
        <v>33</v>
      </c>
      <c r="E12" s="376" t="s">
        <v>84</v>
      </c>
      <c r="F12" s="335" t="s">
        <v>1</v>
      </c>
      <c r="G12" s="490"/>
      <c r="H12" s="376" t="s">
        <v>75</v>
      </c>
      <c r="I12" s="487" t="s">
        <v>5</v>
      </c>
      <c r="J12" s="487"/>
      <c r="K12" s="487"/>
      <c r="L12" s="487"/>
      <c r="M12" s="318"/>
      <c r="N12" s="333" t="s">
        <v>65</v>
      </c>
      <c r="O12" s="488"/>
      <c r="P12" s="488"/>
      <c r="Q12" s="489"/>
      <c r="R12" s="333" t="s">
        <v>53</v>
      </c>
      <c r="S12" s="489"/>
      <c r="T12" s="376"/>
      <c r="U12" s="710" t="s">
        <v>70</v>
      </c>
      <c r="V12" s="321" t="s">
        <v>72</v>
      </c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3"/>
      <c r="AI12" s="411" t="s">
        <v>20</v>
      </c>
      <c r="AJ12" s="412"/>
      <c r="AK12" s="413"/>
      <c r="AL12" s="305"/>
      <c r="AM12" s="304" t="s">
        <v>163</v>
      </c>
      <c r="AN12" s="307" t="s">
        <v>63</v>
      </c>
      <c r="AO12" s="308"/>
      <c r="AP12" s="309"/>
      <c r="AQ12" s="310" t="s">
        <v>64</v>
      </c>
      <c r="AR12" s="311"/>
      <c r="AS12" s="304" t="s">
        <v>50</v>
      </c>
      <c r="AT12" s="305" t="s">
        <v>164</v>
      </c>
      <c r="AU12" s="396" t="s">
        <v>39</v>
      </c>
      <c r="AV12" s="397"/>
      <c r="AW12" s="397"/>
      <c r="AX12" s="397"/>
      <c r="AY12" s="398"/>
      <c r="AZ12" s="305"/>
      <c r="BA12" s="360"/>
      <c r="BB12" s="349" t="s">
        <v>59</v>
      </c>
      <c r="BC12" s="349" t="s">
        <v>2</v>
      </c>
      <c r="BD12" s="349" t="s">
        <v>60</v>
      </c>
      <c r="BE12" s="352" t="s">
        <v>61</v>
      </c>
      <c r="BF12" s="358" t="s">
        <v>28</v>
      </c>
      <c r="BG12" s="353" t="s">
        <v>29</v>
      </c>
      <c r="BH12" s="340" t="s">
        <v>28</v>
      </c>
      <c r="BI12" s="342" t="s">
        <v>37</v>
      </c>
      <c r="BJ12" s="345" t="s">
        <v>31</v>
      </c>
      <c r="BK12" s="327" t="s">
        <v>51</v>
      </c>
      <c r="BL12" s="328"/>
      <c r="BM12" s="328"/>
      <c r="BN12" s="328"/>
      <c r="BO12" s="328"/>
      <c r="BP12" s="328"/>
      <c r="BQ12" s="329"/>
      <c r="BR12" s="334"/>
      <c r="BS12" s="507"/>
      <c r="BT12" s="507"/>
    </row>
    <row r="13" spans="1:72" ht="13.5" thickBot="1">
      <c r="A13" s="376"/>
      <c r="B13" s="376"/>
      <c r="C13" s="498"/>
      <c r="D13" s="498"/>
      <c r="E13" s="376"/>
      <c r="F13" s="335"/>
      <c r="G13" s="490"/>
      <c r="H13" s="376"/>
      <c r="I13" s="491" t="s">
        <v>63</v>
      </c>
      <c r="J13" s="492"/>
      <c r="K13" s="493"/>
      <c r="L13" s="500" t="s">
        <v>64</v>
      </c>
      <c r="M13" s="493"/>
      <c r="N13" s="335"/>
      <c r="O13" s="334"/>
      <c r="P13" s="334"/>
      <c r="Q13" s="490"/>
      <c r="R13" s="335"/>
      <c r="S13" s="490"/>
      <c r="T13" s="376"/>
      <c r="U13" s="711"/>
      <c r="V13" s="324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6"/>
      <c r="AI13" s="392" t="s">
        <v>21</v>
      </c>
      <c r="AJ13" s="418" t="s">
        <v>22</v>
      </c>
      <c r="AK13" s="419"/>
      <c r="AL13" s="305"/>
      <c r="AM13" s="305"/>
      <c r="AN13" s="395" t="s">
        <v>21</v>
      </c>
      <c r="AO13" s="407" t="s">
        <v>22</v>
      </c>
      <c r="AP13" s="408"/>
      <c r="AQ13" s="395" t="s">
        <v>21</v>
      </c>
      <c r="AR13" s="390" t="s">
        <v>22</v>
      </c>
      <c r="AS13" s="305"/>
      <c r="AT13" s="305"/>
      <c r="AU13" s="416" t="s">
        <v>58</v>
      </c>
      <c r="AV13" s="417"/>
      <c r="AW13" s="422" t="s">
        <v>63</v>
      </c>
      <c r="AX13" s="423"/>
      <c r="AY13" s="424"/>
      <c r="AZ13" s="305"/>
      <c r="BA13" s="361"/>
      <c r="BB13" s="350"/>
      <c r="BC13" s="350"/>
      <c r="BD13" s="350"/>
      <c r="BE13" s="353"/>
      <c r="BF13" s="358"/>
      <c r="BG13" s="353"/>
      <c r="BH13" s="340"/>
      <c r="BI13" s="343"/>
      <c r="BJ13" s="346"/>
      <c r="BK13" s="330"/>
      <c r="BL13" s="331"/>
      <c r="BM13" s="331"/>
      <c r="BN13" s="331"/>
      <c r="BO13" s="331"/>
      <c r="BP13" s="331"/>
      <c r="BQ13" s="332"/>
      <c r="BR13" s="334"/>
      <c r="BS13" s="507"/>
      <c r="BT13" s="507"/>
    </row>
    <row r="14" spans="1:72">
      <c r="A14" s="376"/>
      <c r="B14" s="376"/>
      <c r="C14" s="498"/>
      <c r="D14" s="498"/>
      <c r="E14" s="376"/>
      <c r="F14" s="335"/>
      <c r="G14" s="490"/>
      <c r="H14" s="376"/>
      <c r="I14" s="501" t="s">
        <v>21</v>
      </c>
      <c r="J14" s="503" t="s">
        <v>22</v>
      </c>
      <c r="K14" s="504"/>
      <c r="L14" s="494" t="s">
        <v>21</v>
      </c>
      <c r="M14" s="496" t="s">
        <v>22</v>
      </c>
      <c r="N14" s="335"/>
      <c r="O14" s="334"/>
      <c r="P14" s="334"/>
      <c r="Q14" s="490"/>
      <c r="R14" s="335"/>
      <c r="S14" s="490"/>
      <c r="T14" s="376"/>
      <c r="U14" s="711"/>
      <c r="V14" s="385" t="s">
        <v>73</v>
      </c>
      <c r="W14" s="386"/>
      <c r="X14" s="386"/>
      <c r="Y14" s="386"/>
      <c r="Z14" s="386"/>
      <c r="AA14" s="386"/>
      <c r="AB14" s="386"/>
      <c r="AC14" s="386"/>
      <c r="AD14" s="386"/>
      <c r="AE14" s="386"/>
      <c r="AF14" s="386"/>
      <c r="AG14" s="386"/>
      <c r="AH14" s="387"/>
      <c r="AI14" s="393"/>
      <c r="AJ14" s="420"/>
      <c r="AK14" s="421"/>
      <c r="AL14" s="305"/>
      <c r="AM14" s="305"/>
      <c r="AN14" s="358"/>
      <c r="AO14" s="409"/>
      <c r="AP14" s="410"/>
      <c r="AQ14" s="358"/>
      <c r="AR14" s="353"/>
      <c r="AS14" s="305"/>
      <c r="AT14" s="305"/>
      <c r="AU14" s="395" t="s">
        <v>21</v>
      </c>
      <c r="AV14" s="390" t="s">
        <v>22</v>
      </c>
      <c r="AW14" s="340" t="s">
        <v>21</v>
      </c>
      <c r="AX14" s="414" t="s">
        <v>22</v>
      </c>
      <c r="AY14" s="415"/>
      <c r="AZ14" s="305"/>
      <c r="BA14" s="361"/>
      <c r="BB14" s="350"/>
      <c r="BC14" s="350"/>
      <c r="BD14" s="350"/>
      <c r="BE14" s="353"/>
      <c r="BF14" s="358"/>
      <c r="BG14" s="353"/>
      <c r="BH14" s="340"/>
      <c r="BI14" s="343"/>
      <c r="BJ14" s="347"/>
      <c r="BK14" s="363" t="s">
        <v>142</v>
      </c>
      <c r="BL14" s="364"/>
      <c r="BM14" s="364"/>
      <c r="BN14" s="364"/>
      <c r="BO14" s="364"/>
      <c r="BP14" s="364"/>
      <c r="BQ14" s="365"/>
      <c r="BR14" s="335"/>
      <c r="BS14" s="507"/>
      <c r="BT14" s="507"/>
    </row>
    <row r="15" spans="1:72" ht="13.5" customHeight="1" thickBot="1">
      <c r="A15" s="377"/>
      <c r="B15" s="377"/>
      <c r="C15" s="499"/>
      <c r="D15" s="499"/>
      <c r="E15" s="377"/>
      <c r="F15" s="268" t="s">
        <v>2</v>
      </c>
      <c r="G15" s="265" t="s">
        <v>3</v>
      </c>
      <c r="H15" s="377"/>
      <c r="I15" s="502"/>
      <c r="J15" s="264" t="s">
        <v>23</v>
      </c>
      <c r="K15" s="265" t="s">
        <v>25</v>
      </c>
      <c r="L15" s="495"/>
      <c r="M15" s="497"/>
      <c r="N15" s="269" t="s">
        <v>45</v>
      </c>
      <c r="O15" s="270" t="s">
        <v>46</v>
      </c>
      <c r="P15" s="270" t="s">
        <v>47</v>
      </c>
      <c r="Q15" s="271" t="s">
        <v>49</v>
      </c>
      <c r="R15" s="269" t="s">
        <v>54</v>
      </c>
      <c r="S15" s="271" t="s">
        <v>55</v>
      </c>
      <c r="T15" s="377"/>
      <c r="U15" s="712"/>
      <c r="V15" s="258" t="s">
        <v>7</v>
      </c>
      <c r="W15" s="266" t="s">
        <v>8</v>
      </c>
      <c r="X15" s="266" t="s">
        <v>9</v>
      </c>
      <c r="Y15" s="266" t="s">
        <v>10</v>
      </c>
      <c r="Z15" s="266" t="s">
        <v>11</v>
      </c>
      <c r="AA15" s="266" t="s">
        <v>12</v>
      </c>
      <c r="AB15" s="266" t="s">
        <v>13</v>
      </c>
      <c r="AC15" s="266" t="s">
        <v>14</v>
      </c>
      <c r="AD15" s="266" t="s">
        <v>15</v>
      </c>
      <c r="AE15" s="266" t="s">
        <v>16</v>
      </c>
      <c r="AF15" s="266" t="s">
        <v>17</v>
      </c>
      <c r="AG15" s="266" t="s">
        <v>18</v>
      </c>
      <c r="AH15" s="267" t="s">
        <v>19</v>
      </c>
      <c r="AI15" s="394"/>
      <c r="AJ15" s="264" t="s">
        <v>23</v>
      </c>
      <c r="AK15" s="265" t="s">
        <v>25</v>
      </c>
      <c r="AL15" s="306"/>
      <c r="AM15" s="306"/>
      <c r="AN15" s="359"/>
      <c r="AO15" s="16" t="s">
        <v>23</v>
      </c>
      <c r="AP15" s="12" t="s">
        <v>25</v>
      </c>
      <c r="AQ15" s="359"/>
      <c r="AR15" s="354"/>
      <c r="AS15" s="306"/>
      <c r="AT15" s="306"/>
      <c r="AU15" s="359"/>
      <c r="AV15" s="354"/>
      <c r="AW15" s="341"/>
      <c r="AX15" s="16" t="s">
        <v>23</v>
      </c>
      <c r="AY15" s="12" t="s">
        <v>25</v>
      </c>
      <c r="AZ15" s="306"/>
      <c r="BA15" s="362"/>
      <c r="BB15" s="351"/>
      <c r="BC15" s="351"/>
      <c r="BD15" s="351"/>
      <c r="BE15" s="354"/>
      <c r="BF15" s="359"/>
      <c r="BG15" s="354"/>
      <c r="BH15" s="341"/>
      <c r="BI15" s="344"/>
      <c r="BJ15" s="348"/>
      <c r="BK15" s="266">
        <v>1</v>
      </c>
      <c r="BL15" s="266">
        <v>2</v>
      </c>
      <c r="BM15" s="266">
        <v>3</v>
      </c>
      <c r="BN15" s="266">
        <v>4</v>
      </c>
      <c r="BO15" s="266">
        <v>5</v>
      </c>
      <c r="BP15" s="266">
        <v>6</v>
      </c>
      <c r="BQ15" s="267">
        <v>7</v>
      </c>
      <c r="BR15" s="336"/>
      <c r="BS15" s="507"/>
      <c r="BT15" s="507"/>
    </row>
    <row r="16" spans="1:72" s="112" customFormat="1" ht="15" customHeight="1" thickTop="1">
      <c r="A16" s="366"/>
      <c r="B16" s="366"/>
      <c r="C16" s="366"/>
      <c r="D16" s="366"/>
      <c r="E16" s="366"/>
      <c r="F16" s="380"/>
      <c r="G16" s="369"/>
      <c r="H16" s="380"/>
      <c r="I16" s="383"/>
      <c r="J16" s="372"/>
      <c r="K16" s="384"/>
      <c r="L16" s="383"/>
      <c r="M16" s="369"/>
      <c r="N16" s="380"/>
      <c r="O16" s="372"/>
      <c r="P16" s="372"/>
      <c r="Q16" s="369"/>
      <c r="R16" s="380"/>
      <c r="S16" s="369"/>
      <c r="T16" s="378"/>
      <c r="U16" s="399"/>
      <c r="V16" s="259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30"/>
      <c r="AI16" s="233"/>
      <c r="AJ16" s="206"/>
      <c r="AK16" s="239"/>
      <c r="AL16" s="378"/>
      <c r="AM16" s="403"/>
      <c r="AN16" s="233"/>
      <c r="AO16" s="206"/>
      <c r="AP16" s="239"/>
      <c r="AQ16" s="246"/>
      <c r="AR16" s="105"/>
      <c r="AS16" s="406"/>
      <c r="AT16" s="388"/>
      <c r="AU16" s="103"/>
      <c r="AV16" s="105"/>
      <c r="AW16" s="106"/>
      <c r="AX16" s="107"/>
      <c r="AY16" s="108"/>
      <c r="AZ16" s="378"/>
      <c r="BA16" s="109"/>
      <c r="BB16" s="104"/>
      <c r="BC16" s="104"/>
      <c r="BD16" s="104"/>
      <c r="BE16" s="110"/>
      <c r="BF16" s="191"/>
      <c r="BG16" s="105"/>
      <c r="BH16" s="434"/>
      <c r="BI16" s="431"/>
      <c r="BJ16" s="433"/>
      <c r="BK16" s="227"/>
      <c r="BL16" s="227"/>
      <c r="BM16" s="227"/>
      <c r="BN16" s="227"/>
      <c r="BO16" s="227"/>
      <c r="BP16" s="227"/>
      <c r="BQ16" s="228"/>
      <c r="BR16" s="425"/>
      <c r="BS16" s="508"/>
      <c r="BT16" s="508"/>
    </row>
    <row r="17" spans="1:72" s="112" customFormat="1" ht="15" customHeight="1">
      <c r="A17" s="367"/>
      <c r="B17" s="367"/>
      <c r="C17" s="367"/>
      <c r="D17" s="367"/>
      <c r="E17" s="367"/>
      <c r="F17" s="381"/>
      <c r="G17" s="370"/>
      <c r="H17" s="381"/>
      <c r="I17" s="381"/>
      <c r="J17" s="373"/>
      <c r="K17" s="370"/>
      <c r="L17" s="381"/>
      <c r="M17" s="370"/>
      <c r="N17" s="381"/>
      <c r="O17" s="373"/>
      <c r="P17" s="373"/>
      <c r="Q17" s="370"/>
      <c r="R17" s="381"/>
      <c r="S17" s="370"/>
      <c r="T17" s="378"/>
      <c r="U17" s="400"/>
      <c r="V17" s="259"/>
      <c r="W17" s="231"/>
      <c r="X17" s="231"/>
      <c r="Y17" s="231"/>
      <c r="Z17" s="231"/>
      <c r="AA17" s="232"/>
      <c r="AB17" s="232"/>
      <c r="AC17" s="232"/>
      <c r="AD17" s="232"/>
      <c r="AE17" s="232"/>
      <c r="AF17" s="232"/>
      <c r="AG17" s="232"/>
      <c r="AH17" s="232"/>
      <c r="AI17" s="234"/>
      <c r="AJ17" s="202"/>
      <c r="AK17" s="203"/>
      <c r="AL17" s="378"/>
      <c r="AM17" s="404"/>
      <c r="AN17" s="235"/>
      <c r="AO17" s="202"/>
      <c r="AP17" s="203"/>
      <c r="AQ17" s="295"/>
      <c r="AR17" s="114"/>
      <c r="AS17" s="367"/>
      <c r="AT17" s="388"/>
      <c r="AU17" s="117"/>
      <c r="AV17" s="114"/>
      <c r="AW17" s="116"/>
      <c r="AX17" s="115"/>
      <c r="AY17" s="114"/>
      <c r="AZ17" s="378"/>
      <c r="BA17" s="101"/>
      <c r="BB17" s="102"/>
      <c r="BC17" s="102"/>
      <c r="BD17" s="102"/>
      <c r="BE17" s="113"/>
      <c r="BF17" s="111"/>
      <c r="BG17" s="118"/>
      <c r="BH17" s="434"/>
      <c r="BI17" s="431"/>
      <c r="BJ17" s="381"/>
      <c r="BK17" s="229"/>
      <c r="BL17" s="229"/>
      <c r="BM17" s="229"/>
      <c r="BN17" s="229"/>
      <c r="BO17" s="229"/>
      <c r="BP17" s="229"/>
      <c r="BQ17" s="229"/>
      <c r="BR17" s="426"/>
      <c r="BS17" s="508"/>
      <c r="BT17" s="509"/>
    </row>
    <row r="18" spans="1:72" s="112" customFormat="1" ht="15" customHeight="1">
      <c r="A18" s="367"/>
      <c r="B18" s="367"/>
      <c r="C18" s="367"/>
      <c r="D18" s="367"/>
      <c r="E18" s="367"/>
      <c r="F18" s="381"/>
      <c r="G18" s="370"/>
      <c r="H18" s="381"/>
      <c r="I18" s="381"/>
      <c r="J18" s="373"/>
      <c r="K18" s="370"/>
      <c r="L18" s="381"/>
      <c r="M18" s="370"/>
      <c r="N18" s="381"/>
      <c r="O18" s="373"/>
      <c r="P18" s="373"/>
      <c r="Q18" s="370"/>
      <c r="R18" s="381"/>
      <c r="S18" s="370"/>
      <c r="T18" s="378"/>
      <c r="U18" s="401"/>
      <c r="V18" s="260"/>
      <c r="W18" s="232"/>
      <c r="X18" s="232"/>
      <c r="Y18" s="232"/>
      <c r="Z18" s="196"/>
      <c r="AA18" s="196"/>
      <c r="AB18" s="196"/>
      <c r="AC18" s="196"/>
      <c r="AD18" s="196"/>
      <c r="AE18" s="196"/>
      <c r="AF18" s="196"/>
      <c r="AG18" s="196"/>
      <c r="AH18" s="275"/>
      <c r="AI18" s="234"/>
      <c r="AJ18" s="202"/>
      <c r="AK18" s="238"/>
      <c r="AL18" s="378"/>
      <c r="AM18" s="404"/>
      <c r="AN18" s="242"/>
      <c r="AO18" s="202"/>
      <c r="AP18" s="203"/>
      <c r="AQ18" s="247"/>
      <c r="AR18" s="114"/>
      <c r="AS18" s="367"/>
      <c r="AT18" s="388"/>
      <c r="AU18" s="117"/>
      <c r="AV18" s="114"/>
      <c r="AW18" s="116"/>
      <c r="AX18" s="115"/>
      <c r="AY18" s="114"/>
      <c r="AZ18" s="378"/>
      <c r="BA18" s="101"/>
      <c r="BB18" s="102"/>
      <c r="BC18" s="102"/>
      <c r="BD18" s="102"/>
      <c r="BE18" s="113"/>
      <c r="BF18" s="119"/>
      <c r="BG18" s="118"/>
      <c r="BH18" s="434"/>
      <c r="BI18" s="431"/>
      <c r="BJ18" s="381"/>
      <c r="BK18" s="429"/>
      <c r="BL18" s="429"/>
      <c r="BM18" s="429"/>
      <c r="BN18" s="429"/>
      <c r="BO18" s="429"/>
      <c r="BP18" s="429"/>
      <c r="BQ18" s="430"/>
      <c r="BR18" s="427"/>
      <c r="BS18" s="508"/>
      <c r="BT18" s="509"/>
    </row>
    <row r="19" spans="1:72" s="112" customFormat="1" ht="15" customHeight="1">
      <c r="A19" s="367"/>
      <c r="B19" s="367"/>
      <c r="C19" s="367"/>
      <c r="D19" s="367"/>
      <c r="E19" s="367"/>
      <c r="F19" s="381"/>
      <c r="G19" s="370"/>
      <c r="H19" s="381"/>
      <c r="I19" s="381"/>
      <c r="J19" s="373"/>
      <c r="K19" s="370"/>
      <c r="L19" s="381"/>
      <c r="M19" s="370"/>
      <c r="N19" s="381"/>
      <c r="O19" s="373"/>
      <c r="P19" s="373"/>
      <c r="Q19" s="370"/>
      <c r="R19" s="381"/>
      <c r="S19" s="370"/>
      <c r="T19" s="378"/>
      <c r="U19" s="401"/>
      <c r="V19" s="276"/>
      <c r="W19" s="253"/>
      <c r="X19" s="278"/>
      <c r="Y19" s="232"/>
      <c r="Z19" s="102"/>
      <c r="AA19" s="102"/>
      <c r="AB19" s="102"/>
      <c r="AC19" s="102"/>
      <c r="AD19" s="102"/>
      <c r="AE19" s="102"/>
      <c r="AF19" s="102"/>
      <c r="AG19" s="102"/>
      <c r="AH19" s="113"/>
      <c r="AI19" s="272"/>
      <c r="AJ19" s="273"/>
      <c r="AK19" s="274"/>
      <c r="AL19" s="378"/>
      <c r="AM19" s="404"/>
      <c r="AN19" s="242"/>
      <c r="AO19" s="202"/>
      <c r="AP19" s="203"/>
      <c r="AQ19" s="247"/>
      <c r="AR19" s="114"/>
      <c r="AS19" s="367"/>
      <c r="AT19" s="388"/>
      <c r="AU19" s="117"/>
      <c r="AV19" s="114"/>
      <c r="AW19" s="116"/>
      <c r="AX19" s="115"/>
      <c r="AY19" s="114"/>
      <c r="AZ19" s="378"/>
      <c r="BA19" s="101"/>
      <c r="BB19" s="102"/>
      <c r="BC19" s="102"/>
      <c r="BD19" s="102"/>
      <c r="BE19" s="113"/>
      <c r="BF19" s="117"/>
      <c r="BG19" s="118"/>
      <c r="BH19" s="434"/>
      <c r="BI19" s="431"/>
      <c r="BJ19" s="381"/>
      <c r="BK19" s="429"/>
      <c r="BL19" s="429"/>
      <c r="BM19" s="429"/>
      <c r="BN19" s="429"/>
      <c r="BO19" s="429"/>
      <c r="BP19" s="429"/>
      <c r="BQ19" s="430"/>
      <c r="BR19" s="427"/>
      <c r="BS19" s="508"/>
      <c r="BT19" s="509"/>
    </row>
    <row r="20" spans="1:72" s="112" customFormat="1" ht="15" customHeight="1" thickBot="1">
      <c r="A20" s="368"/>
      <c r="B20" s="368"/>
      <c r="C20" s="368"/>
      <c r="D20" s="368"/>
      <c r="E20" s="368"/>
      <c r="F20" s="382"/>
      <c r="G20" s="371"/>
      <c r="H20" s="382"/>
      <c r="I20" s="382"/>
      <c r="J20" s="374"/>
      <c r="K20" s="371"/>
      <c r="L20" s="382"/>
      <c r="M20" s="371"/>
      <c r="N20" s="382"/>
      <c r="O20" s="374"/>
      <c r="P20" s="374"/>
      <c r="Q20" s="371"/>
      <c r="R20" s="382"/>
      <c r="S20" s="371"/>
      <c r="T20" s="379"/>
      <c r="U20" s="402"/>
      <c r="V20" s="26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2"/>
      <c r="AI20" s="235"/>
      <c r="AJ20" s="135"/>
      <c r="AK20" s="136"/>
      <c r="AL20" s="379"/>
      <c r="AM20" s="405"/>
      <c r="AN20" s="163"/>
      <c r="AO20" s="135"/>
      <c r="AP20" s="136"/>
      <c r="AQ20" s="248"/>
      <c r="AR20" s="124"/>
      <c r="AS20" s="368"/>
      <c r="AT20" s="389"/>
      <c r="AU20" s="126"/>
      <c r="AV20" s="124"/>
      <c r="AW20" s="125"/>
      <c r="AX20" s="123"/>
      <c r="AY20" s="124"/>
      <c r="AZ20" s="379"/>
      <c r="BA20" s="120"/>
      <c r="BB20" s="121"/>
      <c r="BC20" s="121"/>
      <c r="BD20" s="121"/>
      <c r="BE20" s="122"/>
      <c r="BF20" s="126"/>
      <c r="BG20" s="127"/>
      <c r="BH20" s="435"/>
      <c r="BI20" s="432"/>
      <c r="BJ20" s="126"/>
      <c r="BK20" s="135"/>
      <c r="BL20" s="135"/>
      <c r="BM20" s="135"/>
      <c r="BN20" s="135"/>
      <c r="BO20" s="135"/>
      <c r="BP20" s="135"/>
      <c r="BQ20" s="136"/>
      <c r="BR20" s="428"/>
      <c r="BS20" s="508"/>
      <c r="BT20" s="509"/>
    </row>
    <row r="21" spans="1:72" s="112" customFormat="1" ht="15" customHeight="1" thickTop="1">
      <c r="A21" s="406"/>
      <c r="B21" s="406"/>
      <c r="C21" s="406"/>
      <c r="D21" s="406"/>
      <c r="E21" s="406"/>
      <c r="F21" s="445"/>
      <c r="G21" s="441"/>
      <c r="H21" s="446"/>
      <c r="I21" s="447"/>
      <c r="J21" s="437"/>
      <c r="K21" s="441"/>
      <c r="L21" s="383"/>
      <c r="M21" s="441"/>
      <c r="N21" s="445"/>
      <c r="O21" s="437"/>
      <c r="P21" s="437"/>
      <c r="Q21" s="441"/>
      <c r="R21" s="445"/>
      <c r="S21" s="441"/>
      <c r="T21" s="440"/>
      <c r="U21" s="438"/>
      <c r="V21" s="262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43"/>
      <c r="AI21" s="236"/>
      <c r="AJ21" s="204"/>
      <c r="AK21" s="205"/>
      <c r="AL21" s="440"/>
      <c r="AM21" s="442"/>
      <c r="AN21" s="243"/>
      <c r="AO21" s="204"/>
      <c r="AP21" s="245"/>
      <c r="AQ21" s="249"/>
      <c r="AR21" s="131"/>
      <c r="AS21" s="406"/>
      <c r="AT21" s="439"/>
      <c r="AU21" s="132"/>
      <c r="AV21" s="131"/>
      <c r="AW21" s="133"/>
      <c r="AX21" s="130"/>
      <c r="AY21" s="131"/>
      <c r="AZ21" s="440"/>
      <c r="BA21" s="109"/>
      <c r="BB21" s="128"/>
      <c r="BC21" s="128"/>
      <c r="BD21" s="128"/>
      <c r="BE21" s="129"/>
      <c r="BF21" s="190"/>
      <c r="BG21" s="134"/>
      <c r="BH21" s="434"/>
      <c r="BI21" s="436"/>
      <c r="BJ21" s="433"/>
      <c r="BK21" s="227"/>
      <c r="BL21" s="227"/>
      <c r="BM21" s="227"/>
      <c r="BN21" s="227"/>
      <c r="BO21" s="227"/>
      <c r="BP21" s="227"/>
      <c r="BQ21" s="228"/>
      <c r="BR21" s="448"/>
      <c r="BS21" s="508"/>
      <c r="BT21" s="508"/>
    </row>
    <row r="22" spans="1:72" s="112" customFormat="1" ht="15" customHeight="1">
      <c r="A22" s="367"/>
      <c r="B22" s="367"/>
      <c r="C22" s="367"/>
      <c r="D22" s="367"/>
      <c r="E22" s="367"/>
      <c r="F22" s="381"/>
      <c r="G22" s="370"/>
      <c r="H22" s="381"/>
      <c r="I22" s="381"/>
      <c r="J22" s="373"/>
      <c r="K22" s="370"/>
      <c r="L22" s="381"/>
      <c r="M22" s="370"/>
      <c r="N22" s="381"/>
      <c r="O22" s="373"/>
      <c r="P22" s="373"/>
      <c r="Q22" s="370"/>
      <c r="R22" s="381"/>
      <c r="S22" s="370"/>
      <c r="T22" s="378"/>
      <c r="U22" s="400"/>
      <c r="V22" s="259"/>
      <c r="W22" s="226"/>
      <c r="X22" s="226"/>
      <c r="Y22" s="201"/>
      <c r="Z22" s="201"/>
      <c r="AA22" s="201"/>
      <c r="AB22" s="201"/>
      <c r="AC22" s="201"/>
      <c r="AD22" s="201"/>
      <c r="AE22" s="201"/>
      <c r="AF22" s="201"/>
      <c r="AG22" s="226"/>
      <c r="AH22" s="226"/>
      <c r="AI22" s="234"/>
      <c r="AJ22" s="202"/>
      <c r="AK22" s="203"/>
      <c r="AL22" s="378"/>
      <c r="AM22" s="443"/>
      <c r="AN22" s="242"/>
      <c r="AO22" s="202"/>
      <c r="AP22" s="203"/>
      <c r="AQ22" s="247"/>
      <c r="AR22" s="114"/>
      <c r="AS22" s="367"/>
      <c r="AT22" s="388"/>
      <c r="AU22" s="117"/>
      <c r="AV22" s="114"/>
      <c r="AW22" s="116"/>
      <c r="AX22" s="115"/>
      <c r="AY22" s="114"/>
      <c r="AZ22" s="378"/>
      <c r="BA22" s="101"/>
      <c r="BB22" s="102"/>
      <c r="BC22" s="102"/>
      <c r="BD22" s="102"/>
      <c r="BE22" s="113"/>
      <c r="BF22" s="117"/>
      <c r="BG22" s="118"/>
      <c r="BH22" s="434"/>
      <c r="BI22" s="431"/>
      <c r="BJ22" s="452"/>
      <c r="BK22" s="229"/>
      <c r="BL22" s="229"/>
      <c r="BM22" s="229"/>
      <c r="BN22" s="229"/>
      <c r="BO22" s="229"/>
      <c r="BP22" s="229"/>
      <c r="BQ22" s="229"/>
      <c r="BR22" s="449"/>
      <c r="BS22" s="509"/>
      <c r="BT22" s="509"/>
    </row>
    <row r="23" spans="1:72" s="112" customFormat="1" ht="15" customHeight="1">
      <c r="A23" s="367"/>
      <c r="B23" s="367"/>
      <c r="C23" s="367"/>
      <c r="D23" s="367"/>
      <c r="E23" s="367"/>
      <c r="F23" s="381"/>
      <c r="G23" s="370"/>
      <c r="H23" s="381"/>
      <c r="I23" s="381"/>
      <c r="J23" s="373"/>
      <c r="K23" s="370"/>
      <c r="L23" s="381"/>
      <c r="M23" s="370"/>
      <c r="N23" s="381"/>
      <c r="O23" s="373"/>
      <c r="P23" s="373"/>
      <c r="Q23" s="370"/>
      <c r="R23" s="381"/>
      <c r="S23" s="370"/>
      <c r="T23" s="378"/>
      <c r="U23" s="400"/>
      <c r="V23" s="259"/>
      <c r="W23" s="226"/>
      <c r="X23" s="201"/>
      <c r="Y23" s="201"/>
      <c r="Z23" s="201"/>
      <c r="AA23" s="201"/>
      <c r="AB23" s="201"/>
      <c r="AC23" s="201"/>
      <c r="AD23" s="201"/>
      <c r="AE23" s="201"/>
      <c r="AF23" s="201"/>
      <c r="AG23" s="226"/>
      <c r="AH23" s="226"/>
      <c r="AI23" s="234"/>
      <c r="AJ23" s="202"/>
      <c r="AK23" s="238"/>
      <c r="AL23" s="378"/>
      <c r="AM23" s="443"/>
      <c r="AN23" s="242"/>
      <c r="AO23" s="202"/>
      <c r="AP23" s="203"/>
      <c r="AQ23" s="247"/>
      <c r="AR23" s="114"/>
      <c r="AS23" s="367"/>
      <c r="AT23" s="388"/>
      <c r="AU23" s="117"/>
      <c r="AV23" s="114"/>
      <c r="AW23" s="116"/>
      <c r="AX23" s="115"/>
      <c r="AY23" s="114"/>
      <c r="AZ23" s="378"/>
      <c r="BA23" s="101"/>
      <c r="BB23" s="102"/>
      <c r="BC23" s="102"/>
      <c r="BD23" s="102"/>
      <c r="BE23" s="113"/>
      <c r="BF23" s="117"/>
      <c r="BG23" s="118"/>
      <c r="BH23" s="434"/>
      <c r="BI23" s="431"/>
      <c r="BJ23" s="381"/>
      <c r="BK23" s="429"/>
      <c r="BL23" s="429"/>
      <c r="BM23" s="429"/>
      <c r="BN23" s="429"/>
      <c r="BO23" s="429"/>
      <c r="BP23" s="429"/>
      <c r="BQ23" s="430"/>
      <c r="BR23" s="450"/>
      <c r="BS23" s="509"/>
      <c r="BT23" s="509"/>
    </row>
    <row r="24" spans="1:72" s="112" customFormat="1" ht="15" customHeight="1">
      <c r="A24" s="367"/>
      <c r="B24" s="367"/>
      <c r="C24" s="367"/>
      <c r="D24" s="367"/>
      <c r="E24" s="367"/>
      <c r="F24" s="381"/>
      <c r="G24" s="370"/>
      <c r="H24" s="381"/>
      <c r="I24" s="381"/>
      <c r="J24" s="373"/>
      <c r="K24" s="370"/>
      <c r="L24" s="381"/>
      <c r="M24" s="370"/>
      <c r="N24" s="381"/>
      <c r="O24" s="373"/>
      <c r="P24" s="373"/>
      <c r="Q24" s="370"/>
      <c r="R24" s="381"/>
      <c r="S24" s="370"/>
      <c r="T24" s="378"/>
      <c r="U24" s="400"/>
      <c r="V24" s="259"/>
      <c r="W24" s="226"/>
      <c r="X24" s="226"/>
      <c r="Y24" s="226"/>
      <c r="Z24" s="102"/>
      <c r="AA24" s="102"/>
      <c r="AB24" s="102"/>
      <c r="AC24" s="102"/>
      <c r="AD24" s="102"/>
      <c r="AE24" s="102"/>
      <c r="AF24" s="102"/>
      <c r="AG24" s="102"/>
      <c r="AH24" s="113"/>
      <c r="AI24" s="235"/>
      <c r="AJ24" s="240"/>
      <c r="AK24" s="203"/>
      <c r="AL24" s="378"/>
      <c r="AM24" s="443"/>
      <c r="AN24" s="242"/>
      <c r="AO24" s="202"/>
      <c r="AP24" s="203"/>
      <c r="AQ24" s="247"/>
      <c r="AR24" s="114"/>
      <c r="AS24" s="367"/>
      <c r="AT24" s="388"/>
      <c r="AU24" s="117"/>
      <c r="AV24" s="114"/>
      <c r="AW24" s="116"/>
      <c r="AX24" s="115"/>
      <c r="AY24" s="114"/>
      <c r="AZ24" s="378"/>
      <c r="BA24" s="101"/>
      <c r="BB24" s="102"/>
      <c r="BC24" s="102"/>
      <c r="BD24" s="102"/>
      <c r="BE24" s="113"/>
      <c r="BF24" s="117"/>
      <c r="BG24" s="118"/>
      <c r="BH24" s="434"/>
      <c r="BI24" s="431"/>
      <c r="BJ24" s="381"/>
      <c r="BK24" s="429"/>
      <c r="BL24" s="429"/>
      <c r="BM24" s="429"/>
      <c r="BN24" s="429"/>
      <c r="BO24" s="429"/>
      <c r="BP24" s="429"/>
      <c r="BQ24" s="430"/>
      <c r="BR24" s="450"/>
      <c r="BS24" s="509"/>
      <c r="BT24" s="509"/>
    </row>
    <row r="25" spans="1:72" s="112" customFormat="1" ht="15" customHeight="1" thickBot="1">
      <c r="A25" s="368"/>
      <c r="B25" s="368"/>
      <c r="C25" s="368"/>
      <c r="D25" s="368"/>
      <c r="E25" s="368"/>
      <c r="F25" s="382"/>
      <c r="G25" s="371"/>
      <c r="H25" s="382"/>
      <c r="I25" s="382"/>
      <c r="J25" s="374"/>
      <c r="K25" s="371"/>
      <c r="L25" s="382"/>
      <c r="M25" s="371"/>
      <c r="N25" s="382"/>
      <c r="O25" s="374"/>
      <c r="P25" s="374"/>
      <c r="Q25" s="371"/>
      <c r="R25" s="382"/>
      <c r="S25" s="371"/>
      <c r="T25" s="379"/>
      <c r="U25" s="402"/>
      <c r="V25" s="26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2"/>
      <c r="AI25" s="163"/>
      <c r="AJ25" s="135"/>
      <c r="AK25" s="136"/>
      <c r="AL25" s="379"/>
      <c r="AM25" s="444"/>
      <c r="AN25" s="163"/>
      <c r="AO25" s="135"/>
      <c r="AP25" s="136"/>
      <c r="AQ25" s="248"/>
      <c r="AR25" s="124"/>
      <c r="AS25" s="368"/>
      <c r="AT25" s="389"/>
      <c r="AU25" s="126"/>
      <c r="AV25" s="124"/>
      <c r="AW25" s="125"/>
      <c r="AX25" s="123"/>
      <c r="AY25" s="124"/>
      <c r="AZ25" s="379"/>
      <c r="BA25" s="120"/>
      <c r="BB25" s="121"/>
      <c r="BC25" s="121"/>
      <c r="BD25" s="121"/>
      <c r="BE25" s="122"/>
      <c r="BF25" s="126"/>
      <c r="BG25" s="127"/>
      <c r="BH25" s="435"/>
      <c r="BI25" s="432"/>
      <c r="BJ25" s="126"/>
      <c r="BK25" s="135"/>
      <c r="BL25" s="135"/>
      <c r="BM25" s="135"/>
      <c r="BN25" s="135"/>
      <c r="BO25" s="135"/>
      <c r="BP25" s="135"/>
      <c r="BQ25" s="136"/>
      <c r="BR25" s="451"/>
      <c r="BS25" s="509"/>
      <c r="BT25" s="509"/>
    </row>
    <row r="26" spans="1:72" s="5" customFormat="1" ht="12" customHeight="1">
      <c r="A26" s="440"/>
      <c r="B26" s="440"/>
      <c r="C26" s="440"/>
      <c r="D26" s="440"/>
      <c r="E26" s="440"/>
      <c r="F26" s="458"/>
      <c r="G26" s="461"/>
      <c r="H26" s="473"/>
      <c r="I26" s="474"/>
      <c r="J26" s="464"/>
      <c r="K26" s="485"/>
      <c r="L26" s="474"/>
      <c r="M26" s="461"/>
      <c r="N26" s="458"/>
      <c r="O26" s="464"/>
      <c r="P26" s="464"/>
      <c r="Q26" s="461"/>
      <c r="R26" s="458"/>
      <c r="S26" s="461"/>
      <c r="T26" s="440"/>
      <c r="U26" s="483"/>
      <c r="V26" s="262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43"/>
      <c r="AI26" s="237"/>
      <c r="AJ26" s="241"/>
      <c r="AK26" s="210"/>
      <c r="AL26" s="378"/>
      <c r="AM26" s="475"/>
      <c r="AN26" s="244"/>
      <c r="AO26" s="211"/>
      <c r="AP26" s="210"/>
      <c r="AQ26" s="250"/>
      <c r="AR26" s="45"/>
      <c r="AS26" s="440"/>
      <c r="AT26" s="475"/>
      <c r="AU26" s="47"/>
      <c r="AV26" s="45"/>
      <c r="AW26" s="46"/>
      <c r="AX26" s="44"/>
      <c r="AY26" s="45"/>
      <c r="AZ26" s="440"/>
      <c r="BA26" s="21"/>
      <c r="BB26" s="185"/>
      <c r="BC26" s="185"/>
      <c r="BD26" s="185"/>
      <c r="BE26" s="43"/>
      <c r="BF26" s="47"/>
      <c r="BG26" s="186"/>
      <c r="BH26" s="467"/>
      <c r="BI26" s="469"/>
      <c r="BJ26" s="433"/>
      <c r="BK26" s="227"/>
      <c r="BL26" s="227"/>
      <c r="BM26" s="227"/>
      <c r="BN26" s="227"/>
      <c r="BO26" s="227"/>
      <c r="BP26" s="227"/>
      <c r="BQ26" s="227"/>
      <c r="BR26" s="455"/>
      <c r="BS26" s="510"/>
      <c r="BT26" s="510"/>
    </row>
    <row r="27" spans="1:72" s="5" customFormat="1" ht="12.75" customHeight="1">
      <c r="A27" s="378"/>
      <c r="B27" s="378"/>
      <c r="C27" s="378"/>
      <c r="D27" s="378"/>
      <c r="E27" s="378"/>
      <c r="F27" s="459"/>
      <c r="G27" s="462"/>
      <c r="H27" s="459"/>
      <c r="I27" s="459"/>
      <c r="J27" s="465"/>
      <c r="K27" s="462"/>
      <c r="L27" s="459"/>
      <c r="M27" s="462"/>
      <c r="N27" s="459"/>
      <c r="O27" s="465"/>
      <c r="P27" s="465"/>
      <c r="Q27" s="462"/>
      <c r="R27" s="459"/>
      <c r="S27" s="462"/>
      <c r="T27" s="378"/>
      <c r="U27" s="391"/>
      <c r="V27" s="259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30"/>
      <c r="AI27" s="24"/>
      <c r="AJ27" s="26"/>
      <c r="AK27" s="27"/>
      <c r="AL27" s="378"/>
      <c r="AM27" s="476"/>
      <c r="AN27" s="153"/>
      <c r="AO27" s="208"/>
      <c r="AP27" s="209"/>
      <c r="AQ27" s="251"/>
      <c r="AR27" s="27"/>
      <c r="AS27" s="378"/>
      <c r="AT27" s="476"/>
      <c r="AU27" s="29"/>
      <c r="AV27" s="27"/>
      <c r="AW27" s="28"/>
      <c r="AX27" s="26"/>
      <c r="AY27" s="27"/>
      <c r="AZ27" s="378"/>
      <c r="BA27" s="24"/>
      <c r="BB27" s="183"/>
      <c r="BC27" s="183"/>
      <c r="BD27" s="183"/>
      <c r="BE27" s="30"/>
      <c r="BF27" s="29"/>
      <c r="BG27" s="184"/>
      <c r="BH27" s="467"/>
      <c r="BI27" s="470"/>
      <c r="BJ27" s="452"/>
      <c r="BK27" s="229"/>
      <c r="BL27" s="279"/>
      <c r="BM27" s="20"/>
      <c r="BN27" s="20"/>
      <c r="BO27" s="20"/>
      <c r="BP27" s="20"/>
      <c r="BQ27" s="20"/>
      <c r="BR27" s="426"/>
      <c r="BS27" s="509"/>
      <c r="BT27" s="509"/>
    </row>
    <row r="28" spans="1:72" s="5" customFormat="1" ht="12.75" customHeight="1">
      <c r="A28" s="378"/>
      <c r="B28" s="378"/>
      <c r="C28" s="378"/>
      <c r="D28" s="378"/>
      <c r="E28" s="378"/>
      <c r="F28" s="459"/>
      <c r="G28" s="462"/>
      <c r="H28" s="459"/>
      <c r="I28" s="459"/>
      <c r="J28" s="465"/>
      <c r="K28" s="462"/>
      <c r="L28" s="459"/>
      <c r="M28" s="462"/>
      <c r="N28" s="459"/>
      <c r="O28" s="465"/>
      <c r="P28" s="465"/>
      <c r="Q28" s="462"/>
      <c r="R28" s="459"/>
      <c r="S28" s="462"/>
      <c r="T28" s="378"/>
      <c r="U28" s="391"/>
      <c r="V28" s="259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30"/>
      <c r="AI28" s="24"/>
      <c r="AJ28" s="26"/>
      <c r="AK28" s="27"/>
      <c r="AL28" s="378"/>
      <c r="AM28" s="476"/>
      <c r="AN28" s="153"/>
      <c r="AO28" s="208"/>
      <c r="AP28" s="209"/>
      <c r="AQ28" s="251"/>
      <c r="AR28" s="27"/>
      <c r="AS28" s="378"/>
      <c r="AT28" s="476"/>
      <c r="AU28" s="29"/>
      <c r="AV28" s="27"/>
      <c r="AW28" s="28"/>
      <c r="AX28" s="26"/>
      <c r="AY28" s="27"/>
      <c r="AZ28" s="378"/>
      <c r="BA28" s="24"/>
      <c r="BB28" s="183"/>
      <c r="BC28" s="183"/>
      <c r="BD28" s="183"/>
      <c r="BE28" s="30"/>
      <c r="BF28" s="29"/>
      <c r="BG28" s="184"/>
      <c r="BH28" s="467"/>
      <c r="BI28" s="470"/>
      <c r="BJ28" s="459"/>
      <c r="BK28" s="708"/>
      <c r="BL28" s="472"/>
      <c r="BM28" s="453"/>
      <c r="BN28" s="453"/>
      <c r="BO28" s="453"/>
      <c r="BP28" s="453"/>
      <c r="BQ28" s="454"/>
      <c r="BR28" s="427"/>
      <c r="BS28" s="509"/>
      <c r="BT28" s="509"/>
    </row>
    <row r="29" spans="1:72" s="5" customFormat="1" ht="12.75" customHeight="1">
      <c r="A29" s="378"/>
      <c r="B29" s="378"/>
      <c r="C29" s="378"/>
      <c r="D29" s="378"/>
      <c r="E29" s="378"/>
      <c r="F29" s="459"/>
      <c r="G29" s="462"/>
      <c r="H29" s="459"/>
      <c r="I29" s="459"/>
      <c r="J29" s="465"/>
      <c r="K29" s="462"/>
      <c r="L29" s="459"/>
      <c r="M29" s="462"/>
      <c r="N29" s="459"/>
      <c r="O29" s="465"/>
      <c r="P29" s="465"/>
      <c r="Q29" s="462"/>
      <c r="R29" s="459"/>
      <c r="S29" s="462"/>
      <c r="T29" s="378"/>
      <c r="U29" s="391"/>
      <c r="V29" s="259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30"/>
      <c r="AI29" s="24"/>
      <c r="AJ29" s="26"/>
      <c r="AK29" s="27"/>
      <c r="AL29" s="378"/>
      <c r="AM29" s="476"/>
      <c r="AN29" s="153"/>
      <c r="AO29" s="208"/>
      <c r="AP29" s="209"/>
      <c r="AQ29" s="251"/>
      <c r="AR29" s="27"/>
      <c r="AS29" s="378"/>
      <c r="AT29" s="476"/>
      <c r="AU29" s="29"/>
      <c r="AV29" s="27"/>
      <c r="AW29" s="28"/>
      <c r="AX29" s="26"/>
      <c r="AY29" s="27"/>
      <c r="AZ29" s="378"/>
      <c r="BA29" s="24"/>
      <c r="BB29" s="183"/>
      <c r="BC29" s="183"/>
      <c r="BD29" s="183"/>
      <c r="BE29" s="30"/>
      <c r="BF29" s="29"/>
      <c r="BG29" s="184"/>
      <c r="BH29" s="467"/>
      <c r="BI29" s="470"/>
      <c r="BJ29" s="459"/>
      <c r="BK29" s="709"/>
      <c r="BL29" s="472"/>
      <c r="BM29" s="453"/>
      <c r="BN29" s="453"/>
      <c r="BO29" s="453"/>
      <c r="BP29" s="453"/>
      <c r="BQ29" s="454"/>
      <c r="BR29" s="427"/>
      <c r="BS29" s="509"/>
      <c r="BT29" s="509"/>
    </row>
    <row r="30" spans="1:72" s="5" customFormat="1" ht="13.5" customHeight="1" thickBot="1">
      <c r="A30" s="379"/>
      <c r="B30" s="379"/>
      <c r="C30" s="379"/>
      <c r="D30" s="379"/>
      <c r="E30" s="379"/>
      <c r="F30" s="460"/>
      <c r="G30" s="463"/>
      <c r="H30" s="460"/>
      <c r="I30" s="460"/>
      <c r="J30" s="466"/>
      <c r="K30" s="463"/>
      <c r="L30" s="460"/>
      <c r="M30" s="463"/>
      <c r="N30" s="460"/>
      <c r="O30" s="466"/>
      <c r="P30" s="466"/>
      <c r="Q30" s="463"/>
      <c r="R30" s="460"/>
      <c r="S30" s="463"/>
      <c r="T30" s="379"/>
      <c r="U30" s="484"/>
      <c r="V30" s="263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5"/>
      <c r="AI30" s="33"/>
      <c r="AJ30" s="36"/>
      <c r="AK30" s="37"/>
      <c r="AL30" s="379"/>
      <c r="AM30" s="477"/>
      <c r="AN30" s="160"/>
      <c r="AO30" s="49"/>
      <c r="AP30" s="161"/>
      <c r="AQ30" s="252"/>
      <c r="AR30" s="37"/>
      <c r="AS30" s="379"/>
      <c r="AT30" s="477"/>
      <c r="AU30" s="39"/>
      <c r="AV30" s="37"/>
      <c r="AW30" s="38"/>
      <c r="AX30" s="36"/>
      <c r="AY30" s="37"/>
      <c r="AZ30" s="379"/>
      <c r="BA30" s="33"/>
      <c r="BB30" s="34"/>
      <c r="BC30" s="34"/>
      <c r="BD30" s="34"/>
      <c r="BE30" s="35"/>
      <c r="BF30" s="39"/>
      <c r="BG30" s="40"/>
      <c r="BH30" s="468"/>
      <c r="BI30" s="471"/>
      <c r="BJ30" s="39"/>
      <c r="BK30" s="49"/>
      <c r="BL30" s="49"/>
      <c r="BM30" s="36"/>
      <c r="BN30" s="36"/>
      <c r="BO30" s="36"/>
      <c r="BP30" s="36"/>
      <c r="BQ30" s="37"/>
      <c r="BR30" s="428"/>
      <c r="BS30" s="509"/>
      <c r="BT30" s="509"/>
    </row>
    <row r="31" spans="1:72" s="5" customFormat="1" ht="15.75" customHeight="1">
      <c r="A31" s="440"/>
      <c r="B31" s="440"/>
      <c r="C31" s="440"/>
      <c r="D31" s="440"/>
      <c r="E31" s="440"/>
      <c r="F31" s="458"/>
      <c r="G31" s="461"/>
      <c r="H31" s="473"/>
      <c r="I31" s="474"/>
      <c r="J31" s="464"/>
      <c r="K31" s="485"/>
      <c r="L31" s="474"/>
      <c r="M31" s="461"/>
      <c r="N31" s="458"/>
      <c r="O31" s="464"/>
      <c r="P31" s="464"/>
      <c r="Q31" s="461"/>
      <c r="R31" s="458"/>
      <c r="S31" s="461"/>
      <c r="T31" s="440"/>
      <c r="U31" s="483"/>
      <c r="V31" s="262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43"/>
      <c r="AI31" s="255"/>
      <c r="AJ31" s="44"/>
      <c r="AK31" s="45"/>
      <c r="AL31" s="378"/>
      <c r="AM31" s="475"/>
      <c r="AN31" s="244"/>
      <c r="AO31" s="44"/>
      <c r="AP31" s="45"/>
      <c r="AQ31" s="250"/>
      <c r="AR31" s="45"/>
      <c r="AS31" s="440"/>
      <c r="AT31" s="475"/>
      <c r="AU31" s="47"/>
      <c r="AV31" s="45"/>
      <c r="AW31" s="46"/>
      <c r="AX31" s="44"/>
      <c r="AY31" s="45"/>
      <c r="AZ31" s="440"/>
      <c r="BA31" s="21"/>
      <c r="BB31" s="42"/>
      <c r="BC31" s="42"/>
      <c r="BD31" s="42"/>
      <c r="BE31" s="43"/>
      <c r="BF31" s="47"/>
      <c r="BG31" s="48"/>
      <c r="BH31" s="467"/>
      <c r="BI31" s="469"/>
      <c r="BJ31" s="458"/>
      <c r="BK31" s="227"/>
      <c r="BL31" s="227"/>
      <c r="BM31" s="227"/>
      <c r="BN31" s="227"/>
      <c r="BO31" s="227"/>
      <c r="BP31" s="227"/>
      <c r="BQ31" s="227"/>
      <c r="BR31" s="478"/>
      <c r="BS31" s="510"/>
      <c r="BT31" s="510"/>
    </row>
    <row r="32" spans="1:72" s="5" customFormat="1" ht="15.75" customHeight="1">
      <c r="A32" s="378"/>
      <c r="B32" s="378"/>
      <c r="C32" s="378"/>
      <c r="D32" s="378"/>
      <c r="E32" s="378"/>
      <c r="F32" s="459"/>
      <c r="G32" s="462"/>
      <c r="H32" s="459"/>
      <c r="I32" s="459"/>
      <c r="J32" s="465"/>
      <c r="K32" s="462"/>
      <c r="L32" s="459"/>
      <c r="M32" s="462"/>
      <c r="N32" s="459"/>
      <c r="O32" s="465"/>
      <c r="P32" s="465"/>
      <c r="Q32" s="462"/>
      <c r="R32" s="459"/>
      <c r="S32" s="462"/>
      <c r="T32" s="378"/>
      <c r="U32" s="391"/>
      <c r="V32" s="259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30"/>
      <c r="AI32" s="24"/>
      <c r="AJ32" s="26"/>
      <c r="AK32" s="27"/>
      <c r="AL32" s="378"/>
      <c r="AM32" s="476"/>
      <c r="AN32" s="24"/>
      <c r="AO32" s="26"/>
      <c r="AP32" s="27"/>
      <c r="AQ32" s="251"/>
      <c r="AR32" s="27"/>
      <c r="AS32" s="378"/>
      <c r="AT32" s="476"/>
      <c r="AU32" s="29"/>
      <c r="AV32" s="27"/>
      <c r="AW32" s="28"/>
      <c r="AX32" s="26"/>
      <c r="AY32" s="27"/>
      <c r="AZ32" s="378"/>
      <c r="BA32" s="24"/>
      <c r="BB32" s="25"/>
      <c r="BC32" s="25"/>
      <c r="BD32" s="25"/>
      <c r="BE32" s="30"/>
      <c r="BF32" s="29"/>
      <c r="BG32" s="32"/>
      <c r="BH32" s="467"/>
      <c r="BI32" s="470"/>
      <c r="BJ32" s="459"/>
      <c r="BK32" s="279"/>
      <c r="BL32" s="279"/>
      <c r="BM32" s="20"/>
      <c r="BN32" s="20"/>
      <c r="BO32" s="20"/>
      <c r="BP32" s="20"/>
      <c r="BQ32" s="20"/>
      <c r="BR32" s="479"/>
      <c r="BS32" s="509"/>
      <c r="BT32" s="509"/>
    </row>
    <row r="33" spans="1:72" s="5" customFormat="1" ht="12.75" customHeight="1">
      <c r="A33" s="378"/>
      <c r="B33" s="378"/>
      <c r="C33" s="378"/>
      <c r="D33" s="378"/>
      <c r="E33" s="378"/>
      <c r="F33" s="459"/>
      <c r="G33" s="462"/>
      <c r="H33" s="459"/>
      <c r="I33" s="459"/>
      <c r="J33" s="465"/>
      <c r="K33" s="462"/>
      <c r="L33" s="459"/>
      <c r="M33" s="462"/>
      <c r="N33" s="459"/>
      <c r="O33" s="465"/>
      <c r="P33" s="465"/>
      <c r="Q33" s="462"/>
      <c r="R33" s="459"/>
      <c r="S33" s="462"/>
      <c r="T33" s="378"/>
      <c r="U33" s="391"/>
      <c r="V33" s="259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30"/>
      <c r="AI33" s="24"/>
      <c r="AJ33" s="26"/>
      <c r="AK33" s="27"/>
      <c r="AL33" s="378"/>
      <c r="AM33" s="476"/>
      <c r="AN33" s="24"/>
      <c r="AO33" s="26"/>
      <c r="AP33" s="27"/>
      <c r="AQ33" s="251"/>
      <c r="AR33" s="27"/>
      <c r="AS33" s="378"/>
      <c r="AT33" s="476"/>
      <c r="AU33" s="29"/>
      <c r="AV33" s="27"/>
      <c r="AW33" s="28"/>
      <c r="AX33" s="26"/>
      <c r="AY33" s="27"/>
      <c r="AZ33" s="378"/>
      <c r="BA33" s="24"/>
      <c r="BB33" s="25"/>
      <c r="BC33" s="25"/>
      <c r="BD33" s="25"/>
      <c r="BE33" s="30"/>
      <c r="BF33" s="29"/>
      <c r="BG33" s="32"/>
      <c r="BH33" s="467"/>
      <c r="BI33" s="470"/>
      <c r="BJ33" s="459"/>
      <c r="BK33" s="481"/>
      <c r="BL33" s="472"/>
      <c r="BM33" s="453"/>
      <c r="BN33" s="453"/>
      <c r="BO33" s="453"/>
      <c r="BP33" s="453"/>
      <c r="BQ33" s="454"/>
      <c r="BR33" s="479"/>
      <c r="BS33" s="509"/>
      <c r="BT33" s="509"/>
    </row>
    <row r="34" spans="1:72" s="5" customFormat="1" ht="12.75" customHeight="1">
      <c r="A34" s="378"/>
      <c r="B34" s="378"/>
      <c r="C34" s="378"/>
      <c r="D34" s="378"/>
      <c r="E34" s="378"/>
      <c r="F34" s="459"/>
      <c r="G34" s="462"/>
      <c r="H34" s="459"/>
      <c r="I34" s="459"/>
      <c r="J34" s="465"/>
      <c r="K34" s="462"/>
      <c r="L34" s="459"/>
      <c r="M34" s="462"/>
      <c r="N34" s="459"/>
      <c r="O34" s="465"/>
      <c r="P34" s="465"/>
      <c r="Q34" s="462"/>
      <c r="R34" s="459"/>
      <c r="S34" s="462"/>
      <c r="T34" s="378"/>
      <c r="U34" s="391"/>
      <c r="V34" s="259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30"/>
      <c r="AI34" s="24"/>
      <c r="AJ34" s="26"/>
      <c r="AK34" s="27"/>
      <c r="AL34" s="378"/>
      <c r="AM34" s="476"/>
      <c r="AN34" s="24"/>
      <c r="AO34" s="26"/>
      <c r="AP34" s="27"/>
      <c r="AQ34" s="251"/>
      <c r="AR34" s="27"/>
      <c r="AS34" s="378"/>
      <c r="AT34" s="476"/>
      <c r="AU34" s="29"/>
      <c r="AV34" s="27"/>
      <c r="AW34" s="28"/>
      <c r="AX34" s="26"/>
      <c r="AY34" s="27"/>
      <c r="AZ34" s="378"/>
      <c r="BA34" s="24"/>
      <c r="BB34" s="25"/>
      <c r="BC34" s="25"/>
      <c r="BD34" s="25"/>
      <c r="BE34" s="30"/>
      <c r="BF34" s="29"/>
      <c r="BG34" s="32"/>
      <c r="BH34" s="467"/>
      <c r="BI34" s="470"/>
      <c r="BJ34" s="459"/>
      <c r="BK34" s="482"/>
      <c r="BL34" s="472"/>
      <c r="BM34" s="453"/>
      <c r="BN34" s="453"/>
      <c r="BO34" s="453"/>
      <c r="BP34" s="453"/>
      <c r="BQ34" s="454"/>
      <c r="BR34" s="479"/>
      <c r="BS34" s="509"/>
      <c r="BT34" s="509"/>
    </row>
    <row r="35" spans="1:72" s="5" customFormat="1" ht="13.5" customHeight="1" thickBot="1">
      <c r="A35" s="379"/>
      <c r="B35" s="379"/>
      <c r="C35" s="379"/>
      <c r="D35" s="379"/>
      <c r="E35" s="379"/>
      <c r="F35" s="460"/>
      <c r="G35" s="463"/>
      <c r="H35" s="460"/>
      <c r="I35" s="460"/>
      <c r="J35" s="466"/>
      <c r="K35" s="463"/>
      <c r="L35" s="460"/>
      <c r="M35" s="463"/>
      <c r="N35" s="460"/>
      <c r="O35" s="466"/>
      <c r="P35" s="466"/>
      <c r="Q35" s="463"/>
      <c r="R35" s="460"/>
      <c r="S35" s="463"/>
      <c r="T35" s="379"/>
      <c r="U35" s="484"/>
      <c r="V35" s="263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5"/>
      <c r="AI35" s="33"/>
      <c r="AJ35" s="36"/>
      <c r="AK35" s="37"/>
      <c r="AL35" s="379"/>
      <c r="AM35" s="477"/>
      <c r="AN35" s="33"/>
      <c r="AO35" s="36"/>
      <c r="AP35" s="37"/>
      <c r="AQ35" s="252"/>
      <c r="AR35" s="37"/>
      <c r="AS35" s="379"/>
      <c r="AT35" s="477"/>
      <c r="AU35" s="39"/>
      <c r="AV35" s="37"/>
      <c r="AW35" s="38"/>
      <c r="AX35" s="36"/>
      <c r="AY35" s="37"/>
      <c r="AZ35" s="379"/>
      <c r="BA35" s="33"/>
      <c r="BB35" s="34"/>
      <c r="BC35" s="34"/>
      <c r="BD35" s="34"/>
      <c r="BE35" s="35"/>
      <c r="BF35" s="39"/>
      <c r="BG35" s="40"/>
      <c r="BH35" s="468"/>
      <c r="BI35" s="471"/>
      <c r="BJ35" s="39"/>
      <c r="BK35" s="49"/>
      <c r="BL35" s="49"/>
      <c r="BM35" s="36"/>
      <c r="BN35" s="36"/>
      <c r="BO35" s="36"/>
      <c r="BP35" s="36"/>
      <c r="BQ35" s="37"/>
      <c r="BR35" s="480"/>
      <c r="BS35" s="509"/>
      <c r="BT35" s="509"/>
    </row>
    <row r="36" spans="1:72">
      <c r="E36" s="18" t="s">
        <v>85</v>
      </c>
      <c r="F36" s="18"/>
      <c r="G36" s="17"/>
      <c r="V36" s="254" t="s">
        <v>165</v>
      </c>
      <c r="AS36" s="5" t="s">
        <v>87</v>
      </c>
      <c r="AV36" s="5" t="s">
        <v>76</v>
      </c>
      <c r="BB36" s="5" t="s">
        <v>83</v>
      </c>
      <c r="BI36" s="5" t="s">
        <v>90</v>
      </c>
    </row>
    <row r="37" spans="1:72">
      <c r="A37" s="164"/>
      <c r="E37" s="5" t="s">
        <v>80</v>
      </c>
      <c r="F37" s="5"/>
      <c r="G37" s="5"/>
      <c r="V37" s="254" t="s">
        <v>166</v>
      </c>
      <c r="AS37" s="5" t="s">
        <v>94</v>
      </c>
      <c r="AV37" s="5" t="s">
        <v>77</v>
      </c>
      <c r="BA37" s="5" t="s">
        <v>78</v>
      </c>
      <c r="BI37" s="5" t="s">
        <v>91</v>
      </c>
      <c r="BR37" s="207" t="s">
        <v>153</v>
      </c>
      <c r="BS37" s="179">
        <f>SUM(BS16+BS21+BS26+BS31)</f>
        <v>0</v>
      </c>
      <c r="BT37" s="179">
        <f>SUM(BT16+BT21+BT26+BT31)</f>
        <v>0</v>
      </c>
    </row>
    <row r="38" spans="1:72">
      <c r="A38" s="164"/>
      <c r="E38" s="5" t="s">
        <v>81</v>
      </c>
      <c r="F38" s="5"/>
      <c r="G38" s="5"/>
      <c r="AS38" s="5" t="s">
        <v>88</v>
      </c>
      <c r="BI38" s="5" t="s">
        <v>92</v>
      </c>
      <c r="BR38" s="207" t="s">
        <v>154</v>
      </c>
      <c r="BS38" s="505" t="e">
        <f>BT37/BS37*100</f>
        <v>#DIV/0!</v>
      </c>
      <c r="BT38" s="505"/>
    </row>
    <row r="39" spans="1:72">
      <c r="A39" s="164"/>
      <c r="AS39" s="5" t="s">
        <v>89</v>
      </c>
      <c r="BI39" s="5" t="s">
        <v>93</v>
      </c>
    </row>
    <row r="40" spans="1:72">
      <c r="AS40" s="5" t="s">
        <v>95</v>
      </c>
    </row>
    <row r="41" spans="1:72">
      <c r="AS41" s="5" t="s">
        <v>96</v>
      </c>
    </row>
  </sheetData>
  <mergeCells count="254">
    <mergeCell ref="BS38:BT38"/>
    <mergeCell ref="BS11:BS15"/>
    <mergeCell ref="BT11:BT15"/>
    <mergeCell ref="BS16:BS20"/>
    <mergeCell ref="BT16:BT20"/>
    <mergeCell ref="BS21:BS25"/>
    <mergeCell ref="BT21:BT25"/>
    <mergeCell ref="BS26:BS30"/>
    <mergeCell ref="BT26:BT30"/>
    <mergeCell ref="BS31:BS35"/>
    <mergeCell ref="BT31:BT35"/>
    <mergeCell ref="AU7:AV7"/>
    <mergeCell ref="A1:R1"/>
    <mergeCell ref="B11:H11"/>
    <mergeCell ref="I11:S11"/>
    <mergeCell ref="H12:H15"/>
    <mergeCell ref="I12:M12"/>
    <mergeCell ref="N12:Q14"/>
    <mergeCell ref="R12:S14"/>
    <mergeCell ref="I13:K13"/>
    <mergeCell ref="A11:A15"/>
    <mergeCell ref="A3:R3"/>
    <mergeCell ref="L14:L15"/>
    <mergeCell ref="M14:M15"/>
    <mergeCell ref="A2:R2"/>
    <mergeCell ref="A5:R5"/>
    <mergeCell ref="D12:D15"/>
    <mergeCell ref="E12:E15"/>
    <mergeCell ref="L13:M13"/>
    <mergeCell ref="I14:I15"/>
    <mergeCell ref="F12:G14"/>
    <mergeCell ref="B12:B15"/>
    <mergeCell ref="C12:C15"/>
    <mergeCell ref="J14:K14"/>
    <mergeCell ref="AU14:AU15"/>
    <mergeCell ref="AT26:AT30"/>
    <mergeCell ref="AZ26:AZ30"/>
    <mergeCell ref="S26:S30"/>
    <mergeCell ref="R31:R35"/>
    <mergeCell ref="AM26:AM30"/>
    <mergeCell ref="K31:K35"/>
    <mergeCell ref="S31:S35"/>
    <mergeCell ref="AZ31:AZ35"/>
    <mergeCell ref="U26:U30"/>
    <mergeCell ref="AL26:AL30"/>
    <mergeCell ref="K26:K30"/>
    <mergeCell ref="L26:L30"/>
    <mergeCell ref="T26:T30"/>
    <mergeCell ref="BR31:BR35"/>
    <mergeCell ref="BO33:BO34"/>
    <mergeCell ref="BP33:BP34"/>
    <mergeCell ref="BQ33:BQ34"/>
    <mergeCell ref="J31:J35"/>
    <mergeCell ref="BI31:BI35"/>
    <mergeCell ref="BJ31:BJ32"/>
    <mergeCell ref="BJ33:BJ34"/>
    <mergeCell ref="Q31:Q35"/>
    <mergeCell ref="BK33:BK34"/>
    <mergeCell ref="U31:U35"/>
    <mergeCell ref="AL31:AL35"/>
    <mergeCell ref="AM31:AM35"/>
    <mergeCell ref="AS31:AS35"/>
    <mergeCell ref="L31:L35"/>
    <mergeCell ref="M31:M35"/>
    <mergeCell ref="N31:N35"/>
    <mergeCell ref="O31:O35"/>
    <mergeCell ref="T31:T35"/>
    <mergeCell ref="P31:P35"/>
    <mergeCell ref="BH31:BH35"/>
    <mergeCell ref="BL33:BL34"/>
    <mergeCell ref="BM33:BM34"/>
    <mergeCell ref="BN33:BN34"/>
    <mergeCell ref="A31:A35"/>
    <mergeCell ref="B31:B35"/>
    <mergeCell ref="C31:C35"/>
    <mergeCell ref="D31:D35"/>
    <mergeCell ref="E31:E35"/>
    <mergeCell ref="H31:H35"/>
    <mergeCell ref="F31:F35"/>
    <mergeCell ref="G31:G35"/>
    <mergeCell ref="AT31:AT35"/>
    <mergeCell ref="I31:I35"/>
    <mergeCell ref="A26:A30"/>
    <mergeCell ref="B26:B30"/>
    <mergeCell ref="C26:C30"/>
    <mergeCell ref="D26:D30"/>
    <mergeCell ref="E26:E30"/>
    <mergeCell ref="F26:F30"/>
    <mergeCell ref="BN28:BN29"/>
    <mergeCell ref="M26:M30"/>
    <mergeCell ref="N26:N30"/>
    <mergeCell ref="O26:O30"/>
    <mergeCell ref="P26:P30"/>
    <mergeCell ref="Q26:Q30"/>
    <mergeCell ref="R26:R30"/>
    <mergeCell ref="BH26:BH30"/>
    <mergeCell ref="BI26:BI30"/>
    <mergeCell ref="BJ26:BJ27"/>
    <mergeCell ref="BL28:BL29"/>
    <mergeCell ref="BM28:BM29"/>
    <mergeCell ref="BJ28:BJ29"/>
    <mergeCell ref="G26:G30"/>
    <mergeCell ref="H26:H30"/>
    <mergeCell ref="I26:I30"/>
    <mergeCell ref="J26:J30"/>
    <mergeCell ref="AS26:AS30"/>
    <mergeCell ref="BR21:BR25"/>
    <mergeCell ref="BO23:BO24"/>
    <mergeCell ref="BP23:BP24"/>
    <mergeCell ref="BQ23:BQ24"/>
    <mergeCell ref="BJ21:BJ22"/>
    <mergeCell ref="BJ23:BJ24"/>
    <mergeCell ref="BO28:BO29"/>
    <mergeCell ref="BP28:BP29"/>
    <mergeCell ref="BQ28:BQ29"/>
    <mergeCell ref="BR26:BR30"/>
    <mergeCell ref="BK28:BK29"/>
    <mergeCell ref="A21:A25"/>
    <mergeCell ref="B21:B25"/>
    <mergeCell ref="C21:C25"/>
    <mergeCell ref="D21:D25"/>
    <mergeCell ref="Q21:Q25"/>
    <mergeCell ref="R21:R25"/>
    <mergeCell ref="G21:G25"/>
    <mergeCell ref="H21:H25"/>
    <mergeCell ref="I21:I25"/>
    <mergeCell ref="K21:K25"/>
    <mergeCell ref="N21:N25"/>
    <mergeCell ref="O21:O25"/>
    <mergeCell ref="P21:P25"/>
    <mergeCell ref="E21:E25"/>
    <mergeCell ref="F21:F25"/>
    <mergeCell ref="L21:L25"/>
    <mergeCell ref="M21:M25"/>
    <mergeCell ref="BH16:BH20"/>
    <mergeCell ref="BH21:BH25"/>
    <mergeCell ref="BI21:BI25"/>
    <mergeCell ref="J21:J25"/>
    <mergeCell ref="U21:U25"/>
    <mergeCell ref="BM23:BM24"/>
    <mergeCell ref="BN23:BN24"/>
    <mergeCell ref="AT21:AT25"/>
    <mergeCell ref="AZ21:AZ25"/>
    <mergeCell ref="S21:S25"/>
    <mergeCell ref="AL21:AL25"/>
    <mergeCell ref="AM21:AM25"/>
    <mergeCell ref="AS21:AS25"/>
    <mergeCell ref="T21:T25"/>
    <mergeCell ref="BK23:BK24"/>
    <mergeCell ref="BL23:BL24"/>
    <mergeCell ref="BR16:BR20"/>
    <mergeCell ref="BO18:BO19"/>
    <mergeCell ref="BP18:BP19"/>
    <mergeCell ref="BQ18:BQ19"/>
    <mergeCell ref="BI16:BI20"/>
    <mergeCell ref="BJ16:BJ17"/>
    <mergeCell ref="BJ18:BJ19"/>
    <mergeCell ref="BK18:BK19"/>
    <mergeCell ref="BL18:BL19"/>
    <mergeCell ref="BM18:BM19"/>
    <mergeCell ref="BN18:BN19"/>
    <mergeCell ref="V14:AH14"/>
    <mergeCell ref="AT16:AT20"/>
    <mergeCell ref="AZ11:AZ15"/>
    <mergeCell ref="AR13:AR15"/>
    <mergeCell ref="U12:U15"/>
    <mergeCell ref="AI13:AI15"/>
    <mergeCell ref="AL11:AL15"/>
    <mergeCell ref="AM11:AS11"/>
    <mergeCell ref="AQ13:AQ15"/>
    <mergeCell ref="AU12:AY12"/>
    <mergeCell ref="AN13:AN15"/>
    <mergeCell ref="U16:U20"/>
    <mergeCell ref="AL16:AL20"/>
    <mergeCell ref="AM16:AM20"/>
    <mergeCell ref="AS16:AS20"/>
    <mergeCell ref="AO13:AP14"/>
    <mergeCell ref="AI12:AK12"/>
    <mergeCell ref="AV14:AV15"/>
    <mergeCell ref="AW14:AW15"/>
    <mergeCell ref="AX14:AY14"/>
    <mergeCell ref="AU13:AV13"/>
    <mergeCell ref="AJ13:AK14"/>
    <mergeCell ref="AW13:AY13"/>
    <mergeCell ref="AZ16:AZ20"/>
    <mergeCell ref="A16:A20"/>
    <mergeCell ref="B16:B20"/>
    <mergeCell ref="C16:C20"/>
    <mergeCell ref="D16:D20"/>
    <mergeCell ref="Q16:Q20"/>
    <mergeCell ref="S16:S20"/>
    <mergeCell ref="P16:P20"/>
    <mergeCell ref="T11:T15"/>
    <mergeCell ref="T16:T20"/>
    <mergeCell ref="E16:E20"/>
    <mergeCell ref="F16:F20"/>
    <mergeCell ref="G16:G20"/>
    <mergeCell ref="H16:H20"/>
    <mergeCell ref="I16:I20"/>
    <mergeCell ref="K16:K20"/>
    <mergeCell ref="L16:L20"/>
    <mergeCell ref="M16:M20"/>
    <mergeCell ref="N16:N20"/>
    <mergeCell ref="O16:O20"/>
    <mergeCell ref="J16:J20"/>
    <mergeCell ref="R16:R20"/>
    <mergeCell ref="AZ1:BR1"/>
    <mergeCell ref="S3:AK3"/>
    <mergeCell ref="AL3:AY3"/>
    <mergeCell ref="BA3:BR3"/>
    <mergeCell ref="S1:AK1"/>
    <mergeCell ref="AL1:AY1"/>
    <mergeCell ref="S2:AK2"/>
    <mergeCell ref="AL2:AY2"/>
    <mergeCell ref="BA2:BR2"/>
    <mergeCell ref="BR11:BR15"/>
    <mergeCell ref="BJ11:BQ11"/>
    <mergeCell ref="BH12:BH15"/>
    <mergeCell ref="BI12:BI15"/>
    <mergeCell ref="BJ12:BJ15"/>
    <mergeCell ref="BD12:BD15"/>
    <mergeCell ref="BE12:BE15"/>
    <mergeCell ref="BF11:BG11"/>
    <mergeCell ref="BA11:BE11"/>
    <mergeCell ref="BC12:BC15"/>
    <mergeCell ref="BF12:BF15"/>
    <mergeCell ref="BG12:BG15"/>
    <mergeCell ref="BA12:BA15"/>
    <mergeCell ref="BB12:BB15"/>
    <mergeCell ref="BK14:BQ14"/>
    <mergeCell ref="BR7:BS7"/>
    <mergeCell ref="C7:F7"/>
    <mergeCell ref="V7:Y7"/>
    <mergeCell ref="AE7:AH7"/>
    <mergeCell ref="AJ7:AK7"/>
    <mergeCell ref="BA5:BR5"/>
    <mergeCell ref="AM12:AM15"/>
    <mergeCell ref="AN12:AP12"/>
    <mergeCell ref="AQ12:AR12"/>
    <mergeCell ref="AS12:AS15"/>
    <mergeCell ref="L7:M7"/>
    <mergeCell ref="P7:S7"/>
    <mergeCell ref="AN7:AO7"/>
    <mergeCell ref="AP7:AQ7"/>
    <mergeCell ref="AX7:AY7"/>
    <mergeCell ref="BK7:BO7"/>
    <mergeCell ref="BB7:BE7"/>
    <mergeCell ref="S5:AK5"/>
    <mergeCell ref="AL5:AY5"/>
    <mergeCell ref="AT11:AY11"/>
    <mergeCell ref="AT12:AT15"/>
    <mergeCell ref="U11:AK11"/>
    <mergeCell ref="V12:AH13"/>
    <mergeCell ref="BK12:BQ13"/>
  </mergeCells>
  <phoneticPr fontId="1" type="noConversion"/>
  <pageMargins left="0" right="0" top="0" bottom="0" header="0" footer="0"/>
  <pageSetup scale="84" orientation="landscape" r:id="rId1"/>
  <headerFooter alignWithMargins="0">
    <oddFooter>&amp;RPágina &amp;P de &amp;N</oddFooter>
  </headerFooter>
  <colBreaks count="3" manualBreakCount="3">
    <brk id="19" max="1048575" man="1"/>
    <brk id="37" max="1048575" man="1"/>
    <brk id="5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U73"/>
  <sheetViews>
    <sheetView view="pageBreakPreview" topLeftCell="J16" zoomScaleNormal="100" zoomScaleSheetLayoutView="100" workbookViewId="0">
      <selection activeCell="H37" sqref="H37:H41"/>
    </sheetView>
  </sheetViews>
  <sheetFormatPr baseColWidth="10" defaultRowHeight="12.75"/>
  <cols>
    <col min="1" max="1" width="4.28515625" style="1" customWidth="1"/>
    <col min="2" max="2" width="23.85546875" style="1" customWidth="1"/>
    <col min="3" max="3" width="22.140625" style="1" customWidth="1"/>
    <col min="4" max="4" width="13.42578125" style="1" customWidth="1"/>
    <col min="5" max="7" width="6.7109375" style="1" customWidth="1"/>
    <col min="8" max="8" width="10.28515625" style="1" customWidth="1"/>
    <col min="9" max="9" width="12.5703125" style="1" customWidth="1"/>
    <col min="10" max="11" width="9.140625" style="1" customWidth="1"/>
    <col min="12" max="12" width="10.28515625" style="1" customWidth="1"/>
    <col min="13" max="13" width="10.140625" style="1" customWidth="1"/>
    <col min="14" max="19" width="5.28515625" style="1" customWidth="1"/>
    <col min="20" max="20" width="5.140625" style="1" customWidth="1"/>
    <col min="21" max="21" width="12.42578125" style="1" customWidth="1"/>
    <col min="22" max="22" width="10.5703125" style="1" customWidth="1"/>
    <col min="23" max="34" width="8.85546875" style="3" customWidth="1"/>
    <col min="35" max="35" width="14.28515625" style="1" customWidth="1"/>
    <col min="36" max="37" width="7.5703125" style="1" customWidth="1"/>
    <col min="38" max="38" width="6.28515625" style="1" customWidth="1"/>
    <col min="39" max="39" width="15.7109375" style="1" customWidth="1"/>
    <col min="40" max="40" width="12.7109375" style="1" customWidth="1"/>
    <col min="41" max="42" width="6.28515625" style="1" customWidth="1"/>
    <col min="43" max="43" width="12.85546875" style="1" customWidth="1"/>
    <col min="44" max="44" width="21.5703125" style="1" customWidth="1"/>
    <col min="45" max="45" width="12.7109375" style="1" customWidth="1"/>
    <col min="46" max="46" width="13" style="1" customWidth="1"/>
    <col min="47" max="48" width="11.28515625" style="3" customWidth="1"/>
    <col min="49" max="49" width="9.5703125" style="1" customWidth="1"/>
    <col min="50" max="51" width="8" style="1" customWidth="1"/>
    <col min="52" max="52" width="4.7109375" style="1" customWidth="1"/>
    <col min="53" max="53" width="20.5703125" style="5" customWidth="1"/>
    <col min="54" max="57" width="4.42578125" style="3" customWidth="1"/>
    <col min="58" max="58" width="10.28515625" style="3" customWidth="1"/>
    <col min="59" max="59" width="7.140625" style="3" customWidth="1"/>
    <col min="60" max="60" width="13.85546875" style="1" customWidth="1"/>
    <col min="61" max="61" width="11.28515625" style="1" customWidth="1"/>
    <col min="62" max="62" width="13.42578125" style="1" customWidth="1"/>
    <col min="63" max="63" width="4.42578125" style="3" customWidth="1"/>
    <col min="64" max="70" width="4.42578125" style="176" customWidth="1"/>
    <col min="71" max="71" width="32.42578125" style="1" customWidth="1"/>
    <col min="72" max="73" width="5" customWidth="1"/>
    <col min="74" max="16384" width="11.42578125" style="1"/>
  </cols>
  <sheetData>
    <row r="1" spans="1:73" customFormat="1">
      <c r="A1" s="303" t="s">
        <v>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 t="s">
        <v>82</v>
      </c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 t="s">
        <v>82</v>
      </c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 t="s">
        <v>82</v>
      </c>
      <c r="BA1" s="303"/>
      <c r="BB1" s="303"/>
      <c r="BC1" s="303"/>
      <c r="BD1" s="303"/>
      <c r="BE1" s="303"/>
      <c r="BF1" s="303"/>
      <c r="BG1" s="303"/>
      <c r="BH1" s="303"/>
      <c r="BI1" s="303"/>
      <c r="BJ1" s="303"/>
      <c r="BK1" s="303"/>
      <c r="BL1" s="303"/>
      <c r="BM1" s="303"/>
      <c r="BN1" s="303"/>
      <c r="BO1" s="303"/>
      <c r="BP1" s="303"/>
      <c r="BQ1" s="303"/>
      <c r="BR1" s="303"/>
      <c r="BS1" s="303"/>
    </row>
    <row r="2" spans="1:73" customFormat="1">
      <c r="A2" s="303" t="s">
        <v>52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 t="s">
        <v>52</v>
      </c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 t="s">
        <v>52</v>
      </c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BA2" s="303" t="s">
        <v>52</v>
      </c>
      <c r="BB2" s="303"/>
      <c r="BC2" s="303"/>
      <c r="BD2" s="30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303"/>
    </row>
    <row r="3" spans="1:73" customFormat="1">
      <c r="A3" s="303" t="s">
        <v>35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 t="s">
        <v>35</v>
      </c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 t="s">
        <v>35</v>
      </c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BA3" s="303" t="s">
        <v>35</v>
      </c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</row>
    <row r="4" spans="1:73" customFormat="1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  <c r="AT4" s="1"/>
      <c r="AU4" s="3"/>
      <c r="AV4" s="3"/>
      <c r="AW4" s="1"/>
      <c r="AX4" s="1"/>
      <c r="AY4" s="1"/>
      <c r="AZ4" s="1"/>
      <c r="BA4" s="2"/>
      <c r="BB4" s="3"/>
      <c r="BC4" s="3"/>
      <c r="BD4" s="3"/>
      <c r="BE4" s="3"/>
      <c r="BF4" s="3"/>
      <c r="BG4" s="3"/>
      <c r="BH4" s="1"/>
      <c r="BI4" s="1"/>
      <c r="BJ4" s="1"/>
      <c r="BK4" s="3"/>
      <c r="BL4" s="176"/>
      <c r="BM4" s="176"/>
      <c r="BN4" s="176"/>
      <c r="BO4" s="176"/>
      <c r="BP4" s="176"/>
      <c r="BQ4" s="176"/>
      <c r="BR4" s="176"/>
      <c r="BS4" s="1"/>
    </row>
    <row r="5" spans="1:73" customFormat="1">
      <c r="A5" s="303" t="s">
        <v>34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 t="s">
        <v>34</v>
      </c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 t="s">
        <v>34</v>
      </c>
      <c r="AM5" s="303"/>
      <c r="AN5" s="303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6"/>
      <c r="BA5" s="303" t="s">
        <v>34</v>
      </c>
      <c r="BB5" s="303"/>
      <c r="BC5" s="303"/>
      <c r="BD5" s="303"/>
      <c r="BE5" s="303"/>
      <c r="BF5" s="303"/>
      <c r="BG5" s="303"/>
      <c r="BH5" s="303"/>
      <c r="BI5" s="303"/>
      <c r="BJ5" s="303"/>
      <c r="BK5" s="303"/>
      <c r="BL5" s="303"/>
      <c r="BM5" s="303"/>
      <c r="BN5" s="303"/>
      <c r="BO5" s="303"/>
      <c r="BP5" s="303"/>
      <c r="BQ5" s="303"/>
      <c r="BR5" s="303"/>
      <c r="BS5" s="303"/>
    </row>
    <row r="6" spans="1:73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3"/>
      <c r="AV6" s="3"/>
      <c r="AW6" s="1"/>
      <c r="AX6" s="1"/>
      <c r="AY6" s="1"/>
      <c r="AZ6" s="1"/>
      <c r="BA6" s="1"/>
      <c r="BB6" s="3"/>
      <c r="BC6" s="3"/>
      <c r="BD6" s="3"/>
      <c r="BE6" s="3"/>
      <c r="BF6" s="3"/>
      <c r="BG6" s="3"/>
      <c r="BH6" s="1"/>
      <c r="BI6" s="1"/>
      <c r="BJ6" s="1"/>
      <c r="BK6" s="3"/>
      <c r="BL6" s="176"/>
      <c r="BM6" s="176"/>
      <c r="BN6" s="176"/>
      <c r="BO6" s="176"/>
      <c r="BP6" s="176"/>
      <c r="BQ6" s="176"/>
      <c r="BR6" s="176"/>
      <c r="BS6" s="1"/>
    </row>
    <row r="7" spans="1:73" customFormat="1">
      <c r="B7" s="4"/>
      <c r="C7" s="5"/>
      <c r="D7" s="91" t="s">
        <v>36</v>
      </c>
      <c r="E7" s="4" t="s">
        <v>97</v>
      </c>
      <c r="F7" s="2"/>
      <c r="G7" s="4"/>
      <c r="H7" s="91" t="s">
        <v>67</v>
      </c>
      <c r="I7" s="315" t="s">
        <v>168</v>
      </c>
      <c r="J7" s="315"/>
      <c r="K7" s="315"/>
      <c r="L7" s="91" t="s">
        <v>38</v>
      </c>
      <c r="M7" s="300">
        <v>41364</v>
      </c>
      <c r="N7" s="300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3"/>
      <c r="AA7" s="4" t="s">
        <v>36</v>
      </c>
      <c r="AB7" s="2" t="s">
        <v>97</v>
      </c>
      <c r="AC7" s="4"/>
      <c r="AD7" s="4"/>
      <c r="AE7" s="91" t="s">
        <v>67</v>
      </c>
      <c r="AF7" s="315" t="s">
        <v>168</v>
      </c>
      <c r="AG7" s="316"/>
      <c r="AH7" s="316"/>
      <c r="AI7" s="91" t="s">
        <v>38</v>
      </c>
      <c r="AJ7" s="300">
        <v>41364</v>
      </c>
      <c r="AK7" s="300"/>
      <c r="AL7" s="4"/>
      <c r="AM7" s="4"/>
      <c r="AN7" s="5"/>
      <c r="AO7" s="5"/>
      <c r="AP7" s="5"/>
      <c r="AQ7" s="91" t="s">
        <v>36</v>
      </c>
      <c r="AR7" t="s">
        <v>97</v>
      </c>
      <c r="AS7" s="91" t="s">
        <v>67</v>
      </c>
      <c r="AT7" s="315" t="s">
        <v>168</v>
      </c>
      <c r="AU7" s="315"/>
      <c r="AV7" s="282"/>
      <c r="AW7" s="4" t="s">
        <v>38</v>
      </c>
      <c r="AX7" s="300">
        <v>41364</v>
      </c>
      <c r="AY7" s="300"/>
      <c r="AZ7" s="4"/>
      <c r="BA7" s="287"/>
      <c r="BB7" s="8"/>
      <c r="BC7" s="8"/>
      <c r="BD7" s="8"/>
      <c r="BE7" s="8"/>
      <c r="BF7" s="3"/>
      <c r="BG7" s="289" t="s">
        <v>36</v>
      </c>
      <c r="BH7" s="4" t="s">
        <v>97</v>
      </c>
      <c r="BI7" s="4"/>
      <c r="BJ7" s="91" t="s">
        <v>67</v>
      </c>
      <c r="BK7" s="315" t="s">
        <v>168</v>
      </c>
      <c r="BL7" s="315"/>
      <c r="BM7" s="315"/>
      <c r="BN7" s="315"/>
      <c r="BO7" s="543" t="s">
        <v>38</v>
      </c>
      <c r="BP7" s="543"/>
      <c r="BQ7" s="543"/>
      <c r="BR7" s="543"/>
      <c r="BS7" s="300">
        <v>41364</v>
      </c>
      <c r="BT7" s="300"/>
    </row>
    <row r="8" spans="1:73" customFormat="1">
      <c r="A8" s="4"/>
      <c r="B8" s="5"/>
      <c r="C8" s="5"/>
      <c r="D8" s="1"/>
      <c r="E8" s="5"/>
      <c r="F8" s="1"/>
      <c r="G8" s="5"/>
      <c r="H8" s="5"/>
      <c r="I8" s="5"/>
      <c r="J8" s="5"/>
      <c r="K8" s="1"/>
      <c r="L8" s="5"/>
      <c r="M8" s="5"/>
      <c r="N8" s="5"/>
      <c r="O8" s="5"/>
      <c r="P8" s="5"/>
      <c r="Q8" s="5"/>
      <c r="R8" s="5"/>
      <c r="S8" s="4"/>
      <c r="T8" s="4"/>
      <c r="U8" s="5"/>
      <c r="V8" s="5"/>
      <c r="W8" s="3"/>
      <c r="X8" s="3"/>
      <c r="Y8" s="1"/>
      <c r="Z8" s="3"/>
      <c r="AA8" s="5"/>
      <c r="AB8" s="3"/>
      <c r="AC8" s="5"/>
      <c r="AD8" s="5"/>
      <c r="AE8" s="5"/>
      <c r="AF8" s="3"/>
      <c r="AG8" s="5"/>
      <c r="AH8" s="3"/>
      <c r="AI8" s="5"/>
      <c r="AJ8" s="5"/>
      <c r="AK8" s="5"/>
      <c r="AL8" s="4"/>
      <c r="AM8" s="5"/>
      <c r="AN8" s="5"/>
      <c r="AO8" s="1"/>
      <c r="AP8" s="5"/>
      <c r="AQ8" s="1"/>
      <c r="AR8" s="1"/>
      <c r="AS8" s="5"/>
      <c r="AT8" s="5"/>
      <c r="AU8" s="8"/>
      <c r="AV8" s="8"/>
      <c r="AW8" s="5"/>
      <c r="AX8" s="1"/>
      <c r="AY8" s="5"/>
      <c r="AZ8" s="4"/>
      <c r="BA8" s="5"/>
      <c r="BB8" s="8"/>
      <c r="BC8" s="8"/>
      <c r="BD8" s="3"/>
      <c r="BE8" s="8"/>
      <c r="BF8" s="3"/>
      <c r="BG8" s="3"/>
      <c r="BH8" s="5"/>
      <c r="BI8" s="5"/>
      <c r="BJ8" s="5"/>
      <c r="BK8" s="3"/>
      <c r="BL8" s="177"/>
      <c r="BM8" s="176"/>
      <c r="BN8" s="177"/>
      <c r="BO8" s="177"/>
      <c r="BP8" s="176"/>
      <c r="BQ8" s="176"/>
      <c r="BR8" s="176"/>
      <c r="BS8" s="1"/>
    </row>
    <row r="9" spans="1:73" customFormat="1">
      <c r="B9" s="2" t="s">
        <v>74</v>
      </c>
      <c r="C9" s="19"/>
      <c r="D9" s="20">
        <v>0</v>
      </c>
      <c r="E9" s="5"/>
      <c r="F9" s="5"/>
      <c r="G9" s="5"/>
      <c r="H9" s="5"/>
      <c r="I9" s="4"/>
      <c r="J9" s="5"/>
      <c r="L9" s="5"/>
      <c r="M9" s="4"/>
      <c r="N9" s="4"/>
      <c r="O9" s="4"/>
      <c r="P9" s="4"/>
      <c r="Q9" s="4"/>
      <c r="R9" s="4"/>
      <c r="AB9" s="3"/>
      <c r="AC9" s="5"/>
      <c r="AD9" s="4"/>
      <c r="AE9" s="5"/>
      <c r="AF9" s="3"/>
      <c r="AH9" s="3"/>
      <c r="AI9" s="1"/>
      <c r="AJ9" s="4"/>
      <c r="AK9" s="4"/>
      <c r="AS9" s="5"/>
      <c r="AT9" s="4"/>
      <c r="AU9" s="7"/>
      <c r="AV9" s="174"/>
      <c r="AW9" s="5"/>
      <c r="AX9" s="1"/>
      <c r="AY9" s="5"/>
      <c r="AZ9" s="4"/>
      <c r="BH9" s="5"/>
      <c r="BI9" s="4"/>
      <c r="BJ9" s="5"/>
      <c r="BK9" s="3"/>
      <c r="BL9" s="177"/>
      <c r="BM9" s="176"/>
      <c r="BN9" s="178"/>
      <c r="BO9" s="179"/>
      <c r="BP9" s="176"/>
      <c r="BQ9" s="176"/>
      <c r="BR9" s="176"/>
      <c r="BS9" s="1"/>
    </row>
    <row r="10" spans="1:73" customFormat="1" ht="13.5" thickBo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3"/>
      <c r="AV10" s="3"/>
      <c r="AW10" s="1"/>
      <c r="AX10" s="1"/>
      <c r="AY10" s="1"/>
      <c r="AZ10" s="1"/>
      <c r="BA10" s="5"/>
      <c r="BB10" s="3"/>
      <c r="BC10" s="3"/>
      <c r="BD10" s="3"/>
      <c r="BE10" s="3"/>
      <c r="BF10" s="3"/>
      <c r="BG10" s="3"/>
      <c r="BH10" s="1"/>
      <c r="BI10" s="1"/>
      <c r="BJ10" s="1"/>
      <c r="BK10" s="3"/>
      <c r="BL10" s="176"/>
      <c r="BM10" s="176"/>
      <c r="BN10" s="176"/>
      <c r="BO10" s="176"/>
      <c r="BP10" s="176"/>
      <c r="BQ10" s="176"/>
      <c r="BR10" s="176"/>
      <c r="BS10" s="1"/>
    </row>
    <row r="11" spans="1:73" s="2" customFormat="1" ht="12.75" customHeight="1" thickBot="1">
      <c r="A11" s="304" t="s">
        <v>0</v>
      </c>
      <c r="B11" s="318" t="s">
        <v>68</v>
      </c>
      <c r="C11" s="319"/>
      <c r="D11" s="319"/>
      <c r="E11" s="319"/>
      <c r="F11" s="319"/>
      <c r="G11" s="319"/>
      <c r="H11" s="320"/>
      <c r="I11" s="318" t="s">
        <v>4</v>
      </c>
      <c r="J11" s="319"/>
      <c r="K11" s="319"/>
      <c r="L11" s="319"/>
      <c r="M11" s="319"/>
      <c r="N11" s="319"/>
      <c r="O11" s="319"/>
      <c r="P11" s="319"/>
      <c r="Q11" s="319"/>
      <c r="R11" s="319"/>
      <c r="S11" s="320"/>
      <c r="T11" s="304" t="s">
        <v>0</v>
      </c>
      <c r="U11" s="318" t="s">
        <v>6</v>
      </c>
      <c r="V11" s="319"/>
      <c r="W11" s="319"/>
      <c r="X11" s="319"/>
      <c r="Y11" s="319"/>
      <c r="Z11" s="319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20"/>
      <c r="AL11" s="304" t="s">
        <v>0</v>
      </c>
      <c r="AM11" s="318" t="s">
        <v>24</v>
      </c>
      <c r="AN11" s="319"/>
      <c r="AO11" s="319"/>
      <c r="AP11" s="319"/>
      <c r="AQ11" s="319"/>
      <c r="AR11" s="319"/>
      <c r="AS11" s="320"/>
      <c r="AT11" s="318" t="s">
        <v>26</v>
      </c>
      <c r="AU11" s="319"/>
      <c r="AV11" s="319"/>
      <c r="AW11" s="319"/>
      <c r="AX11" s="319"/>
      <c r="AY11" s="320"/>
      <c r="AZ11" s="304" t="s">
        <v>0</v>
      </c>
      <c r="BA11" s="355" t="s">
        <v>27</v>
      </c>
      <c r="BB11" s="356"/>
      <c r="BC11" s="356"/>
      <c r="BD11" s="356"/>
      <c r="BE11" s="357"/>
      <c r="BF11" s="318" t="s">
        <v>66</v>
      </c>
      <c r="BG11" s="320"/>
      <c r="BH11" s="9" t="s">
        <v>56</v>
      </c>
      <c r="BI11" s="10"/>
      <c r="BJ11" s="318" t="s">
        <v>30</v>
      </c>
      <c r="BK11" s="319"/>
      <c r="BL11" s="319"/>
      <c r="BM11" s="319"/>
      <c r="BN11" s="319"/>
      <c r="BO11" s="319"/>
      <c r="BP11" s="319"/>
      <c r="BQ11" s="319"/>
      <c r="BR11" s="320"/>
      <c r="BS11" s="375" t="s">
        <v>32</v>
      </c>
      <c r="BT11" s="506" t="s">
        <v>151</v>
      </c>
      <c r="BU11" s="506" t="s">
        <v>152</v>
      </c>
    </row>
    <row r="12" spans="1:73" ht="12.75" customHeight="1" thickBot="1">
      <c r="A12" s="305"/>
      <c r="B12" s="304" t="s">
        <v>69</v>
      </c>
      <c r="C12" s="618" t="s">
        <v>62</v>
      </c>
      <c r="D12" s="618" t="s">
        <v>33</v>
      </c>
      <c r="E12" s="305" t="s">
        <v>84</v>
      </c>
      <c r="F12" s="620" t="s">
        <v>1</v>
      </c>
      <c r="G12" s="621"/>
      <c r="H12" s="305" t="s">
        <v>75</v>
      </c>
      <c r="I12" s="622" t="s">
        <v>5</v>
      </c>
      <c r="J12" s="622"/>
      <c r="K12" s="622"/>
      <c r="L12" s="622"/>
      <c r="M12" s="623"/>
      <c r="N12" s="624" t="s">
        <v>65</v>
      </c>
      <c r="O12" s="625"/>
      <c r="P12" s="625"/>
      <c r="Q12" s="626"/>
      <c r="R12" s="624" t="s">
        <v>53</v>
      </c>
      <c r="S12" s="626"/>
      <c r="T12" s="305"/>
      <c r="U12" s="304" t="s">
        <v>70</v>
      </c>
      <c r="V12" s="321" t="s">
        <v>72</v>
      </c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3"/>
      <c r="AI12" s="649" t="s">
        <v>20</v>
      </c>
      <c r="AJ12" s="650"/>
      <c r="AK12" s="651"/>
      <c r="AL12" s="305"/>
      <c r="AM12" s="304" t="s">
        <v>71</v>
      </c>
      <c r="AN12" s="307" t="s">
        <v>63</v>
      </c>
      <c r="AO12" s="308"/>
      <c r="AP12" s="309"/>
      <c r="AQ12" s="310" t="s">
        <v>64</v>
      </c>
      <c r="AR12" s="311"/>
      <c r="AS12" s="304" t="s">
        <v>50</v>
      </c>
      <c r="AT12" s="305" t="s">
        <v>161</v>
      </c>
      <c r="AU12" s="396" t="s">
        <v>39</v>
      </c>
      <c r="AV12" s="397"/>
      <c r="AW12" s="397"/>
      <c r="AX12" s="397"/>
      <c r="AY12" s="398"/>
      <c r="AZ12" s="305"/>
      <c r="BA12" s="360"/>
      <c r="BB12" s="349" t="s">
        <v>59</v>
      </c>
      <c r="BC12" s="349" t="s">
        <v>2</v>
      </c>
      <c r="BD12" s="349" t="s">
        <v>60</v>
      </c>
      <c r="BE12" s="352" t="s">
        <v>61</v>
      </c>
      <c r="BF12" s="358" t="s">
        <v>28</v>
      </c>
      <c r="BG12" s="353" t="s">
        <v>29</v>
      </c>
      <c r="BH12" s="340" t="s">
        <v>28</v>
      </c>
      <c r="BI12" s="342" t="s">
        <v>37</v>
      </c>
      <c r="BJ12" s="628" t="s">
        <v>31</v>
      </c>
      <c r="BK12" s="629" t="s">
        <v>51</v>
      </c>
      <c r="BL12" s="629"/>
      <c r="BM12" s="629"/>
      <c r="BN12" s="629"/>
      <c r="BO12" s="629"/>
      <c r="BP12" s="629"/>
      <c r="BQ12" s="630"/>
      <c r="BR12" s="631"/>
      <c r="BS12" s="376"/>
      <c r="BT12" s="507"/>
      <c r="BU12" s="507"/>
    </row>
    <row r="13" spans="1:73" ht="12" customHeight="1">
      <c r="A13" s="305"/>
      <c r="B13" s="305"/>
      <c r="C13" s="618"/>
      <c r="D13" s="618"/>
      <c r="E13" s="305"/>
      <c r="F13" s="620"/>
      <c r="G13" s="621"/>
      <c r="H13" s="305"/>
      <c r="I13" s="307" t="s">
        <v>63</v>
      </c>
      <c r="J13" s="308"/>
      <c r="K13" s="309"/>
      <c r="L13" s="654" t="s">
        <v>64</v>
      </c>
      <c r="M13" s="309"/>
      <c r="N13" s="620"/>
      <c r="O13" s="627"/>
      <c r="P13" s="627"/>
      <c r="Q13" s="621"/>
      <c r="R13" s="620"/>
      <c r="S13" s="621"/>
      <c r="T13" s="305"/>
      <c r="U13" s="305"/>
      <c r="V13" s="324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6"/>
      <c r="AI13" s="395" t="s">
        <v>21</v>
      </c>
      <c r="AJ13" s="407" t="s">
        <v>22</v>
      </c>
      <c r="AK13" s="408"/>
      <c r="AL13" s="305"/>
      <c r="AM13" s="305"/>
      <c r="AN13" s="395" t="s">
        <v>21</v>
      </c>
      <c r="AO13" s="407" t="s">
        <v>22</v>
      </c>
      <c r="AP13" s="408"/>
      <c r="AQ13" s="395" t="s">
        <v>21</v>
      </c>
      <c r="AR13" s="390" t="s">
        <v>22</v>
      </c>
      <c r="AS13" s="305"/>
      <c r="AT13" s="305"/>
      <c r="AU13" s="416" t="s">
        <v>58</v>
      </c>
      <c r="AV13" s="417"/>
      <c r="AW13" s="422" t="s">
        <v>63</v>
      </c>
      <c r="AX13" s="423"/>
      <c r="AY13" s="424"/>
      <c r="AZ13" s="305"/>
      <c r="BA13" s="361"/>
      <c r="BB13" s="350"/>
      <c r="BC13" s="350"/>
      <c r="BD13" s="350"/>
      <c r="BE13" s="353"/>
      <c r="BF13" s="358"/>
      <c r="BG13" s="353"/>
      <c r="BH13" s="340"/>
      <c r="BI13" s="343"/>
      <c r="BJ13" s="358"/>
      <c r="BK13" s="632"/>
      <c r="BL13" s="632"/>
      <c r="BM13" s="632"/>
      <c r="BN13" s="632"/>
      <c r="BO13" s="632"/>
      <c r="BP13" s="632"/>
      <c r="BQ13" s="633"/>
      <c r="BR13" s="634"/>
      <c r="BS13" s="376"/>
      <c r="BT13" s="507"/>
      <c r="BU13" s="507"/>
    </row>
    <row r="14" spans="1:73" ht="12.75" customHeight="1">
      <c r="A14" s="305"/>
      <c r="B14" s="305"/>
      <c r="C14" s="618"/>
      <c r="D14" s="618"/>
      <c r="E14" s="305"/>
      <c r="F14" s="620"/>
      <c r="G14" s="621"/>
      <c r="H14" s="305"/>
      <c r="I14" s="652" t="s">
        <v>21</v>
      </c>
      <c r="J14" s="611" t="s">
        <v>22</v>
      </c>
      <c r="K14" s="612"/>
      <c r="L14" s="613" t="s">
        <v>21</v>
      </c>
      <c r="M14" s="390" t="s">
        <v>22</v>
      </c>
      <c r="N14" s="620"/>
      <c r="O14" s="627"/>
      <c r="P14" s="627"/>
      <c r="Q14" s="621"/>
      <c r="R14" s="620"/>
      <c r="S14" s="621"/>
      <c r="T14" s="305"/>
      <c r="U14" s="305"/>
      <c r="V14" s="615" t="s">
        <v>112</v>
      </c>
      <c r="W14" s="616"/>
      <c r="X14" s="616"/>
      <c r="Y14" s="616"/>
      <c r="Z14" s="616"/>
      <c r="AA14" s="616"/>
      <c r="AB14" s="616"/>
      <c r="AC14" s="616"/>
      <c r="AD14" s="616"/>
      <c r="AE14" s="616"/>
      <c r="AF14" s="616"/>
      <c r="AG14" s="616"/>
      <c r="AH14" s="617"/>
      <c r="AI14" s="358"/>
      <c r="AJ14" s="409"/>
      <c r="AK14" s="410"/>
      <c r="AL14" s="305"/>
      <c r="AM14" s="305"/>
      <c r="AN14" s="358"/>
      <c r="AO14" s="409"/>
      <c r="AP14" s="410"/>
      <c r="AQ14" s="358"/>
      <c r="AR14" s="353"/>
      <c r="AS14" s="305"/>
      <c r="AT14" s="305"/>
      <c r="AU14" s="395" t="s">
        <v>21</v>
      </c>
      <c r="AV14" s="390" t="s">
        <v>22</v>
      </c>
      <c r="AW14" s="340" t="s">
        <v>21</v>
      </c>
      <c r="AX14" s="414" t="s">
        <v>22</v>
      </c>
      <c r="AY14" s="415"/>
      <c r="AZ14" s="305"/>
      <c r="BA14" s="361"/>
      <c r="BB14" s="350"/>
      <c r="BC14" s="350"/>
      <c r="BD14" s="350"/>
      <c r="BE14" s="353"/>
      <c r="BF14" s="358"/>
      <c r="BG14" s="353"/>
      <c r="BH14" s="340"/>
      <c r="BI14" s="343"/>
      <c r="BJ14" s="358"/>
      <c r="BK14" s="632"/>
      <c r="BL14" s="632"/>
      <c r="BM14" s="632"/>
      <c r="BN14" s="632"/>
      <c r="BO14" s="632"/>
      <c r="BP14" s="632"/>
      <c r="BQ14" s="633"/>
      <c r="BR14" s="634"/>
      <c r="BS14" s="376"/>
      <c r="BT14" s="507"/>
      <c r="BU14" s="507"/>
    </row>
    <row r="15" spans="1:73" ht="13.5" customHeight="1" thickBot="1">
      <c r="A15" s="306"/>
      <c r="B15" s="306"/>
      <c r="C15" s="619"/>
      <c r="D15" s="619"/>
      <c r="E15" s="306"/>
      <c r="F15" s="11" t="s">
        <v>2</v>
      </c>
      <c r="G15" s="12" t="s">
        <v>3</v>
      </c>
      <c r="H15" s="306"/>
      <c r="I15" s="653"/>
      <c r="J15" s="16" t="s">
        <v>23</v>
      </c>
      <c r="K15" s="12" t="s">
        <v>25</v>
      </c>
      <c r="L15" s="614"/>
      <c r="M15" s="354"/>
      <c r="N15" s="13" t="s">
        <v>45</v>
      </c>
      <c r="O15" s="14" t="s">
        <v>46</v>
      </c>
      <c r="P15" s="14" t="s">
        <v>47</v>
      </c>
      <c r="Q15" s="15" t="s">
        <v>49</v>
      </c>
      <c r="R15" s="13" t="s">
        <v>54</v>
      </c>
      <c r="S15" s="15" t="s">
        <v>55</v>
      </c>
      <c r="T15" s="306"/>
      <c r="U15" s="306"/>
      <c r="V15" s="11" t="s">
        <v>7</v>
      </c>
      <c r="W15" s="16" t="s">
        <v>8</v>
      </c>
      <c r="X15" s="16" t="s">
        <v>9</v>
      </c>
      <c r="Y15" s="16" t="s">
        <v>10</v>
      </c>
      <c r="Z15" s="16" t="s">
        <v>11</v>
      </c>
      <c r="AA15" s="16" t="s">
        <v>12</v>
      </c>
      <c r="AB15" s="16" t="s">
        <v>13</v>
      </c>
      <c r="AC15" s="16" t="s">
        <v>14</v>
      </c>
      <c r="AD15" s="16" t="s">
        <v>15</v>
      </c>
      <c r="AE15" s="16" t="s">
        <v>16</v>
      </c>
      <c r="AF15" s="16" t="s">
        <v>17</v>
      </c>
      <c r="AG15" s="16" t="s">
        <v>18</v>
      </c>
      <c r="AH15" s="12" t="s">
        <v>19</v>
      </c>
      <c r="AI15" s="359"/>
      <c r="AJ15" s="16" t="s">
        <v>23</v>
      </c>
      <c r="AK15" s="12" t="s">
        <v>25</v>
      </c>
      <c r="AL15" s="306"/>
      <c r="AM15" s="306"/>
      <c r="AN15" s="359"/>
      <c r="AO15" s="16" t="s">
        <v>23</v>
      </c>
      <c r="AP15" s="12" t="s">
        <v>25</v>
      </c>
      <c r="AQ15" s="359"/>
      <c r="AR15" s="354"/>
      <c r="AS15" s="306"/>
      <c r="AT15" s="306"/>
      <c r="AU15" s="359"/>
      <c r="AV15" s="354"/>
      <c r="AW15" s="341"/>
      <c r="AX15" s="16" t="s">
        <v>23</v>
      </c>
      <c r="AY15" s="12" t="s">
        <v>25</v>
      </c>
      <c r="AZ15" s="306"/>
      <c r="BA15" s="362"/>
      <c r="BB15" s="351"/>
      <c r="BC15" s="351"/>
      <c r="BD15" s="351"/>
      <c r="BE15" s="354"/>
      <c r="BF15" s="359"/>
      <c r="BG15" s="354"/>
      <c r="BH15" s="341"/>
      <c r="BI15" s="344"/>
      <c r="BJ15" s="359"/>
      <c r="BK15" s="212">
        <v>1</v>
      </c>
      <c r="BL15" s="213">
        <v>2</v>
      </c>
      <c r="BM15" s="213">
        <v>3</v>
      </c>
      <c r="BN15" s="213">
        <v>4</v>
      </c>
      <c r="BO15" s="213">
        <v>5</v>
      </c>
      <c r="BP15" s="213">
        <v>6</v>
      </c>
      <c r="BQ15" s="299">
        <v>7</v>
      </c>
      <c r="BR15" s="214">
        <v>8</v>
      </c>
      <c r="BS15" s="377"/>
      <c r="BT15" s="507"/>
      <c r="BU15" s="507"/>
    </row>
    <row r="16" spans="1:73" ht="13.5" customHeight="1" thickTop="1">
      <c r="A16" s="577">
        <v>1</v>
      </c>
      <c r="B16" s="577" t="s">
        <v>126</v>
      </c>
      <c r="C16" s="578" t="s">
        <v>113</v>
      </c>
      <c r="D16" s="578" t="s">
        <v>110</v>
      </c>
      <c r="E16" s="578" t="s">
        <v>98</v>
      </c>
      <c r="F16" s="608">
        <v>61</v>
      </c>
      <c r="G16" s="600"/>
      <c r="H16" s="578" t="s">
        <v>115</v>
      </c>
      <c r="I16" s="542">
        <v>38859</v>
      </c>
      <c r="J16" s="666" t="s">
        <v>138</v>
      </c>
      <c r="K16" s="667">
        <v>0</v>
      </c>
      <c r="L16" s="542">
        <v>38631</v>
      </c>
      <c r="M16" s="667" t="s">
        <v>45</v>
      </c>
      <c r="N16" s="608" t="s">
        <v>48</v>
      </c>
      <c r="O16" s="666" t="s">
        <v>48</v>
      </c>
      <c r="P16" s="668"/>
      <c r="Q16" s="601"/>
      <c r="R16" s="608" t="s">
        <v>48</v>
      </c>
      <c r="S16" s="601"/>
      <c r="T16" s="577">
        <v>1</v>
      </c>
      <c r="U16" s="670">
        <v>39038</v>
      </c>
      <c r="V16" s="596">
        <v>2006</v>
      </c>
      <c r="W16" s="585"/>
      <c r="X16" s="585"/>
      <c r="Y16" s="585"/>
      <c r="Z16" s="585"/>
      <c r="AA16" s="585"/>
      <c r="AB16" s="585"/>
      <c r="AC16" s="585"/>
      <c r="AD16" s="585"/>
      <c r="AE16" s="585"/>
      <c r="AF16" s="585"/>
      <c r="AG16" s="591">
        <v>17</v>
      </c>
      <c r="AH16" s="592">
        <v>14</v>
      </c>
      <c r="AI16" s="603">
        <v>39897</v>
      </c>
      <c r="AJ16" s="591" t="s">
        <v>117</v>
      </c>
      <c r="AK16" s="600"/>
      <c r="AL16" s="577">
        <v>1</v>
      </c>
      <c r="AM16" s="605">
        <v>39703</v>
      </c>
      <c r="AN16" s="587">
        <v>39873</v>
      </c>
      <c r="AO16" s="591" t="s">
        <v>137</v>
      </c>
      <c r="AP16" s="600"/>
      <c r="AQ16" s="598"/>
      <c r="AR16" s="601"/>
      <c r="AS16" s="578" t="s">
        <v>114</v>
      </c>
      <c r="AT16" s="586">
        <v>39884</v>
      </c>
      <c r="AU16" s="587">
        <v>40238</v>
      </c>
      <c r="AV16" s="589" t="s">
        <v>137</v>
      </c>
      <c r="AW16" s="655"/>
      <c r="AX16" s="657" t="s">
        <v>137</v>
      </c>
      <c r="AY16" s="600"/>
      <c r="AZ16" s="577">
        <v>1</v>
      </c>
      <c r="BA16" s="596" t="s">
        <v>40</v>
      </c>
      <c r="BB16" s="591">
        <v>0</v>
      </c>
      <c r="BC16" s="591">
        <v>0</v>
      </c>
      <c r="BD16" s="591">
        <v>0</v>
      </c>
      <c r="BE16" s="592">
        <v>0</v>
      </c>
      <c r="BF16" s="598"/>
      <c r="BG16" s="601"/>
      <c r="BH16" s="645" t="s">
        <v>160</v>
      </c>
      <c r="BI16" s="678" t="s">
        <v>118</v>
      </c>
      <c r="BJ16" s="679" t="s">
        <v>149</v>
      </c>
      <c r="BK16" s="215">
        <v>2006</v>
      </c>
      <c r="BL16" s="216">
        <v>2007</v>
      </c>
      <c r="BM16" s="216">
        <v>2008</v>
      </c>
      <c r="BN16" s="216">
        <v>2009</v>
      </c>
      <c r="BO16" s="216">
        <v>2010</v>
      </c>
      <c r="BP16" s="216">
        <v>2011</v>
      </c>
      <c r="BQ16" s="216">
        <v>2012</v>
      </c>
      <c r="BR16" s="216">
        <v>2013</v>
      </c>
      <c r="BS16" s="635" t="s">
        <v>155</v>
      </c>
      <c r="BT16" s="638">
        <v>1</v>
      </c>
      <c r="BU16" s="641">
        <f>BR19</f>
        <v>1</v>
      </c>
    </row>
    <row r="17" spans="1:73" s="5" customFormat="1" ht="13.5" customHeight="1">
      <c r="A17" s="549"/>
      <c r="B17" s="549"/>
      <c r="C17" s="378"/>
      <c r="D17" s="378"/>
      <c r="E17" s="378"/>
      <c r="F17" s="533"/>
      <c r="G17" s="609"/>
      <c r="H17" s="378"/>
      <c r="I17" s="515"/>
      <c r="J17" s="518"/>
      <c r="K17" s="512"/>
      <c r="L17" s="515"/>
      <c r="M17" s="512"/>
      <c r="N17" s="533"/>
      <c r="O17" s="518"/>
      <c r="P17" s="350"/>
      <c r="Q17" s="353"/>
      <c r="R17" s="533"/>
      <c r="S17" s="353"/>
      <c r="T17" s="549"/>
      <c r="U17" s="671"/>
      <c r="V17" s="597"/>
      <c r="W17" s="423"/>
      <c r="X17" s="423"/>
      <c r="Y17" s="423"/>
      <c r="Z17" s="423"/>
      <c r="AA17" s="423"/>
      <c r="AB17" s="423"/>
      <c r="AC17" s="423"/>
      <c r="AD17" s="423"/>
      <c r="AE17" s="423"/>
      <c r="AF17" s="423"/>
      <c r="AG17" s="531"/>
      <c r="AH17" s="527"/>
      <c r="AI17" s="604"/>
      <c r="AJ17" s="531"/>
      <c r="AK17" s="424"/>
      <c r="AL17" s="549"/>
      <c r="AM17" s="606"/>
      <c r="AN17" s="588"/>
      <c r="AO17" s="531"/>
      <c r="AP17" s="424"/>
      <c r="AQ17" s="599"/>
      <c r="AR17" s="353"/>
      <c r="AS17" s="378"/>
      <c r="AT17" s="554"/>
      <c r="AU17" s="588"/>
      <c r="AV17" s="590"/>
      <c r="AW17" s="656"/>
      <c r="AX17" s="658"/>
      <c r="AY17" s="424"/>
      <c r="AZ17" s="549"/>
      <c r="BA17" s="597"/>
      <c r="BB17" s="531"/>
      <c r="BC17" s="531"/>
      <c r="BD17" s="531"/>
      <c r="BE17" s="527"/>
      <c r="BF17" s="599"/>
      <c r="BG17" s="644"/>
      <c r="BH17" s="646"/>
      <c r="BI17" s="547"/>
      <c r="BJ17" s="680"/>
      <c r="BK17" s="482">
        <v>1</v>
      </c>
      <c r="BL17" s="482">
        <v>1</v>
      </c>
      <c r="BM17" s="482">
        <v>1</v>
      </c>
      <c r="BN17" s="482">
        <v>1</v>
      </c>
      <c r="BO17" s="482">
        <v>1</v>
      </c>
      <c r="BP17" s="482">
        <v>1</v>
      </c>
      <c r="BQ17" s="584">
        <v>1</v>
      </c>
      <c r="BR17" s="584">
        <v>1</v>
      </c>
      <c r="BS17" s="636"/>
      <c r="BT17" s="639"/>
      <c r="BU17" s="642"/>
    </row>
    <row r="18" spans="1:73" s="5" customFormat="1" ht="12.75" customHeight="1">
      <c r="A18" s="549"/>
      <c r="B18" s="549"/>
      <c r="C18" s="378"/>
      <c r="D18" s="378"/>
      <c r="E18" s="378"/>
      <c r="F18" s="533"/>
      <c r="G18" s="609"/>
      <c r="H18" s="378"/>
      <c r="I18" s="515"/>
      <c r="J18" s="518"/>
      <c r="K18" s="512"/>
      <c r="L18" s="515"/>
      <c r="M18" s="512"/>
      <c r="N18" s="533"/>
      <c r="O18" s="518"/>
      <c r="P18" s="350"/>
      <c r="Q18" s="353"/>
      <c r="R18" s="533"/>
      <c r="S18" s="353"/>
      <c r="T18" s="549"/>
      <c r="U18" s="671"/>
      <c r="V18" s="24">
        <v>2007</v>
      </c>
      <c r="W18" s="25">
        <v>11</v>
      </c>
      <c r="X18" s="25">
        <v>8</v>
      </c>
      <c r="Y18" s="25">
        <v>7</v>
      </c>
      <c r="Z18" s="25">
        <v>4</v>
      </c>
      <c r="AA18" s="25" t="s">
        <v>147</v>
      </c>
      <c r="AB18" s="25">
        <v>27</v>
      </c>
      <c r="AC18" s="25">
        <v>25</v>
      </c>
      <c r="AD18" s="25">
        <v>22</v>
      </c>
      <c r="AE18" s="25">
        <v>19</v>
      </c>
      <c r="AF18" s="25">
        <v>16</v>
      </c>
      <c r="AG18" s="25">
        <v>13</v>
      </c>
      <c r="AH18" s="30">
        <v>10</v>
      </c>
      <c r="AI18" s="31" t="s">
        <v>119</v>
      </c>
      <c r="AJ18" s="26" t="s">
        <v>117</v>
      </c>
      <c r="AK18" s="27"/>
      <c r="AL18" s="549"/>
      <c r="AM18" s="606"/>
      <c r="AN18" s="195"/>
      <c r="AO18" s="195"/>
      <c r="AP18" s="195"/>
      <c r="AQ18" s="28"/>
      <c r="AR18" s="353"/>
      <c r="AS18" s="378"/>
      <c r="AT18" s="554"/>
      <c r="AU18" s="84">
        <v>40674</v>
      </c>
      <c r="AV18" s="26" t="s">
        <v>117</v>
      </c>
      <c r="AW18" s="197"/>
      <c r="AX18" s="26"/>
      <c r="AY18" s="27"/>
      <c r="AZ18" s="549"/>
      <c r="BA18" s="24" t="s">
        <v>41</v>
      </c>
      <c r="BB18" s="25">
        <v>0</v>
      </c>
      <c r="BC18" s="25">
        <v>0</v>
      </c>
      <c r="BD18" s="25">
        <v>0</v>
      </c>
      <c r="BE18" s="30">
        <v>0</v>
      </c>
      <c r="BF18" s="29"/>
      <c r="BG18" s="32"/>
      <c r="BH18" s="646"/>
      <c r="BI18" s="547"/>
      <c r="BJ18" s="433"/>
      <c r="BK18" s="472"/>
      <c r="BL18" s="472"/>
      <c r="BM18" s="472"/>
      <c r="BN18" s="472"/>
      <c r="BO18" s="472"/>
      <c r="BP18" s="472"/>
      <c r="BQ18" s="522"/>
      <c r="BR18" s="522"/>
      <c r="BS18" s="636"/>
      <c r="BT18" s="639"/>
      <c r="BU18" s="642"/>
    </row>
    <row r="19" spans="1:73" s="5" customFormat="1" ht="12.75" customHeight="1">
      <c r="A19" s="549"/>
      <c r="B19" s="549"/>
      <c r="C19" s="378"/>
      <c r="D19" s="378"/>
      <c r="E19" s="378"/>
      <c r="F19" s="533"/>
      <c r="G19" s="609"/>
      <c r="H19" s="378"/>
      <c r="I19" s="515"/>
      <c r="J19" s="518"/>
      <c r="K19" s="512"/>
      <c r="L19" s="515"/>
      <c r="M19" s="512"/>
      <c r="N19" s="533"/>
      <c r="O19" s="518"/>
      <c r="P19" s="350"/>
      <c r="Q19" s="353"/>
      <c r="R19" s="533"/>
      <c r="S19" s="353"/>
      <c r="T19" s="549"/>
      <c r="U19" s="671"/>
      <c r="V19" s="24">
        <v>2008</v>
      </c>
      <c r="W19" s="25">
        <v>7</v>
      </c>
      <c r="X19" s="25">
        <v>4</v>
      </c>
      <c r="Y19" s="25" t="s">
        <v>148</v>
      </c>
      <c r="Z19" s="183">
        <v>28</v>
      </c>
      <c r="AA19" s="196">
        <v>25</v>
      </c>
      <c r="AB19" s="196">
        <v>22</v>
      </c>
      <c r="AC19" s="183">
        <v>19</v>
      </c>
      <c r="AD19" s="183">
        <v>16</v>
      </c>
      <c r="AE19" s="95">
        <v>1</v>
      </c>
      <c r="AF19" s="95">
        <v>2</v>
      </c>
      <c r="AG19" s="95">
        <v>3</v>
      </c>
      <c r="AH19" s="95">
        <v>4</v>
      </c>
      <c r="AI19" s="31">
        <v>40674</v>
      </c>
      <c r="AJ19" s="26" t="s">
        <v>117</v>
      </c>
      <c r="AK19" s="27"/>
      <c r="AL19" s="549"/>
      <c r="AM19" s="606"/>
      <c r="AN19" s="195"/>
      <c r="AO19" s="195"/>
      <c r="AP19" s="195"/>
      <c r="AQ19" s="85"/>
      <c r="AR19" s="353"/>
      <c r="AS19" s="378"/>
      <c r="AT19" s="554"/>
      <c r="AU19" s="198">
        <v>2012</v>
      </c>
      <c r="AV19" s="175" t="s">
        <v>145</v>
      </c>
      <c r="AW19" s="199">
        <v>2012</v>
      </c>
      <c r="AX19" s="94" t="s">
        <v>137</v>
      </c>
      <c r="AY19" s="27"/>
      <c r="AZ19" s="549"/>
      <c r="BA19" s="24" t="s">
        <v>57</v>
      </c>
      <c r="BB19" s="25"/>
      <c r="BC19" s="25"/>
      <c r="BD19" s="25"/>
      <c r="BE19" s="30"/>
      <c r="BF19" s="29"/>
      <c r="BG19" s="32"/>
      <c r="BH19" s="646"/>
      <c r="BI19" s="547"/>
      <c r="BJ19" s="459" t="s">
        <v>43</v>
      </c>
      <c r="BK19" s="472">
        <v>1</v>
      </c>
      <c r="BL19" s="472">
        <v>1</v>
      </c>
      <c r="BM19" s="472">
        <v>1</v>
      </c>
      <c r="BN19" s="472">
        <v>1</v>
      </c>
      <c r="BO19" s="472">
        <v>1</v>
      </c>
      <c r="BP19" s="472">
        <v>1</v>
      </c>
      <c r="BQ19" s="522">
        <v>1</v>
      </c>
      <c r="BR19" s="522">
        <v>1</v>
      </c>
      <c r="BS19" s="636"/>
      <c r="BT19" s="639"/>
      <c r="BU19" s="642"/>
    </row>
    <row r="20" spans="1:73" s="5" customFormat="1" ht="12.75" customHeight="1">
      <c r="A20" s="549"/>
      <c r="B20" s="549"/>
      <c r="C20" s="378"/>
      <c r="D20" s="378"/>
      <c r="E20" s="378"/>
      <c r="F20" s="533"/>
      <c r="G20" s="609"/>
      <c r="H20" s="378"/>
      <c r="I20" s="515"/>
      <c r="J20" s="518"/>
      <c r="K20" s="512"/>
      <c r="L20" s="515"/>
      <c r="M20" s="512"/>
      <c r="N20" s="533"/>
      <c r="O20" s="518"/>
      <c r="P20" s="350"/>
      <c r="Q20" s="353"/>
      <c r="R20" s="533"/>
      <c r="S20" s="353"/>
      <c r="T20" s="549"/>
      <c r="U20" s="671"/>
      <c r="V20" s="24">
        <v>2009</v>
      </c>
      <c r="W20" s="95">
        <v>5</v>
      </c>
      <c r="X20" s="95">
        <v>6</v>
      </c>
      <c r="Y20" s="277" t="s">
        <v>167</v>
      </c>
      <c r="Z20" s="97">
        <v>1</v>
      </c>
      <c r="AA20" s="97">
        <v>2</v>
      </c>
      <c r="AB20" s="97">
        <v>3</v>
      </c>
      <c r="AC20" s="97">
        <v>4</v>
      </c>
      <c r="AD20" s="97">
        <v>5</v>
      </c>
      <c r="AE20" s="97">
        <v>6</v>
      </c>
      <c r="AF20" s="97">
        <v>7</v>
      </c>
      <c r="AG20" s="97">
        <v>8</v>
      </c>
      <c r="AH20" s="98">
        <v>9</v>
      </c>
      <c r="AI20" s="93">
        <v>41030</v>
      </c>
      <c r="AJ20" s="94" t="s">
        <v>136</v>
      </c>
      <c r="AK20" s="27"/>
      <c r="AL20" s="549"/>
      <c r="AM20" s="606"/>
      <c r="AN20" s="24"/>
      <c r="AO20" s="26"/>
      <c r="AP20" s="27"/>
      <c r="AQ20" s="28"/>
      <c r="AR20" s="353"/>
      <c r="AS20" s="378"/>
      <c r="AT20" s="554"/>
      <c r="AU20" s="29"/>
      <c r="AV20" s="168"/>
      <c r="AW20" s="28"/>
      <c r="AX20" s="26"/>
      <c r="AY20" s="27"/>
      <c r="AZ20" s="549"/>
      <c r="BA20" s="24"/>
      <c r="BB20" s="25"/>
      <c r="BC20" s="25"/>
      <c r="BD20" s="25"/>
      <c r="BE20" s="30"/>
      <c r="BF20" s="29"/>
      <c r="BG20" s="32"/>
      <c r="BH20" s="646"/>
      <c r="BI20" s="547"/>
      <c r="BJ20" s="459"/>
      <c r="BK20" s="472"/>
      <c r="BL20" s="472"/>
      <c r="BM20" s="472"/>
      <c r="BN20" s="472"/>
      <c r="BO20" s="472"/>
      <c r="BP20" s="472"/>
      <c r="BQ20" s="522"/>
      <c r="BR20" s="522"/>
      <c r="BS20" s="636"/>
      <c r="BT20" s="639"/>
      <c r="BU20" s="642"/>
    </row>
    <row r="21" spans="1:73" s="5" customFormat="1" ht="13.5" customHeight="1" thickBot="1">
      <c r="A21" s="550"/>
      <c r="B21" s="550"/>
      <c r="C21" s="379"/>
      <c r="D21" s="379"/>
      <c r="E21" s="379"/>
      <c r="F21" s="534"/>
      <c r="G21" s="610"/>
      <c r="H21" s="379"/>
      <c r="I21" s="516"/>
      <c r="J21" s="519"/>
      <c r="K21" s="513"/>
      <c r="L21" s="516"/>
      <c r="M21" s="513"/>
      <c r="N21" s="534"/>
      <c r="O21" s="519"/>
      <c r="P21" s="669"/>
      <c r="Q21" s="602"/>
      <c r="R21" s="534"/>
      <c r="S21" s="602"/>
      <c r="T21" s="550"/>
      <c r="U21" s="672"/>
      <c r="V21" s="33">
        <v>2010</v>
      </c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5"/>
      <c r="AI21" s="33"/>
      <c r="AJ21" s="36"/>
      <c r="AK21" s="37"/>
      <c r="AL21" s="550"/>
      <c r="AM21" s="607"/>
      <c r="AN21" s="33"/>
      <c r="AO21" s="36"/>
      <c r="AP21" s="37"/>
      <c r="AQ21" s="38"/>
      <c r="AR21" s="602"/>
      <c r="AS21" s="379"/>
      <c r="AT21" s="554"/>
      <c r="AU21" s="219"/>
      <c r="AV21" s="171"/>
      <c r="AW21" s="220"/>
      <c r="AX21" s="221"/>
      <c r="AY21" s="222"/>
      <c r="AZ21" s="550"/>
      <c r="BA21" s="33"/>
      <c r="BB21" s="34"/>
      <c r="BC21" s="34"/>
      <c r="BD21" s="34"/>
      <c r="BE21" s="35"/>
      <c r="BF21" s="39"/>
      <c r="BG21" s="40"/>
      <c r="BH21" s="647"/>
      <c r="BI21" s="548"/>
      <c r="BJ21" s="39" t="s">
        <v>44</v>
      </c>
      <c r="BK21" s="49">
        <v>0</v>
      </c>
      <c r="BL21" s="49">
        <v>0</v>
      </c>
      <c r="BM21" s="49">
        <v>0</v>
      </c>
      <c r="BN21" s="49">
        <v>1</v>
      </c>
      <c r="BO21" s="49">
        <v>1</v>
      </c>
      <c r="BP21" s="49">
        <v>0</v>
      </c>
      <c r="BQ21" s="161">
        <v>0</v>
      </c>
      <c r="BR21" s="161">
        <v>0</v>
      </c>
      <c r="BS21" s="637"/>
      <c r="BT21" s="640"/>
      <c r="BU21" s="643"/>
    </row>
    <row r="22" spans="1:73" ht="15" customHeight="1" thickTop="1">
      <c r="A22" s="581">
        <v>3</v>
      </c>
      <c r="B22" s="557" t="s">
        <v>109</v>
      </c>
      <c r="C22" s="440" t="s">
        <v>110</v>
      </c>
      <c r="D22" s="440" t="s">
        <v>110</v>
      </c>
      <c r="E22" s="440" t="s">
        <v>98</v>
      </c>
      <c r="F22" s="532">
        <v>41</v>
      </c>
      <c r="G22" s="511"/>
      <c r="H22" s="440" t="s">
        <v>111</v>
      </c>
      <c r="I22" s="579">
        <v>40353</v>
      </c>
      <c r="J22" s="517" t="s">
        <v>116</v>
      </c>
      <c r="K22" s="511">
        <v>0</v>
      </c>
      <c r="L22" s="580">
        <v>40353</v>
      </c>
      <c r="M22" s="511" t="s">
        <v>45</v>
      </c>
      <c r="N22" s="532"/>
      <c r="O22" s="517" t="s">
        <v>48</v>
      </c>
      <c r="P22" s="517"/>
      <c r="Q22" s="511"/>
      <c r="R22" s="532"/>
      <c r="S22" s="511"/>
      <c r="T22" s="557">
        <v>3</v>
      </c>
      <c r="U22" s="594">
        <v>40353</v>
      </c>
      <c r="V22" s="41">
        <v>2010</v>
      </c>
      <c r="W22" s="42"/>
      <c r="X22" s="42"/>
      <c r="Y22" s="42"/>
      <c r="Z22" s="42"/>
      <c r="AA22" s="42"/>
      <c r="AB22" s="42">
        <v>24</v>
      </c>
      <c r="AC22" s="42">
        <v>22</v>
      </c>
      <c r="AD22" s="42">
        <v>19</v>
      </c>
      <c r="AE22" s="42">
        <v>16</v>
      </c>
      <c r="AF22" s="42">
        <v>14</v>
      </c>
      <c r="AG22" s="42">
        <v>11</v>
      </c>
      <c r="AH22" s="43">
        <v>9</v>
      </c>
      <c r="AI22" s="88">
        <v>40521</v>
      </c>
      <c r="AJ22" s="42" t="s">
        <v>100</v>
      </c>
      <c r="AK22" s="45"/>
      <c r="AL22" s="557">
        <v>3</v>
      </c>
      <c r="AM22" s="575">
        <v>40746</v>
      </c>
      <c r="AN22" s="86">
        <v>40750</v>
      </c>
      <c r="AO22" s="50" t="s">
        <v>117</v>
      </c>
      <c r="AP22" s="89"/>
      <c r="AQ22" s="90">
        <v>40864</v>
      </c>
      <c r="AR22" s="511" t="s">
        <v>127</v>
      </c>
      <c r="AS22" s="595" t="s">
        <v>114</v>
      </c>
      <c r="AT22" s="378" t="s">
        <v>157</v>
      </c>
      <c r="AU22" s="217">
        <v>41275</v>
      </c>
      <c r="AV22" s="218" t="s">
        <v>145</v>
      </c>
      <c r="AW22" s="217">
        <v>41275</v>
      </c>
      <c r="AX22" s="22"/>
      <c r="AY22" s="23"/>
      <c r="AZ22" s="557">
        <v>3</v>
      </c>
      <c r="BA22" s="21" t="s">
        <v>40</v>
      </c>
      <c r="BB22" s="42">
        <v>0</v>
      </c>
      <c r="BC22" s="42">
        <v>0</v>
      </c>
      <c r="BD22" s="42">
        <v>0</v>
      </c>
      <c r="BE22" s="43">
        <v>0</v>
      </c>
      <c r="BF22" s="193">
        <v>40330</v>
      </c>
      <c r="BG22" s="48">
        <v>2</v>
      </c>
      <c r="BH22" s="551" t="s">
        <v>159</v>
      </c>
      <c r="BI22" s="546" t="s">
        <v>118</v>
      </c>
      <c r="BJ22" s="536" t="s">
        <v>143</v>
      </c>
      <c r="BK22" s="227">
        <v>2010</v>
      </c>
      <c r="BL22" s="227">
        <v>2011</v>
      </c>
      <c r="BM22" s="227">
        <v>2012</v>
      </c>
      <c r="BN22" s="227">
        <v>2013</v>
      </c>
      <c r="BO22" s="227">
        <v>2014</v>
      </c>
      <c r="BP22" s="227">
        <v>2015</v>
      </c>
      <c r="BQ22" s="228">
        <v>2016</v>
      </c>
      <c r="BR22" s="216">
        <v>2017</v>
      </c>
      <c r="BS22" s="578" t="s">
        <v>169</v>
      </c>
      <c r="BT22" s="510">
        <v>4</v>
      </c>
      <c r="BU22" s="510">
        <f>BN24</f>
        <v>4</v>
      </c>
    </row>
    <row r="23" spans="1:73" ht="15" customHeight="1">
      <c r="A23" s="582"/>
      <c r="B23" s="549"/>
      <c r="C23" s="378"/>
      <c r="D23" s="378"/>
      <c r="E23" s="378"/>
      <c r="F23" s="533"/>
      <c r="G23" s="512"/>
      <c r="H23" s="378"/>
      <c r="I23" s="562"/>
      <c r="J23" s="518"/>
      <c r="K23" s="512"/>
      <c r="L23" s="459"/>
      <c r="M23" s="512"/>
      <c r="N23" s="533"/>
      <c r="O23" s="518"/>
      <c r="P23" s="518"/>
      <c r="Q23" s="512"/>
      <c r="R23" s="533"/>
      <c r="S23" s="512"/>
      <c r="T23" s="549"/>
      <c r="U23" s="378"/>
      <c r="V23" s="24">
        <v>2011</v>
      </c>
      <c r="W23" s="25">
        <v>6</v>
      </c>
      <c r="X23" s="25">
        <v>3</v>
      </c>
      <c r="Y23" s="87" t="s">
        <v>124</v>
      </c>
      <c r="Z23" s="25">
        <v>27</v>
      </c>
      <c r="AA23" s="25">
        <v>25</v>
      </c>
      <c r="AB23" s="25">
        <v>22</v>
      </c>
      <c r="AC23" s="95">
        <v>1</v>
      </c>
      <c r="AD23" s="95">
        <v>2</v>
      </c>
      <c r="AE23" s="95">
        <v>3</v>
      </c>
      <c r="AF23" s="95">
        <v>4</v>
      </c>
      <c r="AG23" s="95">
        <v>5</v>
      </c>
      <c r="AH23" s="96">
        <v>6</v>
      </c>
      <c r="AI23" s="31">
        <v>40717</v>
      </c>
      <c r="AJ23" s="25" t="s">
        <v>100</v>
      </c>
      <c r="AK23" s="27"/>
      <c r="AL23" s="549"/>
      <c r="AM23" s="555"/>
      <c r="AN23" s="192"/>
      <c r="AO23" s="94"/>
      <c r="AP23" s="27"/>
      <c r="AQ23" s="192"/>
      <c r="AR23" s="512"/>
      <c r="AS23" s="555"/>
      <c r="AT23" s="378"/>
      <c r="AU23" s="29"/>
      <c r="AV23" s="168"/>
      <c r="AW23" s="28"/>
      <c r="AX23" s="26"/>
      <c r="AY23" s="27"/>
      <c r="AZ23" s="549"/>
      <c r="BA23" s="24" t="s">
        <v>41</v>
      </c>
      <c r="BB23" s="25">
        <v>0</v>
      </c>
      <c r="BC23" s="25">
        <v>0</v>
      </c>
      <c r="BD23" s="25">
        <v>0</v>
      </c>
      <c r="BE23" s="30">
        <v>0</v>
      </c>
      <c r="BF23" s="29"/>
      <c r="BG23" s="32"/>
      <c r="BH23" s="552"/>
      <c r="BI23" s="547"/>
      <c r="BJ23" s="433"/>
      <c r="BK23" s="229">
        <v>4</v>
      </c>
      <c r="BL23" s="229">
        <v>4</v>
      </c>
      <c r="BM23" s="229">
        <v>4</v>
      </c>
      <c r="BN23" s="229">
        <v>4</v>
      </c>
      <c r="BO23" s="229"/>
      <c r="BP23" s="229"/>
      <c r="BQ23" s="281"/>
      <c r="BR23" s="229"/>
      <c r="BS23" s="520"/>
      <c r="BT23" s="509"/>
      <c r="BU23" s="509"/>
    </row>
    <row r="24" spans="1:73" ht="15" customHeight="1">
      <c r="A24" s="582"/>
      <c r="B24" s="549"/>
      <c r="C24" s="378"/>
      <c r="D24" s="378"/>
      <c r="E24" s="378"/>
      <c r="F24" s="533"/>
      <c r="G24" s="512"/>
      <c r="H24" s="378"/>
      <c r="I24" s="562"/>
      <c r="J24" s="518"/>
      <c r="K24" s="512"/>
      <c r="L24" s="459"/>
      <c r="M24" s="512"/>
      <c r="N24" s="533"/>
      <c r="O24" s="518"/>
      <c r="P24" s="518"/>
      <c r="Q24" s="512"/>
      <c r="R24" s="533"/>
      <c r="S24" s="512"/>
      <c r="T24" s="549"/>
      <c r="U24" s="378"/>
      <c r="V24" s="24">
        <v>2012</v>
      </c>
      <c r="W24" s="277" t="s">
        <v>167</v>
      </c>
      <c r="X24" s="97">
        <v>1</v>
      </c>
      <c r="Y24" s="97">
        <v>2</v>
      </c>
      <c r="Z24" s="97">
        <v>3</v>
      </c>
      <c r="AA24" s="97">
        <v>4</v>
      </c>
      <c r="AB24" s="97">
        <v>5</v>
      </c>
      <c r="AC24" s="97">
        <v>6</v>
      </c>
      <c r="AD24" s="97">
        <v>7</v>
      </c>
      <c r="AE24" s="97">
        <v>8</v>
      </c>
      <c r="AF24" s="97"/>
      <c r="AG24" s="97"/>
      <c r="AH24" s="98"/>
      <c r="AI24" s="93"/>
      <c r="AJ24" s="94"/>
      <c r="AK24" s="27"/>
      <c r="AL24" s="549"/>
      <c r="AM24" s="555"/>
      <c r="AN24" s="24"/>
      <c r="AO24" s="26"/>
      <c r="AP24" s="27"/>
      <c r="AQ24" s="28"/>
      <c r="AR24" s="512"/>
      <c r="AS24" s="555"/>
      <c r="AT24" s="378"/>
      <c r="AU24" s="29"/>
      <c r="AV24" s="168"/>
      <c r="AW24" s="28"/>
      <c r="AX24" s="26"/>
      <c r="AY24" s="27"/>
      <c r="AZ24" s="549"/>
      <c r="BA24" s="24" t="s">
        <v>57</v>
      </c>
      <c r="BB24" s="25"/>
      <c r="BC24" s="25"/>
      <c r="BD24" s="25"/>
      <c r="BE24" s="30"/>
      <c r="BF24" s="29"/>
      <c r="BG24" s="32"/>
      <c r="BH24" s="552"/>
      <c r="BI24" s="547"/>
      <c r="BJ24" s="648" t="s">
        <v>43</v>
      </c>
      <c r="BK24" s="481">
        <v>4</v>
      </c>
      <c r="BL24" s="481">
        <v>4</v>
      </c>
      <c r="BM24" s="456">
        <v>3</v>
      </c>
      <c r="BN24" s="481">
        <v>4</v>
      </c>
      <c r="BO24" s="481"/>
      <c r="BP24" s="481"/>
      <c r="BQ24" s="593"/>
      <c r="BR24" s="593"/>
      <c r="BS24" s="378"/>
      <c r="BT24" s="509"/>
      <c r="BU24" s="509"/>
    </row>
    <row r="25" spans="1:73" ht="15" customHeight="1">
      <c r="A25" s="582"/>
      <c r="B25" s="549"/>
      <c r="C25" s="378"/>
      <c r="D25" s="378"/>
      <c r="E25" s="378"/>
      <c r="F25" s="533"/>
      <c r="G25" s="512"/>
      <c r="H25" s="378"/>
      <c r="I25" s="562"/>
      <c r="J25" s="518"/>
      <c r="K25" s="512"/>
      <c r="L25" s="459"/>
      <c r="M25" s="512"/>
      <c r="N25" s="533"/>
      <c r="O25" s="518"/>
      <c r="P25" s="518"/>
      <c r="Q25" s="512"/>
      <c r="R25" s="533"/>
      <c r="S25" s="512"/>
      <c r="T25" s="549"/>
      <c r="U25" s="378"/>
      <c r="V25" s="24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100"/>
      <c r="AI25" s="24"/>
      <c r="AJ25" s="26"/>
      <c r="AK25" s="27"/>
      <c r="AL25" s="549"/>
      <c r="AM25" s="555"/>
      <c r="AN25" s="24"/>
      <c r="AO25" s="26"/>
      <c r="AP25" s="27"/>
      <c r="AQ25" s="28"/>
      <c r="AR25" s="512"/>
      <c r="AS25" s="555"/>
      <c r="AT25" s="378"/>
      <c r="AU25" s="29"/>
      <c r="AV25" s="168"/>
      <c r="AW25" s="28"/>
      <c r="AX25" s="26"/>
      <c r="AY25" s="27"/>
      <c r="AZ25" s="549"/>
      <c r="BA25" s="24"/>
      <c r="BB25" s="25"/>
      <c r="BC25" s="25"/>
      <c r="BD25" s="25"/>
      <c r="BE25" s="30"/>
      <c r="BF25" s="29"/>
      <c r="BG25" s="32"/>
      <c r="BH25" s="552"/>
      <c r="BI25" s="547"/>
      <c r="BJ25" s="458"/>
      <c r="BK25" s="482"/>
      <c r="BL25" s="482"/>
      <c r="BM25" s="457"/>
      <c r="BN25" s="482"/>
      <c r="BO25" s="482"/>
      <c r="BP25" s="482"/>
      <c r="BQ25" s="584"/>
      <c r="BR25" s="584"/>
      <c r="BS25" s="378"/>
      <c r="BT25" s="509"/>
      <c r="BU25" s="509"/>
    </row>
    <row r="26" spans="1:73" ht="15" customHeight="1" thickBot="1">
      <c r="A26" s="583"/>
      <c r="B26" s="550"/>
      <c r="C26" s="379"/>
      <c r="D26" s="379"/>
      <c r="E26" s="379"/>
      <c r="F26" s="534"/>
      <c r="G26" s="513"/>
      <c r="H26" s="379"/>
      <c r="I26" s="563"/>
      <c r="J26" s="519"/>
      <c r="K26" s="513"/>
      <c r="L26" s="460"/>
      <c r="M26" s="513"/>
      <c r="N26" s="534"/>
      <c r="O26" s="519"/>
      <c r="P26" s="519"/>
      <c r="Q26" s="513"/>
      <c r="R26" s="534"/>
      <c r="S26" s="513"/>
      <c r="T26" s="550"/>
      <c r="U26" s="379"/>
      <c r="V26" s="33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5"/>
      <c r="AI26" s="33"/>
      <c r="AJ26" s="36"/>
      <c r="AK26" s="37"/>
      <c r="AL26" s="550"/>
      <c r="AM26" s="556"/>
      <c r="AN26" s="33"/>
      <c r="AO26" s="36"/>
      <c r="AP26" s="37"/>
      <c r="AQ26" s="38"/>
      <c r="AR26" s="513"/>
      <c r="AS26" s="556"/>
      <c r="AT26" s="379"/>
      <c r="AU26" s="39"/>
      <c r="AV26" s="40"/>
      <c r="AW26" s="38"/>
      <c r="AX26" s="36"/>
      <c r="AY26" s="37"/>
      <c r="AZ26" s="550"/>
      <c r="BA26" s="33"/>
      <c r="BB26" s="34"/>
      <c r="BC26" s="34"/>
      <c r="BD26" s="34"/>
      <c r="BE26" s="35"/>
      <c r="BF26" s="39"/>
      <c r="BG26" s="40"/>
      <c r="BH26" s="553"/>
      <c r="BI26" s="548"/>
      <c r="BJ26" s="39" t="s">
        <v>44</v>
      </c>
      <c r="BK26" s="49">
        <v>0</v>
      </c>
      <c r="BL26" s="49">
        <v>0</v>
      </c>
      <c r="BM26" s="49">
        <v>0</v>
      </c>
      <c r="BN26" s="49">
        <v>0</v>
      </c>
      <c r="BO26" s="49"/>
      <c r="BP26" s="49"/>
      <c r="BQ26" s="161"/>
      <c r="BR26" s="161"/>
      <c r="BS26" s="379"/>
      <c r="BT26" s="509"/>
      <c r="BU26" s="509"/>
    </row>
    <row r="27" spans="1:73" s="146" customFormat="1" ht="20.25" customHeight="1" thickTop="1">
      <c r="A27" s="549">
        <v>4</v>
      </c>
      <c r="B27" s="577" t="s">
        <v>128</v>
      </c>
      <c r="C27" s="578" t="s">
        <v>106</v>
      </c>
      <c r="D27" s="578" t="s">
        <v>107</v>
      </c>
      <c r="E27" s="578" t="s">
        <v>98</v>
      </c>
      <c r="F27" s="524"/>
      <c r="G27" s="523">
        <v>56</v>
      </c>
      <c r="H27" s="524" t="s">
        <v>99</v>
      </c>
      <c r="I27" s="528">
        <v>40227</v>
      </c>
      <c r="J27" s="529" t="s">
        <v>100</v>
      </c>
      <c r="K27" s="523" t="s">
        <v>100</v>
      </c>
      <c r="L27" s="528">
        <v>40218</v>
      </c>
      <c r="M27" s="523" t="s">
        <v>101</v>
      </c>
      <c r="N27" s="524"/>
      <c r="O27" s="529" t="s">
        <v>102</v>
      </c>
      <c r="P27" s="529"/>
      <c r="Q27" s="523"/>
      <c r="R27" s="524" t="s">
        <v>102</v>
      </c>
      <c r="S27" s="523"/>
      <c r="T27" s="549">
        <v>4</v>
      </c>
      <c r="U27" s="540">
        <v>40443</v>
      </c>
      <c r="V27" s="139">
        <v>2010</v>
      </c>
      <c r="W27" s="138"/>
      <c r="X27" s="138"/>
      <c r="Y27" s="138"/>
      <c r="Z27" s="138"/>
      <c r="AA27" s="138"/>
      <c r="AB27" s="138"/>
      <c r="AC27" s="138"/>
      <c r="AD27" s="138"/>
      <c r="AE27" s="138">
        <v>22</v>
      </c>
      <c r="AF27" s="138" t="s">
        <v>103</v>
      </c>
      <c r="AG27" s="138">
        <v>8</v>
      </c>
      <c r="AH27" s="140">
        <v>6</v>
      </c>
      <c r="AI27" s="172">
        <v>40219</v>
      </c>
      <c r="AJ27" s="166" t="s">
        <v>117</v>
      </c>
      <c r="AK27" s="142"/>
      <c r="AL27" s="549">
        <v>4</v>
      </c>
      <c r="AM27" s="575">
        <v>40814</v>
      </c>
      <c r="AN27" s="139" t="s">
        <v>130</v>
      </c>
      <c r="AO27" s="141"/>
      <c r="AP27" s="142"/>
      <c r="AQ27" s="143" t="s">
        <v>130</v>
      </c>
      <c r="AR27" s="142"/>
      <c r="AS27" s="440" t="s">
        <v>114</v>
      </c>
      <c r="AT27" s="554">
        <v>40996</v>
      </c>
      <c r="AU27" s="173">
        <v>41109</v>
      </c>
      <c r="AV27" s="187" t="s">
        <v>118</v>
      </c>
      <c r="AW27" s="173">
        <v>41109</v>
      </c>
      <c r="AX27" s="187" t="s">
        <v>117</v>
      </c>
      <c r="AY27" s="142"/>
      <c r="AZ27" s="549">
        <v>4</v>
      </c>
      <c r="BA27" s="139" t="s">
        <v>40</v>
      </c>
      <c r="BB27" s="138">
        <v>0</v>
      </c>
      <c r="BC27" s="138">
        <v>0</v>
      </c>
      <c r="BD27" s="138">
        <v>0</v>
      </c>
      <c r="BE27" s="140">
        <v>0</v>
      </c>
      <c r="BF27" s="144"/>
      <c r="BG27" s="145"/>
      <c r="BH27" s="551" t="s">
        <v>162</v>
      </c>
      <c r="BI27" s="547" t="s">
        <v>118</v>
      </c>
      <c r="BJ27" s="433" t="s">
        <v>143</v>
      </c>
      <c r="BK27" s="227">
        <v>2010</v>
      </c>
      <c r="BL27" s="227">
        <v>2011</v>
      </c>
      <c r="BM27" s="227">
        <v>2012</v>
      </c>
      <c r="BN27" s="227">
        <v>2013</v>
      </c>
      <c r="BO27" s="227">
        <v>2014</v>
      </c>
      <c r="BP27" s="227">
        <v>2015</v>
      </c>
      <c r="BQ27" s="228">
        <v>2016</v>
      </c>
      <c r="BR27" s="228">
        <v>2017</v>
      </c>
      <c r="BS27" s="440" t="s">
        <v>170</v>
      </c>
      <c r="BT27" s="510">
        <v>5</v>
      </c>
      <c r="BU27" s="510">
        <f>BN29</f>
        <v>4</v>
      </c>
    </row>
    <row r="28" spans="1:73" s="146" customFormat="1" ht="20.25" customHeight="1">
      <c r="A28" s="549"/>
      <c r="B28" s="549"/>
      <c r="C28" s="378"/>
      <c r="D28" s="378"/>
      <c r="E28" s="378"/>
      <c r="F28" s="459"/>
      <c r="G28" s="462"/>
      <c r="H28" s="459"/>
      <c r="I28" s="459"/>
      <c r="J28" s="465"/>
      <c r="K28" s="462"/>
      <c r="L28" s="459"/>
      <c r="M28" s="462"/>
      <c r="N28" s="459"/>
      <c r="O28" s="465"/>
      <c r="P28" s="465"/>
      <c r="Q28" s="462"/>
      <c r="R28" s="459"/>
      <c r="S28" s="462"/>
      <c r="T28" s="549"/>
      <c r="U28" s="391"/>
      <c r="V28" s="147">
        <v>2011</v>
      </c>
      <c r="W28" s="137">
        <v>3</v>
      </c>
      <c r="X28" s="137">
        <v>1</v>
      </c>
      <c r="Y28" s="137" t="s">
        <v>104</v>
      </c>
      <c r="Z28" s="148">
        <v>4</v>
      </c>
      <c r="AA28" s="148">
        <v>2</v>
      </c>
      <c r="AB28" s="148">
        <v>1</v>
      </c>
      <c r="AC28" s="137">
        <v>5</v>
      </c>
      <c r="AD28" s="137" t="s">
        <v>129</v>
      </c>
      <c r="AE28" s="95">
        <v>1</v>
      </c>
      <c r="AF28" s="95">
        <v>2</v>
      </c>
      <c r="AG28" s="95">
        <v>3</v>
      </c>
      <c r="AH28" s="95">
        <v>4</v>
      </c>
      <c r="AI28" s="147" t="s">
        <v>108</v>
      </c>
      <c r="AJ28" s="150"/>
      <c r="AK28" s="151"/>
      <c r="AL28" s="549"/>
      <c r="AM28" s="555"/>
      <c r="AN28" s="147"/>
      <c r="AO28" s="150"/>
      <c r="AP28" s="151"/>
      <c r="AQ28" s="152"/>
      <c r="AR28" s="151"/>
      <c r="AS28" s="378"/>
      <c r="AT28" s="555"/>
      <c r="AU28" s="153"/>
      <c r="AV28" s="165"/>
      <c r="AW28" s="152"/>
      <c r="AX28" s="150"/>
      <c r="AY28" s="151"/>
      <c r="AZ28" s="549"/>
      <c r="BA28" s="147" t="s">
        <v>41</v>
      </c>
      <c r="BB28" s="137">
        <v>0</v>
      </c>
      <c r="BC28" s="137">
        <v>0</v>
      </c>
      <c r="BD28" s="137">
        <v>0</v>
      </c>
      <c r="BE28" s="149">
        <v>0</v>
      </c>
      <c r="BF28" s="153"/>
      <c r="BG28" s="154"/>
      <c r="BH28" s="552"/>
      <c r="BI28" s="547"/>
      <c r="BJ28" s="452"/>
      <c r="BK28" s="229">
        <v>5</v>
      </c>
      <c r="BL28" s="229">
        <v>5</v>
      </c>
      <c r="BM28" s="229">
        <v>5</v>
      </c>
      <c r="BN28" s="229">
        <v>5</v>
      </c>
      <c r="BO28" s="229"/>
      <c r="BP28" s="229"/>
      <c r="BQ28" s="281"/>
      <c r="BR28" s="229"/>
      <c r="BS28" s="520"/>
      <c r="BT28" s="509"/>
      <c r="BU28" s="509"/>
    </row>
    <row r="29" spans="1:73" s="146" customFormat="1" ht="20.25" customHeight="1">
      <c r="A29" s="549"/>
      <c r="B29" s="549"/>
      <c r="C29" s="378"/>
      <c r="D29" s="378"/>
      <c r="E29" s="378"/>
      <c r="F29" s="459"/>
      <c r="G29" s="462"/>
      <c r="H29" s="459"/>
      <c r="I29" s="459"/>
      <c r="J29" s="465"/>
      <c r="K29" s="462"/>
      <c r="L29" s="459"/>
      <c r="M29" s="462"/>
      <c r="N29" s="459"/>
      <c r="O29" s="465" t="s">
        <v>48</v>
      </c>
      <c r="P29" s="465"/>
      <c r="Q29" s="462"/>
      <c r="R29" s="459"/>
      <c r="S29" s="462"/>
      <c r="T29" s="549"/>
      <c r="U29" s="391"/>
      <c r="V29" s="147">
        <v>2012</v>
      </c>
      <c r="W29" s="95">
        <v>5</v>
      </c>
      <c r="X29" s="96">
        <v>6</v>
      </c>
      <c r="Y29" s="277" t="s">
        <v>167</v>
      </c>
      <c r="Z29" s="98">
        <v>1</v>
      </c>
      <c r="AA29" s="97">
        <v>2</v>
      </c>
      <c r="AB29" s="97">
        <v>3</v>
      </c>
      <c r="AC29" s="97">
        <v>4</v>
      </c>
      <c r="AD29" s="97">
        <v>5</v>
      </c>
      <c r="AE29" s="97">
        <v>6</v>
      </c>
      <c r="AF29" s="99"/>
      <c r="AG29" s="99"/>
      <c r="AH29" s="99"/>
      <c r="AI29" s="173">
        <v>41109</v>
      </c>
      <c r="AJ29" s="167" t="s">
        <v>117</v>
      </c>
      <c r="AK29" s="151"/>
      <c r="AL29" s="549"/>
      <c r="AM29" s="555"/>
      <c r="AP29" s="151"/>
      <c r="AQ29" s="152"/>
      <c r="AR29" s="151"/>
      <c r="AS29" s="378"/>
      <c r="AT29" s="555"/>
      <c r="AU29" s="173"/>
      <c r="AV29" s="167"/>
      <c r="AW29" s="173"/>
      <c r="AX29" s="167"/>
      <c r="AY29" s="151"/>
      <c r="AZ29" s="549"/>
      <c r="BA29" s="147" t="s">
        <v>57</v>
      </c>
      <c r="BB29" s="137"/>
      <c r="BC29" s="137"/>
      <c r="BD29" s="137"/>
      <c r="BE29" s="149"/>
      <c r="BF29" s="153"/>
      <c r="BG29" s="154"/>
      <c r="BH29" s="552"/>
      <c r="BI29" s="547"/>
      <c r="BJ29" s="459" t="s">
        <v>43</v>
      </c>
      <c r="BK29" s="472">
        <v>5</v>
      </c>
      <c r="BL29" s="472">
        <v>5</v>
      </c>
      <c r="BM29" s="525">
        <v>4</v>
      </c>
      <c r="BN29" s="525">
        <v>4</v>
      </c>
      <c r="BO29" s="472"/>
      <c r="BP29" s="472"/>
      <c r="BQ29" s="522"/>
      <c r="BR29" s="522"/>
      <c r="BS29" s="378"/>
      <c r="BT29" s="509"/>
      <c r="BU29" s="509"/>
    </row>
    <row r="30" spans="1:73" s="146" customFormat="1" ht="20.25" customHeight="1">
      <c r="A30" s="549"/>
      <c r="B30" s="549"/>
      <c r="C30" s="378"/>
      <c r="D30" s="378"/>
      <c r="E30" s="378"/>
      <c r="F30" s="459"/>
      <c r="G30" s="462"/>
      <c r="H30" s="459"/>
      <c r="I30" s="459"/>
      <c r="J30" s="465"/>
      <c r="K30" s="462"/>
      <c r="L30" s="459"/>
      <c r="M30" s="462"/>
      <c r="N30" s="459"/>
      <c r="O30" s="465"/>
      <c r="P30" s="465"/>
      <c r="Q30" s="462"/>
      <c r="R30" s="459"/>
      <c r="S30" s="462"/>
      <c r="T30" s="549"/>
      <c r="U30" s="391"/>
      <c r="V30" s="147">
        <v>2013</v>
      </c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100"/>
      <c r="AI30" s="147"/>
      <c r="AJ30" s="150"/>
      <c r="AK30" s="151"/>
      <c r="AL30" s="549"/>
      <c r="AM30" s="555"/>
      <c r="AN30" s="147"/>
      <c r="AO30" s="150"/>
      <c r="AP30" s="151"/>
      <c r="AQ30" s="152"/>
      <c r="AR30" s="151"/>
      <c r="AS30" s="378"/>
      <c r="AT30" s="555"/>
      <c r="AU30" s="153"/>
      <c r="AV30" s="165"/>
      <c r="AW30" s="152"/>
      <c r="AX30" s="150"/>
      <c r="AY30" s="151"/>
      <c r="AZ30" s="549"/>
      <c r="BA30" s="147"/>
      <c r="BB30" s="137"/>
      <c r="BC30" s="137"/>
      <c r="BD30" s="137"/>
      <c r="BE30" s="149"/>
      <c r="BF30" s="153"/>
      <c r="BG30" s="154"/>
      <c r="BH30" s="552"/>
      <c r="BI30" s="547"/>
      <c r="BJ30" s="459"/>
      <c r="BK30" s="472"/>
      <c r="BL30" s="472"/>
      <c r="BM30" s="525"/>
      <c r="BN30" s="525"/>
      <c r="BO30" s="472"/>
      <c r="BP30" s="472"/>
      <c r="BQ30" s="522"/>
      <c r="BR30" s="522"/>
      <c r="BS30" s="378"/>
      <c r="BT30" s="509"/>
      <c r="BU30" s="509"/>
    </row>
    <row r="31" spans="1:73" s="146" customFormat="1" ht="20.25" customHeight="1" thickBot="1">
      <c r="A31" s="550"/>
      <c r="B31" s="550"/>
      <c r="C31" s="379"/>
      <c r="D31" s="379"/>
      <c r="E31" s="379"/>
      <c r="F31" s="460"/>
      <c r="G31" s="463"/>
      <c r="H31" s="460"/>
      <c r="I31" s="460"/>
      <c r="J31" s="466"/>
      <c r="K31" s="463"/>
      <c r="L31" s="460"/>
      <c r="M31" s="463"/>
      <c r="N31" s="460"/>
      <c r="O31" s="466"/>
      <c r="P31" s="466"/>
      <c r="Q31" s="463"/>
      <c r="R31" s="460"/>
      <c r="S31" s="463"/>
      <c r="T31" s="550"/>
      <c r="U31" s="484"/>
      <c r="V31" s="155">
        <v>2014</v>
      </c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100"/>
      <c r="AI31" s="155"/>
      <c r="AJ31" s="157"/>
      <c r="AK31" s="158"/>
      <c r="AL31" s="550"/>
      <c r="AM31" s="556"/>
      <c r="AN31" s="155"/>
      <c r="AO31" s="157"/>
      <c r="AP31" s="158"/>
      <c r="AQ31" s="159"/>
      <c r="AR31" s="158"/>
      <c r="AS31" s="379"/>
      <c r="AT31" s="556"/>
      <c r="AU31" s="160"/>
      <c r="AV31" s="161"/>
      <c r="AW31" s="159"/>
      <c r="AX31" s="157"/>
      <c r="AY31" s="158"/>
      <c r="AZ31" s="550"/>
      <c r="BA31" s="155"/>
      <c r="BB31" s="49"/>
      <c r="BC31" s="49"/>
      <c r="BD31" s="49"/>
      <c r="BE31" s="156"/>
      <c r="BF31" s="160"/>
      <c r="BG31" s="161"/>
      <c r="BH31" s="553"/>
      <c r="BI31" s="548"/>
      <c r="BJ31" s="160" t="s">
        <v>44</v>
      </c>
      <c r="BK31" s="49">
        <v>0</v>
      </c>
      <c r="BL31" s="49">
        <v>0</v>
      </c>
      <c r="BM31" s="49">
        <v>0</v>
      </c>
      <c r="BN31" s="49">
        <v>0</v>
      </c>
      <c r="BO31" s="49"/>
      <c r="BP31" s="49"/>
      <c r="BQ31" s="161"/>
      <c r="BR31" s="161"/>
      <c r="BS31" s="521"/>
      <c r="BT31" s="509"/>
      <c r="BU31" s="509"/>
    </row>
    <row r="32" spans="1:73" s="5" customFormat="1" ht="21" customHeight="1" thickTop="1">
      <c r="A32" s="440">
        <v>5</v>
      </c>
      <c r="B32" s="440" t="s">
        <v>134</v>
      </c>
      <c r="C32" s="440" t="s">
        <v>105</v>
      </c>
      <c r="D32" s="440" t="s">
        <v>105</v>
      </c>
      <c r="E32" s="440" t="s">
        <v>98</v>
      </c>
      <c r="F32" s="532">
        <v>27</v>
      </c>
      <c r="G32" s="511"/>
      <c r="H32" s="440" t="s">
        <v>111</v>
      </c>
      <c r="I32" s="514">
        <v>40857</v>
      </c>
      <c r="J32" s="517" t="s">
        <v>117</v>
      </c>
      <c r="K32" s="511" t="s">
        <v>135</v>
      </c>
      <c r="L32" s="542">
        <v>40898</v>
      </c>
      <c r="M32" s="511" t="s">
        <v>101</v>
      </c>
      <c r="N32" s="532"/>
      <c r="O32" s="517" t="s">
        <v>48</v>
      </c>
      <c r="P32" s="517"/>
      <c r="Q32" s="511"/>
      <c r="R32" s="532" t="s">
        <v>48</v>
      </c>
      <c r="S32" s="511"/>
      <c r="T32" s="440">
        <v>5</v>
      </c>
      <c r="U32" s="483">
        <v>40921</v>
      </c>
      <c r="V32" s="71">
        <v>2012</v>
      </c>
      <c r="W32" s="189">
        <v>13</v>
      </c>
      <c r="X32" s="189">
        <v>10</v>
      </c>
      <c r="Y32" s="189">
        <v>9</v>
      </c>
      <c r="Z32" s="189">
        <v>6</v>
      </c>
      <c r="AA32" s="189">
        <v>4</v>
      </c>
      <c r="AB32" s="189"/>
      <c r="AC32" s="189"/>
      <c r="AD32" s="189"/>
      <c r="AE32" s="189"/>
      <c r="AF32" s="189"/>
      <c r="AG32" s="189"/>
      <c r="AH32" s="73"/>
      <c r="AI32" s="162">
        <v>41060</v>
      </c>
      <c r="AJ32" s="42" t="s">
        <v>139</v>
      </c>
      <c r="AK32" s="45">
        <v>0</v>
      </c>
      <c r="AL32" s="440">
        <v>5</v>
      </c>
      <c r="AM32" s="537">
        <v>41244</v>
      </c>
      <c r="AN32" s="41"/>
      <c r="AO32" s="44"/>
      <c r="AP32" s="45"/>
      <c r="AQ32" s="46"/>
      <c r="AR32" s="45"/>
      <c r="AS32" s="475"/>
      <c r="AT32" s="475"/>
      <c r="AU32" s="47"/>
      <c r="AV32" s="45"/>
      <c r="AW32" s="46"/>
      <c r="AX32" s="44"/>
      <c r="AY32" s="45"/>
      <c r="AZ32" s="440">
        <v>5</v>
      </c>
      <c r="BA32" s="109" t="s">
        <v>40</v>
      </c>
      <c r="BB32" s="42">
        <v>0</v>
      </c>
      <c r="BC32" s="42">
        <v>0</v>
      </c>
      <c r="BD32" s="42">
        <v>0</v>
      </c>
      <c r="BE32" s="43">
        <v>0</v>
      </c>
      <c r="BF32" s="47"/>
      <c r="BG32" s="48"/>
      <c r="BH32" s="535"/>
      <c r="BI32" s="511" t="s">
        <v>118</v>
      </c>
      <c r="BJ32" s="536" t="s">
        <v>150</v>
      </c>
      <c r="BK32" s="227">
        <v>2012</v>
      </c>
      <c r="BL32" s="227">
        <v>2013</v>
      </c>
      <c r="BM32" s="227">
        <v>2014</v>
      </c>
      <c r="BN32" s="227">
        <v>2015</v>
      </c>
      <c r="BO32" s="227">
        <v>2016</v>
      </c>
      <c r="BP32" s="227">
        <v>2017</v>
      </c>
      <c r="BQ32" s="228">
        <v>2018</v>
      </c>
      <c r="BR32" s="228">
        <v>2019</v>
      </c>
      <c r="BS32" s="676" t="s">
        <v>171</v>
      </c>
      <c r="BT32" s="659">
        <v>5</v>
      </c>
      <c r="BU32" s="662">
        <f>BL34</f>
        <v>5</v>
      </c>
    </row>
    <row r="33" spans="1:73" s="5" customFormat="1" ht="21" customHeight="1">
      <c r="A33" s="378"/>
      <c r="B33" s="378"/>
      <c r="C33" s="378"/>
      <c r="D33" s="378"/>
      <c r="E33" s="378"/>
      <c r="F33" s="533"/>
      <c r="G33" s="512"/>
      <c r="H33" s="378"/>
      <c r="I33" s="515"/>
      <c r="J33" s="518"/>
      <c r="K33" s="512"/>
      <c r="L33" s="515"/>
      <c r="M33" s="512"/>
      <c r="N33" s="533"/>
      <c r="O33" s="518"/>
      <c r="P33" s="518"/>
      <c r="Q33" s="512"/>
      <c r="R33" s="533"/>
      <c r="S33" s="512"/>
      <c r="T33" s="378"/>
      <c r="U33" s="540"/>
      <c r="V33" s="52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54"/>
      <c r="AI33" s="24"/>
      <c r="AJ33" s="26"/>
      <c r="AK33" s="27"/>
      <c r="AL33" s="378"/>
      <c r="AM33" s="538"/>
      <c r="AN33" s="24"/>
      <c r="AO33" s="26"/>
      <c r="AP33" s="27"/>
      <c r="AQ33" s="28"/>
      <c r="AR33" s="27"/>
      <c r="AS33" s="476"/>
      <c r="AT33" s="476"/>
      <c r="AU33" s="29"/>
      <c r="AV33" s="27"/>
      <c r="AW33" s="28"/>
      <c r="AX33" s="26"/>
      <c r="AY33" s="27"/>
      <c r="AZ33" s="378"/>
      <c r="BA33" s="101" t="s">
        <v>41</v>
      </c>
      <c r="BB33" s="25">
        <v>0</v>
      </c>
      <c r="BC33" s="25">
        <v>0</v>
      </c>
      <c r="BD33" s="25">
        <v>0</v>
      </c>
      <c r="BE33" s="30">
        <v>0</v>
      </c>
      <c r="BF33" s="29"/>
      <c r="BG33" s="32"/>
      <c r="BH33" s="467"/>
      <c r="BI33" s="512"/>
      <c r="BJ33" s="433"/>
      <c r="BK33" s="229">
        <v>5</v>
      </c>
      <c r="BL33" s="229">
        <v>5</v>
      </c>
      <c r="BM33" s="229"/>
      <c r="BN33" s="229"/>
      <c r="BO33" s="229"/>
      <c r="BP33" s="229"/>
      <c r="BQ33" s="281"/>
      <c r="BR33" s="229"/>
      <c r="BS33" s="520"/>
      <c r="BT33" s="660"/>
      <c r="BU33" s="663"/>
    </row>
    <row r="34" spans="1:73" s="5" customFormat="1" ht="21" customHeight="1">
      <c r="A34" s="378"/>
      <c r="B34" s="378"/>
      <c r="C34" s="378"/>
      <c r="D34" s="378"/>
      <c r="E34" s="378"/>
      <c r="F34" s="533"/>
      <c r="G34" s="512"/>
      <c r="H34" s="378"/>
      <c r="I34" s="515"/>
      <c r="J34" s="518"/>
      <c r="K34" s="512"/>
      <c r="L34" s="515"/>
      <c r="M34" s="512"/>
      <c r="N34" s="533"/>
      <c r="O34" s="518"/>
      <c r="P34" s="518"/>
      <c r="Q34" s="512"/>
      <c r="R34" s="533"/>
      <c r="S34" s="512"/>
      <c r="T34" s="378"/>
      <c r="U34" s="540"/>
      <c r="V34" s="52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54"/>
      <c r="AI34" s="24"/>
      <c r="AJ34" s="26"/>
      <c r="AK34" s="27"/>
      <c r="AL34" s="378"/>
      <c r="AM34" s="538"/>
      <c r="AN34" s="24"/>
      <c r="AO34" s="26"/>
      <c r="AP34" s="27"/>
      <c r="AQ34" s="28"/>
      <c r="AR34" s="27"/>
      <c r="AS34" s="476"/>
      <c r="AT34" s="476"/>
      <c r="AU34" s="29"/>
      <c r="AV34" s="27"/>
      <c r="AW34" s="28"/>
      <c r="AX34" s="26"/>
      <c r="AY34" s="27"/>
      <c r="AZ34" s="378"/>
      <c r="BA34" s="101" t="s">
        <v>57</v>
      </c>
      <c r="BB34" s="25"/>
      <c r="BC34" s="25"/>
      <c r="BD34" s="25"/>
      <c r="BE34" s="30"/>
      <c r="BF34" s="29"/>
      <c r="BG34" s="32"/>
      <c r="BH34" s="467"/>
      <c r="BI34" s="512"/>
      <c r="BJ34" s="675" t="s">
        <v>43</v>
      </c>
      <c r="BK34" s="481">
        <v>5</v>
      </c>
      <c r="BL34" s="481">
        <v>5</v>
      </c>
      <c r="BM34" s="530"/>
      <c r="BN34" s="530"/>
      <c r="BO34" s="530"/>
      <c r="BP34" s="530"/>
      <c r="BQ34" s="526"/>
      <c r="BR34" s="673"/>
      <c r="BS34" s="520"/>
      <c r="BT34" s="660"/>
      <c r="BU34" s="663"/>
    </row>
    <row r="35" spans="1:73" s="5" customFormat="1" ht="21" customHeight="1">
      <c r="A35" s="378"/>
      <c r="B35" s="378"/>
      <c r="C35" s="378"/>
      <c r="D35" s="378"/>
      <c r="E35" s="378"/>
      <c r="F35" s="533"/>
      <c r="G35" s="512"/>
      <c r="H35" s="378"/>
      <c r="I35" s="515"/>
      <c r="J35" s="518"/>
      <c r="K35" s="512"/>
      <c r="L35" s="515"/>
      <c r="M35" s="512"/>
      <c r="N35" s="533"/>
      <c r="O35" s="518"/>
      <c r="P35" s="518"/>
      <c r="Q35" s="512"/>
      <c r="R35" s="533"/>
      <c r="S35" s="512"/>
      <c r="T35" s="378"/>
      <c r="U35" s="540"/>
      <c r="V35" s="52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54"/>
      <c r="AI35" s="24"/>
      <c r="AJ35" s="26"/>
      <c r="AK35" s="27"/>
      <c r="AL35" s="378"/>
      <c r="AM35" s="538"/>
      <c r="AN35" s="24"/>
      <c r="AO35" s="26"/>
      <c r="AP35" s="27"/>
      <c r="AQ35" s="28"/>
      <c r="AR35" s="27"/>
      <c r="AS35" s="476"/>
      <c r="AT35" s="476"/>
      <c r="AU35" s="29"/>
      <c r="AV35" s="27"/>
      <c r="AW35" s="28"/>
      <c r="AX35" s="26"/>
      <c r="AY35" s="27"/>
      <c r="AZ35" s="378"/>
      <c r="BA35" s="24"/>
      <c r="BB35" s="25"/>
      <c r="BC35" s="25"/>
      <c r="BD35" s="25"/>
      <c r="BE35" s="30"/>
      <c r="BF35" s="29"/>
      <c r="BG35" s="32"/>
      <c r="BH35" s="467"/>
      <c r="BI35" s="512"/>
      <c r="BJ35" s="445"/>
      <c r="BK35" s="482"/>
      <c r="BL35" s="482"/>
      <c r="BM35" s="531"/>
      <c r="BN35" s="531"/>
      <c r="BO35" s="531"/>
      <c r="BP35" s="531"/>
      <c r="BQ35" s="527"/>
      <c r="BR35" s="674"/>
      <c r="BS35" s="520"/>
      <c r="BT35" s="660"/>
      <c r="BU35" s="663"/>
    </row>
    <row r="36" spans="1:73" s="5" customFormat="1" ht="21" customHeight="1" thickBot="1">
      <c r="A36" s="379"/>
      <c r="B36" s="379"/>
      <c r="C36" s="379"/>
      <c r="D36" s="379"/>
      <c r="E36" s="379"/>
      <c r="F36" s="534"/>
      <c r="G36" s="513"/>
      <c r="H36" s="379"/>
      <c r="I36" s="516"/>
      <c r="J36" s="519"/>
      <c r="K36" s="513"/>
      <c r="L36" s="516"/>
      <c r="M36" s="513"/>
      <c r="N36" s="534"/>
      <c r="O36" s="519"/>
      <c r="P36" s="519"/>
      <c r="Q36" s="513"/>
      <c r="R36" s="534"/>
      <c r="S36" s="513"/>
      <c r="T36" s="379"/>
      <c r="U36" s="541"/>
      <c r="V36" s="61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3"/>
      <c r="AI36" s="33"/>
      <c r="AJ36" s="36"/>
      <c r="AK36" s="37"/>
      <c r="AL36" s="379"/>
      <c r="AM36" s="539"/>
      <c r="AN36" s="33"/>
      <c r="AO36" s="36"/>
      <c r="AP36" s="37"/>
      <c r="AQ36" s="38"/>
      <c r="AR36" s="37"/>
      <c r="AS36" s="477"/>
      <c r="AT36" s="477"/>
      <c r="AU36" s="39"/>
      <c r="AV36" s="37"/>
      <c r="AW36" s="38"/>
      <c r="AX36" s="36"/>
      <c r="AY36" s="37"/>
      <c r="AZ36" s="379"/>
      <c r="BA36" s="33"/>
      <c r="BB36" s="34"/>
      <c r="BC36" s="34"/>
      <c r="BD36" s="34"/>
      <c r="BE36" s="35"/>
      <c r="BF36" s="39"/>
      <c r="BG36" s="40"/>
      <c r="BH36" s="468"/>
      <c r="BI36" s="513"/>
      <c r="BJ36" s="163" t="s">
        <v>44</v>
      </c>
      <c r="BK36" s="49">
        <v>0</v>
      </c>
      <c r="BL36" s="34">
        <v>0</v>
      </c>
      <c r="BM36" s="36"/>
      <c r="BN36" s="36"/>
      <c r="BO36" s="36"/>
      <c r="BP36" s="36"/>
      <c r="BQ36" s="37"/>
      <c r="BR36" s="37"/>
      <c r="BS36" s="677"/>
      <c r="BT36" s="661"/>
      <c r="BU36" s="664"/>
    </row>
    <row r="37" spans="1:73" ht="16.5" customHeight="1">
      <c r="A37" s="570"/>
      <c r="B37" s="570"/>
      <c r="C37" s="570"/>
      <c r="D37" s="570"/>
      <c r="E37" s="570"/>
      <c r="F37" s="561"/>
      <c r="G37" s="558"/>
      <c r="H37" s="576"/>
      <c r="I37" s="561"/>
      <c r="J37" s="564"/>
      <c r="K37" s="558"/>
      <c r="L37" s="561"/>
      <c r="M37" s="558"/>
      <c r="N37" s="561"/>
      <c r="O37" s="564"/>
      <c r="P37" s="564"/>
      <c r="Q37" s="558"/>
      <c r="R37" s="561"/>
      <c r="S37" s="558"/>
      <c r="T37" s="570"/>
      <c r="U37" s="570"/>
      <c r="V37" s="71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3"/>
      <c r="AI37" s="71"/>
      <c r="AJ37" s="74"/>
      <c r="AK37" s="75"/>
      <c r="AL37" s="571"/>
      <c r="AM37" s="567"/>
      <c r="AN37" s="71"/>
      <c r="AO37" s="74"/>
      <c r="AP37" s="75"/>
      <c r="AQ37" s="76"/>
      <c r="AR37" s="75"/>
      <c r="AS37" s="567"/>
      <c r="AT37" s="567"/>
      <c r="AU37" s="77"/>
      <c r="AV37" s="170"/>
      <c r="AW37" s="76"/>
      <c r="AX37" s="74"/>
      <c r="AY37" s="75"/>
      <c r="AZ37" s="570"/>
      <c r="BA37" s="51" t="s">
        <v>40</v>
      </c>
      <c r="BB37" s="72"/>
      <c r="BC37" s="72"/>
      <c r="BD37" s="72"/>
      <c r="BE37" s="73"/>
      <c r="BF37" s="77"/>
      <c r="BG37" s="78"/>
      <c r="BH37" s="573"/>
      <c r="BI37" s="681"/>
      <c r="BJ37" s="599" t="s">
        <v>42</v>
      </c>
      <c r="BK37" s="227"/>
      <c r="BL37" s="227"/>
      <c r="BM37" s="227"/>
      <c r="BN37" s="227"/>
      <c r="BO37" s="227"/>
      <c r="BP37" s="227"/>
      <c r="BQ37" s="228"/>
      <c r="BR37" s="228"/>
      <c r="BS37" s="567"/>
      <c r="BT37" s="510"/>
      <c r="BU37" s="510"/>
    </row>
    <row r="38" spans="1:73" ht="16.5" customHeight="1">
      <c r="A38" s="571"/>
      <c r="B38" s="571"/>
      <c r="C38" s="571"/>
      <c r="D38" s="571"/>
      <c r="E38" s="571"/>
      <c r="F38" s="562"/>
      <c r="G38" s="559"/>
      <c r="H38" s="562"/>
      <c r="I38" s="562"/>
      <c r="J38" s="565"/>
      <c r="K38" s="559"/>
      <c r="L38" s="562"/>
      <c r="M38" s="559"/>
      <c r="N38" s="562"/>
      <c r="O38" s="565"/>
      <c r="P38" s="565"/>
      <c r="Q38" s="559"/>
      <c r="R38" s="562"/>
      <c r="S38" s="559"/>
      <c r="T38" s="571"/>
      <c r="U38" s="571"/>
      <c r="V38" s="52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4"/>
      <c r="AI38" s="52"/>
      <c r="AJ38" s="55"/>
      <c r="AK38" s="56"/>
      <c r="AL38" s="571"/>
      <c r="AM38" s="568"/>
      <c r="AN38" s="52"/>
      <c r="AO38" s="55"/>
      <c r="AP38" s="56"/>
      <c r="AQ38" s="57"/>
      <c r="AR38" s="56"/>
      <c r="AS38" s="568"/>
      <c r="AT38" s="568"/>
      <c r="AU38" s="58"/>
      <c r="AV38" s="169"/>
      <c r="AW38" s="57"/>
      <c r="AX38" s="55"/>
      <c r="AY38" s="56"/>
      <c r="AZ38" s="571"/>
      <c r="BA38" s="59" t="s">
        <v>41</v>
      </c>
      <c r="BB38" s="53"/>
      <c r="BC38" s="53"/>
      <c r="BD38" s="53"/>
      <c r="BE38" s="54"/>
      <c r="BF38" s="58"/>
      <c r="BG38" s="60"/>
      <c r="BH38" s="573"/>
      <c r="BI38" s="682"/>
      <c r="BJ38" s="652"/>
      <c r="BK38" s="229"/>
      <c r="BL38" s="229"/>
      <c r="BM38" s="229"/>
      <c r="BN38" s="229"/>
      <c r="BO38" s="229"/>
      <c r="BP38" s="229"/>
      <c r="BQ38" s="281"/>
      <c r="BR38" s="229"/>
      <c r="BS38" s="684"/>
      <c r="BT38" s="509"/>
      <c r="BU38" s="509"/>
    </row>
    <row r="39" spans="1:73" ht="12.75" customHeight="1">
      <c r="A39" s="571"/>
      <c r="B39" s="571"/>
      <c r="C39" s="571"/>
      <c r="D39" s="571"/>
      <c r="E39" s="571"/>
      <c r="F39" s="562"/>
      <c r="G39" s="559"/>
      <c r="H39" s="562"/>
      <c r="I39" s="562"/>
      <c r="J39" s="565"/>
      <c r="K39" s="559"/>
      <c r="L39" s="562"/>
      <c r="M39" s="559"/>
      <c r="N39" s="562"/>
      <c r="O39" s="565"/>
      <c r="P39" s="565"/>
      <c r="Q39" s="559"/>
      <c r="R39" s="562"/>
      <c r="S39" s="559"/>
      <c r="T39" s="571"/>
      <c r="U39" s="571"/>
      <c r="V39" s="52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4"/>
      <c r="AI39" s="52"/>
      <c r="AJ39" s="55"/>
      <c r="AK39" s="56"/>
      <c r="AL39" s="571"/>
      <c r="AM39" s="568"/>
      <c r="AN39" s="52"/>
      <c r="AO39" s="55"/>
      <c r="AP39" s="56"/>
      <c r="AQ39" s="57"/>
      <c r="AR39" s="56"/>
      <c r="AS39" s="568"/>
      <c r="AT39" s="568"/>
      <c r="AU39" s="58"/>
      <c r="AV39" s="169"/>
      <c r="AW39" s="57"/>
      <c r="AX39" s="55"/>
      <c r="AY39" s="56"/>
      <c r="AZ39" s="571"/>
      <c r="BA39" s="59" t="s">
        <v>57</v>
      </c>
      <c r="BB39" s="53"/>
      <c r="BC39" s="53"/>
      <c r="BD39" s="53"/>
      <c r="BE39" s="54"/>
      <c r="BF39" s="58"/>
      <c r="BG39" s="60"/>
      <c r="BH39" s="573"/>
      <c r="BI39" s="682"/>
      <c r="BJ39" s="652" t="s">
        <v>43</v>
      </c>
      <c r="BK39" s="685"/>
      <c r="BL39" s="544"/>
      <c r="BM39" s="544"/>
      <c r="BN39" s="544"/>
      <c r="BO39" s="544"/>
      <c r="BP39" s="544"/>
      <c r="BQ39" s="545"/>
      <c r="BR39" s="545"/>
      <c r="BS39" s="568"/>
      <c r="BT39" s="509"/>
      <c r="BU39" s="509"/>
    </row>
    <row r="40" spans="1:73" ht="12.75" customHeight="1">
      <c r="A40" s="571"/>
      <c r="B40" s="571"/>
      <c r="C40" s="571"/>
      <c r="D40" s="571"/>
      <c r="E40" s="571"/>
      <c r="F40" s="562"/>
      <c r="G40" s="559"/>
      <c r="H40" s="562"/>
      <c r="I40" s="562"/>
      <c r="J40" s="565"/>
      <c r="K40" s="559"/>
      <c r="L40" s="562"/>
      <c r="M40" s="559"/>
      <c r="N40" s="562"/>
      <c r="O40" s="565"/>
      <c r="P40" s="565"/>
      <c r="Q40" s="559"/>
      <c r="R40" s="562"/>
      <c r="S40" s="559"/>
      <c r="T40" s="571"/>
      <c r="U40" s="571"/>
      <c r="V40" s="52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4"/>
      <c r="AI40" s="52"/>
      <c r="AJ40" s="55"/>
      <c r="AK40" s="56"/>
      <c r="AL40" s="571"/>
      <c r="AM40" s="568"/>
      <c r="AN40" s="52"/>
      <c r="AO40" s="55"/>
      <c r="AP40" s="56"/>
      <c r="AQ40" s="57"/>
      <c r="AR40" s="56"/>
      <c r="AS40" s="568"/>
      <c r="AT40" s="568"/>
      <c r="AU40" s="58"/>
      <c r="AV40" s="169"/>
      <c r="AW40" s="57"/>
      <c r="AX40" s="55"/>
      <c r="AY40" s="56"/>
      <c r="AZ40" s="571"/>
      <c r="BA40" s="59"/>
      <c r="BB40" s="53"/>
      <c r="BC40" s="53"/>
      <c r="BD40" s="53"/>
      <c r="BE40" s="54"/>
      <c r="BF40" s="58"/>
      <c r="BG40" s="60"/>
      <c r="BH40" s="573"/>
      <c r="BI40" s="682"/>
      <c r="BJ40" s="652"/>
      <c r="BK40" s="685"/>
      <c r="BL40" s="544"/>
      <c r="BM40" s="544"/>
      <c r="BN40" s="544"/>
      <c r="BO40" s="544"/>
      <c r="BP40" s="544"/>
      <c r="BQ40" s="545"/>
      <c r="BR40" s="545"/>
      <c r="BS40" s="568"/>
      <c r="BT40" s="509"/>
      <c r="BU40" s="509"/>
    </row>
    <row r="41" spans="1:73" ht="13.5" customHeight="1" thickBot="1">
      <c r="A41" s="572"/>
      <c r="B41" s="572"/>
      <c r="C41" s="572"/>
      <c r="D41" s="572"/>
      <c r="E41" s="572"/>
      <c r="F41" s="563"/>
      <c r="G41" s="560"/>
      <c r="H41" s="563"/>
      <c r="I41" s="563"/>
      <c r="J41" s="566"/>
      <c r="K41" s="560"/>
      <c r="L41" s="563"/>
      <c r="M41" s="560"/>
      <c r="N41" s="563"/>
      <c r="O41" s="566"/>
      <c r="P41" s="566"/>
      <c r="Q41" s="560"/>
      <c r="R41" s="563"/>
      <c r="S41" s="560"/>
      <c r="T41" s="572"/>
      <c r="U41" s="572"/>
      <c r="V41" s="61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3"/>
      <c r="AI41" s="61"/>
      <c r="AJ41" s="64"/>
      <c r="AK41" s="65"/>
      <c r="AL41" s="572"/>
      <c r="AM41" s="569"/>
      <c r="AN41" s="61"/>
      <c r="AO41" s="64"/>
      <c r="AP41" s="65"/>
      <c r="AQ41" s="66"/>
      <c r="AR41" s="65"/>
      <c r="AS41" s="569"/>
      <c r="AT41" s="569"/>
      <c r="AU41" s="67"/>
      <c r="AV41" s="69"/>
      <c r="AW41" s="66"/>
      <c r="AX41" s="64"/>
      <c r="AY41" s="65"/>
      <c r="AZ41" s="572"/>
      <c r="BA41" s="68"/>
      <c r="BB41" s="62"/>
      <c r="BC41" s="62"/>
      <c r="BD41" s="62"/>
      <c r="BE41" s="63"/>
      <c r="BF41" s="67"/>
      <c r="BG41" s="69"/>
      <c r="BH41" s="574"/>
      <c r="BI41" s="683"/>
      <c r="BJ41" s="70" t="s">
        <v>44</v>
      </c>
      <c r="BK41" s="62"/>
      <c r="BL41" s="180"/>
      <c r="BM41" s="180"/>
      <c r="BN41" s="180"/>
      <c r="BO41" s="180"/>
      <c r="BP41" s="180"/>
      <c r="BQ41" s="181"/>
      <c r="BR41" s="181"/>
      <c r="BS41" s="569"/>
      <c r="BT41" s="509"/>
      <c r="BU41" s="509"/>
    </row>
    <row r="42" spans="1:73" s="5" customFormat="1">
      <c r="B42" s="17"/>
      <c r="C42" s="17"/>
      <c r="D42" s="17"/>
      <c r="E42" s="18" t="s">
        <v>85</v>
      </c>
      <c r="F42" s="18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5" t="s">
        <v>79</v>
      </c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5" t="s">
        <v>87</v>
      </c>
      <c r="AT42" s="80"/>
      <c r="AU42" s="81"/>
      <c r="AV42" s="8" t="s">
        <v>76</v>
      </c>
      <c r="AW42" s="82"/>
      <c r="AX42" s="17"/>
      <c r="AY42" s="17"/>
      <c r="BB42" s="5" t="s">
        <v>83</v>
      </c>
      <c r="BC42" s="79"/>
      <c r="BD42" s="79"/>
      <c r="BE42" s="79"/>
      <c r="BF42" s="79"/>
      <c r="BG42" s="79"/>
      <c r="BH42" s="17"/>
      <c r="BI42" s="5" t="s">
        <v>90</v>
      </c>
      <c r="BJ42" s="17"/>
      <c r="BK42" s="79"/>
      <c r="BL42" s="182"/>
      <c r="BM42" s="182"/>
      <c r="BN42" s="182"/>
      <c r="BO42" s="182"/>
      <c r="BP42" s="182"/>
      <c r="BQ42" s="182"/>
      <c r="BR42" s="182"/>
      <c r="BS42" s="207" t="s">
        <v>153</v>
      </c>
      <c r="BT42" s="179">
        <f>SUM(BT16:BT41)</f>
        <v>15</v>
      </c>
      <c r="BU42" s="179">
        <f>SUM(BU16:BU41)</f>
        <v>14</v>
      </c>
    </row>
    <row r="43" spans="1:73" s="5" customFormat="1">
      <c r="E43" s="5" t="s">
        <v>80</v>
      </c>
      <c r="V43" s="5" t="s">
        <v>86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S43" s="5" t="s">
        <v>121</v>
      </c>
      <c r="AU43" s="83"/>
      <c r="AV43" s="8" t="s">
        <v>77</v>
      </c>
      <c r="BA43" s="5" t="s">
        <v>78</v>
      </c>
      <c r="BB43" s="8"/>
      <c r="BC43" s="8"/>
      <c r="BD43" s="8"/>
      <c r="BE43" s="8"/>
      <c r="BF43" s="8"/>
      <c r="BG43" s="8"/>
      <c r="BI43" s="5" t="s">
        <v>91</v>
      </c>
      <c r="BK43" s="8"/>
      <c r="BL43" s="177"/>
      <c r="BM43" s="177"/>
      <c r="BN43" s="177"/>
      <c r="BO43" s="177"/>
      <c r="BP43" s="177"/>
      <c r="BQ43" s="177"/>
      <c r="BR43" s="177"/>
      <c r="BS43" s="207" t="s">
        <v>154</v>
      </c>
      <c r="BT43" s="665">
        <f>BU42/BT42*100</f>
        <v>93.333333333333329</v>
      </c>
      <c r="BU43" s="665"/>
    </row>
    <row r="44" spans="1:73" s="5" customFormat="1">
      <c r="A44" s="164" t="s">
        <v>140</v>
      </c>
      <c r="E44" s="5" t="s">
        <v>81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S44" s="5" t="s">
        <v>88</v>
      </c>
      <c r="AU44" s="83"/>
      <c r="AV44" s="83"/>
      <c r="BB44" s="8"/>
      <c r="BC44" s="8"/>
      <c r="BD44" s="8"/>
      <c r="BE44" s="8"/>
      <c r="BF44" s="8"/>
      <c r="BG44" s="8"/>
      <c r="BI44" s="5" t="s">
        <v>92</v>
      </c>
      <c r="BK44" s="8"/>
      <c r="BL44" s="177"/>
      <c r="BM44" s="177"/>
      <c r="BN44" s="177"/>
      <c r="BO44" s="177"/>
      <c r="BP44" s="177"/>
      <c r="BQ44" s="177"/>
      <c r="BR44" s="177"/>
      <c r="BT44"/>
      <c r="BU44"/>
    </row>
    <row r="45" spans="1:73" s="5" customFormat="1">
      <c r="A45" s="164" t="s">
        <v>141</v>
      </c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S45" s="5" t="s">
        <v>89</v>
      </c>
      <c r="AU45" s="8"/>
      <c r="AV45" s="8"/>
      <c r="BB45" s="8"/>
      <c r="BC45" s="8"/>
      <c r="BD45" s="8"/>
      <c r="BE45" s="8"/>
      <c r="BF45" s="8"/>
      <c r="BG45" s="8"/>
      <c r="BI45" s="5" t="s">
        <v>93</v>
      </c>
      <c r="BK45" s="8"/>
      <c r="BL45" s="177"/>
      <c r="BM45" s="177"/>
      <c r="BN45" s="177"/>
      <c r="BO45" s="177"/>
      <c r="BP45" s="177"/>
      <c r="BQ45" s="177"/>
      <c r="BR45" s="177"/>
      <c r="BT45"/>
      <c r="BU45"/>
    </row>
    <row r="46" spans="1:73" s="5" customFormat="1">
      <c r="A46" s="164" t="s">
        <v>172</v>
      </c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S46" s="5" t="s">
        <v>122</v>
      </c>
      <c r="AU46" s="8"/>
      <c r="AV46" s="8"/>
      <c r="BB46" s="8"/>
      <c r="BC46" s="8"/>
      <c r="BD46" s="8"/>
      <c r="BE46" s="8"/>
      <c r="BF46" s="8"/>
      <c r="BG46" s="8"/>
      <c r="BK46" s="8"/>
      <c r="BL46" s="177"/>
      <c r="BM46" s="177"/>
      <c r="BN46" s="177"/>
      <c r="BO46" s="177"/>
      <c r="BP46" s="177"/>
      <c r="BQ46" s="177"/>
      <c r="BR46" s="177"/>
      <c r="BT46"/>
      <c r="BU46"/>
    </row>
    <row r="47" spans="1:73" s="5" customFormat="1"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S47" s="5" t="s">
        <v>123</v>
      </c>
      <c r="AU47" s="8"/>
      <c r="AV47" s="8"/>
      <c r="BB47" s="8"/>
      <c r="BC47" s="8"/>
      <c r="BD47" s="8"/>
      <c r="BE47" s="8"/>
      <c r="BF47" s="8"/>
      <c r="BG47" s="8"/>
      <c r="BK47" s="8"/>
      <c r="BL47" s="177"/>
      <c r="BM47" s="177"/>
      <c r="BN47" s="177"/>
      <c r="BO47" s="177"/>
      <c r="BP47" s="177"/>
      <c r="BQ47" s="177"/>
      <c r="BR47" s="177"/>
      <c r="BT47"/>
      <c r="BU47"/>
    </row>
    <row r="48" spans="1:73" s="5" customFormat="1"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U48" s="8"/>
      <c r="AV48" s="8"/>
      <c r="BB48" s="8"/>
      <c r="BC48" s="8"/>
      <c r="BD48" s="8"/>
      <c r="BE48" s="8"/>
      <c r="BF48" s="8"/>
      <c r="BG48" s="8"/>
      <c r="BK48" s="8"/>
      <c r="BL48" s="177"/>
      <c r="BM48" s="177"/>
      <c r="BN48" s="177"/>
      <c r="BO48" s="177"/>
      <c r="BP48" s="177"/>
      <c r="BQ48" s="177"/>
      <c r="BR48" s="177"/>
      <c r="BT48"/>
      <c r="BU48"/>
    </row>
    <row r="49" spans="23:73" s="5" customFormat="1"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U49" s="8"/>
      <c r="AV49" s="8"/>
      <c r="BB49" s="8"/>
      <c r="BC49" s="8"/>
      <c r="BD49" s="8"/>
      <c r="BE49" s="8"/>
      <c r="BF49" s="8"/>
      <c r="BG49" s="8"/>
      <c r="BK49" s="8"/>
      <c r="BL49" s="177"/>
      <c r="BM49" s="177"/>
      <c r="BN49" s="177"/>
      <c r="BO49" s="177"/>
      <c r="BP49" s="177"/>
      <c r="BQ49" s="177"/>
      <c r="BR49" s="177"/>
      <c r="BT49"/>
      <c r="BU49"/>
    </row>
    <row r="50" spans="23:73" s="5" customFormat="1"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U50" s="8"/>
      <c r="AV50" s="8"/>
      <c r="BB50" s="8"/>
      <c r="BC50" s="8"/>
      <c r="BD50" s="8"/>
      <c r="BE50" s="8"/>
      <c r="BF50" s="8"/>
      <c r="BG50" s="8"/>
      <c r="BK50" s="8"/>
      <c r="BL50" s="177"/>
      <c r="BM50" s="177"/>
      <c r="BN50" s="177"/>
      <c r="BO50" s="177"/>
      <c r="BP50" s="177"/>
      <c r="BQ50" s="177"/>
      <c r="BR50" s="177"/>
      <c r="BT50"/>
      <c r="BU50"/>
    </row>
    <row r="51" spans="23:73" s="5" customFormat="1"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U51" s="8"/>
      <c r="AV51" s="8"/>
      <c r="BB51" s="8"/>
      <c r="BC51" s="8"/>
      <c r="BD51" s="8"/>
      <c r="BE51" s="8"/>
      <c r="BF51" s="8"/>
      <c r="BG51" s="8"/>
      <c r="BK51" s="8"/>
      <c r="BL51" s="177"/>
      <c r="BM51" s="177"/>
      <c r="BN51" s="177"/>
      <c r="BO51" s="177"/>
      <c r="BP51" s="177"/>
      <c r="BQ51" s="177"/>
      <c r="BR51" s="177"/>
      <c r="BT51"/>
      <c r="BU51"/>
    </row>
    <row r="52" spans="23:73" s="5" customFormat="1"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U52" s="8"/>
      <c r="AV52" s="8"/>
      <c r="BB52" s="8"/>
      <c r="BC52" s="8"/>
      <c r="BD52" s="8"/>
      <c r="BE52" s="8"/>
      <c r="BF52" s="8"/>
      <c r="BG52" s="8"/>
      <c r="BK52" s="8"/>
      <c r="BL52" s="177"/>
      <c r="BM52" s="177"/>
      <c r="BN52" s="177"/>
      <c r="BO52" s="177"/>
      <c r="BP52" s="177"/>
      <c r="BQ52" s="177"/>
      <c r="BR52" s="177"/>
      <c r="BT52"/>
      <c r="BU52"/>
    </row>
    <row r="53" spans="23:73" s="5" customFormat="1"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U53" s="8"/>
      <c r="AV53" s="8"/>
      <c r="BB53" s="8"/>
      <c r="BC53" s="8"/>
      <c r="BD53" s="8"/>
      <c r="BE53" s="8"/>
      <c r="BF53" s="8"/>
      <c r="BG53" s="8"/>
      <c r="BK53" s="8"/>
      <c r="BL53" s="177"/>
      <c r="BM53" s="177"/>
      <c r="BN53" s="177"/>
      <c r="BO53" s="177"/>
      <c r="BP53" s="177"/>
      <c r="BQ53" s="177"/>
      <c r="BR53" s="177"/>
      <c r="BT53"/>
      <c r="BU53"/>
    </row>
    <row r="58" spans="23:73">
      <c r="AA58" s="3">
        <v>1</v>
      </c>
      <c r="AB58" s="296">
        <v>39930</v>
      </c>
    </row>
    <row r="59" spans="23:73">
      <c r="AA59" s="3">
        <v>2</v>
      </c>
      <c r="AB59" s="296">
        <f>AB58+28</f>
        <v>39958</v>
      </c>
    </row>
    <row r="60" spans="23:73">
      <c r="AA60" s="3">
        <v>3</v>
      </c>
      <c r="AB60" s="296">
        <f t="shared" ref="AB60:AB69" si="0">AB59+28</f>
        <v>39986</v>
      </c>
    </row>
    <row r="61" spans="23:73">
      <c r="AA61" s="3">
        <v>4</v>
      </c>
      <c r="AB61" s="296">
        <f t="shared" si="0"/>
        <v>40014</v>
      </c>
    </row>
    <row r="62" spans="23:73">
      <c r="AA62" s="3">
        <v>5</v>
      </c>
      <c r="AB62" s="296">
        <f t="shared" si="0"/>
        <v>40042</v>
      </c>
    </row>
    <row r="63" spans="23:73">
      <c r="AA63" s="3">
        <v>6</v>
      </c>
      <c r="AB63" s="296">
        <f t="shared" si="0"/>
        <v>40070</v>
      </c>
    </row>
    <row r="64" spans="23:73">
      <c r="AA64" s="3">
        <v>7</v>
      </c>
      <c r="AB64" s="296">
        <f t="shared" si="0"/>
        <v>40098</v>
      </c>
    </row>
    <row r="65" spans="27:28">
      <c r="AA65" s="3">
        <v>8</v>
      </c>
      <c r="AB65" s="296">
        <f t="shared" si="0"/>
        <v>40126</v>
      </c>
    </row>
    <row r="66" spans="27:28">
      <c r="AA66" s="3">
        <v>9</v>
      </c>
      <c r="AB66" s="296">
        <f t="shared" si="0"/>
        <v>40154</v>
      </c>
    </row>
    <row r="67" spans="27:28">
      <c r="AA67" s="3">
        <v>10</v>
      </c>
      <c r="AB67" s="296">
        <f t="shared" si="0"/>
        <v>40182</v>
      </c>
    </row>
    <row r="68" spans="27:28">
      <c r="AA68" s="3">
        <v>11</v>
      </c>
      <c r="AB68" s="296">
        <f t="shared" si="0"/>
        <v>40210</v>
      </c>
    </row>
    <row r="69" spans="27:28">
      <c r="AA69" s="3">
        <v>12</v>
      </c>
      <c r="AB69" s="296">
        <f t="shared" si="0"/>
        <v>40238</v>
      </c>
    </row>
    <row r="70" spans="27:28">
      <c r="AB70" s="296"/>
    </row>
    <row r="71" spans="27:28">
      <c r="AB71" s="296"/>
    </row>
    <row r="72" spans="27:28">
      <c r="AB72" s="296"/>
    </row>
    <row r="73" spans="27:28">
      <c r="AB73" s="296"/>
    </row>
  </sheetData>
  <mergeCells count="336">
    <mergeCell ref="BQ39:BQ40"/>
    <mergeCell ref="BR34:BR35"/>
    <mergeCell ref="BP34:BP35"/>
    <mergeCell ref="BO34:BO35"/>
    <mergeCell ref="BK34:BK35"/>
    <mergeCell ref="BJ34:BJ35"/>
    <mergeCell ref="BS32:BS36"/>
    <mergeCell ref="BI16:BI21"/>
    <mergeCell ref="BJ16:BJ18"/>
    <mergeCell ref="BL24:BL25"/>
    <mergeCell ref="BM24:BM25"/>
    <mergeCell ref="BN24:BN25"/>
    <mergeCell ref="BO24:BO25"/>
    <mergeCell ref="BP24:BP25"/>
    <mergeCell ref="BR24:BR25"/>
    <mergeCell ref="BI37:BI41"/>
    <mergeCell ref="BJ37:BJ38"/>
    <mergeCell ref="BS37:BS41"/>
    <mergeCell ref="BJ39:BJ40"/>
    <mergeCell ref="BK39:BK40"/>
    <mergeCell ref="BL39:BL40"/>
    <mergeCell ref="BM39:BM40"/>
    <mergeCell ref="BN39:BN40"/>
    <mergeCell ref="BO39:BO40"/>
    <mergeCell ref="BE16:BE17"/>
    <mergeCell ref="BL19:BL20"/>
    <mergeCell ref="BM19:BM20"/>
    <mergeCell ref="BN19:BN20"/>
    <mergeCell ref="BO19:BO20"/>
    <mergeCell ref="BP19:BP20"/>
    <mergeCell ref="BR19:BR20"/>
    <mergeCell ref="BL17:BL18"/>
    <mergeCell ref="BM17:BM18"/>
    <mergeCell ref="BN17:BN18"/>
    <mergeCell ref="BJ19:BJ20"/>
    <mergeCell ref="BK19:BK20"/>
    <mergeCell ref="BQ17:BQ18"/>
    <mergeCell ref="BQ19:BQ20"/>
    <mergeCell ref="BT32:BT36"/>
    <mergeCell ref="BU32:BU36"/>
    <mergeCell ref="BT37:BT41"/>
    <mergeCell ref="BU37:BU41"/>
    <mergeCell ref="BT43:BU43"/>
    <mergeCell ref="A16:A21"/>
    <mergeCell ref="B16:B21"/>
    <mergeCell ref="I16:I21"/>
    <mergeCell ref="J16:J21"/>
    <mergeCell ref="K16:K21"/>
    <mergeCell ref="L16:L21"/>
    <mergeCell ref="M16:M21"/>
    <mergeCell ref="N16:N21"/>
    <mergeCell ref="O16:O21"/>
    <mergeCell ref="P16:P21"/>
    <mergeCell ref="Q16:Q21"/>
    <mergeCell ref="R16:R21"/>
    <mergeCell ref="S16:S21"/>
    <mergeCell ref="T16:T21"/>
    <mergeCell ref="U16:U21"/>
    <mergeCell ref="V16:V17"/>
    <mergeCell ref="W16:W17"/>
    <mergeCell ref="X16:X17"/>
    <mergeCell ref="BT27:BT31"/>
    <mergeCell ref="BU27:BU31"/>
    <mergeCell ref="A1:R1"/>
    <mergeCell ref="S1:AK1"/>
    <mergeCell ref="AL3:AY3"/>
    <mergeCell ref="BA3:BS3"/>
    <mergeCell ref="AL5:AY5"/>
    <mergeCell ref="BA5:BS5"/>
    <mergeCell ref="AL1:AY1"/>
    <mergeCell ref="AZ1:BS1"/>
    <mergeCell ref="BH12:BH15"/>
    <mergeCell ref="AI12:AK12"/>
    <mergeCell ref="I14:I15"/>
    <mergeCell ref="AM11:AS11"/>
    <mergeCell ref="AT11:AY11"/>
    <mergeCell ref="I13:K13"/>
    <mergeCell ref="L13:M13"/>
    <mergeCell ref="AI13:AI15"/>
    <mergeCell ref="AJ13:AK14"/>
    <mergeCell ref="AN13:AN15"/>
    <mergeCell ref="AO16:AO17"/>
    <mergeCell ref="AW16:AW17"/>
    <mergeCell ref="AX16:AX17"/>
    <mergeCell ref="AY16:AY17"/>
    <mergeCell ref="BI12:BI15"/>
    <mergeCell ref="BJ12:BJ15"/>
    <mergeCell ref="BK12:BR14"/>
    <mergeCell ref="BC12:BC15"/>
    <mergeCell ref="BD12:BD15"/>
    <mergeCell ref="BE12:BE15"/>
    <mergeCell ref="BT11:BT15"/>
    <mergeCell ref="BU11:BU15"/>
    <mergeCell ref="BT22:BT26"/>
    <mergeCell ref="BU22:BU26"/>
    <mergeCell ref="BC16:BC17"/>
    <mergeCell ref="BD16:BD17"/>
    <mergeCell ref="BS16:BS21"/>
    <mergeCell ref="BT16:BT21"/>
    <mergeCell ref="BU16:BU21"/>
    <mergeCell ref="BF16:BF17"/>
    <mergeCell ref="BG16:BG17"/>
    <mergeCell ref="BH16:BH21"/>
    <mergeCell ref="BS11:BS15"/>
    <mergeCell ref="BA11:BE11"/>
    <mergeCell ref="BF11:BG11"/>
    <mergeCell ref="BJ11:BR11"/>
    <mergeCell ref="BS22:BS26"/>
    <mergeCell ref="BJ24:BJ25"/>
    <mergeCell ref="BK24:BK25"/>
    <mergeCell ref="AS12:AS15"/>
    <mergeCell ref="BA12:BA15"/>
    <mergeCell ref="AO13:AP14"/>
    <mergeCell ref="I11:S11"/>
    <mergeCell ref="T11:T15"/>
    <mergeCell ref="U11:AK11"/>
    <mergeCell ref="AL11:AL15"/>
    <mergeCell ref="U12:U15"/>
    <mergeCell ref="B12:B15"/>
    <mergeCell ref="C12:C15"/>
    <mergeCell ref="D12:D15"/>
    <mergeCell ref="E12:E15"/>
    <mergeCell ref="F12:G14"/>
    <mergeCell ref="H12:H15"/>
    <mergeCell ref="I12:M12"/>
    <mergeCell ref="N12:Q14"/>
    <mergeCell ref="R12:S14"/>
    <mergeCell ref="A11:A15"/>
    <mergeCell ref="B11:H11"/>
    <mergeCell ref="BF12:BF15"/>
    <mergeCell ref="BG12:BG15"/>
    <mergeCell ref="AW13:AY13"/>
    <mergeCell ref="AW14:AW15"/>
    <mergeCell ref="AX14:AY14"/>
    <mergeCell ref="AZ11:AZ15"/>
    <mergeCell ref="BB12:BB15"/>
    <mergeCell ref="AU12:AY12"/>
    <mergeCell ref="AQ13:AQ15"/>
    <mergeCell ref="AR13:AR15"/>
    <mergeCell ref="AU13:AV13"/>
    <mergeCell ref="J14:K14"/>
    <mergeCell ref="L14:L15"/>
    <mergeCell ref="M14:M15"/>
    <mergeCell ref="V14:AH14"/>
    <mergeCell ref="AU14:AU15"/>
    <mergeCell ref="AV14:AV15"/>
    <mergeCell ref="AT12:AT15"/>
    <mergeCell ref="V12:AH13"/>
    <mergeCell ref="AM12:AM15"/>
    <mergeCell ref="AN12:AP12"/>
    <mergeCell ref="AQ12:AR12"/>
    <mergeCell ref="Y16:Y17"/>
    <mergeCell ref="Z16:Z17"/>
    <mergeCell ref="AA16:AA17"/>
    <mergeCell ref="C16:C21"/>
    <mergeCell ref="D16:D21"/>
    <mergeCell ref="E16:E21"/>
    <mergeCell ref="F16:F21"/>
    <mergeCell ref="G16:G21"/>
    <mergeCell ref="H16:H21"/>
    <mergeCell ref="AD16:AD17"/>
    <mergeCell ref="AZ16:AZ21"/>
    <mergeCell ref="BA16:BA17"/>
    <mergeCell ref="BB16:BB17"/>
    <mergeCell ref="AQ16:AQ17"/>
    <mergeCell ref="AP16:AP17"/>
    <mergeCell ref="AR16:AR21"/>
    <mergeCell ref="AI16:AI17"/>
    <mergeCell ref="AJ16:AJ17"/>
    <mergeCell ref="AK16:AK17"/>
    <mergeCell ref="AL16:AL21"/>
    <mergeCell ref="AM16:AM21"/>
    <mergeCell ref="AN16:AN17"/>
    <mergeCell ref="M22:M26"/>
    <mergeCell ref="N22:N26"/>
    <mergeCell ref="O22:O26"/>
    <mergeCell ref="BO17:BO18"/>
    <mergeCell ref="BP17:BP18"/>
    <mergeCell ref="BR17:BR18"/>
    <mergeCell ref="AE16:AE17"/>
    <mergeCell ref="AF16:AF17"/>
    <mergeCell ref="BK17:BK18"/>
    <mergeCell ref="AS16:AS21"/>
    <mergeCell ref="AT16:AT21"/>
    <mergeCell ref="AU16:AU17"/>
    <mergeCell ref="AV16:AV17"/>
    <mergeCell ref="AG16:AG17"/>
    <mergeCell ref="AH16:AH17"/>
    <mergeCell ref="AB16:AB17"/>
    <mergeCell ref="AC16:AC17"/>
    <mergeCell ref="BQ24:BQ25"/>
    <mergeCell ref="T22:T26"/>
    <mergeCell ref="U22:U26"/>
    <mergeCell ref="AL22:AL26"/>
    <mergeCell ref="AM22:AM26"/>
    <mergeCell ref="AS22:AS26"/>
    <mergeCell ref="AR22:AR26"/>
    <mergeCell ref="I22:I26"/>
    <mergeCell ref="J22:J26"/>
    <mergeCell ref="K22:K26"/>
    <mergeCell ref="L22:L26"/>
    <mergeCell ref="A22:A26"/>
    <mergeCell ref="B22:B26"/>
    <mergeCell ref="C22:C26"/>
    <mergeCell ref="D22:D26"/>
    <mergeCell ref="E22:E26"/>
    <mergeCell ref="F22:F26"/>
    <mergeCell ref="R22:R26"/>
    <mergeCell ref="A37:A41"/>
    <mergeCell ref="B37:B41"/>
    <mergeCell ref="C37:C41"/>
    <mergeCell ref="D37:D41"/>
    <mergeCell ref="E37:E41"/>
    <mergeCell ref="F37:F41"/>
    <mergeCell ref="G37:G41"/>
    <mergeCell ref="H37:H41"/>
    <mergeCell ref="I37:I41"/>
    <mergeCell ref="J37:J41"/>
    <mergeCell ref="K37:K41"/>
    <mergeCell ref="L37:L41"/>
    <mergeCell ref="A27:A31"/>
    <mergeCell ref="B27:B31"/>
    <mergeCell ref="C27:C31"/>
    <mergeCell ref="D27:D31"/>
    <mergeCell ref="E27:E31"/>
    <mergeCell ref="F27:F31"/>
    <mergeCell ref="G27:G31"/>
    <mergeCell ref="H27:H31"/>
    <mergeCell ref="K27:K31"/>
    <mergeCell ref="G22:G26"/>
    <mergeCell ref="H22:H26"/>
    <mergeCell ref="AT22:AT26"/>
    <mergeCell ref="AZ22:AZ26"/>
    <mergeCell ref="BH22:BH26"/>
    <mergeCell ref="M37:M41"/>
    <mergeCell ref="N37:N41"/>
    <mergeCell ref="O37:O41"/>
    <mergeCell ref="P37:P41"/>
    <mergeCell ref="Q37:Q41"/>
    <mergeCell ref="R37:R41"/>
    <mergeCell ref="AT37:AT41"/>
    <mergeCell ref="AZ37:AZ41"/>
    <mergeCell ref="BH37:BH41"/>
    <mergeCell ref="S37:S41"/>
    <mergeCell ref="T37:T41"/>
    <mergeCell ref="U37:U41"/>
    <mergeCell ref="AL37:AL41"/>
    <mergeCell ref="AM37:AM41"/>
    <mergeCell ref="AS37:AS41"/>
    <mergeCell ref="AL27:AL31"/>
    <mergeCell ref="AM27:AM31"/>
    <mergeCell ref="T27:T31"/>
    <mergeCell ref="M27:M31"/>
    <mergeCell ref="P22:P26"/>
    <mergeCell ref="Q22:Q26"/>
    <mergeCell ref="BP39:BP40"/>
    <mergeCell ref="BR39:BR40"/>
    <mergeCell ref="BO29:BO30"/>
    <mergeCell ref="BP29:BP30"/>
    <mergeCell ref="BK29:BK30"/>
    <mergeCell ref="BL29:BL30"/>
    <mergeCell ref="I7:K7"/>
    <mergeCell ref="AF7:AH7"/>
    <mergeCell ref="AT7:AU7"/>
    <mergeCell ref="BK7:BN7"/>
    <mergeCell ref="BI22:BI26"/>
    <mergeCell ref="BJ22:BJ23"/>
    <mergeCell ref="S22:S26"/>
    <mergeCell ref="AZ27:AZ31"/>
    <mergeCell ref="BH27:BH31"/>
    <mergeCell ref="BI27:BI31"/>
    <mergeCell ref="BJ27:BJ28"/>
    <mergeCell ref="N27:N31"/>
    <mergeCell ref="O27:O31"/>
    <mergeCell ref="P27:P31"/>
    <mergeCell ref="AS27:AS31"/>
    <mergeCell ref="AT27:AT31"/>
    <mergeCell ref="S27:S31"/>
    <mergeCell ref="U27:U31"/>
    <mergeCell ref="A2:R2"/>
    <mergeCell ref="S2:AK2"/>
    <mergeCell ref="A3:R3"/>
    <mergeCell ref="S3:AK3"/>
    <mergeCell ref="A5:R5"/>
    <mergeCell ref="S5:AK5"/>
    <mergeCell ref="AL2:AY2"/>
    <mergeCell ref="BA2:BS2"/>
    <mergeCell ref="AJ7:AK7"/>
    <mergeCell ref="M7:N7"/>
    <mergeCell ref="AX7:AY7"/>
    <mergeCell ref="BO7:BR7"/>
    <mergeCell ref="BS7:BT7"/>
    <mergeCell ref="A32:A36"/>
    <mergeCell ref="B32:B36"/>
    <mergeCell ref="C32:C36"/>
    <mergeCell ref="D32:D36"/>
    <mergeCell ref="E32:E36"/>
    <mergeCell ref="F32:F36"/>
    <mergeCell ref="BN34:BN35"/>
    <mergeCell ref="M32:M36"/>
    <mergeCell ref="N32:N36"/>
    <mergeCell ref="O32:O36"/>
    <mergeCell ref="P32:P36"/>
    <mergeCell ref="Q32:Q36"/>
    <mergeCell ref="R32:R36"/>
    <mergeCell ref="BH32:BH36"/>
    <mergeCell ref="BI32:BI36"/>
    <mergeCell ref="BJ32:BJ33"/>
    <mergeCell ref="BL34:BL35"/>
    <mergeCell ref="AM32:AM36"/>
    <mergeCell ref="AL32:AL36"/>
    <mergeCell ref="U32:U36"/>
    <mergeCell ref="T32:T36"/>
    <mergeCell ref="S32:S36"/>
    <mergeCell ref="L32:L36"/>
    <mergeCell ref="K32:K36"/>
    <mergeCell ref="G32:G36"/>
    <mergeCell ref="I32:I36"/>
    <mergeCell ref="J32:J36"/>
    <mergeCell ref="AS32:AS36"/>
    <mergeCell ref="AT32:AT36"/>
    <mergeCell ref="AZ32:AZ36"/>
    <mergeCell ref="BS27:BS31"/>
    <mergeCell ref="BR29:BR30"/>
    <mergeCell ref="Q27:Q31"/>
    <mergeCell ref="R27:R31"/>
    <mergeCell ref="BM29:BM30"/>
    <mergeCell ref="BN29:BN30"/>
    <mergeCell ref="BJ29:BJ30"/>
    <mergeCell ref="H32:H36"/>
    <mergeCell ref="BQ29:BQ30"/>
    <mergeCell ref="BQ34:BQ35"/>
    <mergeCell ref="L27:L31"/>
    <mergeCell ref="I27:I31"/>
    <mergeCell ref="J27:J31"/>
    <mergeCell ref="BM34:BM35"/>
  </mergeCells>
  <pageMargins left="0.70866141732283472" right="0.70866141732283472" top="0.74803149606299213" bottom="0.74803149606299213" header="0.31496062992125984" footer="0.31496062992125984"/>
  <pageSetup scale="66" orientation="landscape" r:id="rId1"/>
  <colBreaks count="3" manualBreakCount="3">
    <brk id="19" max="1048575" man="1"/>
    <brk id="37" max="1048575" man="1"/>
    <brk id="5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BT63"/>
  <sheetViews>
    <sheetView view="pageBreakPreview" topLeftCell="A14" zoomScaleNormal="100" zoomScaleSheetLayoutView="100" workbookViewId="0">
      <selection activeCell="H40" sqref="H40"/>
    </sheetView>
  </sheetViews>
  <sheetFormatPr baseColWidth="10" defaultRowHeight="12.75"/>
  <cols>
    <col min="1" max="1" width="4.28515625" style="1" customWidth="1"/>
    <col min="2" max="2" width="23.85546875" style="1" customWidth="1"/>
    <col min="3" max="3" width="22.140625" style="1" customWidth="1"/>
    <col min="4" max="4" width="13.42578125" style="1" customWidth="1"/>
    <col min="5" max="7" width="6.7109375" style="1" customWidth="1"/>
    <col min="8" max="8" width="10.28515625" style="1" customWidth="1"/>
    <col min="9" max="9" width="12.5703125" style="1" customWidth="1"/>
    <col min="10" max="11" width="9.140625" style="1" customWidth="1"/>
    <col min="12" max="12" width="10.28515625" style="1" customWidth="1"/>
    <col min="13" max="13" width="10.140625" style="1" customWidth="1"/>
    <col min="14" max="19" width="5.28515625" style="1" customWidth="1"/>
    <col min="20" max="20" width="5.140625" style="1" customWidth="1"/>
    <col min="21" max="21" width="12.42578125" style="1" customWidth="1"/>
    <col min="22" max="22" width="10.5703125" style="1" customWidth="1"/>
    <col min="23" max="34" width="8.85546875" style="3" customWidth="1"/>
    <col min="35" max="35" width="14.28515625" style="1" customWidth="1"/>
    <col min="36" max="37" width="7.5703125" style="1" customWidth="1"/>
    <col min="38" max="38" width="6.28515625" style="1" customWidth="1"/>
    <col min="39" max="39" width="15.7109375" style="1" customWidth="1"/>
    <col min="40" max="40" width="12.7109375" style="1" customWidth="1"/>
    <col min="41" max="42" width="6.28515625" style="1" customWidth="1"/>
    <col min="43" max="43" width="12.85546875" style="1" customWidth="1"/>
    <col min="44" max="44" width="21.5703125" style="1" customWidth="1"/>
    <col min="45" max="45" width="12.7109375" style="1" customWidth="1"/>
    <col min="46" max="46" width="13" style="1" customWidth="1"/>
    <col min="47" max="48" width="11.28515625" style="3" customWidth="1"/>
    <col min="49" max="49" width="9.5703125" style="1" customWidth="1"/>
    <col min="50" max="51" width="8" style="1" customWidth="1"/>
    <col min="52" max="52" width="4.7109375" style="1" customWidth="1"/>
    <col min="53" max="53" width="20.5703125" style="5" customWidth="1"/>
    <col min="54" max="57" width="4.42578125" style="3" customWidth="1"/>
    <col min="58" max="58" width="10.28515625" style="3" customWidth="1"/>
    <col min="59" max="59" width="7.140625" style="3" customWidth="1"/>
    <col min="60" max="60" width="13.85546875" style="1" customWidth="1"/>
    <col min="61" max="61" width="11.28515625" style="1" customWidth="1"/>
    <col min="62" max="62" width="13.42578125" style="1" customWidth="1"/>
    <col min="63" max="63" width="4.42578125" style="3" customWidth="1"/>
    <col min="64" max="69" width="4.42578125" style="176" customWidth="1"/>
    <col min="70" max="70" width="32.42578125" style="1" customWidth="1"/>
    <col min="71" max="72" width="5" customWidth="1"/>
    <col min="73" max="16384" width="11.42578125" style="1"/>
  </cols>
  <sheetData>
    <row r="1" spans="1:72" customFormat="1">
      <c r="A1" s="303" t="s">
        <v>82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 t="s">
        <v>82</v>
      </c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 t="s">
        <v>82</v>
      </c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 t="s">
        <v>82</v>
      </c>
      <c r="BA1" s="303"/>
      <c r="BB1" s="303"/>
      <c r="BC1" s="303"/>
      <c r="BD1" s="303"/>
      <c r="BE1" s="303"/>
      <c r="BF1" s="303"/>
      <c r="BG1" s="303"/>
      <c r="BH1" s="303"/>
      <c r="BI1" s="303"/>
      <c r="BJ1" s="303"/>
      <c r="BK1" s="303"/>
      <c r="BL1" s="303"/>
      <c r="BM1" s="303"/>
      <c r="BN1" s="303"/>
      <c r="BO1" s="303"/>
      <c r="BP1" s="303"/>
      <c r="BQ1" s="303"/>
      <c r="BR1" s="303"/>
    </row>
    <row r="2" spans="1:72" customFormat="1">
      <c r="A2" s="303" t="s">
        <v>52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 t="s">
        <v>52</v>
      </c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 t="s">
        <v>52</v>
      </c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BA2" s="303" t="s">
        <v>52</v>
      </c>
      <c r="BB2" s="303"/>
      <c r="BC2" s="303"/>
      <c r="BD2" s="30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</row>
    <row r="3" spans="1:72" customFormat="1">
      <c r="A3" s="303" t="s">
        <v>35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 t="s">
        <v>35</v>
      </c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 t="s">
        <v>35</v>
      </c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BA3" s="303" t="s">
        <v>35</v>
      </c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</row>
    <row r="4" spans="1:72" customFormat="1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  <c r="AT4" s="1"/>
      <c r="AU4" s="3"/>
      <c r="AV4" s="3"/>
      <c r="AW4" s="1"/>
      <c r="AX4" s="1"/>
      <c r="AY4" s="1"/>
      <c r="AZ4" s="1"/>
      <c r="BA4" s="2"/>
      <c r="BB4" s="3"/>
      <c r="BC4" s="3"/>
      <c r="BD4" s="3"/>
      <c r="BE4" s="3"/>
      <c r="BF4" s="3"/>
      <c r="BG4" s="3"/>
      <c r="BH4" s="1"/>
      <c r="BI4" s="1"/>
      <c r="BJ4" s="1"/>
      <c r="BK4" s="3"/>
      <c r="BL4" s="176"/>
      <c r="BM4" s="176"/>
      <c r="BN4" s="176"/>
      <c r="BO4" s="176"/>
      <c r="BP4" s="176"/>
      <c r="BQ4" s="176"/>
      <c r="BR4" s="1"/>
    </row>
    <row r="5" spans="1:72" customFormat="1">
      <c r="A5" s="303" t="s">
        <v>34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 t="s">
        <v>34</v>
      </c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 t="s">
        <v>34</v>
      </c>
      <c r="AM5" s="303"/>
      <c r="AN5" s="303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6"/>
      <c r="BA5" s="303" t="s">
        <v>34</v>
      </c>
      <c r="BB5" s="303"/>
      <c r="BC5" s="303"/>
      <c r="BD5" s="303"/>
      <c r="BE5" s="303"/>
      <c r="BF5" s="303"/>
      <c r="BG5" s="303"/>
      <c r="BH5" s="303"/>
      <c r="BI5" s="303"/>
      <c r="BJ5" s="303"/>
      <c r="BK5" s="303"/>
      <c r="BL5" s="303"/>
      <c r="BM5" s="303"/>
      <c r="BN5" s="303"/>
      <c r="BO5" s="303"/>
      <c r="BP5" s="303"/>
      <c r="BQ5" s="303"/>
      <c r="BR5" s="303"/>
    </row>
    <row r="6" spans="1:7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3"/>
      <c r="AV6" s="3"/>
      <c r="AW6" s="1"/>
      <c r="AX6" s="1"/>
      <c r="AY6" s="1"/>
      <c r="AZ6" s="1"/>
      <c r="BA6" s="1"/>
      <c r="BB6" s="3"/>
      <c r="BC6" s="3"/>
      <c r="BD6" s="3"/>
      <c r="BE6" s="3"/>
      <c r="BF6" s="3"/>
      <c r="BG6" s="3"/>
      <c r="BH6" s="1"/>
      <c r="BI6" s="1"/>
      <c r="BJ6" s="1"/>
      <c r="BK6" s="3"/>
      <c r="BL6" s="176"/>
      <c r="BM6" s="176"/>
      <c r="BN6" s="176"/>
      <c r="BO6" s="176"/>
      <c r="BP6" s="176"/>
      <c r="BQ6" s="176"/>
      <c r="BR6" s="1"/>
    </row>
    <row r="7" spans="1:72" customFormat="1">
      <c r="B7" s="4"/>
      <c r="C7" s="5"/>
      <c r="D7" s="91" t="s">
        <v>36</v>
      </c>
      <c r="E7" s="4" t="s">
        <v>97</v>
      </c>
      <c r="F7" s="2"/>
      <c r="G7" s="4"/>
      <c r="H7" s="91" t="s">
        <v>67</v>
      </c>
      <c r="I7" s="315" t="s">
        <v>168</v>
      </c>
      <c r="J7" s="315"/>
      <c r="K7" s="315"/>
      <c r="L7" s="91" t="s">
        <v>38</v>
      </c>
      <c r="M7" s="300">
        <v>41364</v>
      </c>
      <c r="N7" s="300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3"/>
      <c r="AA7" s="4" t="s">
        <v>36</v>
      </c>
      <c r="AB7" s="2" t="s">
        <v>97</v>
      </c>
      <c r="AC7" s="4"/>
      <c r="AD7" s="4"/>
      <c r="AE7" s="91" t="s">
        <v>67</v>
      </c>
      <c r="AF7" s="315" t="s">
        <v>168</v>
      </c>
      <c r="AG7" s="316"/>
      <c r="AH7" s="316"/>
      <c r="AI7" s="91" t="s">
        <v>38</v>
      </c>
      <c r="AJ7" s="300">
        <v>41364</v>
      </c>
      <c r="AK7" s="300"/>
      <c r="AL7" s="4"/>
      <c r="AM7" s="4"/>
      <c r="AN7" s="5"/>
      <c r="AO7" s="5"/>
      <c r="AP7" s="5"/>
      <c r="AQ7" s="91" t="s">
        <v>36</v>
      </c>
      <c r="AR7" t="s">
        <v>97</v>
      </c>
      <c r="AS7" s="91" t="s">
        <v>67</v>
      </c>
      <c r="AT7" s="315" t="s">
        <v>168</v>
      </c>
      <c r="AU7" s="315"/>
      <c r="AV7" s="282"/>
      <c r="AW7" s="4" t="s">
        <v>38</v>
      </c>
      <c r="AX7" s="300">
        <v>41364</v>
      </c>
      <c r="AY7" s="300"/>
      <c r="AZ7" s="4"/>
      <c r="BA7" s="287"/>
      <c r="BB7" s="8"/>
      <c r="BC7" s="8"/>
      <c r="BD7" s="8"/>
      <c r="BE7" s="8"/>
      <c r="BF7" s="3"/>
      <c r="BG7" s="289" t="s">
        <v>36</v>
      </c>
      <c r="BH7" s="4" t="s">
        <v>97</v>
      </c>
      <c r="BI7" s="4"/>
      <c r="BJ7" s="91" t="s">
        <v>67</v>
      </c>
      <c r="BK7" s="315" t="s">
        <v>168</v>
      </c>
      <c r="BL7" s="315"/>
      <c r="BM7" s="315"/>
      <c r="BN7" s="315"/>
      <c r="BO7" s="543" t="s">
        <v>38</v>
      </c>
      <c r="BP7" s="543"/>
      <c r="BQ7" s="543"/>
      <c r="BR7" s="300">
        <v>41364</v>
      </c>
      <c r="BS7" s="300"/>
    </row>
    <row r="8" spans="1:72" customFormat="1">
      <c r="A8" s="4"/>
      <c r="B8" s="5"/>
      <c r="C8" s="5"/>
      <c r="D8" s="1"/>
      <c r="E8" s="5"/>
      <c r="F8" s="1"/>
      <c r="G8" s="5"/>
      <c r="H8" s="5"/>
      <c r="I8" s="5"/>
      <c r="J8" s="5"/>
      <c r="K8" s="1"/>
      <c r="L8" s="5"/>
      <c r="M8" s="5"/>
      <c r="N8" s="5"/>
      <c r="O8" s="5"/>
      <c r="P8" s="5"/>
      <c r="Q8" s="5"/>
      <c r="R8" s="5"/>
      <c r="S8" s="4"/>
      <c r="T8" s="4"/>
      <c r="U8" s="5"/>
      <c r="V8" s="5"/>
      <c r="W8" s="3"/>
      <c r="X8" s="3"/>
      <c r="Y8" s="1"/>
      <c r="Z8" s="3"/>
      <c r="AA8" s="5"/>
      <c r="AB8" s="3"/>
      <c r="AC8" s="5"/>
      <c r="AD8" s="5"/>
      <c r="AE8" s="5"/>
      <c r="AF8" s="3"/>
      <c r="AG8" s="5"/>
      <c r="AH8" s="3"/>
      <c r="AI8" s="5"/>
      <c r="AJ8" s="5"/>
      <c r="AK8" s="5"/>
      <c r="AL8" s="4"/>
      <c r="AM8" s="5"/>
      <c r="AN8" s="5"/>
      <c r="AO8" s="1"/>
      <c r="AP8" s="5"/>
      <c r="AQ8" s="1"/>
      <c r="AR8" s="1"/>
      <c r="AS8" s="5"/>
      <c r="AT8" s="5"/>
      <c r="AU8" s="8"/>
      <c r="AV8" s="8"/>
      <c r="AW8" s="5"/>
      <c r="AX8" s="1"/>
      <c r="AY8" s="5"/>
      <c r="AZ8" s="4"/>
      <c r="BA8" s="5"/>
      <c r="BB8" s="8"/>
      <c r="BC8" s="8"/>
      <c r="BD8" s="3"/>
      <c r="BE8" s="8"/>
      <c r="BF8" s="3"/>
      <c r="BG8" s="3"/>
      <c r="BH8" s="5"/>
      <c r="BI8" s="5"/>
      <c r="BJ8" s="5"/>
      <c r="BK8" s="3"/>
      <c r="BL8" s="177"/>
      <c r="BM8" s="176"/>
      <c r="BN8" s="177"/>
      <c r="BO8" s="177"/>
      <c r="BP8" s="176"/>
      <c r="BQ8" s="176"/>
      <c r="BR8" s="1"/>
    </row>
    <row r="9" spans="1:72" customFormat="1">
      <c r="B9" s="2" t="s">
        <v>74</v>
      </c>
      <c r="C9" s="19"/>
      <c r="D9" s="20">
        <v>0</v>
      </c>
      <c r="E9" s="5"/>
      <c r="F9" s="5"/>
      <c r="G9" s="5"/>
      <c r="H9" s="5"/>
      <c r="I9" s="4"/>
      <c r="J9" s="5"/>
      <c r="L9" s="5"/>
      <c r="M9" s="4"/>
      <c r="N9" s="4"/>
      <c r="O9" s="4"/>
      <c r="P9" s="4"/>
      <c r="Q9" s="4"/>
      <c r="R9" s="4"/>
      <c r="AB9" s="3"/>
      <c r="AC9" s="5"/>
      <c r="AD9" s="4"/>
      <c r="AE9" s="5"/>
      <c r="AF9" s="3"/>
      <c r="AH9" s="3"/>
      <c r="AI9" s="1"/>
      <c r="AJ9" s="4"/>
      <c r="AK9" s="4"/>
      <c r="AS9" s="5"/>
      <c r="AT9" s="4"/>
      <c r="AU9" s="289"/>
      <c r="AV9" s="174"/>
      <c r="AW9" s="5"/>
      <c r="AX9" s="1"/>
      <c r="AY9" s="5"/>
      <c r="AZ9" s="4"/>
      <c r="BH9" s="5"/>
      <c r="BI9" s="4"/>
      <c r="BJ9" s="5"/>
      <c r="BK9" s="3"/>
      <c r="BL9" s="177"/>
      <c r="BM9" s="176"/>
      <c r="BN9" s="294"/>
      <c r="BO9" s="179"/>
      <c r="BP9" s="176"/>
      <c r="BQ9" s="176"/>
      <c r="BR9" s="1"/>
    </row>
    <row r="10" spans="1:72" customFormat="1" ht="13.5" thickBo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3"/>
      <c r="AV10" s="3"/>
      <c r="AW10" s="1"/>
      <c r="AX10" s="1"/>
      <c r="AY10" s="1"/>
      <c r="AZ10" s="1"/>
      <c r="BA10" s="5"/>
      <c r="BB10" s="3"/>
      <c r="BC10" s="3"/>
      <c r="BD10" s="3"/>
      <c r="BE10" s="3"/>
      <c r="BF10" s="3"/>
      <c r="BG10" s="3"/>
      <c r="BH10" s="1"/>
      <c r="BI10" s="1"/>
      <c r="BJ10" s="1"/>
      <c r="BK10" s="3"/>
      <c r="BL10" s="176"/>
      <c r="BM10" s="176"/>
      <c r="BN10" s="176"/>
      <c r="BO10" s="176"/>
      <c r="BP10" s="176"/>
      <c r="BQ10" s="176"/>
      <c r="BR10" s="1"/>
    </row>
    <row r="11" spans="1:72" s="2" customFormat="1" ht="12.75" customHeight="1" thickBot="1">
      <c r="A11" s="304" t="s">
        <v>0</v>
      </c>
      <c r="B11" s="318" t="s">
        <v>68</v>
      </c>
      <c r="C11" s="319"/>
      <c r="D11" s="319"/>
      <c r="E11" s="319"/>
      <c r="F11" s="319"/>
      <c r="G11" s="319"/>
      <c r="H11" s="320"/>
      <c r="I11" s="318" t="s">
        <v>4</v>
      </c>
      <c r="J11" s="319"/>
      <c r="K11" s="319"/>
      <c r="L11" s="319"/>
      <c r="M11" s="319"/>
      <c r="N11" s="319"/>
      <c r="O11" s="319"/>
      <c r="P11" s="319"/>
      <c r="Q11" s="319"/>
      <c r="R11" s="319"/>
      <c r="S11" s="320"/>
      <c r="T11" s="304" t="s">
        <v>0</v>
      </c>
      <c r="U11" s="318" t="s">
        <v>6</v>
      </c>
      <c r="V11" s="319"/>
      <c r="W11" s="319"/>
      <c r="X11" s="319"/>
      <c r="Y11" s="319"/>
      <c r="Z11" s="319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20"/>
      <c r="AL11" s="304" t="s">
        <v>0</v>
      </c>
      <c r="AM11" s="318" t="s">
        <v>24</v>
      </c>
      <c r="AN11" s="319"/>
      <c r="AO11" s="319"/>
      <c r="AP11" s="319"/>
      <c r="AQ11" s="319"/>
      <c r="AR11" s="319"/>
      <c r="AS11" s="320"/>
      <c r="AT11" s="318" t="s">
        <v>26</v>
      </c>
      <c r="AU11" s="319"/>
      <c r="AV11" s="319"/>
      <c r="AW11" s="319"/>
      <c r="AX11" s="319"/>
      <c r="AY11" s="320"/>
      <c r="AZ11" s="304" t="s">
        <v>0</v>
      </c>
      <c r="BA11" s="355" t="s">
        <v>27</v>
      </c>
      <c r="BB11" s="356"/>
      <c r="BC11" s="356"/>
      <c r="BD11" s="356"/>
      <c r="BE11" s="357"/>
      <c r="BF11" s="318" t="s">
        <v>66</v>
      </c>
      <c r="BG11" s="320"/>
      <c r="BH11" s="9" t="s">
        <v>56</v>
      </c>
      <c r="BI11" s="10"/>
      <c r="BJ11" s="318" t="s">
        <v>30</v>
      </c>
      <c r="BK11" s="319"/>
      <c r="BL11" s="319"/>
      <c r="BM11" s="319"/>
      <c r="BN11" s="319"/>
      <c r="BO11" s="319"/>
      <c r="BP11" s="319"/>
      <c r="BQ11" s="320"/>
      <c r="BR11" s="375" t="s">
        <v>32</v>
      </c>
      <c r="BS11" s="506" t="s">
        <v>151</v>
      </c>
      <c r="BT11" s="506" t="s">
        <v>152</v>
      </c>
    </row>
    <row r="12" spans="1:72" ht="12.75" customHeight="1" thickBot="1">
      <c r="A12" s="305"/>
      <c r="B12" s="304" t="s">
        <v>69</v>
      </c>
      <c r="C12" s="618" t="s">
        <v>62</v>
      </c>
      <c r="D12" s="618" t="s">
        <v>33</v>
      </c>
      <c r="E12" s="305" t="s">
        <v>84</v>
      </c>
      <c r="F12" s="620" t="s">
        <v>1</v>
      </c>
      <c r="G12" s="621"/>
      <c r="H12" s="305" t="s">
        <v>75</v>
      </c>
      <c r="I12" s="622" t="s">
        <v>5</v>
      </c>
      <c r="J12" s="622"/>
      <c r="K12" s="622"/>
      <c r="L12" s="622"/>
      <c r="M12" s="623"/>
      <c r="N12" s="624" t="s">
        <v>65</v>
      </c>
      <c r="O12" s="625"/>
      <c r="P12" s="625"/>
      <c r="Q12" s="626"/>
      <c r="R12" s="624" t="s">
        <v>53</v>
      </c>
      <c r="S12" s="626"/>
      <c r="T12" s="305"/>
      <c r="U12" s="304" t="s">
        <v>70</v>
      </c>
      <c r="V12" s="321" t="s">
        <v>72</v>
      </c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3"/>
      <c r="AI12" s="649" t="s">
        <v>20</v>
      </c>
      <c r="AJ12" s="650"/>
      <c r="AK12" s="651"/>
      <c r="AL12" s="305"/>
      <c r="AM12" s="304" t="s">
        <v>71</v>
      </c>
      <c r="AN12" s="307" t="s">
        <v>63</v>
      </c>
      <c r="AO12" s="308"/>
      <c r="AP12" s="309"/>
      <c r="AQ12" s="310" t="s">
        <v>64</v>
      </c>
      <c r="AR12" s="311"/>
      <c r="AS12" s="304" t="s">
        <v>50</v>
      </c>
      <c r="AT12" s="305" t="s">
        <v>161</v>
      </c>
      <c r="AU12" s="396" t="s">
        <v>39</v>
      </c>
      <c r="AV12" s="397"/>
      <c r="AW12" s="397"/>
      <c r="AX12" s="397"/>
      <c r="AY12" s="398"/>
      <c r="AZ12" s="305"/>
      <c r="BA12" s="360"/>
      <c r="BB12" s="349" t="s">
        <v>59</v>
      </c>
      <c r="BC12" s="349" t="s">
        <v>2</v>
      </c>
      <c r="BD12" s="349" t="s">
        <v>60</v>
      </c>
      <c r="BE12" s="352" t="s">
        <v>61</v>
      </c>
      <c r="BF12" s="358" t="s">
        <v>28</v>
      </c>
      <c r="BG12" s="353" t="s">
        <v>29</v>
      </c>
      <c r="BH12" s="340" t="s">
        <v>28</v>
      </c>
      <c r="BI12" s="342" t="s">
        <v>37</v>
      </c>
      <c r="BJ12" s="628" t="s">
        <v>31</v>
      </c>
      <c r="BK12" s="629" t="s">
        <v>51</v>
      </c>
      <c r="BL12" s="629"/>
      <c r="BM12" s="629"/>
      <c r="BN12" s="629"/>
      <c r="BO12" s="629"/>
      <c r="BP12" s="629"/>
      <c r="BQ12" s="631"/>
      <c r="BR12" s="376"/>
      <c r="BS12" s="507"/>
      <c r="BT12" s="507"/>
    </row>
    <row r="13" spans="1:72" ht="12" customHeight="1">
      <c r="A13" s="305"/>
      <c r="B13" s="305"/>
      <c r="C13" s="618"/>
      <c r="D13" s="618"/>
      <c r="E13" s="305"/>
      <c r="F13" s="620"/>
      <c r="G13" s="621"/>
      <c r="H13" s="305"/>
      <c r="I13" s="307" t="s">
        <v>63</v>
      </c>
      <c r="J13" s="308"/>
      <c r="K13" s="309"/>
      <c r="L13" s="654" t="s">
        <v>64</v>
      </c>
      <c r="M13" s="309"/>
      <c r="N13" s="620"/>
      <c r="O13" s="627"/>
      <c r="P13" s="627"/>
      <c r="Q13" s="621"/>
      <c r="R13" s="620"/>
      <c r="S13" s="621"/>
      <c r="T13" s="305"/>
      <c r="U13" s="305"/>
      <c r="V13" s="324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6"/>
      <c r="AI13" s="395" t="s">
        <v>21</v>
      </c>
      <c r="AJ13" s="407" t="s">
        <v>22</v>
      </c>
      <c r="AK13" s="408"/>
      <c r="AL13" s="305"/>
      <c r="AM13" s="305"/>
      <c r="AN13" s="395" t="s">
        <v>21</v>
      </c>
      <c r="AO13" s="407" t="s">
        <v>22</v>
      </c>
      <c r="AP13" s="408"/>
      <c r="AQ13" s="395" t="s">
        <v>21</v>
      </c>
      <c r="AR13" s="390" t="s">
        <v>22</v>
      </c>
      <c r="AS13" s="305"/>
      <c r="AT13" s="305"/>
      <c r="AU13" s="416" t="s">
        <v>58</v>
      </c>
      <c r="AV13" s="417"/>
      <c r="AW13" s="422" t="s">
        <v>63</v>
      </c>
      <c r="AX13" s="423"/>
      <c r="AY13" s="424"/>
      <c r="AZ13" s="305"/>
      <c r="BA13" s="361"/>
      <c r="BB13" s="350"/>
      <c r="BC13" s="350"/>
      <c r="BD13" s="350"/>
      <c r="BE13" s="353"/>
      <c r="BF13" s="358"/>
      <c r="BG13" s="353"/>
      <c r="BH13" s="340"/>
      <c r="BI13" s="343"/>
      <c r="BJ13" s="358"/>
      <c r="BK13" s="632"/>
      <c r="BL13" s="632"/>
      <c r="BM13" s="632"/>
      <c r="BN13" s="632"/>
      <c r="BO13" s="632"/>
      <c r="BP13" s="632"/>
      <c r="BQ13" s="634"/>
      <c r="BR13" s="376"/>
      <c r="BS13" s="507"/>
      <c r="BT13" s="507"/>
    </row>
    <row r="14" spans="1:72" ht="12.75" customHeight="1">
      <c r="A14" s="305"/>
      <c r="B14" s="305"/>
      <c r="C14" s="618"/>
      <c r="D14" s="618"/>
      <c r="E14" s="305"/>
      <c r="F14" s="620"/>
      <c r="G14" s="621"/>
      <c r="H14" s="305"/>
      <c r="I14" s="652" t="s">
        <v>21</v>
      </c>
      <c r="J14" s="611" t="s">
        <v>22</v>
      </c>
      <c r="K14" s="612"/>
      <c r="L14" s="613" t="s">
        <v>21</v>
      </c>
      <c r="M14" s="390" t="s">
        <v>22</v>
      </c>
      <c r="N14" s="620"/>
      <c r="O14" s="627"/>
      <c r="P14" s="627"/>
      <c r="Q14" s="621"/>
      <c r="R14" s="620"/>
      <c r="S14" s="621"/>
      <c r="T14" s="305"/>
      <c r="U14" s="305"/>
      <c r="V14" s="615" t="s">
        <v>112</v>
      </c>
      <c r="W14" s="616"/>
      <c r="X14" s="616"/>
      <c r="Y14" s="616"/>
      <c r="Z14" s="616"/>
      <c r="AA14" s="616"/>
      <c r="AB14" s="616"/>
      <c r="AC14" s="616"/>
      <c r="AD14" s="616"/>
      <c r="AE14" s="616"/>
      <c r="AF14" s="616"/>
      <c r="AG14" s="616"/>
      <c r="AH14" s="617"/>
      <c r="AI14" s="358"/>
      <c r="AJ14" s="409"/>
      <c r="AK14" s="410"/>
      <c r="AL14" s="305"/>
      <c r="AM14" s="305"/>
      <c r="AN14" s="358"/>
      <c r="AO14" s="409"/>
      <c r="AP14" s="410"/>
      <c r="AQ14" s="358"/>
      <c r="AR14" s="353"/>
      <c r="AS14" s="305"/>
      <c r="AT14" s="305"/>
      <c r="AU14" s="395" t="s">
        <v>21</v>
      </c>
      <c r="AV14" s="390" t="s">
        <v>22</v>
      </c>
      <c r="AW14" s="340" t="s">
        <v>21</v>
      </c>
      <c r="AX14" s="414" t="s">
        <v>22</v>
      </c>
      <c r="AY14" s="415"/>
      <c r="AZ14" s="305"/>
      <c r="BA14" s="361"/>
      <c r="BB14" s="350"/>
      <c r="BC14" s="350"/>
      <c r="BD14" s="350"/>
      <c r="BE14" s="353"/>
      <c r="BF14" s="358"/>
      <c r="BG14" s="353"/>
      <c r="BH14" s="340"/>
      <c r="BI14" s="343"/>
      <c r="BJ14" s="358"/>
      <c r="BK14" s="632"/>
      <c r="BL14" s="632"/>
      <c r="BM14" s="632"/>
      <c r="BN14" s="632"/>
      <c r="BO14" s="632"/>
      <c r="BP14" s="632"/>
      <c r="BQ14" s="634"/>
      <c r="BR14" s="376"/>
      <c r="BS14" s="507"/>
      <c r="BT14" s="507"/>
    </row>
    <row r="15" spans="1:72" ht="13.5" customHeight="1" thickBot="1">
      <c r="A15" s="306"/>
      <c r="B15" s="306"/>
      <c r="C15" s="619"/>
      <c r="D15" s="619"/>
      <c r="E15" s="306"/>
      <c r="F15" s="11" t="s">
        <v>2</v>
      </c>
      <c r="G15" s="12" t="s">
        <v>3</v>
      </c>
      <c r="H15" s="306"/>
      <c r="I15" s="653"/>
      <c r="J15" s="16" t="s">
        <v>23</v>
      </c>
      <c r="K15" s="12" t="s">
        <v>25</v>
      </c>
      <c r="L15" s="614"/>
      <c r="M15" s="354"/>
      <c r="N15" s="291" t="s">
        <v>45</v>
      </c>
      <c r="O15" s="14" t="s">
        <v>46</v>
      </c>
      <c r="P15" s="14" t="s">
        <v>47</v>
      </c>
      <c r="Q15" s="15" t="s">
        <v>49</v>
      </c>
      <c r="R15" s="291" t="s">
        <v>54</v>
      </c>
      <c r="S15" s="15" t="s">
        <v>55</v>
      </c>
      <c r="T15" s="306"/>
      <c r="U15" s="306"/>
      <c r="V15" s="11" t="s">
        <v>7</v>
      </c>
      <c r="W15" s="16" t="s">
        <v>8</v>
      </c>
      <c r="X15" s="16" t="s">
        <v>9</v>
      </c>
      <c r="Y15" s="16" t="s">
        <v>10</v>
      </c>
      <c r="Z15" s="16" t="s">
        <v>11</v>
      </c>
      <c r="AA15" s="16" t="s">
        <v>12</v>
      </c>
      <c r="AB15" s="16" t="s">
        <v>13</v>
      </c>
      <c r="AC15" s="16" t="s">
        <v>14</v>
      </c>
      <c r="AD15" s="16" t="s">
        <v>15</v>
      </c>
      <c r="AE15" s="16" t="s">
        <v>16</v>
      </c>
      <c r="AF15" s="16" t="s">
        <v>17</v>
      </c>
      <c r="AG15" s="16" t="s">
        <v>18</v>
      </c>
      <c r="AH15" s="12" t="s">
        <v>19</v>
      </c>
      <c r="AI15" s="359"/>
      <c r="AJ15" s="16" t="s">
        <v>23</v>
      </c>
      <c r="AK15" s="12" t="s">
        <v>25</v>
      </c>
      <c r="AL15" s="306"/>
      <c r="AM15" s="306"/>
      <c r="AN15" s="359"/>
      <c r="AO15" s="16" t="s">
        <v>23</v>
      </c>
      <c r="AP15" s="12" t="s">
        <v>25</v>
      </c>
      <c r="AQ15" s="359"/>
      <c r="AR15" s="354"/>
      <c r="AS15" s="306"/>
      <c r="AT15" s="306"/>
      <c r="AU15" s="359"/>
      <c r="AV15" s="354"/>
      <c r="AW15" s="341"/>
      <c r="AX15" s="16" t="s">
        <v>23</v>
      </c>
      <c r="AY15" s="12" t="s">
        <v>25</v>
      </c>
      <c r="AZ15" s="306"/>
      <c r="BA15" s="362"/>
      <c r="BB15" s="351"/>
      <c r="BC15" s="351"/>
      <c r="BD15" s="351"/>
      <c r="BE15" s="354"/>
      <c r="BF15" s="359"/>
      <c r="BG15" s="354"/>
      <c r="BH15" s="341"/>
      <c r="BI15" s="344"/>
      <c r="BJ15" s="359"/>
      <c r="BK15" s="212">
        <v>1</v>
      </c>
      <c r="BL15" s="213">
        <v>2</v>
      </c>
      <c r="BM15" s="213">
        <v>3</v>
      </c>
      <c r="BN15" s="213">
        <v>4</v>
      </c>
      <c r="BO15" s="213">
        <v>5</v>
      </c>
      <c r="BP15" s="213">
        <v>6</v>
      </c>
      <c r="BQ15" s="214">
        <v>7</v>
      </c>
      <c r="BR15" s="377"/>
      <c r="BS15" s="507"/>
      <c r="BT15" s="507"/>
    </row>
    <row r="16" spans="1:72" s="5" customFormat="1" ht="13.5" customHeight="1" thickTop="1" thickBot="1">
      <c r="A16" s="557">
        <v>2</v>
      </c>
      <c r="B16" s="557" t="s">
        <v>125</v>
      </c>
      <c r="C16" s="440" t="s">
        <v>113</v>
      </c>
      <c r="D16" s="440" t="s">
        <v>110</v>
      </c>
      <c r="E16" s="440" t="s">
        <v>98</v>
      </c>
      <c r="F16" s="532"/>
      <c r="G16" s="511">
        <v>55</v>
      </c>
      <c r="H16" s="440" t="s">
        <v>115</v>
      </c>
      <c r="I16" s="514">
        <v>39899</v>
      </c>
      <c r="J16" s="517" t="s">
        <v>116</v>
      </c>
      <c r="K16" s="511">
        <v>0</v>
      </c>
      <c r="L16" s="514">
        <v>39917</v>
      </c>
      <c r="M16" s="511" t="s">
        <v>47</v>
      </c>
      <c r="N16" s="532"/>
      <c r="O16" s="517"/>
      <c r="P16" s="517" t="s">
        <v>48</v>
      </c>
      <c r="Q16" s="352"/>
      <c r="R16" s="532"/>
      <c r="S16" s="511" t="s">
        <v>48</v>
      </c>
      <c r="T16" s="557">
        <v>2</v>
      </c>
      <c r="U16" s="594">
        <v>39930</v>
      </c>
      <c r="V16" s="535">
        <v>2009</v>
      </c>
      <c r="W16" s="686"/>
      <c r="X16" s="686"/>
      <c r="Y16" s="686"/>
      <c r="Z16" s="686">
        <v>27</v>
      </c>
      <c r="AA16" s="686">
        <v>25</v>
      </c>
      <c r="AB16" s="686">
        <v>22</v>
      </c>
      <c r="AC16" s="686">
        <v>20</v>
      </c>
      <c r="AD16" s="686">
        <v>17</v>
      </c>
      <c r="AE16" s="686">
        <v>13</v>
      </c>
      <c r="AF16" s="688">
        <v>1</v>
      </c>
      <c r="AG16" s="688">
        <v>2</v>
      </c>
      <c r="AH16" s="690">
        <v>3</v>
      </c>
      <c r="AI16" s="692">
        <v>39861</v>
      </c>
      <c r="AJ16" s="686" t="s">
        <v>117</v>
      </c>
      <c r="AK16" s="469"/>
      <c r="AL16" s="557">
        <v>2</v>
      </c>
      <c r="AM16" s="575">
        <v>40465</v>
      </c>
      <c r="AN16" s="535"/>
      <c r="AO16" s="686"/>
      <c r="AP16" s="469"/>
      <c r="AQ16" s="535"/>
      <c r="AR16" s="511" t="s">
        <v>120</v>
      </c>
      <c r="AS16" s="440" t="s">
        <v>114</v>
      </c>
      <c r="AT16" s="693">
        <v>40277</v>
      </c>
      <c r="AU16" s="223">
        <v>40675</v>
      </c>
      <c r="AV16" s="292" t="s">
        <v>118</v>
      </c>
      <c r="AW16" s="224">
        <v>40674</v>
      </c>
      <c r="AX16" s="44" t="s">
        <v>117</v>
      </c>
      <c r="AY16" s="45"/>
      <c r="AZ16" s="557">
        <v>2</v>
      </c>
      <c r="BA16" s="535" t="s">
        <v>40</v>
      </c>
      <c r="BB16" s="686">
        <v>0</v>
      </c>
      <c r="BC16" s="686">
        <v>0</v>
      </c>
      <c r="BD16" s="686">
        <v>0</v>
      </c>
      <c r="BE16" s="469">
        <v>0</v>
      </c>
      <c r="BF16" s="535"/>
      <c r="BG16" s="469"/>
      <c r="BH16" s="696" t="s">
        <v>158</v>
      </c>
      <c r="BI16" s="699" t="s">
        <v>118</v>
      </c>
      <c r="BJ16" s="536" t="s">
        <v>146</v>
      </c>
      <c r="BK16" s="227">
        <v>2009</v>
      </c>
      <c r="BL16" s="227">
        <v>2010</v>
      </c>
      <c r="BM16" s="227">
        <v>2011</v>
      </c>
      <c r="BN16" s="227">
        <v>2012</v>
      </c>
      <c r="BO16" s="227">
        <v>2013</v>
      </c>
      <c r="BP16" s="227">
        <v>2014</v>
      </c>
      <c r="BQ16" s="228">
        <v>2015</v>
      </c>
      <c r="BR16" s="702" t="s">
        <v>156</v>
      </c>
      <c r="BS16" s="638">
        <v>5</v>
      </c>
      <c r="BT16" s="641">
        <v>5</v>
      </c>
    </row>
    <row r="17" spans="1:72" s="5" customFormat="1" ht="12.75" customHeight="1">
      <c r="A17" s="549"/>
      <c r="B17" s="549"/>
      <c r="C17" s="378"/>
      <c r="D17" s="378"/>
      <c r="E17" s="378"/>
      <c r="F17" s="533"/>
      <c r="G17" s="512"/>
      <c r="H17" s="378"/>
      <c r="I17" s="515"/>
      <c r="J17" s="518"/>
      <c r="K17" s="512"/>
      <c r="L17" s="515"/>
      <c r="M17" s="512"/>
      <c r="N17" s="533"/>
      <c r="O17" s="518"/>
      <c r="P17" s="518"/>
      <c r="Q17" s="353"/>
      <c r="R17" s="533"/>
      <c r="S17" s="512"/>
      <c r="T17" s="549"/>
      <c r="U17" s="671"/>
      <c r="V17" s="597"/>
      <c r="W17" s="531"/>
      <c r="X17" s="531"/>
      <c r="Y17" s="531"/>
      <c r="Z17" s="531"/>
      <c r="AA17" s="531"/>
      <c r="AB17" s="531"/>
      <c r="AC17" s="531"/>
      <c r="AD17" s="531"/>
      <c r="AE17" s="531"/>
      <c r="AF17" s="689"/>
      <c r="AG17" s="689"/>
      <c r="AH17" s="691"/>
      <c r="AI17" s="604"/>
      <c r="AJ17" s="531"/>
      <c r="AK17" s="527"/>
      <c r="AL17" s="549"/>
      <c r="AM17" s="554"/>
      <c r="AN17" s="597"/>
      <c r="AO17" s="531"/>
      <c r="AP17" s="527"/>
      <c r="AQ17" s="597"/>
      <c r="AR17" s="512"/>
      <c r="AS17" s="378"/>
      <c r="AT17" s="694"/>
      <c r="AU17" s="225">
        <v>41000</v>
      </c>
      <c r="AV17" s="226" t="s">
        <v>145</v>
      </c>
      <c r="AW17" s="225">
        <v>41000</v>
      </c>
      <c r="AX17" s="94" t="s">
        <v>145</v>
      </c>
      <c r="AY17" s="27"/>
      <c r="AZ17" s="549"/>
      <c r="BA17" s="597"/>
      <c r="BB17" s="531"/>
      <c r="BC17" s="531"/>
      <c r="BD17" s="531"/>
      <c r="BE17" s="527"/>
      <c r="BF17" s="597"/>
      <c r="BG17" s="527"/>
      <c r="BH17" s="697"/>
      <c r="BI17" s="700"/>
      <c r="BJ17" s="680"/>
      <c r="BK17" s="705">
        <v>5</v>
      </c>
      <c r="BL17" s="706">
        <v>5</v>
      </c>
      <c r="BM17" s="706">
        <v>5</v>
      </c>
      <c r="BN17" s="706">
        <v>5</v>
      </c>
      <c r="BO17" s="706"/>
      <c r="BP17" s="706"/>
      <c r="BQ17" s="707"/>
      <c r="BR17" s="703"/>
      <c r="BS17" s="639"/>
      <c r="BT17" s="642"/>
    </row>
    <row r="18" spans="1:72" s="5" customFormat="1" ht="12.75" customHeight="1">
      <c r="A18" s="549"/>
      <c r="B18" s="549"/>
      <c r="C18" s="378"/>
      <c r="D18" s="378"/>
      <c r="E18" s="378"/>
      <c r="F18" s="533"/>
      <c r="G18" s="512"/>
      <c r="H18" s="378"/>
      <c r="I18" s="515"/>
      <c r="J18" s="518"/>
      <c r="K18" s="512"/>
      <c r="L18" s="515"/>
      <c r="M18" s="512"/>
      <c r="N18" s="533"/>
      <c r="O18" s="518"/>
      <c r="P18" s="518"/>
      <c r="Q18" s="353"/>
      <c r="R18" s="533"/>
      <c r="S18" s="512"/>
      <c r="T18" s="549"/>
      <c r="U18" s="671"/>
      <c r="V18" s="24">
        <v>2010</v>
      </c>
      <c r="W18" s="95">
        <v>4</v>
      </c>
      <c r="X18" s="95">
        <v>5</v>
      </c>
      <c r="Y18" s="96">
        <v>6</v>
      </c>
      <c r="Z18" s="277" t="s">
        <v>167</v>
      </c>
      <c r="AA18" s="97">
        <v>1</v>
      </c>
      <c r="AB18" s="97">
        <v>2</v>
      </c>
      <c r="AC18" s="97">
        <v>3</v>
      </c>
      <c r="AD18" s="97">
        <v>4</v>
      </c>
      <c r="AE18" s="97">
        <v>5</v>
      </c>
      <c r="AF18" s="97">
        <v>6</v>
      </c>
      <c r="AG18" s="97">
        <v>7</v>
      </c>
      <c r="AH18" s="98">
        <v>8</v>
      </c>
      <c r="AI18" s="92">
        <v>40210</v>
      </c>
      <c r="AJ18" s="26" t="s">
        <v>137</v>
      </c>
      <c r="AK18" s="27"/>
      <c r="AL18" s="549"/>
      <c r="AM18" s="554"/>
      <c r="AN18" s="84">
        <v>40675</v>
      </c>
      <c r="AO18" s="26" t="s">
        <v>117</v>
      </c>
      <c r="AP18" s="27"/>
      <c r="AQ18" s="85">
        <v>40567</v>
      </c>
      <c r="AR18" s="512"/>
      <c r="AS18" s="378"/>
      <c r="AT18" s="694"/>
      <c r="AU18" s="283"/>
      <c r="AV18" s="285"/>
      <c r="AW18" s="26"/>
      <c r="AX18" s="26"/>
      <c r="AY18" s="27"/>
      <c r="AZ18" s="549"/>
      <c r="BA18" s="24" t="s">
        <v>41</v>
      </c>
      <c r="BB18" s="283">
        <v>0</v>
      </c>
      <c r="BC18" s="283">
        <v>0</v>
      </c>
      <c r="BD18" s="283">
        <v>0</v>
      </c>
      <c r="BE18" s="30">
        <v>0</v>
      </c>
      <c r="BF18" s="29"/>
      <c r="BG18" s="284"/>
      <c r="BH18" s="697"/>
      <c r="BI18" s="700"/>
      <c r="BJ18" s="433"/>
      <c r="BK18" s="465"/>
      <c r="BL18" s="472"/>
      <c r="BM18" s="472"/>
      <c r="BN18" s="472"/>
      <c r="BO18" s="472"/>
      <c r="BP18" s="472"/>
      <c r="BQ18" s="522"/>
      <c r="BR18" s="703"/>
      <c r="BS18" s="639"/>
      <c r="BT18" s="642"/>
    </row>
    <row r="19" spans="1:72" s="5" customFormat="1" ht="12.75" customHeight="1">
      <c r="A19" s="549"/>
      <c r="B19" s="549"/>
      <c r="C19" s="378"/>
      <c r="D19" s="378"/>
      <c r="E19" s="378"/>
      <c r="F19" s="533"/>
      <c r="G19" s="512"/>
      <c r="H19" s="378"/>
      <c r="I19" s="515"/>
      <c r="J19" s="518"/>
      <c r="K19" s="512"/>
      <c r="L19" s="515"/>
      <c r="M19" s="512"/>
      <c r="N19" s="533"/>
      <c r="O19" s="518"/>
      <c r="P19" s="518"/>
      <c r="Q19" s="353"/>
      <c r="R19" s="533"/>
      <c r="S19" s="512"/>
      <c r="T19" s="549"/>
      <c r="U19" s="671"/>
      <c r="V19" s="24">
        <v>2011</v>
      </c>
      <c r="W19" s="97">
        <v>9</v>
      </c>
      <c r="X19" s="97">
        <v>10</v>
      </c>
      <c r="Y19" s="97">
        <v>11</v>
      </c>
      <c r="Z19" s="97">
        <v>12</v>
      </c>
      <c r="AA19" s="97">
        <v>13</v>
      </c>
      <c r="AB19" s="97">
        <v>14</v>
      </c>
      <c r="AC19" s="97">
        <v>15</v>
      </c>
      <c r="AD19" s="97">
        <v>16</v>
      </c>
      <c r="AE19" s="97">
        <v>17</v>
      </c>
      <c r="AF19" s="97">
        <v>18</v>
      </c>
      <c r="AG19" s="97">
        <v>19</v>
      </c>
      <c r="AH19" s="97">
        <v>20</v>
      </c>
      <c r="AI19" s="92">
        <v>40575</v>
      </c>
      <c r="AJ19" s="26" t="s">
        <v>137</v>
      </c>
      <c r="AK19" s="27"/>
      <c r="AL19" s="549"/>
      <c r="AM19" s="554"/>
      <c r="AN19" s="194">
        <v>2012</v>
      </c>
      <c r="AO19" s="94" t="s">
        <v>144</v>
      </c>
      <c r="AP19" s="27"/>
      <c r="AQ19" s="28"/>
      <c r="AR19" s="512"/>
      <c r="AS19" s="378"/>
      <c r="AT19" s="694"/>
      <c r="AU19" s="195"/>
      <c r="AV19" s="195"/>
      <c r="AW19" s="195"/>
      <c r="AX19" s="195"/>
      <c r="AY19" s="27"/>
      <c r="AZ19" s="549"/>
      <c r="BA19" s="24" t="s">
        <v>57</v>
      </c>
      <c r="BB19" s="283"/>
      <c r="BC19" s="283"/>
      <c r="BD19" s="283"/>
      <c r="BE19" s="30"/>
      <c r="BF19" s="29"/>
      <c r="BG19" s="284"/>
      <c r="BH19" s="697"/>
      <c r="BI19" s="700"/>
      <c r="BJ19" s="459" t="s">
        <v>43</v>
      </c>
      <c r="BK19" s="465">
        <v>5</v>
      </c>
      <c r="BL19" s="472">
        <v>5</v>
      </c>
      <c r="BM19" s="472">
        <v>5</v>
      </c>
      <c r="BN19" s="472">
        <v>5</v>
      </c>
      <c r="BO19" s="472"/>
      <c r="BP19" s="472"/>
      <c r="BQ19" s="522"/>
      <c r="BR19" s="703"/>
      <c r="BS19" s="639"/>
      <c r="BT19" s="642"/>
    </row>
    <row r="20" spans="1:72" s="5" customFormat="1" ht="12.75" customHeight="1">
      <c r="A20" s="549"/>
      <c r="B20" s="549"/>
      <c r="C20" s="378"/>
      <c r="D20" s="378"/>
      <c r="E20" s="378"/>
      <c r="F20" s="533"/>
      <c r="G20" s="512"/>
      <c r="H20" s="378"/>
      <c r="I20" s="515"/>
      <c r="J20" s="518"/>
      <c r="K20" s="512"/>
      <c r="L20" s="515"/>
      <c r="M20" s="512"/>
      <c r="N20" s="533"/>
      <c r="O20" s="518"/>
      <c r="P20" s="518"/>
      <c r="Q20" s="353"/>
      <c r="R20" s="533"/>
      <c r="S20" s="512"/>
      <c r="T20" s="549"/>
      <c r="U20" s="671"/>
      <c r="V20" s="24">
        <v>2012</v>
      </c>
      <c r="W20" s="298">
        <v>21</v>
      </c>
      <c r="X20" s="298">
        <v>22</v>
      </c>
      <c r="Y20" s="298">
        <v>23</v>
      </c>
      <c r="Z20" s="298">
        <v>24</v>
      </c>
      <c r="AA20" s="99"/>
      <c r="AB20" s="99"/>
      <c r="AC20" s="297"/>
      <c r="AD20" s="297"/>
      <c r="AE20" s="297"/>
      <c r="AF20" s="297"/>
      <c r="AG20" s="297"/>
      <c r="AH20" s="297"/>
      <c r="AI20" s="93">
        <v>41000</v>
      </c>
      <c r="AJ20" s="94" t="s">
        <v>137</v>
      </c>
      <c r="AK20" s="27"/>
      <c r="AL20" s="549"/>
      <c r="AM20" s="554"/>
      <c r="AN20" s="24"/>
      <c r="AO20" s="26"/>
      <c r="AP20" s="27"/>
      <c r="AQ20" s="28"/>
      <c r="AR20" s="512"/>
      <c r="AS20" s="378"/>
      <c r="AT20" s="694"/>
      <c r="AU20" s="195"/>
      <c r="AV20" s="195"/>
      <c r="AW20" s="195"/>
      <c r="AX20" s="195"/>
      <c r="AY20" s="27"/>
      <c r="AZ20" s="549"/>
      <c r="BA20" s="24"/>
      <c r="BB20" s="283"/>
      <c r="BC20" s="283"/>
      <c r="BD20" s="283"/>
      <c r="BE20" s="30"/>
      <c r="BF20" s="29"/>
      <c r="BG20" s="284"/>
      <c r="BH20" s="697"/>
      <c r="BI20" s="700"/>
      <c r="BJ20" s="459"/>
      <c r="BK20" s="465"/>
      <c r="BL20" s="472"/>
      <c r="BM20" s="472"/>
      <c r="BN20" s="472"/>
      <c r="BO20" s="472"/>
      <c r="BP20" s="472"/>
      <c r="BQ20" s="522"/>
      <c r="BR20" s="703"/>
      <c r="BS20" s="639"/>
      <c r="BT20" s="642"/>
    </row>
    <row r="21" spans="1:72" s="5" customFormat="1" ht="13.5" customHeight="1" thickBot="1">
      <c r="A21" s="550"/>
      <c r="B21" s="550"/>
      <c r="C21" s="379"/>
      <c r="D21" s="379"/>
      <c r="E21" s="379"/>
      <c r="F21" s="534"/>
      <c r="G21" s="513"/>
      <c r="H21" s="379"/>
      <c r="I21" s="516"/>
      <c r="J21" s="519"/>
      <c r="K21" s="513"/>
      <c r="L21" s="516"/>
      <c r="M21" s="513"/>
      <c r="N21" s="534"/>
      <c r="O21" s="519"/>
      <c r="P21" s="519"/>
      <c r="Q21" s="602"/>
      <c r="R21" s="534"/>
      <c r="S21" s="513"/>
      <c r="T21" s="550"/>
      <c r="U21" s="672"/>
      <c r="V21" s="33">
        <v>2013</v>
      </c>
      <c r="W21" s="297"/>
      <c r="X21" s="297"/>
      <c r="Y21" s="297"/>
      <c r="Z21" s="297"/>
      <c r="AA21" s="34"/>
      <c r="AB21" s="34"/>
      <c r="AC21" s="34"/>
      <c r="AD21" s="34"/>
      <c r="AE21" s="34"/>
      <c r="AF21" s="34"/>
      <c r="AG21" s="34"/>
      <c r="AH21" s="35"/>
      <c r="AI21" s="290"/>
      <c r="AJ21" s="36"/>
      <c r="AK21" s="37"/>
      <c r="AL21" s="550"/>
      <c r="AM21" s="687"/>
      <c r="AN21" s="290">
        <v>41208</v>
      </c>
      <c r="AO21" s="36" t="s">
        <v>116</v>
      </c>
      <c r="AP21" s="37" t="s">
        <v>116</v>
      </c>
      <c r="AQ21" s="38"/>
      <c r="AR21" s="513"/>
      <c r="AS21" s="379"/>
      <c r="AT21" s="695"/>
      <c r="AU21" s="34"/>
      <c r="AV21" s="34"/>
      <c r="AW21" s="36"/>
      <c r="AX21" s="36"/>
      <c r="AY21" s="37"/>
      <c r="AZ21" s="550"/>
      <c r="BA21" s="33"/>
      <c r="BB21" s="34"/>
      <c r="BC21" s="34"/>
      <c r="BD21" s="34"/>
      <c r="BE21" s="35"/>
      <c r="BF21" s="39"/>
      <c r="BG21" s="40"/>
      <c r="BH21" s="698"/>
      <c r="BI21" s="701"/>
      <c r="BJ21" s="39" t="s">
        <v>44</v>
      </c>
      <c r="BK21" s="286">
        <v>0</v>
      </c>
      <c r="BL21" s="49">
        <v>0</v>
      </c>
      <c r="BM21" s="49">
        <v>0</v>
      </c>
      <c r="BN21" s="49">
        <v>0</v>
      </c>
      <c r="BO21" s="49"/>
      <c r="BP21" s="49"/>
      <c r="BQ21" s="161"/>
      <c r="BR21" s="704"/>
      <c r="BS21" s="640"/>
      <c r="BT21" s="643"/>
    </row>
    <row r="22" spans="1:72" s="5" customFormat="1" ht="21" customHeight="1" thickTop="1">
      <c r="A22" s="440"/>
      <c r="B22" s="440"/>
      <c r="C22" s="440"/>
      <c r="D22" s="440"/>
      <c r="E22" s="440"/>
      <c r="F22" s="458"/>
      <c r="G22" s="461"/>
      <c r="H22" s="473"/>
      <c r="I22" s="580"/>
      <c r="J22" s="464"/>
      <c r="K22" s="461"/>
      <c r="L22" s="528"/>
      <c r="M22" s="461"/>
      <c r="N22" s="458"/>
      <c r="O22" s="464"/>
      <c r="P22" s="464"/>
      <c r="Q22" s="461"/>
      <c r="R22" s="458"/>
      <c r="S22" s="461"/>
      <c r="T22" s="440"/>
      <c r="U22" s="483"/>
      <c r="V22" s="71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73"/>
      <c r="AI22" s="162"/>
      <c r="AJ22" s="200"/>
      <c r="AK22" s="45"/>
      <c r="AL22" s="440"/>
      <c r="AM22" s="537"/>
      <c r="AN22" s="41"/>
      <c r="AO22" s="44"/>
      <c r="AP22" s="45"/>
      <c r="AQ22" s="46"/>
      <c r="AR22" s="45"/>
      <c r="AS22" s="475"/>
      <c r="AT22" s="475"/>
      <c r="AU22" s="47"/>
      <c r="AV22" s="45"/>
      <c r="AW22" s="46"/>
      <c r="AX22" s="44"/>
      <c r="AY22" s="45"/>
      <c r="AZ22" s="440"/>
      <c r="BA22" s="109"/>
      <c r="BB22" s="200"/>
      <c r="BC22" s="200"/>
      <c r="BD22" s="200"/>
      <c r="BE22" s="43"/>
      <c r="BF22" s="47"/>
      <c r="BG22" s="186"/>
      <c r="BH22" s="467"/>
      <c r="BI22" s="511"/>
      <c r="BJ22" s="433"/>
      <c r="BK22" s="227"/>
      <c r="BL22" s="227"/>
      <c r="BM22" s="227"/>
      <c r="BN22" s="227"/>
      <c r="BO22" s="227"/>
      <c r="BP22" s="227"/>
      <c r="BQ22" s="228"/>
      <c r="BR22" s="578"/>
      <c r="BS22" s="510"/>
      <c r="BT22" s="510"/>
    </row>
    <row r="23" spans="1:72" s="5" customFormat="1" ht="21" customHeight="1">
      <c r="A23" s="378"/>
      <c r="B23" s="378"/>
      <c r="C23" s="378"/>
      <c r="D23" s="378"/>
      <c r="E23" s="378"/>
      <c r="F23" s="459"/>
      <c r="G23" s="462"/>
      <c r="H23" s="459"/>
      <c r="I23" s="459"/>
      <c r="J23" s="465"/>
      <c r="K23" s="462"/>
      <c r="L23" s="459"/>
      <c r="M23" s="462"/>
      <c r="N23" s="459"/>
      <c r="O23" s="465"/>
      <c r="P23" s="465"/>
      <c r="Q23" s="462"/>
      <c r="R23" s="459"/>
      <c r="S23" s="462"/>
      <c r="T23" s="378"/>
      <c r="U23" s="391"/>
      <c r="V23" s="52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54"/>
      <c r="AI23" s="24"/>
      <c r="AJ23" s="26"/>
      <c r="AK23" s="27"/>
      <c r="AL23" s="378"/>
      <c r="AM23" s="555"/>
      <c r="AN23" s="24"/>
      <c r="AO23" s="26"/>
      <c r="AP23" s="27"/>
      <c r="AQ23" s="28"/>
      <c r="AR23" s="27"/>
      <c r="AS23" s="476"/>
      <c r="AT23" s="476"/>
      <c r="AU23" s="29"/>
      <c r="AV23" s="27"/>
      <c r="AW23" s="28"/>
      <c r="AX23" s="26"/>
      <c r="AY23" s="27"/>
      <c r="AZ23" s="378"/>
      <c r="BA23" s="101"/>
      <c r="BB23" s="283"/>
      <c r="BC23" s="283"/>
      <c r="BD23" s="283"/>
      <c r="BE23" s="30"/>
      <c r="BF23" s="29"/>
      <c r="BG23" s="284"/>
      <c r="BH23" s="467"/>
      <c r="BI23" s="512"/>
      <c r="BJ23" s="452"/>
      <c r="BK23" s="281"/>
      <c r="BL23" s="281"/>
      <c r="BM23" s="281"/>
      <c r="BN23" s="281"/>
      <c r="BO23" s="281"/>
      <c r="BP23" s="281"/>
      <c r="BQ23" s="281"/>
      <c r="BR23" s="520"/>
      <c r="BS23" s="509"/>
      <c r="BT23" s="509"/>
    </row>
    <row r="24" spans="1:72" s="5" customFormat="1" ht="21" customHeight="1">
      <c r="A24" s="378"/>
      <c r="B24" s="378"/>
      <c r="C24" s="378"/>
      <c r="D24" s="378"/>
      <c r="E24" s="378"/>
      <c r="F24" s="459"/>
      <c r="G24" s="462"/>
      <c r="H24" s="459"/>
      <c r="I24" s="459"/>
      <c r="J24" s="465"/>
      <c r="K24" s="462"/>
      <c r="L24" s="459"/>
      <c r="M24" s="462"/>
      <c r="N24" s="459"/>
      <c r="O24" s="465"/>
      <c r="P24" s="465"/>
      <c r="Q24" s="462"/>
      <c r="R24" s="459"/>
      <c r="S24" s="462"/>
      <c r="T24" s="378"/>
      <c r="U24" s="391"/>
      <c r="V24" s="52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54"/>
      <c r="AI24" s="24"/>
      <c r="AJ24" s="26"/>
      <c r="AK24" s="27"/>
      <c r="AL24" s="378"/>
      <c r="AM24" s="555"/>
      <c r="AN24" s="24"/>
      <c r="AO24" s="26"/>
      <c r="AP24" s="27"/>
      <c r="AQ24" s="28"/>
      <c r="AR24" s="27"/>
      <c r="AS24" s="476"/>
      <c r="AT24" s="476"/>
      <c r="AU24" s="29"/>
      <c r="AV24" s="27"/>
      <c r="AW24" s="28"/>
      <c r="AX24" s="26"/>
      <c r="AY24" s="27"/>
      <c r="AZ24" s="378"/>
      <c r="BA24" s="101"/>
      <c r="BB24" s="283"/>
      <c r="BC24" s="283"/>
      <c r="BD24" s="283"/>
      <c r="BE24" s="30"/>
      <c r="BF24" s="29"/>
      <c r="BG24" s="284"/>
      <c r="BH24" s="467"/>
      <c r="BI24" s="512"/>
      <c r="BJ24" s="381"/>
      <c r="BK24" s="481"/>
      <c r="BL24" s="453"/>
      <c r="BM24" s="453"/>
      <c r="BN24" s="453"/>
      <c r="BO24" s="453"/>
      <c r="BP24" s="453"/>
      <c r="BQ24" s="454"/>
      <c r="BR24" s="378"/>
      <c r="BS24" s="509"/>
      <c r="BT24" s="509"/>
    </row>
    <row r="25" spans="1:72" s="5" customFormat="1" ht="21" customHeight="1">
      <c r="A25" s="378"/>
      <c r="B25" s="378"/>
      <c r="C25" s="378"/>
      <c r="D25" s="378"/>
      <c r="E25" s="378"/>
      <c r="F25" s="459"/>
      <c r="G25" s="462"/>
      <c r="H25" s="459"/>
      <c r="I25" s="459"/>
      <c r="J25" s="465"/>
      <c r="K25" s="462"/>
      <c r="L25" s="459"/>
      <c r="M25" s="462"/>
      <c r="N25" s="459"/>
      <c r="O25" s="465"/>
      <c r="P25" s="465"/>
      <c r="Q25" s="462"/>
      <c r="R25" s="459"/>
      <c r="S25" s="462"/>
      <c r="T25" s="378"/>
      <c r="U25" s="391"/>
      <c r="V25" s="52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54"/>
      <c r="AI25" s="24"/>
      <c r="AJ25" s="26"/>
      <c r="AK25" s="27"/>
      <c r="AL25" s="378"/>
      <c r="AM25" s="555"/>
      <c r="AN25" s="24"/>
      <c r="AO25" s="26"/>
      <c r="AP25" s="27"/>
      <c r="AQ25" s="28"/>
      <c r="AR25" s="27"/>
      <c r="AS25" s="476"/>
      <c r="AT25" s="476"/>
      <c r="AU25" s="29"/>
      <c r="AV25" s="27"/>
      <c r="AW25" s="28"/>
      <c r="AX25" s="26"/>
      <c r="AY25" s="27"/>
      <c r="AZ25" s="378"/>
      <c r="BA25" s="24"/>
      <c r="BB25" s="283"/>
      <c r="BC25" s="283"/>
      <c r="BD25" s="283"/>
      <c r="BE25" s="30"/>
      <c r="BF25" s="29"/>
      <c r="BG25" s="284"/>
      <c r="BH25" s="467"/>
      <c r="BI25" s="512"/>
      <c r="BJ25" s="381"/>
      <c r="BK25" s="482"/>
      <c r="BL25" s="453"/>
      <c r="BM25" s="453"/>
      <c r="BN25" s="453"/>
      <c r="BO25" s="453"/>
      <c r="BP25" s="453"/>
      <c r="BQ25" s="454"/>
      <c r="BR25" s="378"/>
      <c r="BS25" s="509"/>
      <c r="BT25" s="509"/>
    </row>
    <row r="26" spans="1:72" s="5" customFormat="1" ht="21" customHeight="1" thickBot="1">
      <c r="A26" s="379"/>
      <c r="B26" s="379"/>
      <c r="C26" s="379"/>
      <c r="D26" s="379"/>
      <c r="E26" s="379"/>
      <c r="F26" s="460"/>
      <c r="G26" s="463"/>
      <c r="H26" s="460"/>
      <c r="I26" s="460"/>
      <c r="J26" s="466"/>
      <c r="K26" s="463"/>
      <c r="L26" s="460"/>
      <c r="M26" s="463"/>
      <c r="N26" s="460"/>
      <c r="O26" s="466"/>
      <c r="P26" s="466"/>
      <c r="Q26" s="463"/>
      <c r="R26" s="460"/>
      <c r="S26" s="463"/>
      <c r="T26" s="379"/>
      <c r="U26" s="484"/>
      <c r="V26" s="61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3"/>
      <c r="AI26" s="33"/>
      <c r="AJ26" s="36"/>
      <c r="AK26" s="37"/>
      <c r="AL26" s="379"/>
      <c r="AM26" s="556"/>
      <c r="AN26" s="33"/>
      <c r="AO26" s="36"/>
      <c r="AP26" s="37"/>
      <c r="AQ26" s="38"/>
      <c r="AR26" s="37"/>
      <c r="AS26" s="477"/>
      <c r="AT26" s="477"/>
      <c r="AU26" s="39"/>
      <c r="AV26" s="37"/>
      <c r="AW26" s="38"/>
      <c r="AX26" s="36"/>
      <c r="AY26" s="37"/>
      <c r="AZ26" s="379"/>
      <c r="BA26" s="33"/>
      <c r="BB26" s="34"/>
      <c r="BC26" s="34"/>
      <c r="BD26" s="34"/>
      <c r="BE26" s="35"/>
      <c r="BF26" s="39"/>
      <c r="BG26" s="40"/>
      <c r="BH26" s="468"/>
      <c r="BI26" s="513"/>
      <c r="BJ26" s="163"/>
      <c r="BK26" s="49"/>
      <c r="BL26" s="34"/>
      <c r="BM26" s="36"/>
      <c r="BN26" s="36"/>
      <c r="BO26" s="36"/>
      <c r="BP26" s="36"/>
      <c r="BQ26" s="37"/>
      <c r="BR26" s="379"/>
      <c r="BS26" s="509"/>
      <c r="BT26" s="509"/>
    </row>
    <row r="27" spans="1:72" ht="16.5" customHeight="1">
      <c r="A27" s="570"/>
      <c r="B27" s="570"/>
      <c r="C27" s="570"/>
      <c r="D27" s="570"/>
      <c r="E27" s="570"/>
      <c r="F27" s="561"/>
      <c r="G27" s="558"/>
      <c r="H27" s="576"/>
      <c r="I27" s="561"/>
      <c r="J27" s="564"/>
      <c r="K27" s="558"/>
      <c r="L27" s="561"/>
      <c r="M27" s="558"/>
      <c r="N27" s="561"/>
      <c r="O27" s="564"/>
      <c r="P27" s="564"/>
      <c r="Q27" s="558"/>
      <c r="R27" s="561"/>
      <c r="S27" s="558"/>
      <c r="T27" s="570"/>
      <c r="U27" s="570"/>
      <c r="V27" s="71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73"/>
      <c r="AI27" s="71"/>
      <c r="AJ27" s="74"/>
      <c r="AK27" s="75"/>
      <c r="AL27" s="571"/>
      <c r="AM27" s="567"/>
      <c r="AN27" s="71"/>
      <c r="AO27" s="74"/>
      <c r="AP27" s="75"/>
      <c r="AQ27" s="76"/>
      <c r="AR27" s="75"/>
      <c r="AS27" s="567"/>
      <c r="AT27" s="567"/>
      <c r="AU27" s="77"/>
      <c r="AV27" s="170"/>
      <c r="AW27" s="76"/>
      <c r="AX27" s="74"/>
      <c r="AY27" s="75"/>
      <c r="AZ27" s="570"/>
      <c r="BA27" s="51" t="s">
        <v>40</v>
      </c>
      <c r="BB27" s="189"/>
      <c r="BC27" s="189"/>
      <c r="BD27" s="189"/>
      <c r="BE27" s="73"/>
      <c r="BF27" s="77"/>
      <c r="BG27" s="170"/>
      <c r="BH27" s="573"/>
      <c r="BI27" s="681"/>
      <c r="BJ27" s="599" t="s">
        <v>42</v>
      </c>
      <c r="BK27" s="227"/>
      <c r="BL27" s="227"/>
      <c r="BM27" s="227"/>
      <c r="BN27" s="227"/>
      <c r="BO27" s="227"/>
      <c r="BP27" s="227"/>
      <c r="BQ27" s="228"/>
      <c r="BR27" s="567"/>
      <c r="BS27" s="510"/>
      <c r="BT27" s="510"/>
    </row>
    <row r="28" spans="1:72" ht="16.5" customHeight="1">
      <c r="A28" s="571"/>
      <c r="B28" s="571"/>
      <c r="C28" s="571"/>
      <c r="D28" s="571"/>
      <c r="E28" s="571"/>
      <c r="F28" s="562"/>
      <c r="G28" s="559"/>
      <c r="H28" s="562"/>
      <c r="I28" s="562"/>
      <c r="J28" s="565"/>
      <c r="K28" s="559"/>
      <c r="L28" s="562"/>
      <c r="M28" s="559"/>
      <c r="N28" s="562"/>
      <c r="O28" s="565"/>
      <c r="P28" s="565"/>
      <c r="Q28" s="559"/>
      <c r="R28" s="562"/>
      <c r="S28" s="559"/>
      <c r="T28" s="571"/>
      <c r="U28" s="571"/>
      <c r="V28" s="52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54"/>
      <c r="AI28" s="52"/>
      <c r="AJ28" s="55"/>
      <c r="AK28" s="56"/>
      <c r="AL28" s="571"/>
      <c r="AM28" s="568"/>
      <c r="AN28" s="52"/>
      <c r="AO28" s="55"/>
      <c r="AP28" s="56"/>
      <c r="AQ28" s="57"/>
      <c r="AR28" s="56"/>
      <c r="AS28" s="568"/>
      <c r="AT28" s="568"/>
      <c r="AU28" s="58"/>
      <c r="AV28" s="169"/>
      <c r="AW28" s="57"/>
      <c r="AX28" s="55"/>
      <c r="AY28" s="56"/>
      <c r="AZ28" s="571"/>
      <c r="BA28" s="59" t="s">
        <v>41</v>
      </c>
      <c r="BB28" s="293"/>
      <c r="BC28" s="293"/>
      <c r="BD28" s="293"/>
      <c r="BE28" s="54"/>
      <c r="BF28" s="58"/>
      <c r="BG28" s="169"/>
      <c r="BH28" s="573"/>
      <c r="BI28" s="682"/>
      <c r="BJ28" s="652"/>
      <c r="BK28" s="281"/>
      <c r="BL28" s="281"/>
      <c r="BM28" s="281"/>
      <c r="BN28" s="281"/>
      <c r="BO28" s="281"/>
      <c r="BP28" s="281"/>
      <c r="BQ28" s="281"/>
      <c r="BR28" s="684"/>
      <c r="BS28" s="509"/>
      <c r="BT28" s="509"/>
    </row>
    <row r="29" spans="1:72" ht="12.75" customHeight="1">
      <c r="A29" s="571"/>
      <c r="B29" s="571"/>
      <c r="C29" s="571"/>
      <c r="D29" s="571"/>
      <c r="E29" s="571"/>
      <c r="F29" s="562"/>
      <c r="G29" s="559"/>
      <c r="H29" s="562"/>
      <c r="I29" s="562"/>
      <c r="J29" s="565"/>
      <c r="K29" s="559"/>
      <c r="L29" s="562"/>
      <c r="M29" s="559"/>
      <c r="N29" s="562"/>
      <c r="O29" s="565"/>
      <c r="P29" s="565"/>
      <c r="Q29" s="559"/>
      <c r="R29" s="562"/>
      <c r="S29" s="559"/>
      <c r="T29" s="571"/>
      <c r="U29" s="571"/>
      <c r="V29" s="52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54"/>
      <c r="AI29" s="52"/>
      <c r="AJ29" s="55"/>
      <c r="AK29" s="56"/>
      <c r="AL29" s="571"/>
      <c r="AM29" s="568"/>
      <c r="AN29" s="52"/>
      <c r="AO29" s="55"/>
      <c r="AP29" s="56"/>
      <c r="AQ29" s="57"/>
      <c r="AR29" s="56"/>
      <c r="AS29" s="568"/>
      <c r="AT29" s="568"/>
      <c r="AU29" s="58"/>
      <c r="AV29" s="169"/>
      <c r="AW29" s="57"/>
      <c r="AX29" s="55"/>
      <c r="AY29" s="56"/>
      <c r="AZ29" s="571"/>
      <c r="BA29" s="59" t="s">
        <v>57</v>
      </c>
      <c r="BB29" s="293"/>
      <c r="BC29" s="293"/>
      <c r="BD29" s="293"/>
      <c r="BE29" s="54"/>
      <c r="BF29" s="58"/>
      <c r="BG29" s="169"/>
      <c r="BH29" s="573"/>
      <c r="BI29" s="682"/>
      <c r="BJ29" s="652" t="s">
        <v>43</v>
      </c>
      <c r="BK29" s="685"/>
      <c r="BL29" s="544"/>
      <c r="BM29" s="544"/>
      <c r="BN29" s="544"/>
      <c r="BO29" s="544"/>
      <c r="BP29" s="544"/>
      <c r="BQ29" s="545"/>
      <c r="BR29" s="568"/>
      <c r="BS29" s="509"/>
      <c r="BT29" s="509"/>
    </row>
    <row r="30" spans="1:72" ht="12.75" customHeight="1">
      <c r="A30" s="571"/>
      <c r="B30" s="571"/>
      <c r="C30" s="571"/>
      <c r="D30" s="571"/>
      <c r="E30" s="571"/>
      <c r="F30" s="562"/>
      <c r="G30" s="559"/>
      <c r="H30" s="562"/>
      <c r="I30" s="562"/>
      <c r="J30" s="565"/>
      <c r="K30" s="559"/>
      <c r="L30" s="562"/>
      <c r="M30" s="559"/>
      <c r="N30" s="562"/>
      <c r="O30" s="565"/>
      <c r="P30" s="565"/>
      <c r="Q30" s="559"/>
      <c r="R30" s="562"/>
      <c r="S30" s="559"/>
      <c r="T30" s="571"/>
      <c r="U30" s="571"/>
      <c r="V30" s="52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54"/>
      <c r="AI30" s="52"/>
      <c r="AJ30" s="55"/>
      <c r="AK30" s="56"/>
      <c r="AL30" s="571"/>
      <c r="AM30" s="568"/>
      <c r="AN30" s="52"/>
      <c r="AO30" s="55"/>
      <c r="AP30" s="56"/>
      <c r="AQ30" s="57"/>
      <c r="AR30" s="56"/>
      <c r="AS30" s="568"/>
      <c r="AT30" s="568"/>
      <c r="AU30" s="58"/>
      <c r="AV30" s="169"/>
      <c r="AW30" s="57"/>
      <c r="AX30" s="55"/>
      <c r="AY30" s="56"/>
      <c r="AZ30" s="571"/>
      <c r="BA30" s="59"/>
      <c r="BB30" s="293"/>
      <c r="BC30" s="293"/>
      <c r="BD30" s="293"/>
      <c r="BE30" s="54"/>
      <c r="BF30" s="58"/>
      <c r="BG30" s="169"/>
      <c r="BH30" s="573"/>
      <c r="BI30" s="682"/>
      <c r="BJ30" s="652"/>
      <c r="BK30" s="685"/>
      <c r="BL30" s="544"/>
      <c r="BM30" s="544"/>
      <c r="BN30" s="544"/>
      <c r="BO30" s="544"/>
      <c r="BP30" s="544"/>
      <c r="BQ30" s="545"/>
      <c r="BR30" s="568"/>
      <c r="BS30" s="509"/>
      <c r="BT30" s="509"/>
    </row>
    <row r="31" spans="1:72" ht="13.5" customHeight="1" thickBot="1">
      <c r="A31" s="572"/>
      <c r="B31" s="572"/>
      <c r="C31" s="572"/>
      <c r="D31" s="572"/>
      <c r="E31" s="572"/>
      <c r="F31" s="563"/>
      <c r="G31" s="560"/>
      <c r="H31" s="563"/>
      <c r="I31" s="563"/>
      <c r="J31" s="566"/>
      <c r="K31" s="560"/>
      <c r="L31" s="563"/>
      <c r="M31" s="560"/>
      <c r="N31" s="563"/>
      <c r="O31" s="566"/>
      <c r="P31" s="566"/>
      <c r="Q31" s="560"/>
      <c r="R31" s="563"/>
      <c r="S31" s="560"/>
      <c r="T31" s="572"/>
      <c r="U31" s="572"/>
      <c r="V31" s="61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3"/>
      <c r="AI31" s="61"/>
      <c r="AJ31" s="64"/>
      <c r="AK31" s="65"/>
      <c r="AL31" s="572"/>
      <c r="AM31" s="569"/>
      <c r="AN31" s="61"/>
      <c r="AO31" s="64"/>
      <c r="AP31" s="65"/>
      <c r="AQ31" s="66"/>
      <c r="AR31" s="65"/>
      <c r="AS31" s="569"/>
      <c r="AT31" s="569"/>
      <c r="AU31" s="67"/>
      <c r="AV31" s="69"/>
      <c r="AW31" s="66"/>
      <c r="AX31" s="64"/>
      <c r="AY31" s="65"/>
      <c r="AZ31" s="572"/>
      <c r="BA31" s="68"/>
      <c r="BB31" s="62"/>
      <c r="BC31" s="62"/>
      <c r="BD31" s="62"/>
      <c r="BE31" s="63"/>
      <c r="BF31" s="67"/>
      <c r="BG31" s="69"/>
      <c r="BH31" s="574"/>
      <c r="BI31" s="683"/>
      <c r="BJ31" s="70" t="s">
        <v>44</v>
      </c>
      <c r="BK31" s="62"/>
      <c r="BL31" s="180"/>
      <c r="BM31" s="180"/>
      <c r="BN31" s="180"/>
      <c r="BO31" s="180"/>
      <c r="BP31" s="180"/>
      <c r="BQ31" s="181"/>
      <c r="BR31" s="569"/>
      <c r="BS31" s="509"/>
      <c r="BT31" s="509"/>
    </row>
    <row r="32" spans="1:72" s="5" customFormat="1">
      <c r="B32" s="17"/>
      <c r="C32" s="17"/>
      <c r="D32" s="17"/>
      <c r="E32" s="18" t="s">
        <v>85</v>
      </c>
      <c r="F32" s="18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5" t="s">
        <v>79</v>
      </c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5" t="s">
        <v>87</v>
      </c>
      <c r="AT32" s="80"/>
      <c r="AU32" s="81"/>
      <c r="AV32" s="8" t="s">
        <v>76</v>
      </c>
      <c r="AW32" s="82"/>
      <c r="AX32" s="17"/>
      <c r="AY32" s="17"/>
      <c r="BB32" s="5" t="s">
        <v>83</v>
      </c>
      <c r="BC32" s="79"/>
      <c r="BD32" s="79"/>
      <c r="BE32" s="79"/>
      <c r="BF32" s="79"/>
      <c r="BG32" s="79"/>
      <c r="BH32" s="17"/>
      <c r="BI32" s="5" t="s">
        <v>90</v>
      </c>
      <c r="BJ32" s="17"/>
      <c r="BK32" s="79"/>
      <c r="BL32" s="182"/>
      <c r="BM32" s="182"/>
      <c r="BN32" s="182"/>
      <c r="BO32" s="182"/>
      <c r="BP32" s="182"/>
      <c r="BQ32" s="182"/>
      <c r="BR32" s="288" t="s">
        <v>153</v>
      </c>
      <c r="BS32" s="179" t="e">
        <f>#REF!+BS16+#REF!+#REF!+BS22+BS27</f>
        <v>#REF!</v>
      </c>
      <c r="BT32" s="179" t="e">
        <f>#REF!+BT16+#REF!+#REF!+BT22+BT27</f>
        <v>#REF!</v>
      </c>
    </row>
    <row r="33" spans="1:72" s="5" customFormat="1">
      <c r="E33" s="5" t="s">
        <v>80</v>
      </c>
      <c r="V33" s="5" t="s">
        <v>86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S33" s="5" t="s">
        <v>121</v>
      </c>
      <c r="AU33" s="83"/>
      <c r="AV33" s="8" t="s">
        <v>77</v>
      </c>
      <c r="BA33" s="5" t="s">
        <v>78</v>
      </c>
      <c r="BB33" s="8"/>
      <c r="BC33" s="8"/>
      <c r="BD33" s="8"/>
      <c r="BE33" s="8"/>
      <c r="BF33" s="8"/>
      <c r="BG33" s="8"/>
      <c r="BI33" s="5" t="s">
        <v>91</v>
      </c>
      <c r="BK33" s="8"/>
      <c r="BL33" s="177"/>
      <c r="BM33" s="177"/>
      <c r="BN33" s="177"/>
      <c r="BO33" s="177"/>
      <c r="BP33" s="177"/>
      <c r="BQ33" s="177"/>
      <c r="BR33" s="288" t="s">
        <v>154</v>
      </c>
      <c r="BS33" s="665" t="e">
        <f>BT32/BS32*100</f>
        <v>#REF!</v>
      </c>
      <c r="BT33" s="665"/>
    </row>
    <row r="34" spans="1:72" s="5" customFormat="1">
      <c r="A34" s="164" t="s">
        <v>140</v>
      </c>
      <c r="E34" s="5" t="s">
        <v>81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S34" s="5" t="s">
        <v>88</v>
      </c>
      <c r="AU34" s="83"/>
      <c r="AV34" s="83"/>
      <c r="BB34" s="8"/>
      <c r="BC34" s="8"/>
      <c r="BD34" s="8"/>
      <c r="BE34" s="8"/>
      <c r="BF34" s="8"/>
      <c r="BG34" s="8"/>
      <c r="BI34" s="5" t="s">
        <v>92</v>
      </c>
      <c r="BK34" s="8"/>
      <c r="BL34" s="177"/>
      <c r="BM34" s="177"/>
      <c r="BN34" s="177"/>
      <c r="BO34" s="177"/>
      <c r="BP34" s="177"/>
      <c r="BQ34" s="177"/>
      <c r="BS34"/>
      <c r="BT34"/>
    </row>
    <row r="35" spans="1:72" s="5" customFormat="1">
      <c r="A35" s="164" t="s">
        <v>141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S35" s="5" t="s">
        <v>89</v>
      </c>
      <c r="AU35" s="8"/>
      <c r="AV35" s="8"/>
      <c r="BB35" s="8"/>
      <c r="BC35" s="8"/>
      <c r="BD35" s="8"/>
      <c r="BE35" s="8"/>
      <c r="BF35" s="8"/>
      <c r="BG35" s="8"/>
      <c r="BI35" s="5" t="s">
        <v>93</v>
      </c>
      <c r="BK35" s="8"/>
      <c r="BL35" s="177"/>
      <c r="BM35" s="177"/>
      <c r="BN35" s="177"/>
      <c r="BO35" s="177"/>
      <c r="BP35" s="177"/>
      <c r="BQ35" s="177"/>
      <c r="BS35"/>
      <c r="BT35"/>
    </row>
    <row r="36" spans="1:72" s="5" customFormat="1">
      <c r="A36" s="164" t="s">
        <v>172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S36" s="5" t="s">
        <v>122</v>
      </c>
      <c r="AU36" s="8"/>
      <c r="AV36" s="8"/>
      <c r="BB36" s="8"/>
      <c r="BC36" s="8"/>
      <c r="BD36" s="8"/>
      <c r="BE36" s="8"/>
      <c r="BF36" s="8"/>
      <c r="BG36" s="8"/>
      <c r="BK36" s="8"/>
      <c r="BL36" s="177"/>
      <c r="BM36" s="177"/>
      <c r="BN36" s="177"/>
      <c r="BO36" s="177"/>
      <c r="BP36" s="177"/>
      <c r="BQ36" s="177"/>
      <c r="BS36"/>
      <c r="BT36"/>
    </row>
    <row r="37" spans="1:72" s="5" customFormat="1"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S37" s="5" t="s">
        <v>123</v>
      </c>
      <c r="AU37" s="8"/>
      <c r="AV37" s="8"/>
      <c r="BB37" s="8"/>
      <c r="BC37" s="8"/>
      <c r="BD37" s="8"/>
      <c r="BE37" s="8"/>
      <c r="BF37" s="8"/>
      <c r="BG37" s="8"/>
      <c r="BK37" s="8"/>
      <c r="BL37" s="177"/>
      <c r="BM37" s="177"/>
      <c r="BN37" s="177"/>
      <c r="BO37" s="177"/>
      <c r="BP37" s="177"/>
      <c r="BQ37" s="177"/>
      <c r="BS37"/>
      <c r="BT37"/>
    </row>
    <row r="38" spans="1:72" s="5" customFormat="1"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U38" s="8"/>
      <c r="AV38" s="8"/>
      <c r="BB38" s="8"/>
      <c r="BC38" s="8"/>
      <c r="BD38" s="8"/>
      <c r="BE38" s="8"/>
      <c r="BF38" s="8"/>
      <c r="BG38" s="8"/>
      <c r="BK38" s="8"/>
      <c r="BL38" s="177"/>
      <c r="BM38" s="177"/>
      <c r="BN38" s="177"/>
      <c r="BO38" s="177"/>
      <c r="BP38" s="177"/>
      <c r="BQ38" s="177"/>
      <c r="BS38"/>
      <c r="BT38"/>
    </row>
    <row r="39" spans="1:72" s="5" customFormat="1"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U39" s="8"/>
      <c r="AV39" s="8"/>
      <c r="BB39" s="8"/>
      <c r="BC39" s="8"/>
      <c r="BD39" s="8"/>
      <c r="BE39" s="8"/>
      <c r="BF39" s="8"/>
      <c r="BG39" s="8"/>
      <c r="BK39" s="8"/>
      <c r="BL39" s="177"/>
      <c r="BM39" s="177"/>
      <c r="BN39" s="177"/>
      <c r="BO39" s="177"/>
      <c r="BP39" s="177"/>
      <c r="BQ39" s="177"/>
      <c r="BS39"/>
      <c r="BT39"/>
    </row>
    <row r="40" spans="1:72" s="5" customFormat="1"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U40" s="8"/>
      <c r="AV40" s="8"/>
      <c r="BB40" s="8"/>
      <c r="BC40" s="8"/>
      <c r="BD40" s="8"/>
      <c r="BE40" s="8"/>
      <c r="BF40" s="8"/>
      <c r="BG40" s="8"/>
      <c r="BK40" s="8"/>
      <c r="BL40" s="177"/>
      <c r="BM40" s="177"/>
      <c r="BN40" s="177"/>
      <c r="BO40" s="177"/>
      <c r="BP40" s="177"/>
      <c r="BQ40" s="177"/>
      <c r="BS40"/>
      <c r="BT40"/>
    </row>
    <row r="41" spans="1:72" s="5" customFormat="1"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U41" s="8"/>
      <c r="AV41" s="8"/>
      <c r="BB41" s="8"/>
      <c r="BC41" s="8"/>
      <c r="BD41" s="8"/>
      <c r="BE41" s="8"/>
      <c r="BF41" s="8"/>
      <c r="BG41" s="8"/>
      <c r="BK41" s="8"/>
      <c r="BL41" s="177"/>
      <c r="BM41" s="177"/>
      <c r="BN41" s="177"/>
      <c r="BO41" s="177"/>
      <c r="BP41" s="177"/>
      <c r="BQ41" s="177"/>
      <c r="BS41"/>
      <c r="BT41"/>
    </row>
    <row r="42" spans="1:72" s="5" customFormat="1"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U42" s="8"/>
      <c r="AV42" s="8"/>
      <c r="BB42" s="8"/>
      <c r="BC42" s="8"/>
      <c r="BD42" s="8"/>
      <c r="BE42" s="8"/>
      <c r="BF42" s="8"/>
      <c r="BG42" s="8"/>
      <c r="BK42" s="8"/>
      <c r="BL42" s="177"/>
      <c r="BM42" s="177"/>
      <c r="BN42" s="177"/>
      <c r="BO42" s="177"/>
      <c r="BP42" s="177"/>
      <c r="BQ42" s="177"/>
      <c r="BS42"/>
      <c r="BT42"/>
    </row>
    <row r="43" spans="1:72" s="5" customFormat="1"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U43" s="8"/>
      <c r="AV43" s="8"/>
      <c r="BB43" s="8"/>
      <c r="BC43" s="8"/>
      <c r="BD43" s="8"/>
      <c r="BE43" s="8"/>
      <c r="BF43" s="8"/>
      <c r="BG43" s="8"/>
      <c r="BK43" s="8"/>
      <c r="BL43" s="177"/>
      <c r="BM43" s="177"/>
      <c r="BN43" s="177"/>
      <c r="BO43" s="177"/>
      <c r="BP43" s="177"/>
      <c r="BQ43" s="177"/>
      <c r="BS43"/>
      <c r="BT43"/>
    </row>
    <row r="48" spans="1:72">
      <c r="AA48" s="3">
        <v>1</v>
      </c>
      <c r="AB48" s="296">
        <v>39930</v>
      </c>
    </row>
    <row r="49" spans="1:72" s="3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AA49" s="3">
        <v>2</v>
      </c>
      <c r="AB49" s="296">
        <f>AB48+28</f>
        <v>39958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W49" s="1"/>
      <c r="AX49" s="1"/>
      <c r="AY49" s="1"/>
      <c r="AZ49" s="1"/>
      <c r="BA49" s="5"/>
      <c r="BH49" s="1"/>
      <c r="BI49" s="1"/>
      <c r="BJ49" s="1"/>
      <c r="BL49" s="176"/>
      <c r="BM49" s="176"/>
      <c r="BN49" s="176"/>
      <c r="BO49" s="176"/>
      <c r="BP49" s="176"/>
      <c r="BQ49" s="176"/>
      <c r="BR49" s="1"/>
      <c r="BS49"/>
      <c r="BT49"/>
    </row>
    <row r="50" spans="1:72" s="3" customForma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AA50" s="3">
        <v>3</v>
      </c>
      <c r="AB50" s="296">
        <f t="shared" ref="AB50:AB59" si="0">AB49+28</f>
        <v>39986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W50" s="1"/>
      <c r="AX50" s="1"/>
      <c r="AY50" s="1"/>
      <c r="AZ50" s="1"/>
      <c r="BA50" s="5"/>
      <c r="BH50" s="1"/>
      <c r="BI50" s="1"/>
      <c r="BJ50" s="1"/>
      <c r="BL50" s="176"/>
      <c r="BM50" s="176"/>
      <c r="BN50" s="176"/>
      <c r="BO50" s="176"/>
      <c r="BP50" s="176"/>
      <c r="BQ50" s="176"/>
      <c r="BR50" s="1"/>
      <c r="BS50"/>
      <c r="BT50"/>
    </row>
    <row r="51" spans="1:72" s="3" customForma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AA51" s="3">
        <v>4</v>
      </c>
      <c r="AB51" s="296">
        <f t="shared" si="0"/>
        <v>40014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W51" s="1"/>
      <c r="AX51" s="1"/>
      <c r="AY51" s="1"/>
      <c r="AZ51" s="1"/>
      <c r="BA51" s="5"/>
      <c r="BH51" s="1"/>
      <c r="BI51" s="1"/>
      <c r="BJ51" s="1"/>
      <c r="BL51" s="176"/>
      <c r="BM51" s="176"/>
      <c r="BN51" s="176"/>
      <c r="BO51" s="176"/>
      <c r="BP51" s="176"/>
      <c r="BQ51" s="176"/>
      <c r="BR51" s="1"/>
      <c r="BS51"/>
      <c r="BT51"/>
    </row>
    <row r="52" spans="1:72" s="3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AA52" s="3">
        <v>5</v>
      </c>
      <c r="AB52" s="296">
        <f t="shared" si="0"/>
        <v>40042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W52" s="1"/>
      <c r="AX52" s="1"/>
      <c r="AY52" s="1"/>
      <c r="AZ52" s="1"/>
      <c r="BA52" s="5"/>
      <c r="BH52" s="1"/>
      <c r="BI52" s="1"/>
      <c r="BJ52" s="1"/>
      <c r="BL52" s="176"/>
      <c r="BM52" s="176"/>
      <c r="BN52" s="176"/>
      <c r="BO52" s="176"/>
      <c r="BP52" s="176"/>
      <c r="BQ52" s="176"/>
      <c r="BR52" s="1"/>
      <c r="BS52"/>
      <c r="BT52"/>
    </row>
    <row r="53" spans="1:72" s="3" customForma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3">
        <v>6</v>
      </c>
      <c r="AB53" s="296">
        <f t="shared" si="0"/>
        <v>40070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W53" s="1"/>
      <c r="AX53" s="1"/>
      <c r="AY53" s="1"/>
      <c r="AZ53" s="1"/>
      <c r="BA53" s="5"/>
      <c r="BH53" s="1"/>
      <c r="BI53" s="1"/>
      <c r="BJ53" s="1"/>
      <c r="BL53" s="176"/>
      <c r="BM53" s="176"/>
      <c r="BN53" s="176"/>
      <c r="BO53" s="176"/>
      <c r="BP53" s="176"/>
      <c r="BQ53" s="176"/>
      <c r="BR53" s="1"/>
      <c r="BS53"/>
      <c r="BT53"/>
    </row>
    <row r="54" spans="1:72" s="3" customForma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3">
        <v>7</v>
      </c>
      <c r="AB54" s="296">
        <f t="shared" si="0"/>
        <v>40098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W54" s="1"/>
      <c r="AX54" s="1"/>
      <c r="AY54" s="1"/>
      <c r="AZ54" s="1"/>
      <c r="BA54" s="5"/>
      <c r="BH54" s="1"/>
      <c r="BI54" s="1"/>
      <c r="BJ54" s="1"/>
      <c r="BL54" s="176"/>
      <c r="BM54" s="176"/>
      <c r="BN54" s="176"/>
      <c r="BO54" s="176"/>
      <c r="BP54" s="176"/>
      <c r="BQ54" s="176"/>
      <c r="BR54" s="1"/>
      <c r="BS54"/>
      <c r="BT54"/>
    </row>
    <row r="55" spans="1:72" s="3" customForma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AA55" s="3">
        <v>8</v>
      </c>
      <c r="AB55" s="296">
        <f t="shared" si="0"/>
        <v>40126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W55" s="1"/>
      <c r="AX55" s="1"/>
      <c r="AY55" s="1"/>
      <c r="AZ55" s="1"/>
      <c r="BA55" s="5"/>
      <c r="BH55" s="1"/>
      <c r="BI55" s="1"/>
      <c r="BJ55" s="1"/>
      <c r="BL55" s="176"/>
      <c r="BM55" s="176"/>
      <c r="BN55" s="176"/>
      <c r="BO55" s="176"/>
      <c r="BP55" s="176"/>
      <c r="BQ55" s="176"/>
      <c r="BR55" s="1"/>
      <c r="BS55"/>
      <c r="BT55"/>
    </row>
    <row r="56" spans="1:72" s="3" customForma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AA56" s="3">
        <v>9</v>
      </c>
      <c r="AB56" s="296">
        <f t="shared" si="0"/>
        <v>40154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W56" s="1"/>
      <c r="AX56" s="1"/>
      <c r="AY56" s="1"/>
      <c r="AZ56" s="1"/>
      <c r="BA56" s="5"/>
      <c r="BH56" s="1"/>
      <c r="BI56" s="1"/>
      <c r="BJ56" s="1"/>
      <c r="BL56" s="176"/>
      <c r="BM56" s="176"/>
      <c r="BN56" s="176"/>
      <c r="BO56" s="176"/>
      <c r="BP56" s="176"/>
      <c r="BQ56" s="176"/>
      <c r="BR56" s="1"/>
      <c r="BS56"/>
      <c r="BT56"/>
    </row>
    <row r="57" spans="1:72" s="3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AA57" s="3">
        <v>10</v>
      </c>
      <c r="AB57" s="296">
        <f t="shared" si="0"/>
        <v>40182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W57" s="1"/>
      <c r="AX57" s="1"/>
      <c r="AY57" s="1"/>
      <c r="AZ57" s="1"/>
      <c r="BA57" s="5"/>
      <c r="BH57" s="1"/>
      <c r="BI57" s="1"/>
      <c r="BJ57" s="1"/>
      <c r="BL57" s="176"/>
      <c r="BM57" s="176"/>
      <c r="BN57" s="176"/>
      <c r="BO57" s="176"/>
      <c r="BP57" s="176"/>
      <c r="BQ57" s="176"/>
      <c r="BR57" s="1"/>
      <c r="BS57"/>
      <c r="BT57"/>
    </row>
    <row r="58" spans="1:72" s="3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3">
        <v>11</v>
      </c>
      <c r="AB58" s="296">
        <f t="shared" si="0"/>
        <v>40210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W58" s="1"/>
      <c r="AX58" s="1"/>
      <c r="AY58" s="1"/>
      <c r="AZ58" s="1"/>
      <c r="BA58" s="5"/>
      <c r="BH58" s="1"/>
      <c r="BI58" s="1"/>
      <c r="BJ58" s="1"/>
      <c r="BL58" s="176"/>
      <c r="BM58" s="176"/>
      <c r="BN58" s="176"/>
      <c r="BO58" s="176"/>
      <c r="BP58" s="176"/>
      <c r="BQ58" s="176"/>
      <c r="BR58" s="1"/>
      <c r="BS58"/>
      <c r="BT58"/>
    </row>
    <row r="59" spans="1:72" s="3" customForma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AA59" s="3">
        <v>12</v>
      </c>
      <c r="AB59" s="296">
        <f t="shared" si="0"/>
        <v>40238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W59" s="1"/>
      <c r="AX59" s="1"/>
      <c r="AY59" s="1"/>
      <c r="AZ59" s="1"/>
      <c r="BA59" s="5"/>
      <c r="BH59" s="1"/>
      <c r="BI59" s="1"/>
      <c r="BJ59" s="1"/>
      <c r="BL59" s="176"/>
      <c r="BM59" s="176"/>
      <c r="BN59" s="176"/>
      <c r="BO59" s="176"/>
      <c r="BP59" s="176"/>
      <c r="BQ59" s="176"/>
      <c r="BR59" s="1"/>
      <c r="BS59"/>
      <c r="BT59"/>
    </row>
    <row r="60" spans="1:72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AB60" s="296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W60" s="1"/>
      <c r="AX60" s="1"/>
      <c r="AY60" s="1"/>
      <c r="AZ60" s="1"/>
      <c r="BA60" s="5"/>
      <c r="BH60" s="1"/>
      <c r="BI60" s="1"/>
      <c r="BJ60" s="1"/>
      <c r="BL60" s="176"/>
      <c r="BM60" s="176"/>
      <c r="BN60" s="176"/>
      <c r="BO60" s="176"/>
      <c r="BP60" s="176"/>
      <c r="BQ60" s="176"/>
      <c r="BR60" s="1"/>
      <c r="BS60"/>
      <c r="BT60"/>
    </row>
    <row r="61" spans="1:72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AB61" s="29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W61" s="1"/>
      <c r="AX61" s="1"/>
      <c r="AY61" s="1"/>
      <c r="AZ61" s="1"/>
      <c r="BA61" s="5"/>
      <c r="BH61" s="1"/>
      <c r="BI61" s="1"/>
      <c r="BJ61" s="1"/>
      <c r="BL61" s="176"/>
      <c r="BM61" s="176"/>
      <c r="BN61" s="176"/>
      <c r="BO61" s="176"/>
      <c r="BP61" s="176"/>
      <c r="BQ61" s="176"/>
      <c r="BR61" s="1"/>
      <c r="BS61"/>
      <c r="BT61"/>
    </row>
    <row r="62" spans="1:72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AB62" s="29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W62" s="1"/>
      <c r="AX62" s="1"/>
      <c r="AY62" s="1"/>
      <c r="AZ62" s="1"/>
      <c r="BA62" s="5"/>
      <c r="BH62" s="1"/>
      <c r="BI62" s="1"/>
      <c r="BJ62" s="1"/>
      <c r="BL62" s="176"/>
      <c r="BM62" s="176"/>
      <c r="BN62" s="176"/>
      <c r="BO62" s="176"/>
      <c r="BP62" s="176"/>
      <c r="BQ62" s="176"/>
      <c r="BR62" s="1"/>
      <c r="BS62"/>
      <c r="BT62"/>
    </row>
    <row r="63" spans="1:72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B63" s="29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W63" s="1"/>
      <c r="AX63" s="1"/>
      <c r="AY63" s="1"/>
      <c r="AZ63" s="1"/>
      <c r="BA63" s="5"/>
      <c r="BH63" s="1"/>
      <c r="BI63" s="1"/>
      <c r="BJ63" s="1"/>
      <c r="BL63" s="176"/>
      <c r="BM63" s="176"/>
      <c r="BN63" s="176"/>
      <c r="BO63" s="176"/>
      <c r="BP63" s="176"/>
      <c r="BQ63" s="176"/>
      <c r="BR63" s="1"/>
      <c r="BS63"/>
      <c r="BT63"/>
    </row>
  </sheetData>
  <mergeCells count="244">
    <mergeCell ref="BS33:BT33"/>
    <mergeCell ref="BS27:BS31"/>
    <mergeCell ref="BT27:BT31"/>
    <mergeCell ref="BJ29:BJ30"/>
    <mergeCell ref="BK29:BK30"/>
    <mergeCell ref="BL29:BL30"/>
    <mergeCell ref="BM29:BM30"/>
    <mergeCell ref="BN29:BN30"/>
    <mergeCell ref="BO29:BO30"/>
    <mergeCell ref="BP29:BP30"/>
    <mergeCell ref="BQ29:BQ30"/>
    <mergeCell ref="AT27:AT31"/>
    <mergeCell ref="AZ27:AZ31"/>
    <mergeCell ref="BH27:BH31"/>
    <mergeCell ref="BI27:BI31"/>
    <mergeCell ref="BJ27:BJ28"/>
    <mergeCell ref="BR27:BR31"/>
    <mergeCell ref="S27:S31"/>
    <mergeCell ref="T27:T31"/>
    <mergeCell ref="U27:U31"/>
    <mergeCell ref="AL27:AL31"/>
    <mergeCell ref="AM27:AM31"/>
    <mergeCell ref="AS27:AS31"/>
    <mergeCell ref="M27:M31"/>
    <mergeCell ref="N27:N31"/>
    <mergeCell ref="O27:O31"/>
    <mergeCell ref="P27:P31"/>
    <mergeCell ref="Q27:Q31"/>
    <mergeCell ref="R27:R31"/>
    <mergeCell ref="G27:G31"/>
    <mergeCell ref="H27:H31"/>
    <mergeCell ref="I27:I31"/>
    <mergeCell ref="J27:J31"/>
    <mergeCell ref="K27:K31"/>
    <mergeCell ref="L27:L31"/>
    <mergeCell ref="A27:A31"/>
    <mergeCell ref="B27:B31"/>
    <mergeCell ref="C27:C31"/>
    <mergeCell ref="D27:D31"/>
    <mergeCell ref="E27:E31"/>
    <mergeCell ref="F27:F31"/>
    <mergeCell ref="BS22:BS26"/>
    <mergeCell ref="BT22:BT26"/>
    <mergeCell ref="BJ24:BJ25"/>
    <mergeCell ref="BK24:BK25"/>
    <mergeCell ref="BL24:BL25"/>
    <mergeCell ref="BM24:BM25"/>
    <mergeCell ref="BN24:BN25"/>
    <mergeCell ref="BO24:BO25"/>
    <mergeCell ref="BP24:BP25"/>
    <mergeCell ref="BQ24:BQ25"/>
    <mergeCell ref="AT22:AT26"/>
    <mergeCell ref="AZ22:AZ26"/>
    <mergeCell ref="BH22:BH26"/>
    <mergeCell ref="BI22:BI26"/>
    <mergeCell ref="BJ22:BJ23"/>
    <mergeCell ref="BR22:BR26"/>
    <mergeCell ref="S22:S26"/>
    <mergeCell ref="T22:T26"/>
    <mergeCell ref="U22:U26"/>
    <mergeCell ref="AL22:AL26"/>
    <mergeCell ref="AM22:AM26"/>
    <mergeCell ref="AS22:AS26"/>
    <mergeCell ref="M22:M26"/>
    <mergeCell ref="N22:N26"/>
    <mergeCell ref="O22:O26"/>
    <mergeCell ref="P22:P26"/>
    <mergeCell ref="Q22:Q26"/>
    <mergeCell ref="R22:R26"/>
    <mergeCell ref="G22:G26"/>
    <mergeCell ref="H22:H26"/>
    <mergeCell ref="I22:I26"/>
    <mergeCell ref="J22:J26"/>
    <mergeCell ref="K22:K26"/>
    <mergeCell ref="L22:L26"/>
    <mergeCell ref="A22:A26"/>
    <mergeCell ref="B22:B26"/>
    <mergeCell ref="C22:C26"/>
    <mergeCell ref="D22:D26"/>
    <mergeCell ref="E22:E26"/>
    <mergeCell ref="F22:F26"/>
    <mergeCell ref="BH16:BH21"/>
    <mergeCell ref="BI16:BI21"/>
    <mergeCell ref="BJ16:BJ18"/>
    <mergeCell ref="BR16:BR21"/>
    <mergeCell ref="BS16:BS21"/>
    <mergeCell ref="BT16:BT21"/>
    <mergeCell ref="BK17:BK18"/>
    <mergeCell ref="BL17:BL18"/>
    <mergeCell ref="BM17:BM18"/>
    <mergeCell ref="BN17:BN18"/>
    <mergeCell ref="BQ19:BQ20"/>
    <mergeCell ref="BO17:BO18"/>
    <mergeCell ref="BP17:BP18"/>
    <mergeCell ref="BQ17:BQ18"/>
    <mergeCell ref="BJ19:BJ20"/>
    <mergeCell ref="BK19:BK20"/>
    <mergeCell ref="BL19:BL20"/>
    <mergeCell ref="BM19:BM20"/>
    <mergeCell ref="BN19:BN20"/>
    <mergeCell ref="BO19:BO20"/>
    <mergeCell ref="BP19:BP20"/>
    <mergeCell ref="BB16:BB17"/>
    <mergeCell ref="BC16:BC17"/>
    <mergeCell ref="BD16:BD17"/>
    <mergeCell ref="BE16:BE17"/>
    <mergeCell ref="BF16:BF17"/>
    <mergeCell ref="BG16:BG17"/>
    <mergeCell ref="AQ16:AQ17"/>
    <mergeCell ref="AR16:AR21"/>
    <mergeCell ref="AS16:AS21"/>
    <mergeCell ref="AT16:AT21"/>
    <mergeCell ref="AZ16:AZ21"/>
    <mergeCell ref="BA16:BA17"/>
    <mergeCell ref="AK16:AK17"/>
    <mergeCell ref="AL16:AL21"/>
    <mergeCell ref="AM16:AM21"/>
    <mergeCell ref="AN16:AN17"/>
    <mergeCell ref="AO16:AO17"/>
    <mergeCell ref="AP16:AP17"/>
    <mergeCell ref="AE16:AE17"/>
    <mergeCell ref="AF16:AF17"/>
    <mergeCell ref="AG16:AG17"/>
    <mergeCell ref="AH16:AH17"/>
    <mergeCell ref="AI16:AI17"/>
    <mergeCell ref="AJ16:AJ17"/>
    <mergeCell ref="AB16:AB17"/>
    <mergeCell ref="AC16:AC17"/>
    <mergeCell ref="AD16:AD17"/>
    <mergeCell ref="S16:S21"/>
    <mergeCell ref="T16:T21"/>
    <mergeCell ref="U16:U21"/>
    <mergeCell ref="V16:V17"/>
    <mergeCell ref="W16:W17"/>
    <mergeCell ref="X16:X17"/>
    <mergeCell ref="G16:G21"/>
    <mergeCell ref="H16:H21"/>
    <mergeCell ref="I16:I21"/>
    <mergeCell ref="J16:J21"/>
    <mergeCell ref="K16:K21"/>
    <mergeCell ref="L16:L21"/>
    <mergeCell ref="Y16:Y17"/>
    <mergeCell ref="Z16:Z17"/>
    <mergeCell ref="AA16:AA17"/>
    <mergeCell ref="A16:A21"/>
    <mergeCell ref="B16:B21"/>
    <mergeCell ref="C16:C21"/>
    <mergeCell ref="D16:D21"/>
    <mergeCell ref="E16:E21"/>
    <mergeCell ref="F16:F21"/>
    <mergeCell ref="AV14:AV15"/>
    <mergeCell ref="AW14:AW15"/>
    <mergeCell ref="AX14:AY14"/>
    <mergeCell ref="I14:I15"/>
    <mergeCell ref="J14:K14"/>
    <mergeCell ref="L14:L15"/>
    <mergeCell ref="M14:M15"/>
    <mergeCell ref="V14:AH14"/>
    <mergeCell ref="AU14:AU15"/>
    <mergeCell ref="AM12:AM15"/>
    <mergeCell ref="AN12:AP12"/>
    <mergeCell ref="AO13:AP14"/>
    <mergeCell ref="M16:M21"/>
    <mergeCell ref="N16:N21"/>
    <mergeCell ref="O16:O21"/>
    <mergeCell ref="P16:P21"/>
    <mergeCell ref="Q16:Q21"/>
    <mergeCell ref="R16:R21"/>
    <mergeCell ref="AT12:AT15"/>
    <mergeCell ref="AU12:AY12"/>
    <mergeCell ref="BA12:BA15"/>
    <mergeCell ref="BB12:BB15"/>
    <mergeCell ref="AQ13:AQ15"/>
    <mergeCell ref="AR13:AR15"/>
    <mergeCell ref="AU13:AV13"/>
    <mergeCell ref="AW13:AY13"/>
    <mergeCell ref="R12:S14"/>
    <mergeCell ref="U12:U15"/>
    <mergeCell ref="V12:AH13"/>
    <mergeCell ref="AI12:AK12"/>
    <mergeCell ref="BT11:BT15"/>
    <mergeCell ref="B12:B15"/>
    <mergeCell ref="C12:C15"/>
    <mergeCell ref="D12:D15"/>
    <mergeCell ref="E12:E15"/>
    <mergeCell ref="F12:G14"/>
    <mergeCell ref="H12:H15"/>
    <mergeCell ref="I12:M12"/>
    <mergeCell ref="N12:Q14"/>
    <mergeCell ref="AT11:AY11"/>
    <mergeCell ref="AZ11:AZ15"/>
    <mergeCell ref="BA11:BE11"/>
    <mergeCell ref="BF11:BG11"/>
    <mergeCell ref="BJ11:BQ11"/>
    <mergeCell ref="BR11:BR15"/>
    <mergeCell ref="BC12:BC15"/>
    <mergeCell ref="BD12:BD15"/>
    <mergeCell ref="BE12:BE15"/>
    <mergeCell ref="BF12:BF15"/>
    <mergeCell ref="BG12:BG15"/>
    <mergeCell ref="BH12:BH15"/>
    <mergeCell ref="BI12:BI15"/>
    <mergeCell ref="BJ12:BJ15"/>
    <mergeCell ref="BK12:BQ14"/>
    <mergeCell ref="BK7:BN7"/>
    <mergeCell ref="BO7:BQ7"/>
    <mergeCell ref="BR7:BS7"/>
    <mergeCell ref="A11:A15"/>
    <mergeCell ref="B11:H11"/>
    <mergeCell ref="I11:S11"/>
    <mergeCell ref="T11:T15"/>
    <mergeCell ref="U11:AK11"/>
    <mergeCell ref="AL11:AL15"/>
    <mergeCell ref="AM11:AS11"/>
    <mergeCell ref="I7:K7"/>
    <mergeCell ref="M7:N7"/>
    <mergeCell ref="AF7:AH7"/>
    <mergeCell ref="AJ7:AK7"/>
    <mergeCell ref="AT7:AU7"/>
    <mergeCell ref="AX7:AY7"/>
    <mergeCell ref="BS11:BS15"/>
    <mergeCell ref="I13:K13"/>
    <mergeCell ref="L13:M13"/>
    <mergeCell ref="AI13:AI15"/>
    <mergeCell ref="AJ13:AK14"/>
    <mergeCell ref="AN13:AN15"/>
    <mergeCell ref="AQ12:AR12"/>
    <mergeCell ref="AS12:AS15"/>
    <mergeCell ref="A3:R3"/>
    <mergeCell ref="S3:AK3"/>
    <mergeCell ref="AL3:AY3"/>
    <mergeCell ref="BA3:BR3"/>
    <mergeCell ref="A5:R5"/>
    <mergeCell ref="S5:AK5"/>
    <mergeCell ref="AL5:AY5"/>
    <mergeCell ref="BA5:BR5"/>
    <mergeCell ref="A1:R1"/>
    <mergeCell ref="S1:AK1"/>
    <mergeCell ref="AL1:AY1"/>
    <mergeCell ref="AZ1:BR1"/>
    <mergeCell ref="A2:R2"/>
    <mergeCell ref="S2:AK2"/>
    <mergeCell ref="AL2:AY2"/>
    <mergeCell ref="BA2:BR2"/>
  </mergeCells>
  <pageMargins left="0.70866141732283472" right="0.70866141732283472" top="0.74803149606299213" bottom="0.74803149606299213" header="0.31496062992125984" footer="0.31496062992125984"/>
  <pageSetup scale="66" orientation="landscape" r:id="rId1"/>
  <colBreaks count="3" manualBreakCount="3">
    <brk id="19" max="1048575" man="1"/>
    <brk id="37" max="1048575" man="1"/>
    <brk id="5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PREV</vt:lpstr>
      <vt:lpstr>VIGPTX</vt:lpstr>
      <vt:lpstr>ALTA</vt:lpstr>
      <vt:lpstr>ALTA!Área_de_impresión</vt:lpstr>
      <vt:lpstr>PREV!Área_de_impresión</vt:lpstr>
      <vt:lpstr>VIGPTX!Área_de_impresión</vt:lpstr>
    </vt:vector>
  </TitlesOfParts>
  <Company>micobacteriosis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Usuario de Windows</cp:lastModifiedBy>
  <cp:lastPrinted>2013-04-29T19:36:37Z</cp:lastPrinted>
  <dcterms:created xsi:type="dcterms:W3CDTF">2010-01-07T13:02:33Z</dcterms:created>
  <dcterms:modified xsi:type="dcterms:W3CDTF">2013-07-02T18:14:06Z</dcterms:modified>
</cp:coreProperties>
</file>