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RStudio\2020\pnud - copia\1_data\"/>
    </mc:Choice>
  </mc:AlternateContent>
  <xr:revisionPtr revIDLastSave="0" documentId="13_ncr:1_{B2454274-DFE9-40CB-BA67-FC9C0DCDD1A5}" xr6:coauthVersionLast="45" xr6:coauthVersionMax="45" xr10:uidLastSave="{00000000-0000-0000-0000-000000000000}"/>
  <bookViews>
    <workbookView xWindow="6500" yWindow="2600" windowWidth="19200" windowHeight="10200" xr2:uid="{E71F1CF6-47B7-406B-B6CF-4864E5EB0D84}"/>
  </bookViews>
  <sheets>
    <sheet name="Hoja1" sheetId="1" r:id="rId1"/>
    <sheet name="Hoja2" sheetId="2" r:id="rId2"/>
  </sheets>
  <definedNames>
    <definedName name="_xlnm._FilterDatabase" localSheetId="0" hidden="1">Hoja1!$A$1:$O$34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1" l="1"/>
  <c r="J26" i="1"/>
  <c r="J23" i="1"/>
  <c r="J20" i="1"/>
  <c r="J16" i="1"/>
  <c r="J15" i="1"/>
  <c r="J11" i="1"/>
  <c r="J10" i="1"/>
  <c r="J9" i="1"/>
  <c r="J7" i="1"/>
  <c r="J6" i="1"/>
  <c r="G32" i="1" l="1"/>
  <c r="G29" i="1"/>
  <c r="G19" i="1"/>
  <c r="G17" i="1"/>
  <c r="G13" i="1"/>
  <c r="G5" i="1"/>
  <c r="G4" i="1"/>
  <c r="G2" i="1"/>
</calcChain>
</file>

<file path=xl/sharedStrings.xml><?xml version="1.0" encoding="utf-8"?>
<sst xmlns="http://schemas.openxmlformats.org/spreadsheetml/2006/main" count="311" uniqueCount="155">
  <si>
    <t>country</t>
  </si>
  <si>
    <t>acronym</t>
  </si>
  <si>
    <t>Argentina</t>
  </si>
  <si>
    <t>Bahamas</t>
  </si>
  <si>
    <t>Belize</t>
  </si>
  <si>
    <t>Bolivia</t>
  </si>
  <si>
    <t>Brazil</t>
  </si>
  <si>
    <t>Barbados</t>
  </si>
  <si>
    <t>Antigua and Barbuda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</si>
  <si>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</si>
  <si>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</si>
  <si>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</si>
  <si>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</si>
  <si>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</si>
  <si>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</si>
  <si>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</si>
  <si>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</si>
  <si>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</si>
  <si>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</si>
  <si>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</si>
  <si>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Honduras</t>
  </si>
  <si>
    <t>Haiti</t>
  </si>
  <si>
    <t>Jamaica</t>
  </si>
  <si>
    <t>Mexico</t>
  </si>
  <si>
    <t>Nicaragua</t>
  </si>
  <si>
    <t>Panama</t>
  </si>
  <si>
    <t>Peru</t>
  </si>
  <si>
    <t>Paraguay</t>
  </si>
  <si>
    <t>Saint Lucia</t>
  </si>
  <si>
    <t>Saint Vincent and the Grenadines</t>
  </si>
  <si>
    <t>Suriname</t>
  </si>
  <si>
    <t>Trinidad and Tobago</t>
  </si>
  <si>
    <t>Uruguay</t>
  </si>
  <si>
    <t>Venezuela</t>
  </si>
  <si>
    <t>ARG</t>
  </si>
  <si>
    <t>BOL</t>
  </si>
  <si>
    <t>BRA</t>
  </si>
  <si>
    <t>COL</t>
  </si>
  <si>
    <t>CUB</t>
  </si>
  <si>
    <t>DOM</t>
  </si>
  <si>
    <t>ECU</t>
  </si>
  <si>
    <t>GUY</t>
  </si>
  <si>
    <t>JAM</t>
  </si>
  <si>
    <t>BLZ</t>
  </si>
  <si>
    <t>BRB</t>
  </si>
  <si>
    <t>CHL</t>
  </si>
  <si>
    <t>CRI</t>
  </si>
  <si>
    <t>GTM</t>
  </si>
  <si>
    <t>GRD</t>
  </si>
  <si>
    <t>HTI</t>
  </si>
  <si>
    <t>MEX</t>
  </si>
  <si>
    <t>PAN</t>
  </si>
  <si>
    <t>PER</t>
  </si>
  <si>
    <t>PRY</t>
  </si>
  <si>
    <t>KNA</t>
  </si>
  <si>
    <t>SLV</t>
  </si>
  <si>
    <t>SUR</t>
  </si>
  <si>
    <t>VEN</t>
  </si>
  <si>
    <t>VCT</t>
  </si>
  <si>
    <t>URY</t>
  </si>
  <si>
    <t>ATG</t>
  </si>
  <si>
    <t>BHS</t>
  </si>
  <si>
    <t>DMA</t>
  </si>
  <si>
    <t>HND</t>
  </si>
  <si>
    <t>NIC</t>
  </si>
  <si>
    <t>LCA</t>
  </si>
  <si>
    <t>TTO</t>
  </si>
  <si>
    <t>population</t>
  </si>
  <si>
    <t>region</t>
  </si>
  <si>
    <t>south america</t>
  </si>
  <si>
    <t>central america</t>
  </si>
  <si>
    <t>ciss</t>
  </si>
  <si>
    <t>Asignación Universal por Hijo</t>
  </si>
  <si>
    <t>Boost</t>
  </si>
  <si>
    <t>Juancito Pinto</t>
  </si>
  <si>
    <t>ppl_coverage</t>
  </si>
  <si>
    <t>house_coverage</t>
  </si>
  <si>
    <t>pib</t>
  </si>
  <si>
    <t>year</t>
  </si>
  <si>
    <t>name</t>
  </si>
  <si>
    <t>type</t>
  </si>
  <si>
    <t>pct</t>
  </si>
  <si>
    <t>Juana Azurduy</t>
  </si>
  <si>
    <t>Bolsa Familia</t>
  </si>
  <si>
    <t>Bolsa Erridacao do Trabalho Infantin</t>
  </si>
  <si>
    <t>Chile Solidario</t>
  </si>
  <si>
    <t>Subsidio Único Familiar</t>
  </si>
  <si>
    <t>Red Unidos</t>
  </si>
  <si>
    <t>Más Familias en Acción</t>
  </si>
  <si>
    <t>Crecemos</t>
  </si>
  <si>
    <t>Avancemos</t>
  </si>
  <si>
    <t>Bono de Desarrollo Humano</t>
  </si>
  <si>
    <t>Apoyo a Comunidades Solidarias</t>
  </si>
  <si>
    <t>Bono Social</t>
  </si>
  <si>
    <t>Ti Manman Cheri</t>
  </si>
  <si>
    <t>Bono Vida Mejor</t>
  </si>
  <si>
    <t>Path</t>
  </si>
  <si>
    <t>Becas Benito Juárez</t>
  </si>
  <si>
    <t>Bonos Familiares para la Compra de Alimentos</t>
  </si>
  <si>
    <t>Red de Oportunidades</t>
  </si>
  <si>
    <t>Abrazo</t>
  </si>
  <si>
    <t>Tekopora</t>
  </si>
  <si>
    <t>Juntos</t>
  </si>
  <si>
    <t>Progresando con Solidaridad</t>
  </si>
  <si>
    <t>TCCTP</t>
  </si>
  <si>
    <t>Tarjeta Uruguay Social</t>
  </si>
  <si>
    <t>Plan Equidad</t>
  </si>
  <si>
    <t>ncsp</t>
  </si>
  <si>
    <t>Old-age Assistance Programme</t>
  </si>
  <si>
    <t>Pensión Universal del Adulto Mayor</t>
  </si>
  <si>
    <t>Programa de Pensiones no Contributivas</t>
  </si>
  <si>
    <t>Invalidity Assistance</t>
  </si>
  <si>
    <t>Old-age Non-Contributory Pension</t>
  </si>
  <si>
    <t>Bermudas</t>
  </si>
  <si>
    <t>Non-Contributory Pension</t>
  </si>
  <si>
    <t>Non-Contributory Old-Age Pension</t>
  </si>
  <si>
    <t>Renta Solidaria</t>
  </si>
  <si>
    <t>Renta Dignidad</t>
  </si>
  <si>
    <t>Benefício de Prestacao Continuada</t>
  </si>
  <si>
    <t>Previdencia Rural</t>
  </si>
  <si>
    <t>Pensión Básica Solidaria</t>
  </si>
  <si>
    <t>Colombia Mayor</t>
  </si>
  <si>
    <t>Pobreza y Discapacidad</t>
  </si>
  <si>
    <t>Régimen no contributivo de pensiónes por monto básico</t>
  </si>
  <si>
    <t>Régimen de Asistencia Social</t>
  </si>
  <si>
    <t>Bono Joaquín Gallegos Lara</t>
  </si>
  <si>
    <t>Complemento del Bono de Desarrollo Humano</t>
  </si>
  <si>
    <t>Nuestros Derechos</t>
  </si>
  <si>
    <t>Aporte Económico del Adulto Mayor</t>
  </si>
  <si>
    <t>Pensión para adultos mayores</t>
  </si>
  <si>
    <t>Pensión para el Bienestar de PAM</t>
  </si>
  <si>
    <t>Pensión para el Bienestar de PcDP</t>
  </si>
  <si>
    <t>120 a los 65</t>
  </si>
  <si>
    <t>Ángel Guardián</t>
  </si>
  <si>
    <t>Pensión Alimentaria para PAM</t>
  </si>
  <si>
    <t>Pensión 65</t>
  </si>
  <si>
    <t>Contigo</t>
  </si>
  <si>
    <t>Non-Contributory Assistance Pension</t>
  </si>
  <si>
    <t>Dissability Assistance Grant</t>
  </si>
  <si>
    <t>Pensión de Ciudadanos Mayores</t>
  </si>
  <si>
    <t>Pensiones no contributivas por vejez e invalidez</t>
  </si>
  <si>
    <t>Gran Misión en Amor Mayor</t>
  </si>
  <si>
    <t>pam_coverage</t>
  </si>
  <si>
    <t>health</t>
  </si>
  <si>
    <t>cobertura_ss_caribe_ciss</t>
  </si>
  <si>
    <t>ciss_asterisco</t>
  </si>
  <si>
    <t>Saint Christopher and Nevis</t>
  </si>
  <si>
    <t>registro</t>
  </si>
  <si>
    <t>padron</t>
  </si>
  <si>
    <t>interoperabilidad</t>
  </si>
  <si>
    <t>info_covid</t>
  </si>
  <si>
    <t>caribbean</t>
  </si>
  <si>
    <t>rs_cob</t>
  </si>
  <si>
    <t>rs_cob_porc</t>
  </si>
  <si>
    <t>pob_rs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</si>
</sst>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08E7588F-FA12-4D04-BD16-A74EC0948640}"/>
    <cellStyle name="Normal 3" xfId="1" xr:uid="{4CE8B98D-D9C0-4497-AE01-072A5192C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FD20-EFDD-4395-9B93-298449E5A4F5}">
  <dimension ref="A1:O34"/>
  <sheetViews>
    <sheetView tabSelected="1" zoomScale="60" workbookViewId="0">
      <pane xSplit="1" topLeftCell="B1" activePane="topRight" state="frozen"/>
      <selection pane="topRight" activeCell="I1" sqref="I1:K1048576"/>
    </sheetView>
  </sheetViews>
  <sheetFormatPr baseColWidth="10" defaultRowHeight="14.5" x14ac:dyDescent="0.35"/>
  <cols>
    <col min="1" max="1" width="16.26953125" customWidth="1"/>
    <col min="4" max="4" width="17.08984375" customWidth="1"/>
    <col min="6" max="6" width="11.7265625" customWidth="1"/>
  </cols>
  <sheetData>
    <row r="1" spans="1:15" x14ac:dyDescent="0.35">
      <c r="A1" t="s">
        <v>0</v>
      </c>
      <c r="B1" t="s">
        <v>1</v>
      </c>
      <c r="C1" t="s">
        <v>67</v>
      </c>
      <c r="D1" t="s">
        <v>68</v>
      </c>
      <c r="E1" t="s">
        <v>71</v>
      </c>
      <c r="F1" t="s">
        <v>144</v>
      </c>
      <c r="G1" t="s">
        <v>145</v>
      </c>
      <c r="H1" t="s">
        <v>143</v>
      </c>
      <c r="I1" t="s">
        <v>152</v>
      </c>
      <c r="J1" t="s">
        <v>153</v>
      </c>
      <c r="K1" t="s">
        <v>154</v>
      </c>
      <c r="L1" t="s">
        <v>147</v>
      </c>
      <c r="M1" t="s">
        <v>148</v>
      </c>
      <c r="N1" t="s">
        <v>149</v>
      </c>
      <c r="O1" t="s">
        <v>150</v>
      </c>
    </row>
    <row r="2" spans="1:15" x14ac:dyDescent="0.35">
      <c r="A2" t="s">
        <v>8</v>
      </c>
      <c r="B2" t="s">
        <v>60</v>
      </c>
      <c r="C2">
        <v>97120</v>
      </c>
      <c r="D2" t="s">
        <v>151</v>
      </c>
      <c r="F2">
        <v>61</v>
      </c>
      <c r="G2">
        <f>F2/100</f>
        <v>0.61</v>
      </c>
      <c r="L2">
        <v>0</v>
      </c>
      <c r="M2">
        <v>0</v>
      </c>
      <c r="N2">
        <v>0</v>
      </c>
      <c r="O2">
        <v>0</v>
      </c>
    </row>
    <row r="3" spans="1:15" x14ac:dyDescent="0.35">
      <c r="A3" t="s">
        <v>2</v>
      </c>
      <c r="B3" t="s">
        <v>34</v>
      </c>
      <c r="C3">
        <v>44938710</v>
      </c>
      <c r="D3" t="s">
        <v>69</v>
      </c>
      <c r="E3">
        <v>0.90600000000000003</v>
      </c>
      <c r="G3">
        <v>0.90600000000000003</v>
      </c>
      <c r="H3">
        <v>66.3</v>
      </c>
      <c r="J3">
        <v>0.06</v>
      </c>
      <c r="L3">
        <v>1</v>
      </c>
      <c r="M3">
        <v>1</v>
      </c>
      <c r="N3">
        <v>1</v>
      </c>
      <c r="O3">
        <v>1</v>
      </c>
    </row>
    <row r="4" spans="1:15" x14ac:dyDescent="0.35">
      <c r="A4" t="s">
        <v>3</v>
      </c>
      <c r="B4" t="s">
        <v>61</v>
      </c>
      <c r="C4">
        <v>389480</v>
      </c>
      <c r="D4" t="s">
        <v>151</v>
      </c>
      <c r="F4">
        <v>56</v>
      </c>
      <c r="G4">
        <f>F4/100</f>
        <v>0.56000000000000005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43</v>
      </c>
      <c r="C5">
        <v>390350</v>
      </c>
      <c r="D5" t="s">
        <v>151</v>
      </c>
      <c r="F5">
        <v>43</v>
      </c>
      <c r="G5">
        <f>F5/100</f>
        <v>0.43</v>
      </c>
      <c r="L5">
        <v>0</v>
      </c>
      <c r="M5">
        <v>0</v>
      </c>
      <c r="N5">
        <v>0</v>
      </c>
      <c r="O5">
        <v>0</v>
      </c>
    </row>
    <row r="6" spans="1:15" x14ac:dyDescent="0.35">
      <c r="A6" t="s">
        <v>5</v>
      </c>
      <c r="B6" t="s">
        <v>35</v>
      </c>
      <c r="C6">
        <v>11513100</v>
      </c>
      <c r="D6" t="s">
        <v>69</v>
      </c>
      <c r="E6">
        <v>0.72099999999999997</v>
      </c>
      <c r="G6">
        <v>0.72099999999999997</v>
      </c>
      <c r="I6">
        <v>3346800</v>
      </c>
      <c r="J6">
        <f>I6/K6</f>
        <v>0.30790093222186754</v>
      </c>
      <c r="K6">
        <v>10869730</v>
      </c>
      <c r="L6">
        <v>1</v>
      </c>
      <c r="M6">
        <v>1</v>
      </c>
      <c r="N6">
        <v>0</v>
      </c>
      <c r="O6">
        <v>1</v>
      </c>
    </row>
    <row r="7" spans="1:15" x14ac:dyDescent="0.35">
      <c r="A7" t="s">
        <v>6</v>
      </c>
      <c r="B7" t="s">
        <v>36</v>
      </c>
      <c r="C7">
        <v>211049530</v>
      </c>
      <c r="D7" t="s">
        <v>69</v>
      </c>
      <c r="E7">
        <v>0.89100000000000001</v>
      </c>
      <c r="G7">
        <v>0.89100000000000001</v>
      </c>
      <c r="H7">
        <v>86.4</v>
      </c>
      <c r="I7">
        <v>85000000</v>
      </c>
      <c r="J7">
        <f>I7/K7</f>
        <v>0.41570530942097927</v>
      </c>
      <c r="K7">
        <v>204471769</v>
      </c>
      <c r="L7">
        <v>1</v>
      </c>
      <c r="M7">
        <v>0</v>
      </c>
      <c r="N7">
        <v>0</v>
      </c>
      <c r="O7">
        <v>1</v>
      </c>
    </row>
    <row r="8" spans="1:15" x14ac:dyDescent="0.35">
      <c r="A8" t="s">
        <v>7</v>
      </c>
      <c r="B8" t="s">
        <v>44</v>
      </c>
      <c r="C8">
        <v>287020</v>
      </c>
      <c r="D8" t="s">
        <v>151</v>
      </c>
      <c r="L8">
        <v>0</v>
      </c>
      <c r="M8">
        <v>0</v>
      </c>
      <c r="N8">
        <v>0</v>
      </c>
      <c r="O8">
        <v>0</v>
      </c>
    </row>
    <row r="9" spans="1:15" x14ac:dyDescent="0.35">
      <c r="A9" t="s">
        <v>9</v>
      </c>
      <c r="B9" t="s">
        <v>45</v>
      </c>
      <c r="C9">
        <v>18952040</v>
      </c>
      <c r="D9" t="s">
        <v>69</v>
      </c>
      <c r="E9">
        <v>0.70699999999999996</v>
      </c>
      <c r="G9">
        <v>0.70699999999999996</v>
      </c>
      <c r="I9">
        <v>13950232</v>
      </c>
      <c r="J9">
        <f>I9/K9</f>
        <v>0.7360808373220864</v>
      </c>
      <c r="K9">
        <v>18952038</v>
      </c>
      <c r="L9">
        <v>1</v>
      </c>
      <c r="M9">
        <v>1</v>
      </c>
      <c r="N9">
        <v>1</v>
      </c>
      <c r="O9">
        <v>1</v>
      </c>
    </row>
    <row r="10" spans="1:15" x14ac:dyDescent="0.35">
      <c r="A10" t="s">
        <v>10</v>
      </c>
      <c r="B10" t="s">
        <v>37</v>
      </c>
      <c r="C10">
        <v>50339440</v>
      </c>
      <c r="D10" t="s">
        <v>69</v>
      </c>
      <c r="E10">
        <v>0.66600000000000004</v>
      </c>
      <c r="G10">
        <v>0.66600000000000004</v>
      </c>
      <c r="H10">
        <v>65.400000000000006</v>
      </c>
      <c r="I10">
        <v>35800785</v>
      </c>
      <c r="J10">
        <f>I10/K10</f>
        <v>0.74319601323524187</v>
      </c>
      <c r="K10">
        <v>48171390</v>
      </c>
      <c r="L10">
        <v>1</v>
      </c>
      <c r="M10">
        <v>0</v>
      </c>
      <c r="N10">
        <v>0</v>
      </c>
      <c r="O10">
        <v>1</v>
      </c>
    </row>
    <row r="11" spans="1:15" x14ac:dyDescent="0.35">
      <c r="A11" t="s">
        <v>11</v>
      </c>
      <c r="B11" t="s">
        <v>46</v>
      </c>
      <c r="C11">
        <v>5047560</v>
      </c>
      <c r="D11" t="s">
        <v>70</v>
      </c>
      <c r="E11">
        <v>0.58699999999999997</v>
      </c>
      <c r="G11">
        <v>0.58699999999999997</v>
      </c>
      <c r="H11">
        <v>76.3</v>
      </c>
      <c r="I11">
        <v>4404599</v>
      </c>
      <c r="J11">
        <f>I11/K11</f>
        <v>0.87261927097067271</v>
      </c>
      <c r="K11">
        <v>5047561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t="s">
        <v>12</v>
      </c>
      <c r="B12" t="s">
        <v>38</v>
      </c>
      <c r="C12">
        <v>11333480</v>
      </c>
      <c r="D12" t="s">
        <v>151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13</v>
      </c>
      <c r="B13" t="s">
        <v>62</v>
      </c>
      <c r="C13">
        <v>71810</v>
      </c>
      <c r="D13" t="s">
        <v>151</v>
      </c>
      <c r="F13">
        <v>52</v>
      </c>
      <c r="G13">
        <f>F13/100</f>
        <v>0.52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14</v>
      </c>
      <c r="B14" t="s">
        <v>39</v>
      </c>
      <c r="C14">
        <v>10738960</v>
      </c>
      <c r="D14" t="s">
        <v>151</v>
      </c>
      <c r="E14">
        <v>0.33</v>
      </c>
      <c r="G14">
        <v>0.33</v>
      </c>
      <c r="I14">
        <v>8579651</v>
      </c>
      <c r="J14">
        <v>0.85799999999999998</v>
      </c>
      <c r="L14">
        <v>1</v>
      </c>
      <c r="M14">
        <v>1</v>
      </c>
      <c r="N14">
        <v>0</v>
      </c>
      <c r="O14">
        <v>1</v>
      </c>
    </row>
    <row r="15" spans="1:15" x14ac:dyDescent="0.35">
      <c r="A15" t="s">
        <v>15</v>
      </c>
      <c r="B15" t="s">
        <v>40</v>
      </c>
      <c r="C15">
        <v>17373660</v>
      </c>
      <c r="D15" t="s">
        <v>69</v>
      </c>
      <c r="E15">
        <v>0.53800000000000003</v>
      </c>
      <c r="G15">
        <v>0.53800000000000003</v>
      </c>
      <c r="H15">
        <v>1.6</v>
      </c>
      <c r="I15">
        <v>7816489</v>
      </c>
      <c r="J15">
        <f>I15/K15</f>
        <v>0.49000554042737898</v>
      </c>
      <c r="K15">
        <v>15951838</v>
      </c>
      <c r="L15">
        <v>1</v>
      </c>
      <c r="M15">
        <v>1</v>
      </c>
      <c r="N15">
        <v>0</v>
      </c>
      <c r="O15">
        <v>0</v>
      </c>
    </row>
    <row r="16" spans="1:15" x14ac:dyDescent="0.35">
      <c r="A16" t="s">
        <v>16</v>
      </c>
      <c r="B16" t="s">
        <v>55</v>
      </c>
      <c r="C16">
        <v>6453550</v>
      </c>
      <c r="D16" t="s">
        <v>70</v>
      </c>
      <c r="E16">
        <v>0.46400000000000002</v>
      </c>
      <c r="G16">
        <v>0.46400000000000002</v>
      </c>
      <c r="H16">
        <v>45.5</v>
      </c>
      <c r="I16">
        <v>654998</v>
      </c>
      <c r="J16">
        <f>I16/K16</f>
        <v>0.1035549658789298</v>
      </c>
      <c r="K16">
        <v>6325124</v>
      </c>
      <c r="L16">
        <v>1</v>
      </c>
      <c r="M16">
        <v>1</v>
      </c>
      <c r="N16">
        <v>1</v>
      </c>
      <c r="O16">
        <v>0</v>
      </c>
    </row>
    <row r="17" spans="1:15" x14ac:dyDescent="0.35">
      <c r="A17" t="s">
        <v>17</v>
      </c>
      <c r="B17" t="s">
        <v>48</v>
      </c>
      <c r="C17">
        <v>112000</v>
      </c>
      <c r="D17" t="s">
        <v>151</v>
      </c>
      <c r="F17">
        <v>38</v>
      </c>
      <c r="G17">
        <f>F17/100</f>
        <v>0.38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t="s">
        <v>18</v>
      </c>
      <c r="B18" t="s">
        <v>47</v>
      </c>
      <c r="C18">
        <v>16604030</v>
      </c>
      <c r="D18" t="s">
        <v>70</v>
      </c>
      <c r="E18">
        <v>0</v>
      </c>
      <c r="G18">
        <v>0</v>
      </c>
      <c r="H18">
        <v>29.7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19</v>
      </c>
      <c r="B19" t="s">
        <v>41</v>
      </c>
      <c r="C19">
        <v>782770</v>
      </c>
      <c r="D19" t="s">
        <v>151</v>
      </c>
      <c r="F19">
        <v>26</v>
      </c>
      <c r="G19">
        <f>F19/100</f>
        <v>0.26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20</v>
      </c>
      <c r="B20" t="s">
        <v>63</v>
      </c>
      <c r="C20">
        <v>9746120</v>
      </c>
      <c r="D20" t="s">
        <v>70</v>
      </c>
      <c r="E20">
        <v>9.2999999999999999E-2</v>
      </c>
      <c r="G20">
        <v>9.2999999999999999E-2</v>
      </c>
      <c r="I20">
        <v>3537052</v>
      </c>
      <c r="J20">
        <f>I20/K20</f>
        <v>0.36291909896012947</v>
      </c>
      <c r="K20">
        <v>9746117</v>
      </c>
      <c r="L20">
        <v>1</v>
      </c>
      <c r="M20">
        <v>0</v>
      </c>
      <c r="N20">
        <v>0</v>
      </c>
      <c r="O20">
        <v>0</v>
      </c>
    </row>
    <row r="21" spans="1:15" x14ac:dyDescent="0.35">
      <c r="A21" t="s">
        <v>21</v>
      </c>
      <c r="B21" t="s">
        <v>49</v>
      </c>
      <c r="C21">
        <v>11263080</v>
      </c>
      <c r="D21" t="s">
        <v>151</v>
      </c>
      <c r="I21">
        <v>152000</v>
      </c>
      <c r="J21">
        <v>7.0000000000000007E-2</v>
      </c>
      <c r="L21">
        <v>1</v>
      </c>
      <c r="M21">
        <v>0</v>
      </c>
      <c r="N21">
        <v>0</v>
      </c>
      <c r="O21">
        <v>1</v>
      </c>
    </row>
    <row r="22" spans="1:15" x14ac:dyDescent="0.35">
      <c r="A22" t="s">
        <v>22</v>
      </c>
      <c r="B22" t="s">
        <v>42</v>
      </c>
      <c r="C22">
        <v>2948280</v>
      </c>
      <c r="D22" t="s">
        <v>151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23</v>
      </c>
      <c r="B23" t="s">
        <v>50</v>
      </c>
      <c r="C23">
        <v>127575530</v>
      </c>
      <c r="D23" t="s">
        <v>70</v>
      </c>
      <c r="E23">
        <v>0.55400000000000005</v>
      </c>
      <c r="G23">
        <v>0.55400000000000005</v>
      </c>
      <c r="H23">
        <v>55.3</v>
      </c>
      <c r="I23">
        <v>32594037</v>
      </c>
      <c r="J23">
        <f>I23/K23</f>
        <v>0.25548815870479363</v>
      </c>
      <c r="K23">
        <v>127575529</v>
      </c>
      <c r="L23">
        <v>1</v>
      </c>
      <c r="M23">
        <v>1</v>
      </c>
      <c r="N23">
        <v>0</v>
      </c>
      <c r="O23">
        <v>0</v>
      </c>
    </row>
    <row r="24" spans="1:15" x14ac:dyDescent="0.35">
      <c r="A24" t="s">
        <v>24</v>
      </c>
      <c r="B24" t="s">
        <v>64</v>
      </c>
      <c r="C24">
        <v>6545500</v>
      </c>
      <c r="D24" t="s">
        <v>70</v>
      </c>
      <c r="E24">
        <v>0.42699999999999999</v>
      </c>
      <c r="G24">
        <v>0.42699999999999999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25</v>
      </c>
      <c r="B25" t="s">
        <v>51</v>
      </c>
      <c r="C25">
        <v>4246440</v>
      </c>
      <c r="D25" t="s">
        <v>70</v>
      </c>
      <c r="E25">
        <v>0.54300000000000004</v>
      </c>
      <c r="G25">
        <v>0.54300000000000004</v>
      </c>
      <c r="L25">
        <v>1</v>
      </c>
      <c r="M25">
        <v>1</v>
      </c>
      <c r="N25">
        <v>0</v>
      </c>
      <c r="O25">
        <v>1</v>
      </c>
    </row>
    <row r="26" spans="1:15" x14ac:dyDescent="0.35">
      <c r="A26" t="s">
        <v>26</v>
      </c>
      <c r="B26" t="s">
        <v>52</v>
      </c>
      <c r="C26">
        <v>32510450</v>
      </c>
      <c r="D26" t="s">
        <v>69</v>
      </c>
      <c r="E26">
        <v>0.39</v>
      </c>
      <c r="G26">
        <v>0.39</v>
      </c>
      <c r="H26">
        <v>57.1</v>
      </c>
      <c r="I26">
        <v>25724157</v>
      </c>
      <c r="J26">
        <f>I26/K26</f>
        <v>0.79125803014802654</v>
      </c>
      <c r="K26">
        <v>32510453</v>
      </c>
      <c r="L26">
        <v>1</v>
      </c>
      <c r="M26">
        <v>0</v>
      </c>
      <c r="N26">
        <v>0</v>
      </c>
      <c r="O26">
        <v>1</v>
      </c>
    </row>
    <row r="27" spans="1:15" x14ac:dyDescent="0.35">
      <c r="A27" t="s">
        <v>27</v>
      </c>
      <c r="B27" t="s">
        <v>53</v>
      </c>
      <c r="C27">
        <v>7044640</v>
      </c>
      <c r="D27" t="s">
        <v>69</v>
      </c>
      <c r="I27">
        <v>1384970</v>
      </c>
      <c r="J27">
        <f>I27/K27</f>
        <v>0.19910233808711844</v>
      </c>
      <c r="K27">
        <v>6956071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t="s">
        <v>146</v>
      </c>
      <c r="B28" t="s">
        <v>54</v>
      </c>
      <c r="C28">
        <v>52820</v>
      </c>
      <c r="D28" t="s">
        <v>151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t="s">
        <v>28</v>
      </c>
      <c r="B29" t="s">
        <v>65</v>
      </c>
      <c r="C29">
        <v>182790</v>
      </c>
      <c r="D29" t="s">
        <v>151</v>
      </c>
      <c r="F29">
        <v>43</v>
      </c>
      <c r="G29">
        <f>F29/100</f>
        <v>0.43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29</v>
      </c>
      <c r="B30" t="s">
        <v>58</v>
      </c>
      <c r="C30">
        <v>110590</v>
      </c>
      <c r="D30" t="s">
        <v>151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30</v>
      </c>
      <c r="B31" t="s">
        <v>56</v>
      </c>
      <c r="C31">
        <v>581370</v>
      </c>
      <c r="D31" t="s">
        <v>151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t="s">
        <v>31</v>
      </c>
      <c r="B32" t="s">
        <v>66</v>
      </c>
      <c r="C32">
        <v>1394970</v>
      </c>
      <c r="D32" t="s">
        <v>151</v>
      </c>
      <c r="F32">
        <v>48</v>
      </c>
      <c r="G32">
        <f>F32/100</f>
        <v>0.48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t="s">
        <v>32</v>
      </c>
      <c r="B33" t="s">
        <v>59</v>
      </c>
      <c r="C33">
        <v>3461730</v>
      </c>
      <c r="D33" t="s">
        <v>69</v>
      </c>
      <c r="E33">
        <v>0.85</v>
      </c>
      <c r="G33">
        <v>0.85</v>
      </c>
      <c r="H33">
        <v>87</v>
      </c>
      <c r="I33">
        <v>4300000</v>
      </c>
      <c r="J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t="s">
        <v>33</v>
      </c>
      <c r="B34" t="s">
        <v>57</v>
      </c>
      <c r="C34">
        <v>28515830</v>
      </c>
      <c r="D34" t="s">
        <v>69</v>
      </c>
      <c r="L34">
        <v>0</v>
      </c>
      <c r="M34">
        <v>0</v>
      </c>
      <c r="N34">
        <v>0</v>
      </c>
      <c r="O3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B0F5-5640-4CC6-8171-BB0E95DFB3DB}">
  <dimension ref="A1:H64"/>
  <sheetViews>
    <sheetView zoomScale="53" workbookViewId="0">
      <pane ySplit="1" topLeftCell="A41" activePane="bottomLeft" state="frozen"/>
      <selection pane="bottomLeft" activeCell="I1" sqref="I1:I1048576"/>
    </sheetView>
  </sheetViews>
  <sheetFormatPr baseColWidth="10" defaultRowHeight="14.5" x14ac:dyDescent="0.35"/>
  <cols>
    <col min="7" max="7" width="45.36328125" customWidth="1"/>
  </cols>
  <sheetData>
    <row r="1" spans="1:8" x14ac:dyDescent="0.35">
      <c r="A1" t="s">
        <v>0</v>
      </c>
      <c r="B1" t="s">
        <v>76</v>
      </c>
      <c r="C1" t="s">
        <v>75</v>
      </c>
      <c r="D1" t="s">
        <v>142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2</v>
      </c>
      <c r="B2">
        <v>26.68</v>
      </c>
      <c r="C2">
        <v>8.9700000000000006</v>
      </c>
      <c r="E2">
        <v>0.61</v>
      </c>
      <c r="F2">
        <v>2018</v>
      </c>
      <c r="G2" t="s">
        <v>72</v>
      </c>
      <c r="H2" t="s">
        <v>81</v>
      </c>
    </row>
    <row r="3" spans="1:8" x14ac:dyDescent="0.35">
      <c r="A3" t="s">
        <v>4</v>
      </c>
      <c r="B3">
        <v>3.93</v>
      </c>
      <c r="C3">
        <v>2.59</v>
      </c>
      <c r="F3">
        <v>2018</v>
      </c>
      <c r="G3" t="s">
        <v>73</v>
      </c>
      <c r="H3" t="s">
        <v>81</v>
      </c>
    </row>
    <row r="4" spans="1:8" x14ac:dyDescent="0.35">
      <c r="A4" t="s">
        <v>5</v>
      </c>
      <c r="B4">
        <v>54.14</v>
      </c>
      <c r="C4">
        <v>19.760000000000002</v>
      </c>
      <c r="E4">
        <v>0.17</v>
      </c>
      <c r="F4">
        <v>2018</v>
      </c>
      <c r="G4" t="s">
        <v>74</v>
      </c>
      <c r="H4" t="s">
        <v>81</v>
      </c>
    </row>
    <row r="5" spans="1:8" x14ac:dyDescent="0.35">
      <c r="A5" t="s">
        <v>5</v>
      </c>
      <c r="B5">
        <v>5.68</v>
      </c>
      <c r="C5">
        <v>2.04</v>
      </c>
      <c r="E5">
        <v>7.0000000000000007E-2</v>
      </c>
      <c r="F5">
        <v>2018</v>
      </c>
      <c r="G5" t="s">
        <v>82</v>
      </c>
      <c r="H5" t="s">
        <v>81</v>
      </c>
    </row>
    <row r="6" spans="1:8" x14ac:dyDescent="0.35">
      <c r="A6" t="s">
        <v>6</v>
      </c>
      <c r="B6">
        <v>26.82</v>
      </c>
      <c r="E6">
        <v>0.44</v>
      </c>
      <c r="F6">
        <v>2018</v>
      </c>
      <c r="G6" t="s">
        <v>83</v>
      </c>
      <c r="H6" t="s">
        <v>81</v>
      </c>
    </row>
    <row r="7" spans="1:8" x14ac:dyDescent="0.35">
      <c r="A7" t="s">
        <v>6</v>
      </c>
      <c r="B7">
        <v>0.01</v>
      </c>
      <c r="E7">
        <v>0</v>
      </c>
      <c r="F7">
        <v>2017</v>
      </c>
      <c r="G7" t="s">
        <v>84</v>
      </c>
      <c r="H7" t="s">
        <v>81</v>
      </c>
    </row>
    <row r="8" spans="1:8" x14ac:dyDescent="0.35">
      <c r="A8" t="s">
        <v>9</v>
      </c>
      <c r="B8">
        <v>3.42</v>
      </c>
      <c r="E8">
        <v>0.02</v>
      </c>
      <c r="F8">
        <v>2017</v>
      </c>
      <c r="G8" t="s">
        <v>85</v>
      </c>
      <c r="H8" t="s">
        <v>81</v>
      </c>
    </row>
    <row r="9" spans="1:8" x14ac:dyDescent="0.35">
      <c r="A9" t="s">
        <v>9</v>
      </c>
      <c r="B9">
        <v>19.010000000000002</v>
      </c>
      <c r="E9">
        <v>0.15</v>
      </c>
      <c r="F9">
        <v>2018</v>
      </c>
      <c r="G9" t="s">
        <v>86</v>
      </c>
      <c r="H9" t="s">
        <v>81</v>
      </c>
    </row>
    <row r="10" spans="1:8" x14ac:dyDescent="0.35">
      <c r="A10" t="s">
        <v>10</v>
      </c>
      <c r="B10">
        <v>21.5</v>
      </c>
      <c r="C10">
        <v>8.36</v>
      </c>
      <c r="E10">
        <v>0.21</v>
      </c>
      <c r="F10">
        <v>2017</v>
      </c>
      <c r="G10" t="s">
        <v>88</v>
      </c>
      <c r="H10" t="s">
        <v>81</v>
      </c>
    </row>
    <row r="11" spans="1:8" x14ac:dyDescent="0.35">
      <c r="A11" t="s">
        <v>10</v>
      </c>
      <c r="B11">
        <v>5.38</v>
      </c>
      <c r="C11">
        <v>4.54</v>
      </c>
      <c r="E11">
        <v>0.03</v>
      </c>
      <c r="F11">
        <v>2017</v>
      </c>
      <c r="G11" t="s">
        <v>87</v>
      </c>
      <c r="H11" t="s">
        <v>81</v>
      </c>
    </row>
    <row r="12" spans="1:8" x14ac:dyDescent="0.35">
      <c r="A12" t="s">
        <v>11</v>
      </c>
      <c r="B12">
        <v>11.85</v>
      </c>
      <c r="C12">
        <v>4.0599999999999996</v>
      </c>
      <c r="E12">
        <v>0.2</v>
      </c>
      <c r="F12">
        <v>2018</v>
      </c>
      <c r="G12" t="s">
        <v>90</v>
      </c>
      <c r="H12" t="s">
        <v>81</v>
      </c>
    </row>
    <row r="13" spans="1:8" x14ac:dyDescent="0.35">
      <c r="A13" t="s">
        <v>11</v>
      </c>
      <c r="B13">
        <v>11.96</v>
      </c>
      <c r="C13">
        <v>4.0999999999999996</v>
      </c>
      <c r="F13">
        <v>2020</v>
      </c>
      <c r="G13" t="s">
        <v>89</v>
      </c>
      <c r="H13" t="s">
        <v>81</v>
      </c>
    </row>
    <row r="14" spans="1:8" x14ac:dyDescent="0.35">
      <c r="A14" t="s">
        <v>15</v>
      </c>
      <c r="B14">
        <v>11.91</v>
      </c>
      <c r="E14">
        <v>0.24</v>
      </c>
      <c r="F14">
        <v>2017</v>
      </c>
      <c r="G14" t="s">
        <v>91</v>
      </c>
      <c r="H14" t="s">
        <v>81</v>
      </c>
    </row>
    <row r="15" spans="1:8" x14ac:dyDescent="0.35">
      <c r="A15" t="s">
        <v>16</v>
      </c>
      <c r="B15">
        <v>5.97</v>
      </c>
      <c r="C15">
        <v>1.61</v>
      </c>
      <c r="E15">
        <v>0.16</v>
      </c>
      <c r="F15">
        <v>2016</v>
      </c>
      <c r="G15" t="s">
        <v>92</v>
      </c>
      <c r="H15" t="s">
        <v>81</v>
      </c>
    </row>
    <row r="16" spans="1:8" x14ac:dyDescent="0.35">
      <c r="A16" t="s">
        <v>18</v>
      </c>
      <c r="B16">
        <v>5.94</v>
      </c>
      <c r="E16">
        <v>7.0000000000000007E-2</v>
      </c>
      <c r="F16">
        <v>2017</v>
      </c>
      <c r="G16" t="s">
        <v>93</v>
      </c>
      <c r="H16" t="s">
        <v>81</v>
      </c>
    </row>
    <row r="17" spans="1:8" x14ac:dyDescent="0.35">
      <c r="A17" t="s">
        <v>21</v>
      </c>
      <c r="B17">
        <v>3.1</v>
      </c>
      <c r="C17">
        <v>3.1</v>
      </c>
      <c r="E17">
        <v>0.09</v>
      </c>
      <c r="F17">
        <v>2014</v>
      </c>
      <c r="G17" t="s">
        <v>94</v>
      </c>
      <c r="H17" t="s">
        <v>81</v>
      </c>
    </row>
    <row r="18" spans="1:8" x14ac:dyDescent="0.35">
      <c r="A18" t="s">
        <v>20</v>
      </c>
      <c r="B18">
        <v>17.510000000000002</v>
      </c>
      <c r="E18">
        <v>0.25</v>
      </c>
      <c r="F18">
        <v>2017</v>
      </c>
      <c r="G18" t="s">
        <v>95</v>
      </c>
      <c r="H18" t="s">
        <v>81</v>
      </c>
    </row>
    <row r="19" spans="1:8" x14ac:dyDescent="0.35">
      <c r="A19" t="s">
        <v>22</v>
      </c>
      <c r="B19">
        <v>12.42</v>
      </c>
      <c r="C19">
        <v>12.42</v>
      </c>
      <c r="E19">
        <v>0.39</v>
      </c>
      <c r="F19">
        <v>2018</v>
      </c>
      <c r="G19" t="s">
        <v>96</v>
      </c>
      <c r="H19" t="s">
        <v>81</v>
      </c>
    </row>
    <row r="20" spans="1:8" x14ac:dyDescent="0.35">
      <c r="A20" t="s">
        <v>23</v>
      </c>
      <c r="B20">
        <v>27.25</v>
      </c>
      <c r="F20">
        <v>2019</v>
      </c>
      <c r="G20" t="s">
        <v>97</v>
      </c>
      <c r="H20" t="s">
        <v>81</v>
      </c>
    </row>
    <row r="21" spans="1:8" x14ac:dyDescent="0.35">
      <c r="A21" t="s">
        <v>25</v>
      </c>
      <c r="B21">
        <v>1.37</v>
      </c>
      <c r="C21">
        <v>1.37</v>
      </c>
      <c r="E21">
        <v>0.01</v>
      </c>
      <c r="F21">
        <v>2018</v>
      </c>
      <c r="G21" t="s">
        <v>98</v>
      </c>
      <c r="H21" t="s">
        <v>81</v>
      </c>
    </row>
    <row r="22" spans="1:8" x14ac:dyDescent="0.35">
      <c r="A22" t="s">
        <v>25</v>
      </c>
      <c r="B22">
        <v>7.03</v>
      </c>
      <c r="E22">
        <v>0.04</v>
      </c>
      <c r="F22">
        <v>2018</v>
      </c>
      <c r="G22" t="s">
        <v>99</v>
      </c>
      <c r="H22" t="s">
        <v>81</v>
      </c>
    </row>
    <row r="23" spans="1:8" x14ac:dyDescent="0.35">
      <c r="A23" t="s">
        <v>27</v>
      </c>
      <c r="B23">
        <v>0.15</v>
      </c>
      <c r="C23">
        <v>0.15</v>
      </c>
      <c r="E23">
        <v>0.02</v>
      </c>
      <c r="F23">
        <v>2018</v>
      </c>
      <c r="G23" t="s">
        <v>100</v>
      </c>
      <c r="H23" t="s">
        <v>81</v>
      </c>
    </row>
    <row r="24" spans="1:8" x14ac:dyDescent="0.35">
      <c r="A24" t="s">
        <v>27</v>
      </c>
      <c r="B24">
        <v>12.21</v>
      </c>
      <c r="E24">
        <v>0.17</v>
      </c>
      <c r="F24">
        <v>2018</v>
      </c>
      <c r="G24" t="s">
        <v>101</v>
      </c>
      <c r="H24" t="s">
        <v>81</v>
      </c>
    </row>
    <row r="25" spans="1:8" x14ac:dyDescent="0.35">
      <c r="A25" t="s">
        <v>26</v>
      </c>
      <c r="B25">
        <v>10.82</v>
      </c>
      <c r="C25">
        <v>4.8</v>
      </c>
      <c r="E25">
        <v>0.13</v>
      </c>
      <c r="F25">
        <v>2018</v>
      </c>
      <c r="G25" t="s">
        <v>102</v>
      </c>
      <c r="H25" t="s">
        <v>81</v>
      </c>
    </row>
    <row r="26" spans="1:8" x14ac:dyDescent="0.35">
      <c r="A26" t="s">
        <v>14</v>
      </c>
      <c r="B26">
        <v>32.54</v>
      </c>
      <c r="C26">
        <v>32.54</v>
      </c>
      <c r="E26">
        <v>0.34</v>
      </c>
      <c r="F26">
        <v>2018</v>
      </c>
      <c r="G26" t="s">
        <v>103</v>
      </c>
      <c r="H26" t="s">
        <v>81</v>
      </c>
    </row>
    <row r="27" spans="1:8" x14ac:dyDescent="0.35">
      <c r="A27" t="s">
        <v>31</v>
      </c>
      <c r="B27">
        <v>5.74</v>
      </c>
      <c r="C27">
        <v>5.74</v>
      </c>
      <c r="E27">
        <v>0.12</v>
      </c>
      <c r="F27">
        <v>2018</v>
      </c>
      <c r="G27" t="s">
        <v>104</v>
      </c>
      <c r="H27" t="s">
        <v>81</v>
      </c>
    </row>
    <row r="28" spans="1:8" x14ac:dyDescent="0.35">
      <c r="A28" t="s">
        <v>32</v>
      </c>
      <c r="B28">
        <v>18.46</v>
      </c>
      <c r="C28">
        <v>10.73</v>
      </c>
      <c r="E28">
        <v>0.33</v>
      </c>
      <c r="F28">
        <v>2018</v>
      </c>
      <c r="G28" t="s">
        <v>106</v>
      </c>
      <c r="H28" t="s">
        <v>81</v>
      </c>
    </row>
    <row r="29" spans="1:8" x14ac:dyDescent="0.35">
      <c r="A29" t="s">
        <v>32</v>
      </c>
      <c r="B29">
        <v>12.04</v>
      </c>
      <c r="E29">
        <v>0.15</v>
      </c>
      <c r="F29">
        <v>2018</v>
      </c>
      <c r="G29" t="s">
        <v>105</v>
      </c>
      <c r="H29" t="s">
        <v>81</v>
      </c>
    </row>
    <row r="30" spans="1:8" x14ac:dyDescent="0.35">
      <c r="A30" t="s">
        <v>8</v>
      </c>
      <c r="B30">
        <v>0</v>
      </c>
      <c r="C30">
        <v>0</v>
      </c>
      <c r="D30">
        <v>0.35</v>
      </c>
      <c r="E30">
        <v>0</v>
      </c>
      <c r="F30">
        <v>2017</v>
      </c>
      <c r="G30" t="s">
        <v>108</v>
      </c>
      <c r="H30" t="s">
        <v>107</v>
      </c>
    </row>
    <row r="31" spans="1:8" x14ac:dyDescent="0.35">
      <c r="A31" t="s">
        <v>2</v>
      </c>
      <c r="B31">
        <v>2E-3</v>
      </c>
      <c r="C31">
        <v>2E-3</v>
      </c>
      <c r="D31">
        <v>1.66</v>
      </c>
      <c r="E31">
        <v>7.0000000000000007E-2</v>
      </c>
      <c r="F31">
        <v>2018</v>
      </c>
      <c r="G31" t="s">
        <v>109</v>
      </c>
      <c r="H31" t="s">
        <v>107</v>
      </c>
    </row>
    <row r="32" spans="1:8" x14ac:dyDescent="0.35">
      <c r="A32" t="s">
        <v>2</v>
      </c>
      <c r="B32">
        <v>0.03</v>
      </c>
      <c r="C32">
        <v>0.03</v>
      </c>
      <c r="D32">
        <v>0.03</v>
      </c>
      <c r="E32">
        <v>0.87</v>
      </c>
      <c r="F32">
        <v>2018</v>
      </c>
      <c r="G32" t="s">
        <v>110</v>
      </c>
      <c r="H32" t="s">
        <v>107</v>
      </c>
    </row>
    <row r="33" spans="1:8" x14ac:dyDescent="0.35">
      <c r="A33" t="s">
        <v>3</v>
      </c>
      <c r="B33">
        <v>7.0000000000000001E-3</v>
      </c>
      <c r="C33">
        <v>7.0000000000000001E-3</v>
      </c>
      <c r="E33">
        <v>7.0000000000000007E-2</v>
      </c>
      <c r="F33">
        <v>2016</v>
      </c>
      <c r="G33" t="s">
        <v>111</v>
      </c>
      <c r="H33" t="s">
        <v>107</v>
      </c>
    </row>
    <row r="34" spans="1:8" x14ac:dyDescent="0.35">
      <c r="A34" t="s">
        <v>3</v>
      </c>
      <c r="B34">
        <v>4.0000000000000001E-3</v>
      </c>
      <c r="C34">
        <v>4.0000000000000001E-3</v>
      </c>
      <c r="D34">
        <v>3.26</v>
      </c>
      <c r="E34">
        <v>0.05</v>
      </c>
      <c r="F34">
        <v>2016</v>
      </c>
      <c r="G34" t="s">
        <v>112</v>
      </c>
      <c r="H34" t="s">
        <v>107</v>
      </c>
    </row>
    <row r="35" spans="1:8" x14ac:dyDescent="0.35">
      <c r="A35" t="s">
        <v>7</v>
      </c>
      <c r="B35">
        <v>0.01</v>
      </c>
      <c r="C35">
        <v>0.01</v>
      </c>
      <c r="E35">
        <v>0.14000000000000001</v>
      </c>
      <c r="F35">
        <v>2014</v>
      </c>
      <c r="G35" t="s">
        <v>115</v>
      </c>
      <c r="H35" t="s">
        <v>107</v>
      </c>
    </row>
    <row r="36" spans="1:8" x14ac:dyDescent="0.35">
      <c r="A36" t="s">
        <v>4</v>
      </c>
      <c r="B36">
        <v>5.0000000000000001E-3</v>
      </c>
      <c r="C36">
        <v>5.0000000000000001E-3</v>
      </c>
      <c r="D36">
        <v>8.64</v>
      </c>
      <c r="E36">
        <v>0.06</v>
      </c>
      <c r="F36">
        <v>2017</v>
      </c>
      <c r="G36" t="s">
        <v>114</v>
      </c>
      <c r="H36" t="s">
        <v>107</v>
      </c>
    </row>
    <row r="37" spans="1:8" x14ac:dyDescent="0.35">
      <c r="A37" t="s">
        <v>113</v>
      </c>
      <c r="B37">
        <v>0.02</v>
      </c>
      <c r="C37">
        <v>0.02</v>
      </c>
      <c r="D37">
        <v>7.73</v>
      </c>
      <c r="E37">
        <v>0.13</v>
      </c>
      <c r="F37">
        <v>2014</v>
      </c>
      <c r="G37" t="s">
        <v>114</v>
      </c>
      <c r="H37" t="s">
        <v>107</v>
      </c>
    </row>
    <row r="38" spans="1:8" x14ac:dyDescent="0.35">
      <c r="A38" t="s">
        <v>5</v>
      </c>
      <c r="B38">
        <v>2E-3</v>
      </c>
      <c r="C38">
        <v>2E-3</v>
      </c>
      <c r="E38">
        <v>0.01</v>
      </c>
      <c r="F38">
        <v>2017</v>
      </c>
      <c r="G38" t="s">
        <v>117</v>
      </c>
      <c r="H38" t="s">
        <v>107</v>
      </c>
    </row>
    <row r="39" spans="1:8" x14ac:dyDescent="0.35">
      <c r="A39" t="s">
        <v>5</v>
      </c>
      <c r="B39">
        <v>0.09</v>
      </c>
      <c r="C39">
        <v>0.09</v>
      </c>
      <c r="D39">
        <v>100</v>
      </c>
      <c r="F39">
        <v>2018</v>
      </c>
      <c r="G39" t="s">
        <v>116</v>
      </c>
      <c r="H39" t="s">
        <v>107</v>
      </c>
    </row>
    <row r="40" spans="1:8" x14ac:dyDescent="0.35">
      <c r="A40" t="s">
        <v>6</v>
      </c>
      <c r="B40">
        <v>2.1999999999999999E-2</v>
      </c>
      <c r="C40">
        <v>0.22</v>
      </c>
      <c r="D40">
        <v>7.36</v>
      </c>
      <c r="E40">
        <v>0.77</v>
      </c>
      <c r="F40">
        <v>2018</v>
      </c>
      <c r="G40" t="s">
        <v>118</v>
      </c>
      <c r="H40" t="s">
        <v>107</v>
      </c>
    </row>
    <row r="41" spans="1:8" x14ac:dyDescent="0.35">
      <c r="A41" t="s">
        <v>6</v>
      </c>
      <c r="B41">
        <v>0.03</v>
      </c>
      <c r="C41">
        <v>0.03</v>
      </c>
      <c r="D41">
        <v>23</v>
      </c>
      <c r="E41">
        <v>1.1399999999999999</v>
      </c>
      <c r="F41">
        <v>2018</v>
      </c>
      <c r="G41" t="s">
        <v>119</v>
      </c>
      <c r="H41" t="s">
        <v>107</v>
      </c>
    </row>
    <row r="42" spans="1:8" x14ac:dyDescent="0.35">
      <c r="A42" t="s">
        <v>9</v>
      </c>
      <c r="B42">
        <v>0.03</v>
      </c>
      <c r="C42">
        <v>0.03</v>
      </c>
      <c r="D42">
        <v>13.4</v>
      </c>
      <c r="E42">
        <v>0.42</v>
      </c>
      <c r="F42">
        <v>2018</v>
      </c>
      <c r="G42" t="s">
        <v>120</v>
      </c>
      <c r="H42" t="s">
        <v>107</v>
      </c>
    </row>
    <row r="43" spans="1:8" x14ac:dyDescent="0.35">
      <c r="A43" t="s">
        <v>10</v>
      </c>
      <c r="B43">
        <v>0.03</v>
      </c>
      <c r="C43">
        <v>0.03</v>
      </c>
      <c r="D43">
        <v>26.16</v>
      </c>
      <c r="E43">
        <v>0.12</v>
      </c>
      <c r="F43">
        <v>2017</v>
      </c>
      <c r="G43" t="s">
        <v>121</v>
      </c>
      <c r="H43" t="s">
        <v>107</v>
      </c>
    </row>
    <row r="44" spans="1:8" x14ac:dyDescent="0.35">
      <c r="A44" t="s">
        <v>11</v>
      </c>
      <c r="B44">
        <v>0</v>
      </c>
      <c r="C44">
        <v>0</v>
      </c>
      <c r="E44">
        <v>0.02</v>
      </c>
      <c r="F44">
        <v>2018</v>
      </c>
      <c r="G44" t="s">
        <v>122</v>
      </c>
      <c r="H44" t="s">
        <v>107</v>
      </c>
    </row>
    <row r="45" spans="1:8" x14ac:dyDescent="0.35">
      <c r="A45" t="s">
        <v>11</v>
      </c>
      <c r="B45">
        <v>0.02</v>
      </c>
      <c r="C45">
        <v>0.02</v>
      </c>
      <c r="D45">
        <v>9.9</v>
      </c>
      <c r="E45">
        <v>0.44</v>
      </c>
      <c r="F45">
        <v>2018</v>
      </c>
      <c r="G45" t="s">
        <v>123</v>
      </c>
      <c r="H45" t="s">
        <v>107</v>
      </c>
    </row>
    <row r="46" spans="1:8" x14ac:dyDescent="0.35">
      <c r="A46" t="s">
        <v>12</v>
      </c>
      <c r="B46">
        <v>0.15</v>
      </c>
      <c r="C46">
        <v>0.15</v>
      </c>
      <c r="D46">
        <v>2.52</v>
      </c>
      <c r="E46">
        <v>0.01</v>
      </c>
      <c r="F46">
        <v>2018</v>
      </c>
      <c r="G46" t="s">
        <v>124</v>
      </c>
      <c r="H46" t="s">
        <v>107</v>
      </c>
    </row>
    <row r="47" spans="1:8" x14ac:dyDescent="0.35">
      <c r="A47" t="s">
        <v>15</v>
      </c>
      <c r="B47">
        <v>0.13</v>
      </c>
      <c r="C47">
        <v>0.13</v>
      </c>
      <c r="E47">
        <v>0.06</v>
      </c>
      <c r="F47">
        <v>2016</v>
      </c>
      <c r="G47" t="s">
        <v>125</v>
      </c>
      <c r="H47" t="s">
        <v>107</v>
      </c>
    </row>
    <row r="48" spans="1:8" x14ac:dyDescent="0.35">
      <c r="A48" t="s">
        <v>15</v>
      </c>
      <c r="B48">
        <v>0.03</v>
      </c>
      <c r="C48">
        <v>0.03</v>
      </c>
      <c r="D48">
        <v>28</v>
      </c>
      <c r="E48">
        <v>7.0000000000000007E-2</v>
      </c>
      <c r="F48">
        <v>2016</v>
      </c>
      <c r="G48" t="s">
        <v>126</v>
      </c>
      <c r="H48" t="s">
        <v>107</v>
      </c>
    </row>
    <row r="49" spans="1:8" x14ac:dyDescent="0.35">
      <c r="A49" t="s">
        <v>16</v>
      </c>
      <c r="B49">
        <v>5.0000000000000001E-3</v>
      </c>
      <c r="C49">
        <v>5.0000000000000001E-3</v>
      </c>
      <c r="D49">
        <v>4.7699999999999996</v>
      </c>
      <c r="E49">
        <v>7.0000000000000007E-2</v>
      </c>
      <c r="F49">
        <v>2018</v>
      </c>
      <c r="G49" t="s">
        <v>127</v>
      </c>
      <c r="H49" t="s">
        <v>107</v>
      </c>
    </row>
    <row r="50" spans="1:8" x14ac:dyDescent="0.35">
      <c r="A50" t="s">
        <v>18</v>
      </c>
      <c r="B50">
        <v>5.0000000000000001E-3</v>
      </c>
      <c r="C50">
        <v>5.0000000000000001E-3</v>
      </c>
      <c r="D50">
        <v>9.34</v>
      </c>
      <c r="E50">
        <v>0.08</v>
      </c>
      <c r="F50">
        <v>2018</v>
      </c>
      <c r="G50" t="s">
        <v>128</v>
      </c>
      <c r="H50" t="s">
        <v>107</v>
      </c>
    </row>
    <row r="51" spans="1:8" x14ac:dyDescent="0.35">
      <c r="A51" t="s">
        <v>19</v>
      </c>
      <c r="B51">
        <v>0.06</v>
      </c>
      <c r="C51">
        <v>0.06</v>
      </c>
      <c r="D51">
        <v>78.400000000000006</v>
      </c>
      <c r="E51">
        <v>1.64</v>
      </c>
      <c r="F51">
        <v>2019</v>
      </c>
      <c r="G51" t="s">
        <v>129</v>
      </c>
      <c r="H51" t="s">
        <v>107</v>
      </c>
    </row>
    <row r="52" spans="1:8" x14ac:dyDescent="0.35">
      <c r="A52" t="s">
        <v>23</v>
      </c>
      <c r="B52">
        <v>0.05</v>
      </c>
      <c r="C52">
        <v>0.05</v>
      </c>
      <c r="D52">
        <v>53.65</v>
      </c>
      <c r="F52">
        <v>2019</v>
      </c>
      <c r="G52" t="s">
        <v>130</v>
      </c>
      <c r="H52" t="s">
        <v>107</v>
      </c>
    </row>
    <row r="53" spans="1:8" x14ac:dyDescent="0.35">
      <c r="A53" t="s">
        <v>23</v>
      </c>
      <c r="B53">
        <v>5.0000000000000001E-3</v>
      </c>
      <c r="C53">
        <v>5.0000000000000001E-3</v>
      </c>
      <c r="F53">
        <v>2019</v>
      </c>
      <c r="G53" t="s">
        <v>131</v>
      </c>
      <c r="H53" t="s">
        <v>107</v>
      </c>
    </row>
    <row r="54" spans="1:8" x14ac:dyDescent="0.35">
      <c r="A54" t="s">
        <v>25</v>
      </c>
      <c r="B54">
        <v>0.3</v>
      </c>
      <c r="C54">
        <v>0.3</v>
      </c>
      <c r="D54">
        <v>26</v>
      </c>
      <c r="E54">
        <v>0.28000000000000003</v>
      </c>
      <c r="F54">
        <v>2018</v>
      </c>
      <c r="G54" t="s">
        <v>132</v>
      </c>
      <c r="H54" t="s">
        <v>107</v>
      </c>
    </row>
    <row r="55" spans="1:8" x14ac:dyDescent="0.35">
      <c r="A55" t="s">
        <v>25</v>
      </c>
      <c r="B55">
        <v>4.0000000000000001E-3</v>
      </c>
      <c r="C55">
        <v>4.0000000000000001E-3</v>
      </c>
      <c r="E55">
        <v>0.03</v>
      </c>
      <c r="F55">
        <v>2018</v>
      </c>
      <c r="G55" t="s">
        <v>133</v>
      </c>
      <c r="H55" t="s">
        <v>107</v>
      </c>
    </row>
    <row r="56" spans="1:8" x14ac:dyDescent="0.35">
      <c r="A56" t="s">
        <v>27</v>
      </c>
      <c r="B56">
        <v>0.02</v>
      </c>
      <c r="C56">
        <v>0.02</v>
      </c>
      <c r="D56">
        <v>28.8</v>
      </c>
      <c r="E56">
        <v>0.5</v>
      </c>
      <c r="F56">
        <v>2018</v>
      </c>
      <c r="G56" t="s">
        <v>134</v>
      </c>
      <c r="H56" t="s">
        <v>107</v>
      </c>
    </row>
    <row r="57" spans="1:8" x14ac:dyDescent="0.35">
      <c r="A57" t="s">
        <v>26</v>
      </c>
      <c r="B57">
        <v>0.01</v>
      </c>
      <c r="C57">
        <v>0.01</v>
      </c>
      <c r="D57">
        <v>15.6</v>
      </c>
      <c r="E57">
        <v>0.12</v>
      </c>
      <c r="F57">
        <v>2018</v>
      </c>
      <c r="G57" t="s">
        <v>135</v>
      </c>
      <c r="H57" t="s">
        <v>107</v>
      </c>
    </row>
    <row r="58" spans="1:8" x14ac:dyDescent="0.35">
      <c r="A58" t="s">
        <v>26</v>
      </c>
      <c r="B58">
        <v>0</v>
      </c>
      <c r="C58">
        <v>0</v>
      </c>
      <c r="D58">
        <v>0.7</v>
      </c>
      <c r="E58">
        <v>4.0000000000000001E-3</v>
      </c>
      <c r="F58">
        <v>2018</v>
      </c>
      <c r="G58" t="s">
        <v>136</v>
      </c>
      <c r="H58" t="s">
        <v>107</v>
      </c>
    </row>
    <row r="59" spans="1:8" x14ac:dyDescent="0.35">
      <c r="A59" t="s">
        <v>146</v>
      </c>
      <c r="B59">
        <v>8.9999999999999993E-3</v>
      </c>
      <c r="C59">
        <v>8.9999999999999993E-3</v>
      </c>
      <c r="D59">
        <v>6.6</v>
      </c>
      <c r="F59">
        <v>2015</v>
      </c>
      <c r="G59" t="s">
        <v>137</v>
      </c>
      <c r="H59" t="s">
        <v>107</v>
      </c>
    </row>
    <row r="60" spans="1:8" x14ac:dyDescent="0.35">
      <c r="A60" t="s">
        <v>29</v>
      </c>
      <c r="E60">
        <v>0.09</v>
      </c>
      <c r="F60">
        <v>2015</v>
      </c>
      <c r="G60" t="s">
        <v>137</v>
      </c>
      <c r="H60" t="s">
        <v>107</v>
      </c>
    </row>
    <row r="61" spans="1:8" x14ac:dyDescent="0.35">
      <c r="A61" t="s">
        <v>31</v>
      </c>
      <c r="B61">
        <v>0.16700000000000001</v>
      </c>
      <c r="C61">
        <v>0.16700000000000001</v>
      </c>
      <c r="E61">
        <v>0.32</v>
      </c>
      <c r="F61">
        <v>2018</v>
      </c>
      <c r="G61" t="s">
        <v>138</v>
      </c>
      <c r="H61" t="s">
        <v>107</v>
      </c>
    </row>
    <row r="62" spans="1:8" x14ac:dyDescent="0.35">
      <c r="A62" t="s">
        <v>31</v>
      </c>
      <c r="B62">
        <v>0.06</v>
      </c>
      <c r="C62">
        <v>0.06</v>
      </c>
      <c r="D62">
        <v>44.9</v>
      </c>
      <c r="E62">
        <v>2.34</v>
      </c>
      <c r="F62">
        <v>2017</v>
      </c>
      <c r="G62" t="s">
        <v>139</v>
      </c>
      <c r="H62" t="s">
        <v>107</v>
      </c>
    </row>
    <row r="63" spans="1:8" x14ac:dyDescent="0.35">
      <c r="A63" t="s">
        <v>32</v>
      </c>
      <c r="B63">
        <v>2.4E-2</v>
      </c>
      <c r="C63">
        <v>84783</v>
      </c>
      <c r="D63">
        <v>2.7</v>
      </c>
      <c r="E63">
        <v>0.56999999999999995</v>
      </c>
      <c r="F63">
        <v>2018</v>
      </c>
      <c r="G63" t="s">
        <v>140</v>
      </c>
      <c r="H63" t="s">
        <v>107</v>
      </c>
    </row>
    <row r="64" spans="1:8" x14ac:dyDescent="0.35">
      <c r="A64" t="s">
        <v>33</v>
      </c>
      <c r="B64">
        <v>1.7999999999999999E-2</v>
      </c>
      <c r="C64">
        <v>556592</v>
      </c>
      <c r="D64">
        <v>18.2</v>
      </c>
      <c r="F64">
        <v>2016</v>
      </c>
      <c r="G64" t="s">
        <v>141</v>
      </c>
      <c r="H6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2020-08-19T04:40:03Z</dcterms:created>
  <dcterms:modified xsi:type="dcterms:W3CDTF">2020-09-14T03:35:38Z</dcterms:modified>
</cp:coreProperties>
</file>