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INFORMACION GENERAL ASSET MANAGEMENT/FONDOS DE INVERSION/INFORME DE COMPETENCIA/"/>
    </mc:Choice>
  </mc:AlternateContent>
  <xr:revisionPtr revIDLastSave="2" documentId="8_{6C9E8403-65CE-47FF-B7E1-F9631833A333}" xr6:coauthVersionLast="47" xr6:coauthVersionMax="47" xr10:uidLastSave="{65E281D4-5464-46E1-93CE-4E3A3F2FE5B8}"/>
  <bookViews>
    <workbookView xWindow="-110" yWindow="-110" windowWidth="19420" windowHeight="10420" activeTab="1" xr2:uid="{BCC33DA4-5B44-4D15-8F32-F2B3800BA983}"/>
  </bookViews>
  <sheets>
    <sheet name="Peers R.netas" sheetId="1" r:id="rId1"/>
    <sheet name="TP.comparables R.brutas" sheetId="2" r:id="rId2"/>
  </sheets>
  <externalReferences>
    <externalReference r:id="rId3"/>
  </externalReferences>
  <definedNames>
    <definedName name="DatosExternos_2" localSheetId="0" hidden="1">'Peers R.netas'!$D$13:$AC$111</definedName>
    <definedName name="DatosExternos_2" localSheetId="1" hidden="1">'TP.comparables R.brutas'!$C$13:$AC$65</definedName>
    <definedName name="DatosExternos_3" localSheetId="0" hidden="1">'Peers R.netas'!$D$118:$AC$172</definedName>
    <definedName name="DatosExternos_3" localSheetId="1" hidden="1">'TP.comparables R.brutas'!$C$73:$Y$81</definedName>
    <definedName name="DatosExternos_4" localSheetId="0" hidden="1">'Peers R.netas'!$D$180:$AC$269</definedName>
    <definedName name="DatosExternos_5" localSheetId="0" hidden="1">'Peers R.netas'!$D$277:$AC$296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6" i="2" l="1" a="1"/>
  <c r="C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0FECE-BF8A-4D87-8225-9021E7421F7E}" keepAlive="1" name="Consulta - 1525" description="Conexión a la consulta '1525' en el libro." type="5" refreshedVersion="7" background="1" saveData="1">
    <dbPr connection="Provider=Microsoft.Mashup.OleDb.1;Data Source=$Workbook$;Location=1525;Extended Properties=&quot;&quot;" command="SELECT * FROM [1525]"/>
  </connection>
  <connection id="2" xr16:uid="{D99E38CD-31CE-4D97-9C14-3FB039EF14D1}" keepAlive="1" name="Consulta - COMPARABLES_RF" description="Conexión a la consulta 'COMPARABLES_RF' en el libro." type="5" refreshedVersion="7" background="1" saveData="1">
    <dbPr connection="Provider=Microsoft.Mashup.OleDb.1;Data Source=$Workbook$;Location=COMPARABLES_RF;Extended Properties=&quot;&quot;" command="SELECT * FROM [COMPARABLES_RF]"/>
  </connection>
  <connection id="3" xr16:uid="{97FC07BA-F208-41CD-A89A-6AEEC3324792}" keepAlive="1" name="Consulta - COMPARABLES_RV" description="Conexión a la consulta 'COMPARABLES_RV' en el libro." type="5" refreshedVersion="7" background="1" saveData="1">
    <dbPr connection="Provider=Microsoft.Mashup.OleDb.1;Data Source=$Workbook$;Location=COMPARABLES_RV;Extended Properties=&quot;&quot;" command="SELECT * FROM [COMPARABLES_RV]"/>
  </connection>
  <connection id="4" xr16:uid="{D3C58164-1455-49D4-ABE3-AB9952FE2A64}" keepAlive="1" name="Consulta - RF" description="Conexión a la consulta 'RF' en el libro." type="5" refreshedVersion="7" background="1" saveData="1">
    <dbPr connection="Provider=Microsoft.Mashup.OleDb.1;Data Source=$Workbook$;Location=RF;Extended Properties=&quot;&quot;" command="SELECT * FROM [RF]"/>
  </connection>
  <connection id="5" xr16:uid="{F3671B73-F101-4E9C-AEF4-5C8FC09B327A}" keepAlive="1" name="Consulta - RV" description="Conexión a la consulta 'RV' en el libro." type="5" refreshedVersion="7" background="1" saveData="1">
    <dbPr connection="Provider=Microsoft.Mashup.OleDb.1;Data Source=$Workbook$;Location=RV;Extended Properties=&quot;&quot;" command="SELECT * FROM [RV]"/>
  </connection>
  <connection id="6" xr16:uid="{9503F09F-4327-424C-BB87-768FFDEA4E20}" keepAlive="1" name="Consulta - VISTA" description="Conexión a la consulta 'VISTA' en el libro." type="5" refreshedVersion="7" background="1" saveData="1">
    <dbPr connection="Provider=Microsoft.Mashup.OleDb.1;Data Source=$Workbook$;Location=VISTA;Extended Properties=&quot;&quot;" command="SELECT * FROM [VIS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<sst xmlns="http://schemas.openxmlformats.org/spreadsheetml/2006/main" count="2211" uniqueCount="142">
  <si>
    <t>INFORME MENSUAL DE COMPETENCIA FONDOS DE INVERSIÓN COLECTIVA</t>
  </si>
  <si>
    <t>Fondos 1525</t>
  </si>
  <si>
    <t>Nombre Entidad</t>
  </si>
  <si>
    <t>Nombre Negocio</t>
  </si>
  <si>
    <t>Valor fondo</t>
  </si>
  <si>
    <t># Inversionistas</t>
  </si>
  <si>
    <t>Comisión</t>
  </si>
  <si>
    <t>Duración</t>
  </si>
  <si>
    <t>Tipo de participación (TP)</t>
  </si>
  <si>
    <t>RN.mensual</t>
  </si>
  <si>
    <t>RN.semestral</t>
  </si>
  <si>
    <t>RN.Ytd</t>
  </si>
  <si>
    <t>RN. 1Y</t>
  </si>
  <si>
    <t>RN. 3Y</t>
  </si>
  <si>
    <t>RN. 5Y</t>
  </si>
  <si>
    <t>V.mensual</t>
  </si>
  <si>
    <t>V.semestral</t>
  </si>
  <si>
    <t>V.Ytd</t>
  </si>
  <si>
    <t>V. 1Y</t>
  </si>
  <si>
    <t>V. 3Y</t>
  </si>
  <si>
    <t>V. 5Y</t>
  </si>
  <si>
    <t>Sharpe.1Y</t>
  </si>
  <si>
    <t>Sharpe.3Y</t>
  </si>
  <si>
    <t>Sharpe.5Y</t>
  </si>
  <si>
    <t>RN&lt;0 semana</t>
  </si>
  <si>
    <t>RN&lt;0 mes</t>
  </si>
  <si>
    <t>RN&lt;0 YtD</t>
  </si>
  <si>
    <t>RN&lt;0 1Y</t>
  </si>
  <si>
    <t>ALIANZA S.A.</t>
  </si>
  <si>
    <t xml:space="preserve"> FONDO CASH CONSERVADOR ALIANZA 1525</t>
  </si>
  <si>
    <t>No comparable</t>
  </si>
  <si>
    <t>ND</t>
  </si>
  <si>
    <t>T.P comparable</t>
  </si>
  <si>
    <t>BBVA FIDUCIARIA S.A.</t>
  </si>
  <si>
    <t>Fondo de Inversión Colectiva Abierto BBVA País con Participaciones Diferenciales</t>
  </si>
  <si>
    <t>Credicorp Capital Fiduciaria S.A.</t>
  </si>
  <si>
    <t>FONDO DE INVERSIÓN COLECTIVA ABIERTO FIDUCREDICORP VISTA</t>
  </si>
  <si>
    <t>FIDUAGRARIA S.A.</t>
  </si>
  <si>
    <t>FONDO DE INVERSION COLECTIVA ABIERTO FIC 600</t>
  </si>
  <si>
    <t>FIDUCENTRAL S.A.</t>
  </si>
  <si>
    <t>FONDO ABIERTO 1525 FIDUCENTRAL</t>
  </si>
  <si>
    <t>Fiduciaria Bancolombia S.A.</t>
  </si>
  <si>
    <t>FONDO DE INVERSIÓN COLECTIVA ABIERTA SIN PACTO DE PERMANENCIA FIDUEXCEDENTES</t>
  </si>
  <si>
    <t>FIDUCIARIA BOGOTA S.A.</t>
  </si>
  <si>
    <t>FONDO DE INVERSION COLECTIVA ABIERTO FIDUGOB</t>
  </si>
  <si>
    <t>FIDUCIARIA COLPATRIA</t>
  </si>
  <si>
    <t>FONDO DE INVERSION COLECTIVA ABIERTO 1525</t>
  </si>
  <si>
    <t>FIDUCIARIA CORFICOLOMBIANA S.A.</t>
  </si>
  <si>
    <t>F.I.C. A. Mercado Monetario Confianza Plus</t>
  </si>
  <si>
    <t>FIDUCIARIA DAVIVIENDA</t>
  </si>
  <si>
    <t xml:space="preserve">FONDO DE INVERSION COLECTIVA CCA RENTALIQUIDA FIDUCAFE </t>
  </si>
  <si>
    <t>FIDUCIARIA POPULAR S.A.</t>
  </si>
  <si>
    <t>FONDO DE INVERSIÓN COLECTIVA ABIERTO FIDULIQUIDEZ</t>
  </si>
  <si>
    <t>FIDUCOLDEX S.A.</t>
  </si>
  <si>
    <t xml:space="preserve">FONDO DE INVERSIÓN COLECTIVA FIDUCOLDEX </t>
  </si>
  <si>
    <t>FIDUOCCIDENTE S.A.</t>
  </si>
  <si>
    <t>FONDO DE INVERSIÓN COLECTIVA ABIERTO SIN PACTO DE PERMANENCIA OCCITESOROS</t>
  </si>
  <si>
    <t>ITAÚ FIDUCIARIA</t>
  </si>
  <si>
    <t>FONDO DE INVERSION COLECTIVA ABIERTO ITAU MONEY MARKET</t>
  </si>
  <si>
    <t>PREVISORA S.A.</t>
  </si>
  <si>
    <t>CARTERA COLECTIVA ABIERTA DE ALTA LIQUIDEZ</t>
  </si>
  <si>
    <t>Fondos vista</t>
  </si>
  <si>
    <t>Fondo de Inversión Colectiva Abierto FONDO BBVA DIGITAL</t>
  </si>
  <si>
    <t>BTG PACTUAL S.A.</t>
  </si>
  <si>
    <t>FONDO DE INVERSIÓN COLECTIVA DEL MERCADO MONETARIO BTG PACTUAL LIQUIDEZ</t>
  </si>
  <si>
    <t>FONDO DE INVERSION COLECTIVA ABIERTO CONFIRENTA</t>
  </si>
  <si>
    <t>FONDO DE INVERSIÓN COLECTIVA ABIERTO FIDUCUENTA</t>
  </si>
  <si>
    <t>FIDUCIARIA COLMENA S.A.</t>
  </si>
  <si>
    <t>RENTAFACIL FONDO DE INVERSION COLECTIVA ABIERTO</t>
  </si>
  <si>
    <t>FONDO DE INVERSION COLECTIVA ABIERTO RENDIR</t>
  </si>
  <si>
    <t>FIDUCOOMEVA</t>
  </si>
  <si>
    <t>FONDO DE INVERSIÓN COLECTIVA ABIERTO FIC AVANZAR VISTA</t>
  </si>
  <si>
    <t>FONDO DE INVERSIÓN COLECTIVA ABIERTO SIN PACTO DE PERMANENCIA OCCIRENTA</t>
  </si>
  <si>
    <t>OLD MUTUAL SOCIEDAD FIDUCIARIA S.A.</t>
  </si>
  <si>
    <t>Fondo de Inversión Colectiva Skandia Efectivo</t>
  </si>
  <si>
    <t>CARTERA COLECTIVA ABIERTA EFECTIVO A LA VISTA</t>
  </si>
  <si>
    <t>Valores Bancolombia S. A.</t>
  </si>
  <si>
    <t>FONDO DE INVERSION COLECTIVA ABIERTO RENTA LIQUIDEZ</t>
  </si>
  <si>
    <t>Fondos de renta fija</t>
  </si>
  <si>
    <t>FONDO ABIERTO ALIANZA - SIN PACTO DE PERMANENCIA MÍNIMA</t>
  </si>
  <si>
    <t>FONDO DE INVERSIÓN COLECTIVA ABIERTO CON PACTO DE PERMANENCIA Y  PARTICIPACIONES DIFERENCIALES BBVA</t>
  </si>
  <si>
    <t xml:space="preserve">FONDO DE INVERSION COLECTIVA ABIERTO CON PACTO PERMANENCIA ALIANZA RENTA FIJA 90 </t>
  </si>
  <si>
    <t>FONDO DE INVERSION COLECTIVA ABIERTO CON PACTO DE PERMANENCIA BTG PACTUAL RENTA FIJA COLOMBIA</t>
  </si>
  <si>
    <t>CORREDORES DAVIVIENDA S.A.</t>
  </si>
  <si>
    <t>FIC Multiescala</t>
  </si>
  <si>
    <t>Fondo de Inversión Colectiva Abierto FONDO BBVA PÁRAMO</t>
  </si>
  <si>
    <t>FONDO DE INVERSIÓN COLECTIVA RENTA FIJA LARGO PLAZO</t>
  </si>
  <si>
    <t>Credicorp Capital</t>
  </si>
  <si>
    <t>CREDICORP CAPITAL RENTA FIJA COLOMBIA</t>
  </si>
  <si>
    <t>FONDO DE INVERSIÓN COLECTIVA ABIERTO CON PACTO DE PERMANENCIA RENTAPAIS</t>
  </si>
  <si>
    <t>FONDO ABIERTO FIDUCIARIA CENTRAL</t>
  </si>
  <si>
    <t>FONDO DE INVERSION COLECTIVA ABIERTO CON PACTO DE PERMANENCIA FIDURENTA</t>
  </si>
  <si>
    <t>FONDO DE INVERSION COLECTIVA ABIERTO CON PACTO DE PERMANENCIA PLAN SEMILLA</t>
  </si>
  <si>
    <t>FONDO DE INVERSIÓN COLECTIVA ABIERTO RENTA FIJA PLAZO</t>
  </si>
  <si>
    <t>FONDO DE INVERSIÓN COLECTIVA ABIERTO CON PACTO DE PERMANENCIA ÓPTIMO</t>
  </si>
  <si>
    <t>F.I.C. CON PACTO DE PERMANENCIA CAPITAL PLUS</t>
  </si>
  <si>
    <t>F.I.C. Deuda Corporativa</t>
  </si>
  <si>
    <t>FONDO DE INVERSION COLECTIVA ABIERTO RENTAR 30</t>
  </si>
  <si>
    <t>FONDO DE INVERSIÓN COLECTIVA ABIERTO RENTAR</t>
  </si>
  <si>
    <t>Fondo de Inversión Colectiva Fiducoldex 60 Moderado,</t>
  </si>
  <si>
    <t>Fondo de Inversion Colectiva Abierto con Pacto de Permanencia Renta Fija Dinamica</t>
  </si>
  <si>
    <t>FONDO DE INVERSION COLECTIVA ABIERTO CON PACTO DE PERMANENCIA ITAU LARGO PLAZO</t>
  </si>
  <si>
    <t>FONDO DE INVERSION COLECTIVA ABIERTO CON PACTO DE PERMANENCIA ITAU MEDIANO PLAZO</t>
  </si>
  <si>
    <t>FONDO DE INVERSION COLECTIVA ABIERTO ITAU CORTO PLAZO</t>
  </si>
  <si>
    <t>Fondo de inversión Colectiva Skandia Multiplazo</t>
  </si>
  <si>
    <t>CARTERA COLECTIVA ABIERTA CON PACTO DE PERMANENCIA EFECTIVO A PLAZOS - CARTERA CON COMPARTIMENTOS</t>
  </si>
  <si>
    <t>Fondos de renta variable</t>
  </si>
  <si>
    <t>FONDO DE INVERSION COLECTIVA ABIERTO RENTA FIJA PLUS</t>
  </si>
  <si>
    <t xml:space="preserve">FONDO DE INVERSION COLECTIVA ABIERTO CON PACTO DE PERMANENCIA ALIANZA ACCIONES </t>
  </si>
  <si>
    <t>FONDO DE INVERSIÓN COLECTIVA ABIERTO BTG PACTUAL ACCIONES COLOMBIA</t>
  </si>
  <si>
    <t>CREDICORP CAPITAL ACCIONES COLOMBIA</t>
  </si>
  <si>
    <t>FONDO DE INVERSIÓN COLECTIVA ABIERTO RENTA ACCIONES</t>
  </si>
  <si>
    <t>F.I.C. Acciones Plus</t>
  </si>
  <si>
    <t>FONDO DE INVERSION COLECTIVA ABIERTO ITAU ACCIONES COLOMBIA</t>
  </si>
  <si>
    <t>FONDO DE INVERSION COLECTIVA ABIERTO RENTA VARIABLE COLOMBIA</t>
  </si>
  <si>
    <t>Proteccion</t>
  </si>
  <si>
    <t>ACCIONES  PESOS</t>
  </si>
  <si>
    <t>Porvenir</t>
  </si>
  <si>
    <t>ACCIONES COLOMBIA PESOS</t>
  </si>
  <si>
    <t>Fondos  de Renta Fija</t>
  </si>
  <si>
    <t>Asset Class</t>
  </si>
  <si>
    <t>Peer Group</t>
  </si>
  <si>
    <t>Comisión (%)</t>
  </si>
  <si>
    <t>Duración (años)</t>
  </si>
  <si>
    <t>RB.mensual</t>
  </si>
  <si>
    <t>RB.semestral</t>
  </si>
  <si>
    <t>RB.Ytd</t>
  </si>
  <si>
    <t>RB. 1Y</t>
  </si>
  <si>
    <t>RB. 3Y</t>
  </si>
  <si>
    <t>RB. 5Y</t>
  </si>
  <si>
    <t>VISTA</t>
  </si>
  <si>
    <t>Fiducuenta</t>
  </si>
  <si>
    <t>RENTA FIJA</t>
  </si>
  <si>
    <t>RentaFijaPlus</t>
  </si>
  <si>
    <t>RentaFijaPlazo</t>
  </si>
  <si>
    <t>PlanSemilla</t>
  </si>
  <si>
    <t>Fidurenta</t>
  </si>
  <si>
    <t>1525</t>
  </si>
  <si>
    <t>Fiduexcedentes</t>
  </si>
  <si>
    <t>Fondos  de Renta Variable</t>
  </si>
  <si>
    <t>RENTA VARIABLE</t>
  </si>
  <si>
    <t>EstrategiaRentaVariable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</si>
</sst>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_([$$-240A]\ * #,##0_);_([$$-240A]\ * \(#,##0\);_([$$-240A]\ 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/>
  </cellStyleXfs>
  <cellXfs count="20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0" fontId="2" fillId="0" borderId="0" xfId="2" applyNumberFormat="1" applyFont="1"/>
    <xf numFmtId="0" fontId="2" fillId="0" borderId="1" xfId="0" applyFont="1" applyBorder="1"/>
    <xf numFmtId="43" fontId="2" fillId="0" borderId="1" xfId="1" applyFont="1" applyBorder="1"/>
    <xf numFmtId="164" fontId="2" fillId="0" borderId="1" xfId="1" applyNumberFormat="1" applyFont="1" applyBorder="1"/>
    <xf numFmtId="10" fontId="2" fillId="0" borderId="1" xfId="2" applyNumberFormat="1" applyFont="1" applyBorder="1"/>
    <xf numFmtId="0" fontId="3" fillId="0" borderId="0" xfId="0" applyFont="1" applyAlignment="1">
      <alignment vertical="center"/>
    </xf>
    <xf numFmtId="14" fontId="4" fillId="0" borderId="0" xfId="0" applyNumberFormat="1" applyFont="1"/>
    <xf numFmtId="0" fontId="6" fillId="0" borderId="0" xfId="3" applyNumberFormat="1" applyFont="1" applyAlignment="1">
      <alignment horizontal="left" vertical="center" indent="10"/>
    </xf>
    <xf numFmtId="43" fontId="0" fillId="0" borderId="0" xfId="1" applyFont="1"/>
    <xf numFmtId="164" fontId="0" fillId="0" borderId="0" xfId="1" applyNumberFormat="1" applyFont="1"/>
    <xf numFmtId="10" fontId="0" fillId="0" borderId="0" xfId="2" applyNumberFormat="1" applyFont="1"/>
    <xf numFmtId="10" fontId="2" fillId="0" borderId="2" xfId="2" applyNumberFormat="1" applyFont="1" applyBorder="1"/>
    <xf numFmtId="10" fontId="2" fillId="0" borderId="0" xfId="2" applyNumberFormat="1" applyFont="1" applyBorder="1"/>
    <xf numFmtId="10" fontId="2" fillId="0" borderId="3" xfId="2" applyNumberFormat="1" applyFont="1" applyBorder="1"/>
    <xf numFmtId="9" fontId="2" fillId="0" borderId="0" xfId="2" applyFont="1"/>
    <xf numFmtId="43" fontId="2" fillId="2" borderId="0" xfId="1" applyFont="1" applyFill="1"/>
  </cellXfs>
  <cellStyles count="4">
    <cellStyle name="Millares" xfId="1" builtinId="3"/>
    <cellStyle name="Normal" xfId="0" builtinId="0"/>
    <cellStyle name="Normal 2" xfId="3" xr:uid="{3084CA4F-6A13-4669-A824-519F8A8E7637}"/>
    <cellStyle name="Porcentaje" xfId="2" builtinId="5"/>
  </cellStyles>
  <dxfs count="1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4" formatCode="0.00%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721179</xdr:colOff>
      <xdr:row>264</xdr:row>
      <xdr:rowOff>81643</xdr:rowOff>
    </xdr:from>
    <xdr:ext cx="919267" cy="881519"/>
    <xdr:pic>
      <xdr:nvPicPr>
        <xdr:cNvPr id="2" name="Imagen 1">
          <a:extLst>
            <a:ext uri="{FF2B5EF4-FFF2-40B4-BE49-F238E27FC236}">
              <a16:creationId xmlns:a16="http://schemas.microsoft.com/office/drawing/2014/main" id="{F234F342-461B-4CDB-8E9C-B914DC316E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179" y="40924843"/>
          <a:ext cx="919267" cy="88151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1945823</xdr:colOff>
      <xdr:row>4</xdr:row>
      <xdr:rowOff>50225</xdr:rowOff>
    </xdr:from>
    <xdr:to>
      <xdr:col>30</xdr:col>
      <xdr:colOff>1363437</xdr:colOff>
      <xdr:row>8</xdr:row>
      <xdr:rowOff>287412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829B2A1-BBA2-4C62-BEFD-BC1FFF760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4373" y="767775"/>
          <a:ext cx="3678464" cy="1196037"/>
        </a:xfrm>
        <a:prstGeom prst="rect">
          <a:avLst/>
        </a:prstGeom>
      </xdr:spPr>
    </xdr:pic>
    <xdr:clientData/>
  </xdr:twoCellAnchor>
  <xdr:twoCellAnchor editAs="oneCell">
    <xdr:from>
      <xdr:col>1</xdr:col>
      <xdr:colOff>1836966</xdr:colOff>
      <xdr:row>6</xdr:row>
      <xdr:rowOff>27215</xdr:rowOff>
    </xdr:from>
    <xdr:to>
      <xdr:col>2</xdr:col>
      <xdr:colOff>919269</xdr:colOff>
      <xdr:row>10</xdr:row>
      <xdr:rowOff>31073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9609D8-BDC0-49B0-B725-8890955BC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6416" y="1348015"/>
          <a:ext cx="917453" cy="854758"/>
        </a:xfrm>
        <a:prstGeom prst="rect">
          <a:avLst/>
        </a:prstGeom>
      </xdr:spPr>
    </xdr:pic>
    <xdr:clientData/>
  </xdr:twoCellAnchor>
  <xdr:twoCellAnchor editAs="oneCell">
    <xdr:from>
      <xdr:col>1</xdr:col>
      <xdr:colOff>1945822</xdr:colOff>
      <xdr:row>67</xdr:row>
      <xdr:rowOff>-1</xdr:rowOff>
    </xdr:from>
    <xdr:to>
      <xdr:col>2</xdr:col>
      <xdr:colOff>923350</xdr:colOff>
      <xdr:row>71</xdr:row>
      <xdr:rowOff>44679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AB318ED-D1DF-4D1A-905F-8F7A9CDA0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7322" y="12306299"/>
          <a:ext cx="920628" cy="8955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DELO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IBR"/>
      <sheetName val="VU"/>
      <sheetName val="R_diarias"/>
      <sheetName val="BD"/>
      <sheetName val="PEERS"/>
      <sheetName val="COMPARABLES"/>
      <sheetName val="Peers R.netas"/>
      <sheetName val="TP.comparables R.brutas"/>
      <sheetName val="MODEL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2CE5BDD7-C7BB-4766-B0DD-AEFA1C04403A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23BA822E-9C79-4251-9AB9-1CFF071F5677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E55BFD74-1370-47E6-B564-3B4BE39474C1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A36D6B12-98E4-4E83-A7B8-A0829CE680D5}" autoFormatId="16" applyNumberFormats="0" applyBorderFormats="0" applyFontFormats="0" applyPatternFormats="0" applyAlignmentFormats="0" applyWidthHeightFormats="0">
  <queryTableRefresh nextId="57">
    <queryTableFields count="26">
      <queryTableField id="30" name="Nombre Entidad" tableColumnId="30"/>
      <queryTableField id="3" name="Nombre Negocio" tableColumnId="3"/>
      <queryTableField id="31" name="Valor fondo" tableColumnId="31"/>
      <queryTableField id="32" name="# Inversionistas" tableColumnId="32"/>
      <queryTableField id="33" name="Comisión" tableColumnId="33"/>
      <queryTableField id="34" name="Duración" tableColumnId="34"/>
      <queryTableField id="35" name="Tipo de participación (TP)" tableColumnId="35"/>
      <queryTableField id="36" name="RN.mensual" tableColumnId="36"/>
      <queryTableField id="37" name="RN.semestral" tableColumnId="37"/>
      <queryTableField id="38" name="RN.Ytd" tableColumnId="38"/>
      <queryTableField id="39" name="RN. 1Y" tableColumnId="39"/>
      <queryTableField id="40" name="RN. 3Y" tableColumnId="40"/>
      <queryTableField id="41" name="RN. 5Y" tableColumnId="41"/>
      <queryTableField id="42" name="V.mensual" tableColumnId="42"/>
      <queryTableField id="43" name="V.semestral" tableColumnId="43"/>
      <queryTableField id="44" name="V.Ytd" tableColumnId="44"/>
      <queryTableField id="45" name="V. 1Y" tableColumnId="45"/>
      <queryTableField id="46" name="V. 3Y" tableColumnId="46"/>
      <queryTableField id="47" name="V. 5Y" tableColumnId="47"/>
      <queryTableField id="48" name="Sharpe.1Y" tableColumnId="48"/>
      <queryTableField id="49" name="Sharpe.3Y" tableColumnId="49"/>
      <queryTableField id="50" name="Sharpe.5Y" tableColumnId="50"/>
      <queryTableField id="51" name="RN&lt;0 semana" tableColumnId="51"/>
      <queryTableField id="52" name="RN&lt;0 mes" tableColumnId="52"/>
      <queryTableField id="53" name="RN&lt;0 YtD" tableColumnId="53"/>
      <queryTableField id="54" name="RN&lt;0 1Y" tableColumnId="5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0C2D070A-F875-4F4B-ACCC-D8B3F1E658CA}" autoFormatId="16" applyNumberFormats="0" applyBorderFormats="0" applyFontFormats="0" applyPatternFormats="0" applyAlignmentFormats="0" applyWidthHeightFormats="0">
  <queryTableRefresh nextId="38">
    <queryTableFields count="27">
      <queryTableField id="1" name="Asset Class" tableColumnId="1"/>
      <queryTableField id="2" name="Peer Group" tableColumnId="2"/>
      <queryTableField id="3" name="Nombre Entidad" tableColumnId="3"/>
      <queryTableField id="4" name="Nombre Negocio" tableColumnId="4"/>
      <queryTableField id="5" name="Valor fondo" tableColumnId="5"/>
      <queryTableField id="6" name="# Inversionistas" tableColumnId="6"/>
      <queryTableField id="7" name="Comisión (%)" tableColumnId="7"/>
      <queryTableField id="8" name="Duración (años)" tableColumnId="8"/>
      <queryTableField id="22" name="RB.mensual" tableColumnId="22"/>
      <queryTableField id="23" name="RB.semestral" tableColumnId="23"/>
      <queryTableField id="24" name="RB.Ytd" tableColumnId="24"/>
      <queryTableField id="25" name="RB. 1Y" tableColumnId="25"/>
      <queryTableField id="26" name="RB. 3Y" tableColumnId="26"/>
      <queryTableField id="27" name="RB. 5Y" tableColumnId="27"/>
      <queryTableField id="9" name="V.mensual" tableColumnId="9"/>
      <queryTableField id="10" name="V.semestral" tableColumnId="10"/>
      <queryTableField id="11" name="V.Ytd" tableColumnId="11"/>
      <queryTableField id="12" name="V. 1Y" tableColumnId="12"/>
      <queryTableField id="13" name="V. 3Y" tableColumnId="13"/>
      <queryTableField id="14" name="V. 5Y" tableColumnId="14"/>
      <queryTableField id="15" name="Sharpe.1Y" tableColumnId="15"/>
      <queryTableField id="16" name="Sharpe.3Y" tableColumnId="16"/>
      <queryTableField id="17" name="Sharpe.5Y" tableColumnId="17"/>
      <queryTableField id="34" name="RN&lt;0 semana" tableColumnId="28"/>
      <queryTableField id="35" name="RN&lt;0 mes" tableColumnId="29"/>
      <queryTableField id="36" name="RN&lt;0 YtD" tableColumnId="30"/>
      <queryTableField id="37" name="RN&lt;0 1Y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76D629B6-C6C2-46D1-881E-F417CF0FC993}" autoFormatId="16" applyNumberFormats="0" applyBorderFormats="0" applyFontFormats="0" applyPatternFormats="0" applyAlignmentFormats="0" applyWidthHeightFormats="0">
  <queryTableRefresh nextId="28">
    <queryTableFields count="23">
      <queryTableField id="1" name="Asset Class" tableColumnId="1"/>
      <queryTableField id="2" name="Peer Group" tableColumnId="2"/>
      <queryTableField id="3" name="Nombre Entidad" tableColumnId="3"/>
      <queryTableField id="4" name="Nombre Negocio" tableColumnId="4"/>
      <queryTableField id="5" name="Valor fondo" tableColumnId="5"/>
      <queryTableField id="6" name="# Inversionistas" tableColumnId="6"/>
      <queryTableField id="7" name="Comisión (%)" tableColumnId="7"/>
      <queryTableField id="8" name="Duración (años)" tableColumnId="8"/>
      <queryTableField id="9" name="RB.mensual" tableColumnId="9"/>
      <queryTableField id="10" name="RB.semestral" tableColumnId="10"/>
      <queryTableField id="11" name="RB.Ytd" tableColumnId="11"/>
      <queryTableField id="12" name="RB. 1Y" tableColumnId="12"/>
      <queryTableField id="13" name="RB. 3Y" tableColumnId="13"/>
      <queryTableField id="14" name="RB. 5Y" tableColumnId="14"/>
      <queryTableField id="15" name="V.mensual" tableColumnId="15"/>
      <queryTableField id="16" name="V.semestral" tableColumnId="16"/>
      <queryTableField id="17" name="V.Ytd" tableColumnId="17"/>
      <queryTableField id="18" name="V. 1Y" tableColumnId="18"/>
      <queryTableField id="19" name="V. 3Y" tableColumnId="19"/>
      <queryTableField id="20" name="V. 5Y" tableColumnId="20"/>
      <queryTableField id="21" name="Sharpe.1Y" tableColumnId="21"/>
      <queryTableField id="22" name="Sharpe.3Y" tableColumnId="22"/>
      <queryTableField id="23" name="Sharpe.5Y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129D29-586F-47D4-94ED-FE1A6B771DE3}" name="_1525" displayName="_1525" ref="D13:AC111" tableType="queryTable" totalsRowShown="0" headerRowDxfId="166" dataDxfId="165">
  <autoFilter ref="D13:AC111" xr:uid="{F0003045-99BD-4B64-8BCC-3289B17A409C}">
    <filterColumn colId="6">
      <filters>
        <filter val="T.P comparable"/>
      </filters>
    </filterColumn>
  </autoFilter>
  <tableColumns count="26">
    <tableColumn id="30" xr3:uid="{818B99DB-66EA-430D-9325-225DB48F48B7}" uniqueName="30" name="Nombre Entidad" queryTableFieldId="30" dataDxfId="164"/>
    <tableColumn id="3" xr3:uid="{759F53C7-60E6-41C8-9FBB-F26DD05878C4}" uniqueName="3" name="Nombre Negocio" queryTableFieldId="3" dataDxfId="163"/>
    <tableColumn id="31" xr3:uid="{2CBA266F-3FD6-4067-AD44-FF55B7F6C574}" uniqueName="31" name="Valor fondo" queryTableFieldId="31" dataDxfId="162" dataCellStyle="Millares"/>
    <tableColumn id="32" xr3:uid="{09E29B5E-D7AC-4F47-964E-A29AD9C56E76}" uniqueName="32" name="# Inversionistas" queryTableFieldId="32" dataDxfId="161" dataCellStyle="Millares"/>
    <tableColumn id="33" xr3:uid="{BA94451E-722C-4CBD-AFA8-178B8AE6B3F7}" uniqueName="33" name="Comisión" queryTableFieldId="33" dataDxfId="160" dataCellStyle="Millares"/>
    <tableColumn id="34" xr3:uid="{A1CE5471-9B3E-4757-876E-C182B5C48D90}" uniqueName="34" name="Duración" queryTableFieldId="34" dataDxfId="159" dataCellStyle="Millares"/>
    <tableColumn id="35" xr3:uid="{C66A780B-AF99-4F94-81DA-0DD90395C03D}" uniqueName="35" name="Tipo de participación (TP)" queryTableFieldId="35" dataDxfId="158"/>
    <tableColumn id="36" xr3:uid="{F69D4FA1-4B61-424E-8C3F-5BCE1784EE3E}" uniqueName="36" name="RN.mensual" queryTableFieldId="36" dataDxfId="157" dataCellStyle="Porcentaje"/>
    <tableColumn id="37" xr3:uid="{360338FF-B614-4A1A-8EA0-B16D5D22B88F}" uniqueName="37" name="RN.semestral" queryTableFieldId="37" dataDxfId="156" dataCellStyle="Porcentaje"/>
    <tableColumn id="38" xr3:uid="{E5F5C754-6B3F-41EC-9D22-F16070A8E531}" uniqueName="38" name="RN.Ytd" queryTableFieldId="38" dataDxfId="155" dataCellStyle="Porcentaje"/>
    <tableColumn id="39" xr3:uid="{32A97218-2D0A-45A5-8F52-B55C9C86A078}" uniqueName="39" name="RN. 1Y" queryTableFieldId="39" dataDxfId="154" dataCellStyle="Porcentaje"/>
    <tableColumn id="40" xr3:uid="{50E6012E-73CE-4054-8FC0-5181CC06EF77}" uniqueName="40" name="RN. 3Y" queryTableFieldId="40" dataDxfId="153" dataCellStyle="Porcentaje"/>
    <tableColumn id="41" xr3:uid="{81BFAA74-6838-4ADF-9E4D-3A13B3E26DFD}" uniqueName="41" name="RN. 5Y" queryTableFieldId="41" dataDxfId="152" dataCellStyle="Porcentaje"/>
    <tableColumn id="42" xr3:uid="{09CF7B7A-85D1-4280-9A8E-C81EFFBB7125}" uniqueName="42" name="V.mensual" queryTableFieldId="42" dataDxfId="151" dataCellStyle="Porcentaje"/>
    <tableColumn id="43" xr3:uid="{B95F3F33-390B-4D21-8AF8-569BB9D8E584}" uniqueName="43" name="V.semestral" queryTableFieldId="43" dataDxfId="150" dataCellStyle="Porcentaje"/>
    <tableColumn id="44" xr3:uid="{745983F4-E364-409E-8726-FF2856CECD97}" uniqueName="44" name="V.Ytd" queryTableFieldId="44" dataDxfId="149" dataCellStyle="Porcentaje"/>
    <tableColumn id="45" xr3:uid="{3432C906-212D-4ECF-8587-B34533036CB5}" uniqueName="45" name="V. 1Y" queryTableFieldId="45" dataDxfId="148" dataCellStyle="Porcentaje"/>
    <tableColumn id="46" xr3:uid="{A91B9840-A63F-4680-94EC-22EC01364B7F}" uniqueName="46" name="V. 3Y" queryTableFieldId="46" dataDxfId="147" dataCellStyle="Porcentaje"/>
    <tableColumn id="47" xr3:uid="{FCC64FAB-9113-45FE-9043-458BE6615043}" uniqueName="47" name="V. 5Y" queryTableFieldId="47" dataDxfId="146" dataCellStyle="Porcentaje"/>
    <tableColumn id="48" xr3:uid="{41D299DB-DF76-412B-9D3F-86FA7A5204D3}" uniqueName="48" name="Sharpe.1Y" queryTableFieldId="48" dataDxfId="145" dataCellStyle="Porcentaje"/>
    <tableColumn id="49" xr3:uid="{30ABD8BA-E0FC-4989-AF20-1F15C6A956F5}" uniqueName="49" name="Sharpe.3Y" queryTableFieldId="49" dataDxfId="144" dataCellStyle="Porcentaje"/>
    <tableColumn id="50" xr3:uid="{454C45E7-B247-4819-B608-B81F689CE824}" uniqueName="50" name="Sharpe.5Y" queryTableFieldId="50" dataDxfId="143" dataCellStyle="Porcentaje"/>
    <tableColumn id="51" xr3:uid="{F8FDD12F-8A45-440A-8699-0E80AEFE8C96}" uniqueName="51" name="RN&lt;0 semana" queryTableFieldId="51" dataDxfId="142"/>
    <tableColumn id="52" xr3:uid="{E41281D0-0F28-471B-80C2-A5CBD1704A55}" uniqueName="52" name="RN&lt;0 mes" queryTableFieldId="52" dataDxfId="141"/>
    <tableColumn id="53" xr3:uid="{45D5C5B5-ECDA-4436-ABC0-674F2A562CD5}" uniqueName="53" name="RN&lt;0 YtD" queryTableFieldId="53" dataDxfId="140"/>
    <tableColumn id="54" xr3:uid="{32E0C789-72F2-4C67-826E-3DBAD3B8811B}" uniqueName="54" name="RN&lt;0 1Y" queryTableFieldId="54" dataDxfId="13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A248D5-9758-4EA6-9898-2F1B1FCA220E}" name="VISTA" displayName="VISTA" ref="D118:AC172" tableType="queryTable" totalsRowShown="0" headerRowDxfId="138" dataDxfId="137">
  <autoFilter ref="D118:AC172" xr:uid="{A928F9EC-9C96-4732-9B9A-BFE93404CCF3}">
    <filterColumn colId="6">
      <filters>
        <filter val="T.P comparable"/>
      </filters>
    </filterColumn>
  </autoFilter>
  <tableColumns count="26">
    <tableColumn id="30" xr3:uid="{6C7F1C5F-CCDE-40A8-A9CD-F573D91975E6}" uniqueName="30" name="Nombre Entidad" queryTableFieldId="30" dataDxfId="136"/>
    <tableColumn id="3" xr3:uid="{7CA27B1A-7D3F-4E18-BE04-3EE293E1831C}" uniqueName="3" name="Nombre Negocio" queryTableFieldId="3" dataDxfId="135"/>
    <tableColumn id="31" xr3:uid="{66FABECE-CAC9-45A8-BB4F-06EED64B7C4E}" uniqueName="31" name="Valor fondo" queryTableFieldId="31" dataDxfId="134" dataCellStyle="Millares"/>
    <tableColumn id="32" xr3:uid="{921193A6-5524-4627-B9D8-743E341630FA}" uniqueName="32" name="# Inversionistas" queryTableFieldId="32" dataDxfId="133" dataCellStyle="Millares"/>
    <tableColumn id="33" xr3:uid="{84D441BA-9D52-4524-AF86-32BF51D5BB41}" uniqueName="33" name="Comisión" queryTableFieldId="33" dataDxfId="132" dataCellStyle="Millares"/>
    <tableColumn id="34" xr3:uid="{9C7FBCE0-6E5E-4041-92EC-345238F1E22A}" uniqueName="34" name="Duración" queryTableFieldId="34" dataDxfId="131" dataCellStyle="Millares"/>
    <tableColumn id="35" xr3:uid="{690E029C-F98D-4B3E-9826-7C242A57E72D}" uniqueName="35" name="Tipo de participación (TP)" queryTableFieldId="35" dataDxfId="130"/>
    <tableColumn id="36" xr3:uid="{A91748B4-0EA4-43E3-9B91-DCBE6FA49A24}" uniqueName="36" name="RN.mensual" queryTableFieldId="36" dataDxfId="129" dataCellStyle="Porcentaje"/>
    <tableColumn id="37" xr3:uid="{FD04F743-8ADA-4589-BB88-C83E4226E2B6}" uniqueName="37" name="RN.semestral" queryTableFieldId="37" dataDxfId="128" dataCellStyle="Porcentaje"/>
    <tableColumn id="38" xr3:uid="{D1642BB4-F5D6-4575-ACB5-49E22AC35CD8}" uniqueName="38" name="RN.Ytd" queryTableFieldId="38" dataDxfId="127" dataCellStyle="Porcentaje"/>
    <tableColumn id="39" xr3:uid="{753A1D5E-1408-45AD-B9D8-2D11F06BDD0C}" uniqueName="39" name="RN. 1Y" queryTableFieldId="39" dataDxfId="126" dataCellStyle="Porcentaje"/>
    <tableColumn id="40" xr3:uid="{B9EBF851-CD2E-434F-A986-93040FA99C48}" uniqueName="40" name="RN. 3Y" queryTableFieldId="40" dataDxfId="125" dataCellStyle="Porcentaje"/>
    <tableColumn id="41" xr3:uid="{22D74D75-4714-42E9-8E82-AB92871A329B}" uniqueName="41" name="RN. 5Y" queryTableFieldId="41" dataDxfId="124" dataCellStyle="Porcentaje"/>
    <tableColumn id="42" xr3:uid="{297502C7-3FE1-405C-B32B-7E240AD6EC03}" uniqueName="42" name="V.mensual" queryTableFieldId="42" dataDxfId="123" dataCellStyle="Porcentaje"/>
    <tableColumn id="43" xr3:uid="{D4FC3E7D-D9B4-4251-B519-C065B0136894}" uniqueName="43" name="V.semestral" queryTableFieldId="43" dataDxfId="122" dataCellStyle="Porcentaje"/>
    <tableColumn id="44" xr3:uid="{E32FEEDD-3902-46BD-8307-95920793EAAA}" uniqueName="44" name="V.Ytd" queryTableFieldId="44" dataDxfId="121" dataCellStyle="Porcentaje"/>
    <tableColumn id="45" xr3:uid="{99826874-1D5D-4905-9FD5-1E8C57856815}" uniqueName="45" name="V. 1Y" queryTableFieldId="45" dataDxfId="120" dataCellStyle="Porcentaje"/>
    <tableColumn id="46" xr3:uid="{8B7C6F17-35FF-4B8C-AE0D-FF2692B6A841}" uniqueName="46" name="V. 3Y" queryTableFieldId="46" dataDxfId="119" dataCellStyle="Porcentaje"/>
    <tableColumn id="47" xr3:uid="{3D5BFE48-64D8-4C1E-B681-53359C9D8A9F}" uniqueName="47" name="V. 5Y" queryTableFieldId="47" dataDxfId="118" dataCellStyle="Porcentaje"/>
    <tableColumn id="48" xr3:uid="{4F168AA2-DDBD-4E7B-A99C-2D269D0C5265}" uniqueName="48" name="Sharpe.1Y" queryTableFieldId="48" dataDxfId="117" dataCellStyle="Porcentaje"/>
    <tableColumn id="49" xr3:uid="{6A0AE70A-5659-4EC0-A4CE-6417958656ED}" uniqueName="49" name="Sharpe.3Y" queryTableFieldId="49" dataDxfId="116" dataCellStyle="Porcentaje"/>
    <tableColumn id="50" xr3:uid="{14A6102B-BFE1-4829-9A1B-9FF66366A5D6}" uniqueName="50" name="Sharpe.5Y" queryTableFieldId="50" dataDxfId="115" dataCellStyle="Porcentaje"/>
    <tableColumn id="51" xr3:uid="{1A0B800C-5690-42F5-A8B4-8C4221D23C29}" uniqueName="51" name="RN&lt;0 semana" queryTableFieldId="51" dataDxfId="114"/>
    <tableColumn id="52" xr3:uid="{1F5CD836-EBC5-48EE-832A-2C2A669928A6}" uniqueName="52" name="RN&lt;0 mes" queryTableFieldId="52" dataDxfId="113"/>
    <tableColumn id="53" xr3:uid="{8F53F123-75AE-4D50-A1B3-32DD328ADFFA}" uniqueName="53" name="RN&lt;0 YtD" queryTableFieldId="53" dataDxfId="112"/>
    <tableColumn id="54" xr3:uid="{8B03D618-7286-4244-A81C-69EAF985A6D5}" uniqueName="54" name="RN&lt;0 1Y" queryTableFieldId="54" dataDxfId="1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2AD9A4-1589-4DB2-AE83-963B0CBBC4FE}" name="RF" displayName="RF" ref="D180:AC269" tableType="queryTable" totalsRowShown="0" headerRowDxfId="110" dataDxfId="109">
  <autoFilter ref="D180:AC269" xr:uid="{85DC911C-B0A0-49C3-9B41-10B3CE33C378}"/>
  <tableColumns count="26">
    <tableColumn id="30" xr3:uid="{5580DEA1-0D53-4308-86B7-E1E24D645B38}" uniqueName="30" name="Nombre Entidad" queryTableFieldId="30" dataDxfId="108"/>
    <tableColumn id="3" xr3:uid="{F7E82907-C681-4203-A368-A10F7B43910B}" uniqueName="3" name="Nombre Negocio" queryTableFieldId="3" dataDxfId="107"/>
    <tableColumn id="31" xr3:uid="{00BF9D46-2872-44AA-9994-C7032FD42C44}" uniqueName="31" name="Valor fondo" queryTableFieldId="31" dataDxfId="106" dataCellStyle="Millares"/>
    <tableColumn id="32" xr3:uid="{09E7AED7-C5F8-4F2C-98D2-F01C3A94A549}" uniqueName="32" name="# Inversionistas" queryTableFieldId="32" dataDxfId="105" dataCellStyle="Millares"/>
    <tableColumn id="33" xr3:uid="{D567ADBC-C41D-4292-9781-908A90F76629}" uniqueName="33" name="Comisión" queryTableFieldId="33" dataDxfId="104" dataCellStyle="Millares"/>
    <tableColumn id="34" xr3:uid="{B6800900-A9A9-4CB2-B313-3FBC74B6148C}" uniqueName="34" name="Duración" queryTableFieldId="34" dataDxfId="103" dataCellStyle="Millares"/>
    <tableColumn id="35" xr3:uid="{3EA47064-011A-4BD9-AA8A-1707949DA48A}" uniqueName="35" name="Tipo de participación (TP)" queryTableFieldId="35" dataDxfId="102"/>
    <tableColumn id="36" xr3:uid="{FF70085B-01F8-4905-A41D-A9264B9B96D5}" uniqueName="36" name="RN.mensual" queryTableFieldId="36" dataDxfId="101" dataCellStyle="Porcentaje"/>
    <tableColumn id="37" xr3:uid="{7DDAC275-FCC8-4241-A334-F072024189B1}" uniqueName="37" name="RN.semestral" queryTableFieldId="37" dataDxfId="100" dataCellStyle="Porcentaje"/>
    <tableColumn id="38" xr3:uid="{8F24BCF0-9A10-42C6-B48D-BC566135EFFD}" uniqueName="38" name="RN.Ytd" queryTableFieldId="38" dataDxfId="99" dataCellStyle="Porcentaje"/>
    <tableColumn id="39" xr3:uid="{709E6DEE-FFDB-46D0-87C1-8CA018FA82C5}" uniqueName="39" name="RN. 1Y" queryTableFieldId="39" dataDxfId="98" dataCellStyle="Porcentaje"/>
    <tableColumn id="40" xr3:uid="{4202849D-F93C-4BA7-91E2-5E184D3858A3}" uniqueName="40" name="RN. 3Y" queryTableFieldId="40" dataDxfId="97" dataCellStyle="Porcentaje"/>
    <tableColumn id="41" xr3:uid="{4056F032-D2E5-4F3F-BBF7-F42343063DDB}" uniqueName="41" name="RN. 5Y" queryTableFieldId="41" dataDxfId="96" dataCellStyle="Porcentaje"/>
    <tableColumn id="42" xr3:uid="{9AB5E033-6EB4-409C-A2E4-11AE0B75C887}" uniqueName="42" name="V.mensual" queryTableFieldId="42" dataDxfId="95" dataCellStyle="Porcentaje"/>
    <tableColumn id="43" xr3:uid="{6DCF9307-860A-4D5B-802F-228439354AD9}" uniqueName="43" name="V.semestral" queryTableFieldId="43" dataDxfId="94" dataCellStyle="Porcentaje"/>
    <tableColumn id="44" xr3:uid="{960B985D-2598-403B-A27E-277684A95DEC}" uniqueName="44" name="V.Ytd" queryTableFieldId="44" dataDxfId="93" dataCellStyle="Porcentaje"/>
    <tableColumn id="45" xr3:uid="{5657AE90-E102-46F3-BFDD-0FC6CB3A339D}" uniqueName="45" name="V. 1Y" queryTableFieldId="45" dataDxfId="92" dataCellStyle="Porcentaje"/>
    <tableColumn id="46" xr3:uid="{F431D050-AC1E-46FC-95A0-5277A360EC69}" uniqueName="46" name="V. 3Y" queryTableFieldId="46" dataDxfId="91" dataCellStyle="Porcentaje"/>
    <tableColumn id="47" xr3:uid="{86A5D684-D3B4-4998-BA68-7C10782C364D}" uniqueName="47" name="V. 5Y" queryTableFieldId="47" dataDxfId="90" dataCellStyle="Porcentaje"/>
    <tableColumn id="48" xr3:uid="{250ED7BE-B4CD-4103-A9E8-2696B0ACF5A1}" uniqueName="48" name="Sharpe.1Y" queryTableFieldId="48" dataDxfId="89" dataCellStyle="Porcentaje"/>
    <tableColumn id="49" xr3:uid="{10988162-215A-4074-BB49-BF6D54A1C9F6}" uniqueName="49" name="Sharpe.3Y" queryTableFieldId="49" dataDxfId="88" dataCellStyle="Porcentaje"/>
    <tableColumn id="50" xr3:uid="{63248501-C94C-44F4-80CD-6D134A0752C9}" uniqueName="50" name="Sharpe.5Y" queryTableFieldId="50" dataDxfId="87" dataCellStyle="Porcentaje"/>
    <tableColumn id="51" xr3:uid="{53DE9153-8267-4F4C-9FBD-699D940B3EDF}" uniqueName="51" name="RN&lt;0 semana" queryTableFieldId="51" dataDxfId="86"/>
    <tableColumn id="52" xr3:uid="{884155E2-9255-4A4F-B148-2DF91EBB4483}" uniqueName="52" name="RN&lt;0 mes" queryTableFieldId="52" dataDxfId="85"/>
    <tableColumn id="53" xr3:uid="{05EE486B-7B4E-4485-A052-7987AB00AB57}" uniqueName="53" name="RN&lt;0 YtD" queryTableFieldId="53" dataDxfId="84"/>
    <tableColumn id="54" xr3:uid="{4AF85DD6-7751-4E71-9CEF-5D4D8C8EFE50}" uniqueName="54" name="RN&lt;0 1Y" queryTableFieldId="54" dataDxfId="83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6A2521-C0AE-4BDD-AECE-95A70B73457F}" name="RV" displayName="RV" ref="D277:AC296" tableType="queryTable" totalsRowShown="0" headerRowDxfId="82" dataDxfId="81">
  <autoFilter ref="D277:AC296" xr:uid="{6158E04C-B03C-44D2-8025-AF98802E50FE}"/>
  <tableColumns count="26">
    <tableColumn id="30" xr3:uid="{72DEDB1B-6B6C-49BF-AB36-06C733B2BB18}" uniqueName="30" name="Nombre Entidad" queryTableFieldId="30" dataDxfId="80"/>
    <tableColumn id="3" xr3:uid="{C5A03CCE-DF1E-42D3-ABC5-AEF35492BB84}" uniqueName="3" name="Nombre Negocio" queryTableFieldId="3" dataDxfId="79"/>
    <tableColumn id="31" xr3:uid="{BFB79E34-E7C5-4A57-ADBA-D9FA96B4B7B1}" uniqueName="31" name="Valor fondo" queryTableFieldId="31" dataDxfId="78" dataCellStyle="Millares"/>
    <tableColumn id="32" xr3:uid="{306FE008-41FB-4580-AEA9-22DA7EA2A921}" uniqueName="32" name="# Inversionistas" queryTableFieldId="32" dataDxfId="77" dataCellStyle="Millares"/>
    <tableColumn id="33" xr3:uid="{4CDA9CEA-9300-4AE8-902F-0C9E2C93CE2C}" uniqueName="33" name="Comisión" queryTableFieldId="33" dataDxfId="76" dataCellStyle="Millares"/>
    <tableColumn id="34" xr3:uid="{C191D6DB-FA00-41E2-83A4-09AD9E2B9E11}" uniqueName="34" name="Duración" queryTableFieldId="34" dataDxfId="75" dataCellStyle="Millares"/>
    <tableColumn id="35" xr3:uid="{952FD3A9-7E77-42AC-927F-87B16076BA4D}" uniqueName="35" name="Tipo de participación (TP)" queryTableFieldId="35" dataDxfId="74"/>
    <tableColumn id="36" xr3:uid="{24844483-EDD1-43E5-A5FE-485029A3FBAD}" uniqueName="36" name="RN.mensual" queryTableFieldId="36" dataDxfId="73" dataCellStyle="Porcentaje"/>
    <tableColumn id="37" xr3:uid="{8A373FC8-0BBB-4628-94C2-B1E0F7F5F266}" uniqueName="37" name="RN.semestral" queryTableFieldId="37" dataDxfId="72" dataCellStyle="Porcentaje"/>
    <tableColumn id="38" xr3:uid="{E289A802-CB0D-46B7-AB5C-8079FF9BED89}" uniqueName="38" name="RN.Ytd" queryTableFieldId="38" dataDxfId="71" dataCellStyle="Porcentaje"/>
    <tableColumn id="39" xr3:uid="{B9DA9AD1-CFD6-4209-990E-F62ECAA17E5B}" uniqueName="39" name="RN. 1Y" queryTableFieldId="39" dataDxfId="70" dataCellStyle="Porcentaje"/>
    <tableColumn id="40" xr3:uid="{E737AD2D-1A5E-46F5-89FD-1EB0CC6EAC42}" uniqueName="40" name="RN. 3Y" queryTableFieldId="40" dataDxfId="69" dataCellStyle="Porcentaje"/>
    <tableColumn id="41" xr3:uid="{86D228C3-49A4-494C-B6AB-34A9DA778A6C}" uniqueName="41" name="RN. 5Y" queryTableFieldId="41" dataDxfId="68" dataCellStyle="Porcentaje"/>
    <tableColumn id="42" xr3:uid="{B439525D-22D1-4B08-B7B8-6D31BEF3E671}" uniqueName="42" name="V.mensual" queryTableFieldId="42" dataDxfId="67" dataCellStyle="Porcentaje"/>
    <tableColumn id="43" xr3:uid="{A91011F7-74F6-4E60-A04F-002318C1B351}" uniqueName="43" name="V.semestral" queryTableFieldId="43" dataDxfId="66" dataCellStyle="Porcentaje"/>
    <tableColumn id="44" xr3:uid="{85DD63A9-E4C1-444C-8B6B-0C55890F57D1}" uniqueName="44" name="V.Ytd" queryTableFieldId="44" dataDxfId="65" dataCellStyle="Porcentaje"/>
    <tableColumn id="45" xr3:uid="{E0317A50-115E-405D-875F-C71B001CC813}" uniqueName="45" name="V. 1Y" queryTableFieldId="45" dataDxfId="64" dataCellStyle="Porcentaje"/>
    <tableColumn id="46" xr3:uid="{ED434F65-1C12-4947-A542-D691D14AB666}" uniqueName="46" name="V. 3Y" queryTableFieldId="46" dataDxfId="63" dataCellStyle="Porcentaje"/>
    <tableColumn id="47" xr3:uid="{6EA79D99-ABA1-4021-9560-76750741C06A}" uniqueName="47" name="V. 5Y" queryTableFieldId="47" dataDxfId="62" dataCellStyle="Porcentaje"/>
    <tableColumn id="48" xr3:uid="{7D86DBE6-F36D-4027-8296-596394F2EF9E}" uniqueName="48" name="Sharpe.1Y" queryTableFieldId="48" dataDxfId="61" dataCellStyle="Porcentaje"/>
    <tableColumn id="49" xr3:uid="{69D4B236-B0C8-4780-A340-2A928DACDA35}" uniqueName="49" name="Sharpe.3Y" queryTableFieldId="49" dataDxfId="60" dataCellStyle="Porcentaje"/>
    <tableColumn id="50" xr3:uid="{66943797-657F-47C6-8364-98C11A2C2218}" uniqueName="50" name="Sharpe.5Y" queryTableFieldId="50" dataDxfId="59" dataCellStyle="Porcentaje"/>
    <tableColumn id="51" xr3:uid="{34D28476-7672-45D0-BC7B-761A13FEBA9F}" uniqueName="51" name="RN&lt;0 semana" queryTableFieldId="51" dataDxfId="58"/>
    <tableColumn id="52" xr3:uid="{D5603326-F3DD-4F96-8546-111AA19E914F}" uniqueName="52" name="RN&lt;0 mes" queryTableFieldId="52" dataDxfId="57"/>
    <tableColumn id="53" xr3:uid="{7A3FBF68-4474-4EF3-9A33-5E40F7297521}" uniqueName="53" name="RN&lt;0 YtD" queryTableFieldId="53" dataDxfId="56"/>
    <tableColumn id="54" xr3:uid="{EB428F0D-BB89-4B04-AEC7-BC14E8E5EC42}" uniqueName="54" name="RN&lt;0 1Y" queryTableFieldId="54" dataDxfId="5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1A2D46-44C2-4227-BC09-95F63AF028D5}" name="COMPARABLES_RF" displayName="COMPARABLES_RF" ref="C13:AC65" tableType="queryTable" totalsRowShown="0" headerRowDxfId="52" dataDxfId="51">
  <autoFilter ref="C13:AC65" xr:uid="{4DA64349-CB6C-485C-BB4F-A4B9CD0F71BA}">
    <filterColumn colId="0">
      <filters>
        <filter val="1525"/>
      </filters>
    </filterColumn>
  </autoFilter>
  <tableColumns count="27">
    <tableColumn id="1" xr3:uid="{0D9902C2-AAA2-44E0-A34E-8C3405FC58B0}" uniqueName="1" name="Asset Class" queryTableFieldId="1" dataDxfId="50"/>
    <tableColumn id="2" xr3:uid="{A503B3D2-2319-470B-9D84-65C2EB70C590}" uniqueName="2" name="Peer Group" queryTableFieldId="2" dataDxfId="49"/>
    <tableColumn id="3" xr3:uid="{77D06F71-92DD-40D2-9477-1AB1208365F1}" uniqueName="3" name="Nombre Entidad" queryTableFieldId="3" dataDxfId="48"/>
    <tableColumn id="4" xr3:uid="{8FE19885-F2B8-485D-A1DD-5996243D560C}" uniqueName="4" name="Nombre Negocio" queryTableFieldId="4" dataDxfId="47"/>
    <tableColumn id="5" xr3:uid="{FE97E8C0-1CBB-4CBA-AE86-1CE469518795}" uniqueName="5" name="Valor fondo" queryTableFieldId="5" dataDxfId="46" dataCellStyle="Millares"/>
    <tableColumn id="6" xr3:uid="{46BA9338-29FB-483D-9D1B-A74B7E700420}" uniqueName="6" name="# Inversionistas" queryTableFieldId="6" dataDxfId="45"/>
    <tableColumn id="7" xr3:uid="{B7784C49-82F7-4966-9DF3-E681530BB490}" uniqueName="7" name="Comisión (%)" queryTableFieldId="7" dataDxfId="44" dataCellStyle="Porcentaje"/>
    <tableColumn id="8" xr3:uid="{DA8D3CAF-44E2-45C5-B0A2-DC184782824E}" uniqueName="8" name="Duración (años)" queryTableFieldId="8" dataDxfId="43" dataCellStyle="Millares"/>
    <tableColumn id="22" xr3:uid="{7123A100-D2B1-4CD6-820D-941D00FCFD6E}" uniqueName="22" name="RB.mensual" queryTableFieldId="22" dataDxfId="42" dataCellStyle="Porcentaje"/>
    <tableColumn id="23" xr3:uid="{A23583B4-2603-423E-A222-091389F34704}" uniqueName="23" name="RB.semestral" queryTableFieldId="23" dataDxfId="41" dataCellStyle="Porcentaje"/>
    <tableColumn id="24" xr3:uid="{30554049-5560-48B6-A1EE-841808B4667E}" uniqueName="24" name="RB.Ytd" queryTableFieldId="24" dataDxfId="40" dataCellStyle="Porcentaje"/>
    <tableColumn id="25" xr3:uid="{DDBA1AAE-EE30-4E16-9177-CE22C27FF656}" uniqueName="25" name="RB. 1Y" queryTableFieldId="25" dataDxfId="39" dataCellStyle="Porcentaje"/>
    <tableColumn id="26" xr3:uid="{9B187CA6-AE84-46E2-BF96-E940332D3E83}" uniqueName="26" name="RB. 3Y" queryTableFieldId="26" dataDxfId="38" dataCellStyle="Porcentaje"/>
    <tableColumn id="27" xr3:uid="{98EB28A3-7DC7-4D5B-8A4A-AF90842C50A7}" uniqueName="27" name="RB. 5Y" queryTableFieldId="27" dataDxfId="37" dataCellStyle="Porcentaje"/>
    <tableColumn id="9" xr3:uid="{BDADF8D0-F5B0-4452-94E9-C1966A81DF0B}" uniqueName="9" name="V.mensual" queryTableFieldId="9" dataDxfId="36" dataCellStyle="Porcentaje"/>
    <tableColumn id="10" xr3:uid="{3C0A58DC-E6AF-498F-9BA5-BB14B229DFFA}" uniqueName="10" name="V.semestral" queryTableFieldId="10" dataDxfId="35" dataCellStyle="Porcentaje"/>
    <tableColumn id="11" xr3:uid="{B81429E9-10EE-4469-99AC-658FAE500810}" uniqueName="11" name="V.Ytd" queryTableFieldId="11" dataDxfId="34" dataCellStyle="Porcentaje"/>
    <tableColumn id="12" xr3:uid="{742E1E42-8F94-41B6-BCB1-CFBAC287D96D}" uniqueName="12" name="V. 1Y" queryTableFieldId="12" dataDxfId="33" dataCellStyle="Porcentaje"/>
    <tableColumn id="13" xr3:uid="{2BEDF480-BB25-417B-8A14-36932806066B}" uniqueName="13" name="V. 3Y" queryTableFieldId="13" dataDxfId="32" dataCellStyle="Porcentaje"/>
    <tableColumn id="14" xr3:uid="{5FEEECD6-4E93-4391-B057-C26C271F2A91}" uniqueName="14" name="V. 5Y" queryTableFieldId="14" dataDxfId="31" dataCellStyle="Porcentaje"/>
    <tableColumn id="15" xr3:uid="{F60F8FA6-0BC4-44CB-803F-BB17B7823CB5}" uniqueName="15" name="Sharpe.1Y" queryTableFieldId="15" dataDxfId="30" dataCellStyle="Porcentaje"/>
    <tableColumn id="16" xr3:uid="{48C2F275-DB54-44A0-A6B1-B330A552CD3F}" uniqueName="16" name="Sharpe.3Y" queryTableFieldId="16" dataDxfId="29" dataCellStyle="Porcentaje"/>
    <tableColumn id="17" xr3:uid="{677E8315-6F81-4F5B-A4EB-8FB1D41875F1}" uniqueName="17" name="Sharpe.5Y" queryTableFieldId="17" dataDxfId="28" dataCellStyle="Porcentaje"/>
    <tableColumn id="28" xr3:uid="{E68B1A5B-E21B-426F-B750-C35138220CF2}" uniqueName="28" name="RN&lt;0 semana" queryTableFieldId="34" dataDxfId="27" dataCellStyle="Porcentaje"/>
    <tableColumn id="29" xr3:uid="{CDF2C45D-A10B-4BD7-BAB3-42CE5499B284}" uniqueName="29" name="RN&lt;0 mes" queryTableFieldId="35" dataDxfId="26" dataCellStyle="Porcentaje"/>
    <tableColumn id="30" xr3:uid="{2047BCDA-2DAC-4217-B053-426CC725FE76}" uniqueName="30" name="RN&lt;0 YtD" queryTableFieldId="36" dataDxfId="25" dataCellStyle="Porcentaje"/>
    <tableColumn id="31" xr3:uid="{A03ED2FF-06F0-4012-8CFD-214BE13F3290}" uniqueName="31" name="RN&lt;0 1Y" queryTableFieldId="37" dataDxfId="24" dataCellStyle="Porcentaj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7295C9-639D-4A1C-9F06-8F92A9C1197E}" name="COMPARABLES_RV" displayName="COMPARABLES_RV" ref="C73:Y81" tableType="queryTable" totalsRowShown="0" headerRowDxfId="23" headerRowCellStyle="Porcentaje">
  <autoFilter ref="C73:Y81" xr:uid="{27419DB3-39F2-4E42-A4E2-3AE287F6A67C}"/>
  <tableColumns count="23">
    <tableColumn id="1" xr3:uid="{51168E7A-0A4B-4A59-983C-E56E083CB74C}" uniqueName="1" name="Asset Class" queryTableFieldId="1" dataDxfId="22"/>
    <tableColumn id="2" xr3:uid="{FDD3DDC9-9705-47DB-98DA-DEC344D7508F}" uniqueName="2" name="Peer Group" queryTableFieldId="2" dataDxfId="21"/>
    <tableColumn id="3" xr3:uid="{45EE13A1-A162-414E-85B1-042F2DE2082C}" uniqueName="3" name="Nombre Entidad" queryTableFieldId="3" dataDxfId="20"/>
    <tableColumn id="4" xr3:uid="{82284B4F-BF75-4D2B-8284-20D0D98E43DF}" uniqueName="4" name="Nombre Negocio" queryTableFieldId="4" dataDxfId="19"/>
    <tableColumn id="5" xr3:uid="{92598D04-3A3A-40C6-989C-84A8F3F54470}" uniqueName="5" name="Valor fondo" queryTableFieldId="5" dataDxfId="18" dataCellStyle="Millares"/>
    <tableColumn id="6" xr3:uid="{06688B3E-D1ED-4C65-BEF0-B7F8E78737CC}" uniqueName="6" name="# Inversionistas" queryTableFieldId="6" dataDxfId="17"/>
    <tableColumn id="7" xr3:uid="{4ED3664E-A75C-4C96-AC58-DE4643C3A660}" uniqueName="7" name="Comisión (%)" queryTableFieldId="7" dataDxfId="16" dataCellStyle="Porcentaje"/>
    <tableColumn id="8" xr3:uid="{BB911AC2-4CF4-4487-9997-86C56CE17F44}" uniqueName="8" name="Duración (años)" queryTableFieldId="8" dataDxfId="15" dataCellStyle="Millares"/>
    <tableColumn id="9" xr3:uid="{E630DDFC-5417-4AEE-8B7E-372CB1540816}" uniqueName="9" name="RB.mensual" queryTableFieldId="9" dataDxfId="14" dataCellStyle="Porcentaje"/>
    <tableColumn id="10" xr3:uid="{024A3137-35E1-424A-90FD-3D7EB8EB8998}" uniqueName="10" name="RB.semestral" queryTableFieldId="10" dataDxfId="13" dataCellStyle="Porcentaje"/>
    <tableColumn id="11" xr3:uid="{A1766513-6BA2-4D4B-AE29-45EE8C79BD1A}" uniqueName="11" name="RB.Ytd" queryTableFieldId="11" dataDxfId="12" dataCellStyle="Porcentaje"/>
    <tableColumn id="12" xr3:uid="{0B03DCB4-50CF-4FE9-90B0-F078D2304D66}" uniqueName="12" name="RB. 1Y" queryTableFieldId="12" dataDxfId="11" dataCellStyle="Porcentaje"/>
    <tableColumn id="13" xr3:uid="{BF6EA1FE-458A-4F8D-AF76-0E1DD4DFABD9}" uniqueName="13" name="RB. 3Y" queryTableFieldId="13" dataDxfId="10" dataCellStyle="Porcentaje"/>
    <tableColumn id="14" xr3:uid="{7E514FAE-A5D9-4754-8CEA-700BAF51BB8D}" uniqueName="14" name="RB. 5Y" queryTableFieldId="14" dataDxfId="9" dataCellStyle="Porcentaje"/>
    <tableColumn id="15" xr3:uid="{4BC90388-AED5-4A3E-B2AD-47E18A67EDE4}" uniqueName="15" name="V.mensual" queryTableFieldId="15" dataDxfId="8" dataCellStyle="Porcentaje"/>
    <tableColumn id="16" xr3:uid="{61A4A78A-5638-406E-AA6B-39AD2A8250AF}" uniqueName="16" name="V.semestral" queryTableFieldId="16" dataDxfId="7" dataCellStyle="Porcentaje"/>
    <tableColumn id="17" xr3:uid="{5C70709B-9BE5-47F0-882B-9AE255A99D96}" uniqueName="17" name="V.Ytd" queryTableFieldId="17" dataDxfId="6" dataCellStyle="Porcentaje"/>
    <tableColumn id="18" xr3:uid="{F2D386A9-A758-4822-9993-BDEDBEB62F99}" uniqueName="18" name="V. 1Y" queryTableFieldId="18" dataDxfId="5" dataCellStyle="Porcentaje"/>
    <tableColumn id="19" xr3:uid="{C1BCC12C-0C0E-4D8A-A2E3-F003DEC985AA}" uniqueName="19" name="V. 3Y" queryTableFieldId="19" dataDxfId="4" dataCellStyle="Porcentaje"/>
    <tableColumn id="20" xr3:uid="{DA39B1B0-25DE-47C9-BC06-7449DDBC643F}" uniqueName="20" name="V. 5Y" queryTableFieldId="20" dataDxfId="3" dataCellStyle="Porcentaje"/>
    <tableColumn id="21" xr3:uid="{A91901E3-ED8D-4FBC-93B8-DCB2B977BD3D}" uniqueName="21" name="Sharpe.1Y" queryTableFieldId="21" dataDxfId="2" dataCellStyle="Porcentaje"/>
    <tableColumn id="22" xr3:uid="{1D2396E3-6049-4E9B-B804-4B08F10F416F}" uniqueName="22" name="Sharpe.3Y" queryTableFieldId="22" dataDxfId="1" dataCellStyle="Porcentaje"/>
    <tableColumn id="23" xr3:uid="{5D8F387A-FFD5-4D36-B8C7-73208EF54F8D}" uniqueName="23" name="Sharpe.5Y" queryTableFieldId="23" dataDxfId="0" dataCellStyle="Porcentaj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910D-886E-460D-A5E7-6D79870B81E9}">
  <sheetPr codeName="Hoja6"/>
  <dimension ref="B1:AD296"/>
  <sheetViews>
    <sheetView topLeftCell="A5" zoomScale="70" zoomScaleNormal="70" workbookViewId="0">
      <selection activeCell="E76" sqref="E76"/>
    </sheetView>
  </sheetViews>
  <sheetFormatPr baseColWidth="10" defaultRowHeight="14.5" x14ac:dyDescent="0.35"/>
  <cols>
    <col min="4" max="4" width="38.26953125" bestFit="1" customWidth="1"/>
    <col min="5" max="5" width="81.1796875" bestFit="1" customWidth="1"/>
    <col min="6" max="6" width="26" style="12" customWidth="1"/>
    <col min="7" max="7" width="20.81640625" style="13" bestFit="1" customWidth="1"/>
    <col min="8" max="8" width="14.1796875" style="12" bestFit="1" customWidth="1"/>
    <col min="9" max="9" width="13.81640625" style="12" bestFit="1" customWidth="1"/>
    <col min="10" max="10" width="29.81640625" bestFit="1" customWidth="1"/>
    <col min="11" max="11" width="15.453125" style="14" bestFit="1" customWidth="1"/>
    <col min="12" max="12" width="16.81640625" style="14" bestFit="1" customWidth="1"/>
    <col min="13" max="13" width="10.453125" style="14" bestFit="1" customWidth="1"/>
    <col min="14" max="16" width="10.1796875" style="14" bestFit="1" customWidth="1"/>
    <col min="17" max="17" width="13.54296875" style="14" bestFit="1" customWidth="1"/>
    <col min="18" max="18" width="15" style="14" bestFit="1" customWidth="1"/>
    <col min="19" max="22" width="9.26953125" style="14" bestFit="1" customWidth="1"/>
    <col min="23" max="25" width="13.7265625" style="14" bestFit="1" customWidth="1"/>
    <col min="26" max="26" width="17.1796875" bestFit="1" customWidth="1"/>
    <col min="27" max="27" width="13.54296875" bestFit="1" customWidth="1"/>
    <col min="28" max="28" width="13.1796875" bestFit="1" customWidth="1"/>
    <col min="29" max="29" width="12" bestFit="1" customWidth="1"/>
    <col min="30" max="30" width="10.453125" bestFit="1" customWidth="1"/>
    <col min="31" max="31" width="12" bestFit="1" customWidth="1"/>
    <col min="32" max="32" width="37" bestFit="1" customWidth="1"/>
    <col min="33" max="33" width="77.54296875" bestFit="1" customWidth="1"/>
    <col min="34" max="34" width="13.7265625" bestFit="1" customWidth="1"/>
    <col min="35" max="35" width="17" bestFit="1" customWidth="1"/>
    <col min="36" max="36" width="11.54296875" bestFit="1" customWidth="1"/>
    <col min="37" max="37" width="12" bestFit="1" customWidth="1"/>
    <col min="38" max="38" width="26" bestFit="1" customWidth="1"/>
    <col min="39" max="39" width="14" bestFit="1" customWidth="1"/>
    <col min="40" max="40" width="15.1796875" bestFit="1" customWidth="1"/>
    <col min="41" max="43" width="12.7265625" bestFit="1" customWidth="1"/>
    <col min="44" max="44" width="9" bestFit="1" customWidth="1"/>
    <col min="45" max="45" width="12.7265625" bestFit="1" customWidth="1"/>
    <col min="46" max="46" width="13.81640625" bestFit="1" customWidth="1"/>
    <col min="47" max="49" width="12" bestFit="1" customWidth="1"/>
    <col min="50" max="50" width="7.7265625" bestFit="1" customWidth="1"/>
    <col min="51" max="52" width="12.7265625" bestFit="1" customWidth="1"/>
    <col min="53" max="53" width="12.1796875" bestFit="1" customWidth="1"/>
    <col min="54" max="54" width="15.1796875" bestFit="1" customWidth="1"/>
    <col min="55" max="55" width="12" bestFit="1" customWidth="1"/>
    <col min="57" max="57" width="10.453125" bestFit="1" customWidth="1"/>
  </cols>
  <sheetData>
    <row r="1" spans="2:30" s="1" customFormat="1" ht="14" x14ac:dyDescent="0.3">
      <c r="F1" s="2"/>
      <c r="G1" s="3"/>
      <c r="H1" s="2"/>
      <c r="I1" s="2"/>
      <c r="J1" s="2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2:30" s="1" customFormat="1" thickBot="1" x14ac:dyDescent="0.35">
      <c r="B2" s="5"/>
      <c r="C2" s="5"/>
      <c r="D2" s="5"/>
      <c r="E2" s="5"/>
      <c r="F2" s="6"/>
      <c r="G2" s="7"/>
      <c r="H2" s="6"/>
      <c r="I2" s="6"/>
      <c r="J2" s="5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5"/>
      <c r="AA2" s="5"/>
      <c r="AB2" s="5"/>
      <c r="AC2" s="5"/>
      <c r="AD2" s="5"/>
    </row>
    <row r="3" spans="2:30" s="1" customFormat="1" ht="14" x14ac:dyDescent="0.3">
      <c r="F3" s="2"/>
      <c r="G3" s="3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2:30" s="1" customFormat="1" ht="14" x14ac:dyDescent="0.3">
      <c r="F4" s="2"/>
      <c r="G4" s="3"/>
      <c r="H4" s="2"/>
      <c r="I4" s="2"/>
      <c r="J4" s="2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2:30" s="1" customFormat="1" ht="25" x14ac:dyDescent="0.3">
      <c r="C5" s="9" t="s">
        <v>0</v>
      </c>
      <c r="F5" s="2"/>
      <c r="G5" s="3"/>
      <c r="H5" s="2"/>
      <c r="I5" s="2"/>
      <c r="J5" s="2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2:30" s="1" customFormat="1" ht="22.5" x14ac:dyDescent="0.45">
      <c r="C6" s="10" t="e" cm="1">
        <f t="array" ref="C6">"Fecha de Corte: "&amp;TEXT([1]!Tabla1[valor],"DD/MM/YYYY")</f>
        <v>#REF!</v>
      </c>
      <c r="F6" s="2"/>
      <c r="G6" s="3"/>
      <c r="H6" s="2"/>
      <c r="I6" s="2"/>
      <c r="J6" s="2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2:30" s="1" customFormat="1" ht="14" x14ac:dyDescent="0.3">
      <c r="F7" s="2"/>
      <c r="G7" s="3"/>
      <c r="H7" s="2"/>
      <c r="I7" s="2"/>
      <c r="J7" s="2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2:30" s="1" customFormat="1" ht="14" x14ac:dyDescent="0.3">
      <c r="F8" s="2"/>
      <c r="G8" s="3"/>
      <c r="H8" s="2"/>
      <c r="I8" s="2"/>
      <c r="J8" s="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2:30" s="1" customFormat="1" ht="25" x14ac:dyDescent="0.3">
      <c r="C9" s="11" t="s">
        <v>1</v>
      </c>
      <c r="F9" s="2"/>
      <c r="G9" s="3"/>
      <c r="H9" s="2"/>
      <c r="I9" s="2"/>
      <c r="J9" s="2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2:30" s="1" customFormat="1" ht="14" x14ac:dyDescent="0.3">
      <c r="F10" s="2"/>
      <c r="G10" s="3"/>
      <c r="H10" s="2"/>
      <c r="I10" s="2"/>
      <c r="J10" s="2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3" spans="2:30" s="1" customFormat="1" ht="14" x14ac:dyDescent="0.3">
      <c r="D13" s="1" t="s">
        <v>2</v>
      </c>
      <c r="E13" s="1" t="s">
        <v>3</v>
      </c>
      <c r="F13" s="2" t="s">
        <v>4</v>
      </c>
      <c r="G13" s="3" t="s">
        <v>5</v>
      </c>
      <c r="H13" s="2" t="s">
        <v>6</v>
      </c>
      <c r="I13" s="2" t="s">
        <v>7</v>
      </c>
      <c r="J13" s="1" t="s">
        <v>8</v>
      </c>
      <c r="K13" s="4" t="s">
        <v>9</v>
      </c>
      <c r="L13" s="4" t="s">
        <v>10</v>
      </c>
      <c r="M13" s="4" t="s">
        <v>11</v>
      </c>
      <c r="N13" s="4" t="s">
        <v>12</v>
      </c>
      <c r="O13" s="4" t="s">
        <v>13</v>
      </c>
      <c r="P13" s="4" t="s">
        <v>14</v>
      </c>
      <c r="Q13" s="4" t="s">
        <v>15</v>
      </c>
      <c r="R13" s="4" t="s">
        <v>16</v>
      </c>
      <c r="S13" s="4" t="s">
        <v>17</v>
      </c>
      <c r="T13" s="4" t="s">
        <v>18</v>
      </c>
      <c r="U13" s="4" t="s">
        <v>19</v>
      </c>
      <c r="V13" s="4" t="s">
        <v>20</v>
      </c>
      <c r="W13" s="4" t="s">
        <v>21</v>
      </c>
      <c r="X13" s="4" t="s">
        <v>22</v>
      </c>
      <c r="Y13" s="4" t="s">
        <v>23</v>
      </c>
      <c r="Z13" s="1" t="s">
        <v>24</v>
      </c>
      <c r="AA13" s="1" t="s">
        <v>25</v>
      </c>
      <c r="AB13" s="1" t="s">
        <v>26</v>
      </c>
      <c r="AC13" s="1" t="s">
        <v>27</v>
      </c>
    </row>
    <row r="14" spans="2:30" s="1" customFormat="1" ht="14" hidden="1" x14ac:dyDescent="0.3">
      <c r="D14" s="1" t="s">
        <v>28</v>
      </c>
      <c r="E14" s="1" t="s">
        <v>29</v>
      </c>
      <c r="F14" s="2">
        <v>83374754999.669998</v>
      </c>
      <c r="G14" s="3">
        <v>58</v>
      </c>
      <c r="H14" s="2"/>
      <c r="I14" s="2"/>
      <c r="J14" s="1" t="s">
        <v>30</v>
      </c>
      <c r="K14" s="4">
        <v>0.24236757238681994</v>
      </c>
      <c r="L14" s="4">
        <v>0.14615075691202528</v>
      </c>
      <c r="M14" s="4">
        <v>0.20072355175022838</v>
      </c>
      <c r="N14" s="4">
        <v>0.10464081513581758</v>
      </c>
      <c r="O14" s="4" t="s">
        <v>31</v>
      </c>
      <c r="P14" s="4" t="s">
        <v>31</v>
      </c>
      <c r="Q14" s="4">
        <v>3.2356894695933554E-3</v>
      </c>
      <c r="R14" s="4">
        <v>2.8984376398603425E-3</v>
      </c>
      <c r="S14" s="4">
        <v>2.9854772539215598E-3</v>
      </c>
      <c r="T14" s="4">
        <v>5.2416929044275355E-3</v>
      </c>
      <c r="U14" s="4" t="s">
        <v>31</v>
      </c>
      <c r="V14" s="4" t="s">
        <v>31</v>
      </c>
      <c r="W14" s="4">
        <v>0.23930123476032628</v>
      </c>
      <c r="X14" s="4" t="s">
        <v>31</v>
      </c>
      <c r="Y14" s="4" t="s">
        <v>31</v>
      </c>
      <c r="Z14" s="1">
        <v>0</v>
      </c>
      <c r="AA14" s="1">
        <v>0</v>
      </c>
      <c r="AB14" s="1">
        <v>0</v>
      </c>
      <c r="AC14" s="1">
        <v>23</v>
      </c>
    </row>
    <row r="15" spans="2:30" s="1" customFormat="1" ht="14" hidden="1" x14ac:dyDescent="0.3">
      <c r="D15" s="1" t="s">
        <v>28</v>
      </c>
      <c r="E15" s="1" t="s">
        <v>29</v>
      </c>
      <c r="F15" s="2">
        <v>97560779120.020004</v>
      </c>
      <c r="G15" s="3">
        <v>11</v>
      </c>
      <c r="H15" s="2"/>
      <c r="I15" s="2"/>
      <c r="J15" s="1" t="s">
        <v>30</v>
      </c>
      <c r="K15" s="4">
        <v>0.25168015722135317</v>
      </c>
      <c r="L15" s="4">
        <v>0.15448335381821487</v>
      </c>
      <c r="M15" s="4">
        <v>0.20972625236181086</v>
      </c>
      <c r="N15" s="4">
        <v>0.10730643766048065</v>
      </c>
      <c r="O15" s="4" t="s">
        <v>31</v>
      </c>
      <c r="P15" s="4" t="s">
        <v>31</v>
      </c>
      <c r="Q15" s="4">
        <v>3.2352995093144917E-3</v>
      </c>
      <c r="R15" s="4">
        <v>2.9063566011118523E-3</v>
      </c>
      <c r="S15" s="4">
        <v>2.9853659733769912E-3</v>
      </c>
      <c r="T15" s="4">
        <v>3.4595698451386461E-3</v>
      </c>
      <c r="U15" s="4" t="s">
        <v>31</v>
      </c>
      <c r="V15" s="4" t="s">
        <v>31</v>
      </c>
      <c r="W15" s="4">
        <v>0.3362947143373019</v>
      </c>
      <c r="X15" s="4" t="s">
        <v>31</v>
      </c>
      <c r="Y15" s="4" t="s">
        <v>31</v>
      </c>
      <c r="Z15" s="1">
        <v>0</v>
      </c>
      <c r="AA15" s="1">
        <v>0</v>
      </c>
      <c r="AB15" s="1">
        <v>0</v>
      </c>
      <c r="AC15" s="1">
        <v>17</v>
      </c>
    </row>
    <row r="16" spans="2:30" s="1" customFormat="1" ht="14" x14ac:dyDescent="0.3">
      <c r="D16" s="1" t="s">
        <v>28</v>
      </c>
      <c r="E16" s="1" t="s">
        <v>29</v>
      </c>
      <c r="F16" s="2">
        <v>67625298398.970001</v>
      </c>
      <c r="G16" s="3">
        <v>1172</v>
      </c>
      <c r="H16" s="2">
        <v>1.85</v>
      </c>
      <c r="I16" s="2">
        <v>0.29099999999999998</v>
      </c>
      <c r="J16" s="1" t="s">
        <v>32</v>
      </c>
      <c r="K16" s="4">
        <v>0.22895559994025927</v>
      </c>
      <c r="L16" s="4">
        <v>0.1342977384353965</v>
      </c>
      <c r="M16" s="4">
        <v>0.18780633997393914</v>
      </c>
      <c r="N16" s="4">
        <v>8.8604963652331392E-2</v>
      </c>
      <c r="O16" s="4" t="s">
        <v>31</v>
      </c>
      <c r="P16" s="4" t="s">
        <v>31</v>
      </c>
      <c r="Q16" s="4">
        <v>3.2351922564575731E-3</v>
      </c>
      <c r="R16" s="4">
        <v>2.902023041060939E-3</v>
      </c>
      <c r="S16" s="4">
        <v>2.9829183603870828E-3</v>
      </c>
      <c r="T16" s="4">
        <v>3.4487788002348736E-3</v>
      </c>
      <c r="U16" s="4" t="s">
        <v>31</v>
      </c>
      <c r="V16" s="4" t="s">
        <v>31</v>
      </c>
      <c r="W16" s="4">
        <v>4.3540779400714914E-2</v>
      </c>
      <c r="X16" s="4" t="s">
        <v>31</v>
      </c>
      <c r="Y16" s="4" t="s">
        <v>31</v>
      </c>
      <c r="Z16" s="1">
        <v>0</v>
      </c>
      <c r="AA16" s="1">
        <v>0</v>
      </c>
      <c r="AB16" s="1">
        <v>0</v>
      </c>
      <c r="AC16" s="1">
        <v>32</v>
      </c>
    </row>
    <row r="17" spans="4:29" s="1" customFormat="1" ht="14" hidden="1" x14ac:dyDescent="0.3">
      <c r="D17" s="1" t="s">
        <v>28</v>
      </c>
      <c r="E17" s="1" t="s">
        <v>29</v>
      </c>
      <c r="F17" s="2">
        <v>61008511209.330002</v>
      </c>
      <c r="G17" s="3">
        <v>80</v>
      </c>
      <c r="H17" s="2"/>
      <c r="I17" s="2"/>
      <c r="J17" s="1" t="s">
        <v>30</v>
      </c>
      <c r="K17" s="4">
        <v>0.23016224331064095</v>
      </c>
      <c r="L17" s="4">
        <v>0.13512004365982944</v>
      </c>
      <c r="M17" s="4">
        <v>0.18899384365019212</v>
      </c>
      <c r="N17" s="4">
        <v>8.9307590727570663E-2</v>
      </c>
      <c r="O17" s="4" t="s">
        <v>31</v>
      </c>
      <c r="P17" s="4" t="s">
        <v>31</v>
      </c>
      <c r="Q17" s="4">
        <v>3.2346038295222165E-3</v>
      </c>
      <c r="R17" s="4">
        <v>2.9075204424833718E-3</v>
      </c>
      <c r="S17" s="4">
        <v>2.9842676313265436E-3</v>
      </c>
      <c r="T17" s="4">
        <v>3.4426821694287586E-3</v>
      </c>
      <c r="U17" s="4" t="s">
        <v>31</v>
      </c>
      <c r="V17" s="4" t="s">
        <v>31</v>
      </c>
      <c r="W17" s="4">
        <v>5.4607783110455804E-2</v>
      </c>
      <c r="X17" s="4" t="s">
        <v>31</v>
      </c>
      <c r="Y17" s="4" t="s">
        <v>31</v>
      </c>
      <c r="Z17" s="1">
        <v>0</v>
      </c>
      <c r="AA17" s="1">
        <v>0</v>
      </c>
      <c r="AB17" s="1">
        <v>0</v>
      </c>
      <c r="AC17" s="1">
        <v>31</v>
      </c>
    </row>
    <row r="18" spans="4:29" s="1" customFormat="1" ht="14" hidden="1" x14ac:dyDescent="0.3">
      <c r="D18" s="1" t="s">
        <v>28</v>
      </c>
      <c r="E18" s="1" t="s">
        <v>29</v>
      </c>
      <c r="F18" s="2">
        <v>256268209760.85001</v>
      </c>
      <c r="G18" s="3">
        <v>95</v>
      </c>
      <c r="H18" s="2"/>
      <c r="I18" s="2"/>
      <c r="J18" s="1" t="s">
        <v>30</v>
      </c>
      <c r="K18" s="4">
        <v>0.2326392557951289</v>
      </c>
      <c r="L18" s="4">
        <v>0.13731474561724788</v>
      </c>
      <c r="M18" s="4">
        <v>0.19152425660525663</v>
      </c>
      <c r="N18" s="4">
        <v>9.0912886790108116E-2</v>
      </c>
      <c r="O18" s="4" t="s">
        <v>31</v>
      </c>
      <c r="P18" s="4" t="s">
        <v>31</v>
      </c>
      <c r="Q18" s="4">
        <v>3.23647725687405E-3</v>
      </c>
      <c r="R18" s="4">
        <v>2.8968956934064751E-3</v>
      </c>
      <c r="S18" s="4">
        <v>2.9810707032981417E-3</v>
      </c>
      <c r="T18" s="4">
        <v>3.4531957618219784E-3</v>
      </c>
      <c r="U18" s="4" t="s">
        <v>31</v>
      </c>
      <c r="V18" s="4" t="s">
        <v>31</v>
      </c>
      <c r="W18" s="4">
        <v>7.9683006691136121E-2</v>
      </c>
      <c r="X18" s="4" t="s">
        <v>31</v>
      </c>
      <c r="Y18" s="4" t="s">
        <v>31</v>
      </c>
      <c r="Z18" s="1">
        <v>0</v>
      </c>
      <c r="AA18" s="1">
        <v>0</v>
      </c>
      <c r="AB18" s="1">
        <v>0</v>
      </c>
      <c r="AC18" s="1">
        <v>31</v>
      </c>
    </row>
    <row r="19" spans="4:29" s="1" customFormat="1" ht="14" hidden="1" x14ac:dyDescent="0.3">
      <c r="D19" s="1" t="s">
        <v>28</v>
      </c>
      <c r="E19" s="1" t="s">
        <v>29</v>
      </c>
      <c r="F19" s="2">
        <v>121596072581.75999</v>
      </c>
      <c r="G19" s="3">
        <v>17</v>
      </c>
      <c r="H19" s="2"/>
      <c r="I19" s="2"/>
      <c r="J19" s="1" t="s">
        <v>30</v>
      </c>
      <c r="K19" s="4">
        <v>0.23382008238069951</v>
      </c>
      <c r="L19" s="4">
        <v>0.13871748469825151</v>
      </c>
      <c r="M19" s="4">
        <v>0.19253133157129465</v>
      </c>
      <c r="N19" s="4">
        <v>9.2747467757906765E-2</v>
      </c>
      <c r="O19" s="4" t="s">
        <v>31</v>
      </c>
      <c r="P19" s="4" t="s">
        <v>31</v>
      </c>
      <c r="Q19" s="4">
        <v>3.2369633888766677E-3</v>
      </c>
      <c r="R19" s="4">
        <v>2.8962418345652454E-3</v>
      </c>
      <c r="S19" s="4">
        <v>2.9854286428907294E-3</v>
      </c>
      <c r="T19" s="4">
        <v>3.4409015392370922E-3</v>
      </c>
      <c r="U19" s="4" t="s">
        <v>31</v>
      </c>
      <c r="V19" s="4" t="s">
        <v>31</v>
      </c>
      <c r="W19" s="4">
        <v>0.10862835114565879</v>
      </c>
      <c r="X19" s="4" t="s">
        <v>31</v>
      </c>
      <c r="Y19" s="4" t="s">
        <v>31</v>
      </c>
      <c r="Z19" s="1">
        <v>0</v>
      </c>
      <c r="AA19" s="1">
        <v>0</v>
      </c>
      <c r="AB19" s="1">
        <v>0</v>
      </c>
      <c r="AC19" s="1">
        <v>30</v>
      </c>
    </row>
    <row r="20" spans="4:29" s="1" customFormat="1" ht="14" hidden="1" x14ac:dyDescent="0.3">
      <c r="D20" s="1" t="s">
        <v>28</v>
      </c>
      <c r="E20" s="1" t="s">
        <v>29</v>
      </c>
      <c r="F20" s="2">
        <v>154249384945.57001</v>
      </c>
      <c r="G20" s="3">
        <v>11</v>
      </c>
      <c r="H20" s="2"/>
      <c r="I20" s="2"/>
      <c r="J20" s="1" t="s">
        <v>30</v>
      </c>
      <c r="K20" s="4">
        <v>0.23929366528969731</v>
      </c>
      <c r="L20" s="4">
        <v>0.1430047589648733</v>
      </c>
      <c r="M20" s="4">
        <v>0.19777359144580187</v>
      </c>
      <c r="N20" s="4">
        <v>9.6536273348301949E-2</v>
      </c>
      <c r="O20" s="4" t="s">
        <v>31</v>
      </c>
      <c r="P20" s="4" t="s">
        <v>31</v>
      </c>
      <c r="Q20" s="4">
        <v>3.2355874880946735E-3</v>
      </c>
      <c r="R20" s="4">
        <v>2.9094296670685652E-3</v>
      </c>
      <c r="S20" s="4">
        <v>2.9850659501609073E-3</v>
      </c>
      <c r="T20" s="4">
        <v>3.4624620146518257E-3</v>
      </c>
      <c r="U20" s="4" t="s">
        <v>31</v>
      </c>
      <c r="V20" s="4" t="s">
        <v>31</v>
      </c>
      <c r="W20" s="4">
        <v>0.16758877704042222</v>
      </c>
      <c r="X20" s="4" t="s">
        <v>31</v>
      </c>
      <c r="Y20" s="4" t="s">
        <v>31</v>
      </c>
      <c r="Z20" s="1">
        <v>0</v>
      </c>
      <c r="AA20" s="1">
        <v>0</v>
      </c>
      <c r="AB20" s="1">
        <v>0</v>
      </c>
      <c r="AC20" s="1">
        <v>24</v>
      </c>
    </row>
    <row r="21" spans="4:29" s="1" customFormat="1" ht="14" hidden="1" x14ac:dyDescent="0.3">
      <c r="D21" s="1" t="s">
        <v>28</v>
      </c>
      <c r="E21" s="1" t="s">
        <v>29</v>
      </c>
      <c r="F21" s="2">
        <v>259963311015.17001</v>
      </c>
      <c r="G21" s="3">
        <v>9</v>
      </c>
      <c r="H21" s="2"/>
      <c r="I21" s="2"/>
      <c r="J21" s="1" t="s">
        <v>30</v>
      </c>
      <c r="K21" s="4">
        <v>0.24112045217294797</v>
      </c>
      <c r="L21" s="4">
        <v>0.14490269868075201</v>
      </c>
      <c r="M21" s="4">
        <v>0.19953357372571556</v>
      </c>
      <c r="N21" s="4">
        <v>9.8374650342361925E-2</v>
      </c>
      <c r="O21" s="4" t="s">
        <v>31</v>
      </c>
      <c r="P21" s="4" t="s">
        <v>31</v>
      </c>
      <c r="Q21" s="4">
        <v>3.2358547123285683E-3</v>
      </c>
      <c r="R21" s="4">
        <v>2.9040439723159741E-3</v>
      </c>
      <c r="S21" s="4">
        <v>2.9855153362276132E-3</v>
      </c>
      <c r="T21" s="4">
        <v>3.4501644602440234E-3</v>
      </c>
      <c r="U21" s="4" t="s">
        <v>31</v>
      </c>
      <c r="V21" s="4" t="s">
        <v>31</v>
      </c>
      <c r="W21" s="4">
        <v>0.19671112901821991</v>
      </c>
      <c r="X21" s="4" t="s">
        <v>31</v>
      </c>
      <c r="Y21" s="4" t="s">
        <v>31</v>
      </c>
      <c r="Z21" s="1">
        <v>0</v>
      </c>
      <c r="AA21" s="1">
        <v>0</v>
      </c>
      <c r="AB21" s="1">
        <v>0</v>
      </c>
      <c r="AC21" s="1">
        <v>23</v>
      </c>
    </row>
    <row r="22" spans="4:29" s="1" customFormat="1" ht="14" hidden="1" x14ac:dyDescent="0.3">
      <c r="D22" s="1" t="s">
        <v>28</v>
      </c>
      <c r="E22" s="1" t="s">
        <v>29</v>
      </c>
      <c r="F22" s="2">
        <v>247936076405.39999</v>
      </c>
      <c r="G22" s="3">
        <v>3</v>
      </c>
      <c r="H22" s="2"/>
      <c r="I22" s="2"/>
      <c r="J22" s="1" t="s">
        <v>30</v>
      </c>
      <c r="K22" s="4">
        <v>0.2423613458919982</v>
      </c>
      <c r="L22" s="4">
        <v>0.14615112320164814</v>
      </c>
      <c r="M22" s="4">
        <v>0.20072213115983684</v>
      </c>
      <c r="N22" s="4">
        <v>9.9968447936118032E-2</v>
      </c>
      <c r="O22" s="4" t="s">
        <v>31</v>
      </c>
      <c r="P22" s="4" t="s">
        <v>31</v>
      </c>
      <c r="Q22" s="4">
        <v>3.2339663075304438E-3</v>
      </c>
      <c r="R22" s="4">
        <v>2.8981119075249975E-3</v>
      </c>
      <c r="S22" s="4">
        <v>2.9845481976692842E-3</v>
      </c>
      <c r="T22" s="4">
        <v>3.4358865431565917E-3</v>
      </c>
      <c r="U22" s="4" t="s">
        <v>31</v>
      </c>
      <c r="V22" s="4" t="s">
        <v>31</v>
      </c>
      <c r="W22" s="4">
        <v>0.22216047343974005</v>
      </c>
      <c r="X22" s="4" t="s">
        <v>31</v>
      </c>
      <c r="Y22" s="4" t="s">
        <v>31</v>
      </c>
      <c r="Z22" s="1">
        <v>0</v>
      </c>
      <c r="AA22" s="1">
        <v>0</v>
      </c>
      <c r="AB22" s="1">
        <v>0</v>
      </c>
      <c r="AC22" s="1">
        <v>23</v>
      </c>
    </row>
    <row r="23" spans="4:29" s="1" customFormat="1" ht="14" hidden="1" x14ac:dyDescent="0.3">
      <c r="D23" s="1" t="s">
        <v>28</v>
      </c>
      <c r="E23" s="1" t="s">
        <v>29</v>
      </c>
      <c r="F23" s="2">
        <v>27053951525.18</v>
      </c>
      <c r="G23" s="3">
        <v>317</v>
      </c>
      <c r="H23" s="2"/>
      <c r="I23" s="2"/>
      <c r="J23" s="1" t="s">
        <v>30</v>
      </c>
      <c r="K23" s="4">
        <v>0.23587631552279875</v>
      </c>
      <c r="L23" s="4">
        <v>0.13997638464936557</v>
      </c>
      <c r="M23" s="4">
        <v>0.1943363310103543</v>
      </c>
      <c r="N23" s="4">
        <v>9.3677659951953096E-2</v>
      </c>
      <c r="O23" s="4" t="s">
        <v>31</v>
      </c>
      <c r="P23" s="4" t="s">
        <v>31</v>
      </c>
      <c r="Q23" s="4">
        <v>3.2534640552887781E-3</v>
      </c>
      <c r="R23" s="4">
        <v>2.9039265439735756E-3</v>
      </c>
      <c r="S23" s="4">
        <v>2.9979926498128551E-3</v>
      </c>
      <c r="T23" s="4">
        <v>3.4530102471088059E-3</v>
      </c>
      <c r="U23" s="4" t="s">
        <v>31</v>
      </c>
      <c r="V23" s="4" t="s">
        <v>31</v>
      </c>
      <c r="W23" s="4">
        <v>0.12301620885530144</v>
      </c>
      <c r="X23" s="4" t="s">
        <v>31</v>
      </c>
      <c r="Y23" s="4" t="s">
        <v>31</v>
      </c>
      <c r="Z23" s="1">
        <v>0</v>
      </c>
      <c r="AA23" s="1">
        <v>0</v>
      </c>
      <c r="AB23" s="1">
        <v>0</v>
      </c>
      <c r="AC23" s="1">
        <v>29</v>
      </c>
    </row>
    <row r="24" spans="4:29" s="1" customFormat="1" ht="14" hidden="1" x14ac:dyDescent="0.3">
      <c r="D24" s="1" t="s">
        <v>28</v>
      </c>
      <c r="E24" s="1" t="s">
        <v>29</v>
      </c>
      <c r="F24" s="2">
        <v>33261221892.84</v>
      </c>
      <c r="G24" s="3">
        <v>20</v>
      </c>
      <c r="H24" s="2"/>
      <c r="I24" s="2"/>
      <c r="J24" s="1" t="s">
        <v>30</v>
      </c>
      <c r="K24" s="4">
        <v>0.23868051994879425</v>
      </c>
      <c r="L24" s="4">
        <v>0.14286280735451085</v>
      </c>
      <c r="M24" s="4">
        <v>0.19748328740845134</v>
      </c>
      <c r="N24" s="4">
        <v>9.6251085295806504E-2</v>
      </c>
      <c r="O24" s="4" t="s">
        <v>31</v>
      </c>
      <c r="P24" s="4" t="s">
        <v>31</v>
      </c>
      <c r="Q24" s="4">
        <v>3.2340340301977889E-3</v>
      </c>
      <c r="R24" s="4">
        <v>2.901191733473123E-3</v>
      </c>
      <c r="S24" s="4">
        <v>2.9817458958284167E-3</v>
      </c>
      <c r="T24" s="4">
        <v>3.4545910310370695E-3</v>
      </c>
      <c r="U24" s="4" t="s">
        <v>31</v>
      </c>
      <c r="V24" s="4" t="s">
        <v>31</v>
      </c>
      <c r="W24" s="4">
        <v>0.16331098367794669</v>
      </c>
      <c r="X24" s="4" t="s">
        <v>31</v>
      </c>
      <c r="Y24" s="4" t="s">
        <v>31</v>
      </c>
      <c r="Z24" s="1">
        <v>0</v>
      </c>
      <c r="AA24" s="1">
        <v>0</v>
      </c>
      <c r="AB24" s="1">
        <v>0</v>
      </c>
      <c r="AC24" s="1">
        <v>24</v>
      </c>
    </row>
    <row r="25" spans="4:29" s="1" customFormat="1" ht="14" hidden="1" x14ac:dyDescent="0.3">
      <c r="D25" s="1" t="s">
        <v>28</v>
      </c>
      <c r="E25" s="1" t="s">
        <v>29</v>
      </c>
      <c r="F25" s="2">
        <v>18256274727.220001</v>
      </c>
      <c r="G25" s="3">
        <v>2</v>
      </c>
      <c r="H25" s="2"/>
      <c r="I25" s="2"/>
      <c r="J25" s="1" t="s">
        <v>30</v>
      </c>
      <c r="K25" s="4">
        <v>0.24174350876215578</v>
      </c>
      <c r="L25" s="4">
        <v>0.1453308164190743</v>
      </c>
      <c r="M25" s="4">
        <v>0.20012649026274798</v>
      </c>
      <c r="N25" s="4">
        <v>9.571799999999997E-2</v>
      </c>
      <c r="O25" s="4" t="s">
        <v>31</v>
      </c>
      <c r="P25" s="4" t="s">
        <v>31</v>
      </c>
      <c r="Q25" s="4">
        <v>3.2344151513398465E-3</v>
      </c>
      <c r="R25" s="4">
        <v>2.9060186869914761E-3</v>
      </c>
      <c r="S25" s="4">
        <v>2.9841455893910647E-3</v>
      </c>
      <c r="T25" s="4">
        <v>0.99889105114285714</v>
      </c>
      <c r="U25" s="4" t="s">
        <v>31</v>
      </c>
      <c r="V25" s="4" t="s">
        <v>31</v>
      </c>
      <c r="W25" s="4">
        <v>9.1128349378813717E-3</v>
      </c>
      <c r="X25" s="4" t="s">
        <v>31</v>
      </c>
      <c r="Y25" s="4" t="s">
        <v>31</v>
      </c>
      <c r="Z25" s="1">
        <v>0</v>
      </c>
      <c r="AA25" s="1">
        <v>0</v>
      </c>
      <c r="AB25" s="1">
        <v>0</v>
      </c>
      <c r="AC25" s="1">
        <v>21</v>
      </c>
    </row>
    <row r="26" spans="4:29" s="1" customFormat="1" ht="14" x14ac:dyDescent="0.3">
      <c r="D26" s="1" t="s">
        <v>33</v>
      </c>
      <c r="E26" s="1" t="s">
        <v>34</v>
      </c>
      <c r="F26" s="2">
        <v>1411404380408.01</v>
      </c>
      <c r="G26" s="3">
        <v>2712</v>
      </c>
      <c r="H26" s="2">
        <v>1.51</v>
      </c>
      <c r="I26" s="2">
        <v>0.55600000000000005</v>
      </c>
      <c r="J26" s="1" t="s">
        <v>32</v>
      </c>
      <c r="K26" s="4">
        <v>0.25197942186890354</v>
      </c>
      <c r="L26" s="4">
        <v>0.14676372701408757</v>
      </c>
      <c r="M26" s="4">
        <v>0.21070238253689944</v>
      </c>
      <c r="N26" s="4">
        <v>9.2314362034752184E-2</v>
      </c>
      <c r="O26" s="4" t="s">
        <v>31</v>
      </c>
      <c r="P26" s="4" t="s">
        <v>31</v>
      </c>
      <c r="Q26" s="4">
        <v>4.5505558771076855E-3</v>
      </c>
      <c r="R26" s="4">
        <v>4.3224874352390608E-3</v>
      </c>
      <c r="S26" s="4">
        <v>4.609443765880219E-3</v>
      </c>
      <c r="T26" s="4">
        <v>4.8547888224439555E-3</v>
      </c>
      <c r="U26" s="4" t="s">
        <v>31</v>
      </c>
      <c r="V26" s="4" t="s">
        <v>31</v>
      </c>
      <c r="W26" s="4">
        <v>8.5727564874320289E-2</v>
      </c>
      <c r="X26" s="4" t="s">
        <v>31</v>
      </c>
      <c r="Y26" s="4" t="s">
        <v>31</v>
      </c>
      <c r="Z26" s="1">
        <v>0</v>
      </c>
      <c r="AA26" s="1">
        <v>0</v>
      </c>
      <c r="AB26" s="1">
        <v>0</v>
      </c>
      <c r="AC26" s="1">
        <v>40</v>
      </c>
    </row>
    <row r="27" spans="4:29" s="1" customFormat="1" ht="14" hidden="1" x14ac:dyDescent="0.3">
      <c r="D27" s="1" t="s">
        <v>33</v>
      </c>
      <c r="E27" s="1" t="s">
        <v>34</v>
      </c>
      <c r="F27" s="2">
        <v>7241983372.4700003</v>
      </c>
      <c r="G27" s="3">
        <v>5</v>
      </c>
      <c r="H27" s="2"/>
      <c r="I27" s="2"/>
      <c r="J27" s="1" t="s">
        <v>30</v>
      </c>
      <c r="K27" s="4">
        <v>0.23747674436810717</v>
      </c>
      <c r="L27" s="4">
        <v>0.13347844870561421</v>
      </c>
      <c r="M27" s="4">
        <v>0.19667633656193129</v>
      </c>
      <c r="N27" s="4">
        <v>8.0046224133976773E-2</v>
      </c>
      <c r="O27" s="4" t="s">
        <v>31</v>
      </c>
      <c r="P27" s="4" t="s">
        <v>31</v>
      </c>
      <c r="Q27" s="4">
        <v>4.5494809985991277E-3</v>
      </c>
      <c r="R27" s="4">
        <v>4.322136377986124E-3</v>
      </c>
      <c r="S27" s="4">
        <v>4.6091950698917764E-3</v>
      </c>
      <c r="T27" s="4">
        <v>4.8418218420861192E-3</v>
      </c>
      <c r="U27" s="4" t="s">
        <v>31</v>
      </c>
      <c r="V27" s="4" t="s">
        <v>31</v>
      </c>
      <c r="W27" s="4">
        <v>-7.6530414810790523E-2</v>
      </c>
      <c r="X27" s="4" t="s">
        <v>31</v>
      </c>
      <c r="Y27" s="4" t="s">
        <v>31</v>
      </c>
      <c r="Z27" s="1">
        <v>0</v>
      </c>
      <c r="AA27" s="1">
        <v>0</v>
      </c>
      <c r="AB27" s="1">
        <v>0</v>
      </c>
      <c r="AC27" s="1">
        <v>54</v>
      </c>
    </row>
    <row r="28" spans="4:29" s="1" customFormat="1" ht="14" hidden="1" x14ac:dyDescent="0.3">
      <c r="D28" s="1" t="s">
        <v>33</v>
      </c>
      <c r="E28" s="1" t="s">
        <v>34</v>
      </c>
      <c r="F28" s="2">
        <v>292815677003.38</v>
      </c>
      <c r="G28" s="3">
        <v>220</v>
      </c>
      <c r="H28" s="2"/>
      <c r="I28" s="2"/>
      <c r="J28" s="1" t="s">
        <v>30</v>
      </c>
      <c r="K28" s="4">
        <v>0.26329781125393636</v>
      </c>
      <c r="L28" s="4">
        <v>0.15713280402735563</v>
      </c>
      <c r="M28" s="4">
        <v>0.22165080196355325</v>
      </c>
      <c r="N28" s="4">
        <v>0.10219254975039971</v>
      </c>
      <c r="O28" s="4" t="s">
        <v>31</v>
      </c>
      <c r="P28" s="4" t="s">
        <v>31</v>
      </c>
      <c r="Q28" s="4">
        <v>4.5494735052466172E-3</v>
      </c>
      <c r="R28" s="4">
        <v>4.3224426918689121E-3</v>
      </c>
      <c r="S28" s="4">
        <v>4.6093473473144738E-3</v>
      </c>
      <c r="T28" s="4">
        <v>4.8547953176352604E-3</v>
      </c>
      <c r="U28" s="4" t="s">
        <v>31</v>
      </c>
      <c r="V28" s="4" t="s">
        <v>31</v>
      </c>
      <c r="W28" s="4">
        <v>0.21629364942058074</v>
      </c>
      <c r="X28" s="4" t="s">
        <v>31</v>
      </c>
      <c r="Y28" s="4" t="s">
        <v>31</v>
      </c>
      <c r="Z28" s="1">
        <v>0</v>
      </c>
      <c r="AA28" s="1">
        <v>0</v>
      </c>
      <c r="AB28" s="1">
        <v>0</v>
      </c>
      <c r="AC28" s="1">
        <v>36</v>
      </c>
    </row>
    <row r="29" spans="4:29" s="1" customFormat="1" ht="14" hidden="1" x14ac:dyDescent="0.3">
      <c r="D29" s="1" t="s">
        <v>33</v>
      </c>
      <c r="E29" s="1" t="s">
        <v>34</v>
      </c>
      <c r="F29" s="2">
        <v>175208178642.56</v>
      </c>
      <c r="G29" s="3">
        <v>24</v>
      </c>
      <c r="H29" s="2"/>
      <c r="I29" s="2"/>
      <c r="J29" s="1" t="s">
        <v>30</v>
      </c>
      <c r="K29" s="4">
        <v>0.25854737345561518</v>
      </c>
      <c r="L29" s="4">
        <v>0.15277976769165513</v>
      </c>
      <c r="M29" s="4">
        <v>0.21705085830261517</v>
      </c>
      <c r="N29" s="4">
        <v>9.8045678366646349E-2</v>
      </c>
      <c r="O29" s="4" t="s">
        <v>31</v>
      </c>
      <c r="P29" s="4" t="s">
        <v>31</v>
      </c>
      <c r="Q29" s="4">
        <v>4.5492672220237874E-3</v>
      </c>
      <c r="R29" s="4">
        <v>4.3223769185426761E-3</v>
      </c>
      <c r="S29" s="4">
        <v>4.609383690557768E-3</v>
      </c>
      <c r="T29" s="4">
        <v>4.8549142957135622E-3</v>
      </c>
      <c r="U29" s="4" t="s">
        <v>31</v>
      </c>
      <c r="V29" s="4" t="s">
        <v>31</v>
      </c>
      <c r="W29" s="4">
        <v>0.16147989621546954</v>
      </c>
      <c r="X29" s="4" t="s">
        <v>31</v>
      </c>
      <c r="Y29" s="4" t="s">
        <v>31</v>
      </c>
      <c r="Z29" s="1">
        <v>0</v>
      </c>
      <c r="AA29" s="1">
        <v>0</v>
      </c>
      <c r="AB29" s="1">
        <v>0</v>
      </c>
      <c r="AC29" s="1">
        <v>37</v>
      </c>
    </row>
    <row r="30" spans="4:29" s="1" customFormat="1" ht="14" hidden="1" x14ac:dyDescent="0.3">
      <c r="D30" s="1" t="s">
        <v>35</v>
      </c>
      <c r="E30" s="1" t="s">
        <v>36</v>
      </c>
      <c r="F30" s="2">
        <v>36042394608.309998</v>
      </c>
      <c r="G30" s="3">
        <v>1484</v>
      </c>
      <c r="H30" s="2"/>
      <c r="I30" s="2"/>
      <c r="J30" s="1" t="s">
        <v>30</v>
      </c>
      <c r="K30" s="4">
        <v>0.28751457157381233</v>
      </c>
      <c r="L30" s="4">
        <v>0.14630808544673846</v>
      </c>
      <c r="M30" s="4">
        <v>0.22985182217839606</v>
      </c>
      <c r="N30" s="4">
        <v>9.3416393470547643E-2</v>
      </c>
      <c r="O30" s="4">
        <v>4.2041991186699601E-2</v>
      </c>
      <c r="P30" s="4" t="s">
        <v>31</v>
      </c>
      <c r="Q30" s="4">
        <v>6.9775799769014593E-3</v>
      </c>
      <c r="R30" s="4">
        <v>5.4044204687247344E-3</v>
      </c>
      <c r="S30" s="4">
        <v>5.5025161236953203E-3</v>
      </c>
      <c r="T30" s="4">
        <v>5.4549751505303746E-3</v>
      </c>
      <c r="U30" s="4">
        <v>6.8839768436886441E-3</v>
      </c>
      <c r="V30" s="4" t="s">
        <v>31</v>
      </c>
      <c r="W30" s="4">
        <v>9.4615634641771987E-2</v>
      </c>
      <c r="X30" s="4">
        <v>-1.8554338182579393E-2</v>
      </c>
      <c r="Y30" s="4" t="s">
        <v>31</v>
      </c>
      <c r="Z30" s="1">
        <v>1</v>
      </c>
      <c r="AA30" s="1">
        <v>1</v>
      </c>
      <c r="AB30" s="1">
        <v>1</v>
      </c>
      <c r="AC30" s="1">
        <v>58</v>
      </c>
    </row>
    <row r="31" spans="4:29" s="1" customFormat="1" ht="14" hidden="1" x14ac:dyDescent="0.3">
      <c r="D31" s="1" t="s">
        <v>35</v>
      </c>
      <c r="E31" s="1" t="s">
        <v>36</v>
      </c>
      <c r="F31" s="2">
        <v>205364829609.64999</v>
      </c>
      <c r="G31" s="3">
        <v>18</v>
      </c>
      <c r="H31" s="2"/>
      <c r="I31" s="2"/>
      <c r="J31" s="1" t="s">
        <v>30</v>
      </c>
      <c r="K31" s="4">
        <v>0.28498985826565071</v>
      </c>
      <c r="L31" s="4">
        <v>0.14404270453843337</v>
      </c>
      <c r="M31" s="4">
        <v>0.22743423467525248</v>
      </c>
      <c r="N31" s="4">
        <v>9.1220973344400269E-2</v>
      </c>
      <c r="O31" s="4">
        <v>3.9984467860101569E-2</v>
      </c>
      <c r="P31" s="4" t="s">
        <v>31</v>
      </c>
      <c r="Q31" s="4">
        <v>6.9768040770553626E-3</v>
      </c>
      <c r="R31" s="4">
        <v>5.4046643657915073E-3</v>
      </c>
      <c r="S31" s="4">
        <v>5.5018293066978561E-3</v>
      </c>
      <c r="T31" s="4">
        <v>5.455120365004929E-3</v>
      </c>
      <c r="U31" s="4">
        <v>6.8835135025944105E-3</v>
      </c>
      <c r="V31" s="4" t="s">
        <v>31</v>
      </c>
      <c r="W31" s="4">
        <v>6.7239368797074872E-2</v>
      </c>
      <c r="X31" s="4">
        <v>-4.2317092990827844E-2</v>
      </c>
      <c r="Y31" s="4" t="s">
        <v>31</v>
      </c>
      <c r="Z31" s="1">
        <v>1</v>
      </c>
      <c r="AA31" s="1">
        <v>1</v>
      </c>
      <c r="AB31" s="1">
        <v>1</v>
      </c>
      <c r="AC31" s="1">
        <v>59</v>
      </c>
    </row>
    <row r="32" spans="4:29" s="1" customFormat="1" ht="14" hidden="1" x14ac:dyDescent="0.3">
      <c r="D32" s="1" t="s">
        <v>35</v>
      </c>
      <c r="E32" s="1" t="s">
        <v>36</v>
      </c>
      <c r="F32" s="2">
        <v>27520449437.330002</v>
      </c>
      <c r="G32" s="3">
        <v>1</v>
      </c>
      <c r="H32" s="2"/>
      <c r="I32" s="2"/>
      <c r="J32" s="1" t="s">
        <v>30</v>
      </c>
      <c r="K32" s="4">
        <v>0.28750014245616362</v>
      </c>
      <c r="L32" s="4">
        <v>0.11163627499564766</v>
      </c>
      <c r="M32" s="4">
        <v>0.22984852368823128</v>
      </c>
      <c r="N32" s="4">
        <v>6.3381605604676761E-2</v>
      </c>
      <c r="O32" s="4">
        <v>-7.9135662607095481E-2</v>
      </c>
      <c r="P32" s="4" t="s">
        <v>31</v>
      </c>
      <c r="Q32" s="4">
        <v>6.9770037663660434E-3</v>
      </c>
      <c r="R32" s="4">
        <v>2.0727617495077399E-2</v>
      </c>
      <c r="S32" s="4">
        <v>5.5023348368907401E-3</v>
      </c>
      <c r="T32" s="4">
        <v>3.2670394844150756</v>
      </c>
      <c r="U32" s="4">
        <v>2.966897467510039</v>
      </c>
      <c r="V32" s="4" t="s">
        <v>31</v>
      </c>
      <c r="W32" s="4">
        <v>-1.1437156484590427E-2</v>
      </c>
      <c r="X32" s="4">
        <v>-6.8302602283600578E-2</v>
      </c>
      <c r="Y32" s="4" t="s">
        <v>31</v>
      </c>
      <c r="Z32" s="1">
        <v>1</v>
      </c>
      <c r="AA32" s="1">
        <v>1</v>
      </c>
      <c r="AB32" s="1">
        <v>1</v>
      </c>
      <c r="AC32" s="1">
        <v>50</v>
      </c>
    </row>
    <row r="33" spans="4:29" s="1" customFormat="1" ht="14" hidden="1" x14ac:dyDescent="0.3">
      <c r="D33" s="1" t="s">
        <v>35</v>
      </c>
      <c r="E33" s="1" t="s">
        <v>36</v>
      </c>
      <c r="F33" s="2">
        <v>169428965337.78</v>
      </c>
      <c r="G33" s="3">
        <v>2</v>
      </c>
      <c r="H33" s="2"/>
      <c r="I33" s="2"/>
      <c r="J33" s="1" t="s">
        <v>30</v>
      </c>
      <c r="K33" s="4">
        <v>0.29004713034856966</v>
      </c>
      <c r="L33" s="4">
        <v>0.14853314261054851</v>
      </c>
      <c r="M33" s="4">
        <v>0.23227477222809645</v>
      </c>
      <c r="N33" s="4">
        <v>8.6408595020193157E-2</v>
      </c>
      <c r="O33" s="4" t="s">
        <v>31</v>
      </c>
      <c r="P33" s="4" t="s">
        <v>31</v>
      </c>
      <c r="Q33" s="4">
        <v>6.9781310865961264E-3</v>
      </c>
      <c r="R33" s="4">
        <v>5.4065531620025734E-3</v>
      </c>
      <c r="S33" s="4">
        <v>5.5028350645952304E-3</v>
      </c>
      <c r="T33" s="4">
        <v>0.99887980585419422</v>
      </c>
      <c r="U33" s="4" t="s">
        <v>31</v>
      </c>
      <c r="V33" s="4" t="s">
        <v>31</v>
      </c>
      <c r="W33" s="4">
        <v>5.3453022985382713E-4</v>
      </c>
      <c r="X33" s="4" t="s">
        <v>31</v>
      </c>
      <c r="Y33" s="4" t="s">
        <v>31</v>
      </c>
      <c r="Z33" s="1">
        <v>1</v>
      </c>
      <c r="AA33" s="1">
        <v>1</v>
      </c>
      <c r="AB33" s="1">
        <v>1</v>
      </c>
      <c r="AC33" s="1">
        <v>41</v>
      </c>
    </row>
    <row r="34" spans="4:29" s="1" customFormat="1" ht="14" hidden="1" x14ac:dyDescent="0.3">
      <c r="D34" s="1" t="s">
        <v>35</v>
      </c>
      <c r="E34" s="1" t="s">
        <v>36</v>
      </c>
      <c r="F34" s="2">
        <v>9906281212.3400002</v>
      </c>
      <c r="G34" s="3">
        <v>3</v>
      </c>
      <c r="H34" s="2"/>
      <c r="I34" s="2"/>
      <c r="J34" s="1" t="s">
        <v>30</v>
      </c>
      <c r="K34" s="4">
        <v>0.29044191662211749</v>
      </c>
      <c r="L34" s="4">
        <v>0.15397500373751338</v>
      </c>
      <c r="M34" s="4">
        <v>0.23252317249087251</v>
      </c>
      <c r="N34" s="4">
        <v>9.9893235403061276E-2</v>
      </c>
      <c r="O34" s="4" t="s">
        <v>31</v>
      </c>
      <c r="P34" s="4" t="s">
        <v>31</v>
      </c>
      <c r="Q34" s="4">
        <v>6.9695203500624763E-3</v>
      </c>
      <c r="R34" s="4">
        <v>5.437507709157385E-3</v>
      </c>
      <c r="S34" s="4">
        <v>5.4991798385015112E-3</v>
      </c>
      <c r="T34" s="4">
        <v>5.5663787650249317E-3</v>
      </c>
      <c r="U34" s="4" t="s">
        <v>31</v>
      </c>
      <c r="V34" s="4" t="s">
        <v>31</v>
      </c>
      <c r="W34" s="4">
        <v>0.17361353345988492</v>
      </c>
      <c r="X34" s="4" t="s">
        <v>31</v>
      </c>
      <c r="Y34" s="4" t="s">
        <v>31</v>
      </c>
      <c r="Z34" s="1">
        <v>1</v>
      </c>
      <c r="AA34" s="1">
        <v>1</v>
      </c>
      <c r="AB34" s="1">
        <v>1</v>
      </c>
      <c r="AC34" s="1">
        <v>58</v>
      </c>
    </row>
    <row r="35" spans="4:29" s="1" customFormat="1" ht="14" hidden="1" x14ac:dyDescent="0.3">
      <c r="D35" s="1" t="s">
        <v>35</v>
      </c>
      <c r="E35" s="1" t="s">
        <v>36</v>
      </c>
      <c r="F35" s="2">
        <v>145988653677.23999</v>
      </c>
      <c r="G35" s="3">
        <v>22</v>
      </c>
      <c r="H35" s="2"/>
      <c r="I35" s="2"/>
      <c r="J35" s="1" t="s">
        <v>30</v>
      </c>
      <c r="K35" s="4">
        <v>0.29581089410853956</v>
      </c>
      <c r="L35" s="4">
        <v>0.15366371197734185</v>
      </c>
      <c r="M35" s="4">
        <v>0.23778103507360071</v>
      </c>
      <c r="N35" s="4">
        <v>0.10045701781065941</v>
      </c>
      <c r="O35" s="4" t="s">
        <v>31</v>
      </c>
      <c r="P35" s="4" t="s">
        <v>31</v>
      </c>
      <c r="Q35" s="4">
        <v>6.9743223882125218E-3</v>
      </c>
      <c r="R35" s="4">
        <v>5.4056444219599828E-3</v>
      </c>
      <c r="S35" s="4">
        <v>5.5003770784315884E-3</v>
      </c>
      <c r="T35" s="4">
        <v>5.4552721058849568E-3</v>
      </c>
      <c r="U35" s="4" t="s">
        <v>31</v>
      </c>
      <c r="V35" s="4" t="s">
        <v>31</v>
      </c>
      <c r="W35" s="4">
        <v>0.18240238698654448</v>
      </c>
      <c r="X35" s="4" t="s">
        <v>31</v>
      </c>
      <c r="Y35" s="4" t="s">
        <v>31</v>
      </c>
      <c r="Z35" s="1">
        <v>1</v>
      </c>
      <c r="AA35" s="1">
        <v>1</v>
      </c>
      <c r="AB35" s="1">
        <v>1</v>
      </c>
      <c r="AC35" s="1">
        <v>54</v>
      </c>
    </row>
    <row r="36" spans="4:29" s="1" customFormat="1" ht="14" hidden="1" x14ac:dyDescent="0.3">
      <c r="D36" s="1" t="s">
        <v>35</v>
      </c>
      <c r="E36" s="1" t="s">
        <v>36</v>
      </c>
      <c r="F36" s="2">
        <v>96228513512.770004</v>
      </c>
      <c r="G36" s="3">
        <v>12</v>
      </c>
      <c r="H36" s="2"/>
      <c r="I36" s="2"/>
      <c r="J36" s="1" t="s">
        <v>30</v>
      </c>
      <c r="K36" s="4">
        <v>0.29004812483242026</v>
      </c>
      <c r="L36" s="4">
        <v>0.1485328847070162</v>
      </c>
      <c r="M36" s="4">
        <v>0.23227842970676882</v>
      </c>
      <c r="N36" s="4">
        <v>9.5553848291995758E-2</v>
      </c>
      <c r="O36" s="4">
        <v>4.4092811739477655E-2</v>
      </c>
      <c r="P36" s="4" t="s">
        <v>31</v>
      </c>
      <c r="Q36" s="4">
        <v>6.9766361447860638E-3</v>
      </c>
      <c r="R36" s="4">
        <v>5.4051797718921704E-3</v>
      </c>
      <c r="S36" s="4">
        <v>5.5022326170356744E-3</v>
      </c>
      <c r="T36" s="4">
        <v>5.4550737265818289E-3</v>
      </c>
      <c r="U36" s="4">
        <v>6.8848403053883003E-3</v>
      </c>
      <c r="V36" s="4" t="s">
        <v>31</v>
      </c>
      <c r="W36" s="4">
        <v>0.12126712255498258</v>
      </c>
      <c r="X36" s="4">
        <v>5.1292637493293427E-3</v>
      </c>
      <c r="Y36" s="4" t="s">
        <v>31</v>
      </c>
      <c r="Z36" s="1">
        <v>1</v>
      </c>
      <c r="AA36" s="1">
        <v>1</v>
      </c>
      <c r="AB36" s="1">
        <v>1</v>
      </c>
      <c r="AC36" s="1">
        <v>58</v>
      </c>
    </row>
    <row r="37" spans="4:29" s="1" customFormat="1" ht="14" hidden="1" x14ac:dyDescent="0.3">
      <c r="D37" s="1" t="s">
        <v>35</v>
      </c>
      <c r="E37" s="1" t="s">
        <v>36</v>
      </c>
      <c r="F37" s="2">
        <v>1155600.2</v>
      </c>
      <c r="G37" s="3">
        <v>1</v>
      </c>
      <c r="H37" s="2"/>
      <c r="I37" s="2"/>
      <c r="J37" s="1" t="s">
        <v>30</v>
      </c>
      <c r="K37" s="4">
        <v>0.2938739190229378</v>
      </c>
      <c r="L37" s="4">
        <v>0.15193166535980884</v>
      </c>
      <c r="M37" s="4">
        <v>0.23592077965178304</v>
      </c>
      <c r="N37" s="4">
        <v>9.8797882406531201E-2</v>
      </c>
      <c r="O37" s="4">
        <v>4.7685948505137299E-2</v>
      </c>
      <c r="P37" s="4" t="s">
        <v>31</v>
      </c>
      <c r="Q37" s="4">
        <v>6.9770544690846989E-3</v>
      </c>
      <c r="R37" s="4">
        <v>5.4054666274526543E-3</v>
      </c>
      <c r="S37" s="4">
        <v>5.5022356356412734E-3</v>
      </c>
      <c r="T37" s="4">
        <v>5.4550735764934263E-3</v>
      </c>
      <c r="U37" s="4">
        <v>6.8795804074767144E-3</v>
      </c>
      <c r="V37" s="4" t="s">
        <v>31</v>
      </c>
      <c r="W37" s="4">
        <v>0.16171762150558322</v>
      </c>
      <c r="X37" s="4">
        <v>4.6639860296228068E-2</v>
      </c>
      <c r="Y37" s="4" t="s">
        <v>31</v>
      </c>
      <c r="Z37" s="1">
        <v>1</v>
      </c>
      <c r="AA37" s="1">
        <v>1</v>
      </c>
      <c r="AB37" s="1">
        <v>1</v>
      </c>
      <c r="AC37" s="1">
        <v>55</v>
      </c>
    </row>
    <row r="38" spans="4:29" s="1" customFormat="1" ht="14" hidden="1" x14ac:dyDescent="0.3">
      <c r="D38" s="1" t="s">
        <v>35</v>
      </c>
      <c r="E38" s="1" t="s">
        <v>36</v>
      </c>
      <c r="F38" s="2">
        <v>2661968268.6700001</v>
      </c>
      <c r="G38" s="3">
        <v>1</v>
      </c>
      <c r="H38" s="2"/>
      <c r="I38" s="2"/>
      <c r="J38" s="1" t="s">
        <v>30</v>
      </c>
      <c r="K38" s="4">
        <v>0.29425225169465952</v>
      </c>
      <c r="L38" s="4">
        <v>0.15183073774349287</v>
      </c>
      <c r="M38" s="4">
        <v>0.23642037561574769</v>
      </c>
      <c r="N38" s="4">
        <v>9.7561798131723387E-2</v>
      </c>
      <c r="O38" s="4">
        <v>-6.7432011681368365E-2</v>
      </c>
      <c r="P38" s="4" t="s">
        <v>31</v>
      </c>
      <c r="Q38" s="4">
        <v>6.928364348853442E-3</v>
      </c>
      <c r="R38" s="4">
        <v>5.4484174422162711E-3</v>
      </c>
      <c r="S38" s="4">
        <v>5.4776615103475463E-3</v>
      </c>
      <c r="T38" s="4">
        <v>5.492525512497245E-3</v>
      </c>
      <c r="U38" s="4">
        <v>0.5771954033487352</v>
      </c>
      <c r="V38" s="4" t="s">
        <v>31</v>
      </c>
      <c r="W38" s="4">
        <v>0.14580498673314604</v>
      </c>
      <c r="X38" s="4">
        <v>-0.14009500673333242</v>
      </c>
      <c r="Y38" s="4" t="s">
        <v>31</v>
      </c>
      <c r="Z38" s="1">
        <v>1</v>
      </c>
      <c r="AA38" s="1">
        <v>1</v>
      </c>
      <c r="AB38" s="1">
        <v>1</v>
      </c>
      <c r="AC38" s="1">
        <v>58</v>
      </c>
    </row>
    <row r="39" spans="4:29" s="1" customFormat="1" ht="14" x14ac:dyDescent="0.3">
      <c r="D39" s="1" t="s">
        <v>35</v>
      </c>
      <c r="E39" s="1" t="s">
        <v>36</v>
      </c>
      <c r="F39" s="2">
        <v>247824002926.91</v>
      </c>
      <c r="G39" s="3">
        <v>11361</v>
      </c>
      <c r="H39" s="2">
        <v>2.5</v>
      </c>
      <c r="I39" s="2">
        <v>0.59199999999999997</v>
      </c>
      <c r="J39" s="1" t="s">
        <v>32</v>
      </c>
      <c r="K39" s="4">
        <v>0.27520150225487039</v>
      </c>
      <c r="L39" s="4">
        <v>0.13540441266322989</v>
      </c>
      <c r="M39" s="4">
        <v>0.21809154705842571</v>
      </c>
      <c r="N39" s="4">
        <v>8.2984209064482783E-2</v>
      </c>
      <c r="O39" s="4">
        <v>3.3384049463516474E-2</v>
      </c>
      <c r="P39" s="4" t="s">
        <v>31</v>
      </c>
      <c r="Q39" s="4">
        <v>6.9804886235752279E-3</v>
      </c>
      <c r="R39" s="4">
        <v>5.4049580592905469E-3</v>
      </c>
      <c r="S39" s="4">
        <v>5.5058634361188422E-3</v>
      </c>
      <c r="T39" s="4">
        <v>5.4566704051772401E-3</v>
      </c>
      <c r="U39" s="4">
        <v>6.8669032492379182E-3</v>
      </c>
      <c r="V39" s="4" t="s">
        <v>31</v>
      </c>
      <c r="W39" s="4">
        <v>-3.5460981501295202E-2</v>
      </c>
      <c r="X39" s="4">
        <v>-0.11868794886928759</v>
      </c>
      <c r="Y39" s="4" t="s">
        <v>31</v>
      </c>
      <c r="Z39" s="1">
        <v>1</v>
      </c>
      <c r="AA39" s="1">
        <v>1</v>
      </c>
      <c r="AB39" s="1">
        <v>1</v>
      </c>
      <c r="AC39" s="1">
        <v>64</v>
      </c>
    </row>
    <row r="40" spans="4:29" s="1" customFormat="1" ht="14" hidden="1" x14ac:dyDescent="0.3">
      <c r="D40" s="1" t="s">
        <v>35</v>
      </c>
      <c r="E40" s="1" t="s">
        <v>36</v>
      </c>
      <c r="F40" s="2">
        <v>414219406448.83002</v>
      </c>
      <c r="G40" s="3">
        <v>10021</v>
      </c>
      <c r="H40" s="2"/>
      <c r="I40" s="2"/>
      <c r="J40" s="1" t="s">
        <v>30</v>
      </c>
      <c r="K40" s="4">
        <v>0.28175523301055616</v>
      </c>
      <c r="L40" s="4">
        <v>0.14086966046293936</v>
      </c>
      <c r="M40" s="4">
        <v>0.22410051527190045</v>
      </c>
      <c r="N40" s="4">
        <v>8.8186451848717873E-2</v>
      </c>
      <c r="O40" s="4">
        <v>3.7122273168341824E-2</v>
      </c>
      <c r="P40" s="4" t="s">
        <v>31</v>
      </c>
      <c r="Q40" s="4">
        <v>6.9723806697330123E-3</v>
      </c>
      <c r="R40" s="4">
        <v>5.4047112743613682E-3</v>
      </c>
      <c r="S40" s="4">
        <v>5.5030583364096674E-3</v>
      </c>
      <c r="T40" s="4">
        <v>5.4553214311354554E-3</v>
      </c>
      <c r="U40" s="4">
        <v>6.8829430505884396E-3</v>
      </c>
      <c r="V40" s="4" t="s">
        <v>31</v>
      </c>
      <c r="W40" s="4">
        <v>2.9400945868728868E-2</v>
      </c>
      <c r="X40" s="4">
        <v>-7.5375415496109641E-2</v>
      </c>
      <c r="Y40" s="4" t="s">
        <v>31</v>
      </c>
      <c r="Z40" s="1">
        <v>1</v>
      </c>
      <c r="AA40" s="1">
        <v>1</v>
      </c>
      <c r="AB40" s="1">
        <v>1</v>
      </c>
      <c r="AC40" s="1">
        <v>61</v>
      </c>
    </row>
    <row r="41" spans="4:29" s="1" customFormat="1" ht="14" hidden="1" x14ac:dyDescent="0.3">
      <c r="D41" s="1" t="s">
        <v>35</v>
      </c>
      <c r="E41" s="1" t="s">
        <v>36</v>
      </c>
      <c r="F41" s="2">
        <v>12770971035.040001</v>
      </c>
      <c r="G41" s="3">
        <v>11</v>
      </c>
      <c r="H41" s="2"/>
      <c r="I41" s="2"/>
      <c r="J41" s="1" t="s">
        <v>30</v>
      </c>
      <c r="K41" s="4">
        <v>0.27495624287038267</v>
      </c>
      <c r="L41" s="4">
        <v>0.13509095609410116</v>
      </c>
      <c r="M41" s="4">
        <v>0.21785966819367575</v>
      </c>
      <c r="N41" s="4">
        <v>8.273554506506442E-2</v>
      </c>
      <c r="O41" s="4">
        <v>3.3201159566147664E-2</v>
      </c>
      <c r="P41" s="4" t="s">
        <v>31</v>
      </c>
      <c r="Q41" s="4">
        <v>6.9763240186479529E-3</v>
      </c>
      <c r="R41" s="4">
        <v>5.4053215326106884E-3</v>
      </c>
      <c r="S41" s="4">
        <v>5.5015400391178783E-3</v>
      </c>
      <c r="T41" s="4">
        <v>5.4549258815582737E-3</v>
      </c>
      <c r="U41" s="4">
        <v>6.8654967141840387E-3</v>
      </c>
      <c r="V41" s="4" t="s">
        <v>31</v>
      </c>
      <c r="W41" s="4">
        <v>-3.8567333511783396E-2</v>
      </c>
      <c r="X41" s="4">
        <v>-0.12081505274442578</v>
      </c>
      <c r="Y41" s="4" t="s">
        <v>31</v>
      </c>
      <c r="Z41" s="1">
        <v>1</v>
      </c>
      <c r="AA41" s="1">
        <v>1</v>
      </c>
      <c r="AB41" s="1">
        <v>1</v>
      </c>
      <c r="AC41" s="1">
        <v>64</v>
      </c>
    </row>
    <row r="42" spans="4:29" s="1" customFormat="1" ht="14" hidden="1" x14ac:dyDescent="0.3">
      <c r="D42" s="1" t="s">
        <v>35</v>
      </c>
      <c r="E42" s="1" t="s">
        <v>36</v>
      </c>
      <c r="F42" s="2">
        <v>165267880640.79999</v>
      </c>
      <c r="G42" s="3">
        <v>417</v>
      </c>
      <c r="H42" s="2"/>
      <c r="I42" s="2"/>
      <c r="J42" s="1" t="s">
        <v>30</v>
      </c>
      <c r="K42" s="4">
        <v>0.28120580691922537</v>
      </c>
      <c r="L42" s="4">
        <v>0.14065173457211144</v>
      </c>
      <c r="M42" s="4">
        <v>0.22382411856704953</v>
      </c>
      <c r="N42" s="4">
        <v>8.805933418148526E-2</v>
      </c>
      <c r="O42" s="4">
        <v>3.7056753182402202E-2</v>
      </c>
      <c r="P42" s="4" t="s">
        <v>31</v>
      </c>
      <c r="Q42" s="4">
        <v>6.9759240062585541E-3</v>
      </c>
      <c r="R42" s="4">
        <v>5.4056834087620829E-3</v>
      </c>
      <c r="S42" s="4">
        <v>5.5016075316534057E-3</v>
      </c>
      <c r="T42" s="4">
        <v>5.4555161709366144E-3</v>
      </c>
      <c r="U42" s="4">
        <v>6.8815406576518273E-3</v>
      </c>
      <c r="V42" s="4" t="s">
        <v>31</v>
      </c>
      <c r="W42" s="4">
        <v>2.7815430303342083E-2</v>
      </c>
      <c r="X42" s="4">
        <v>-7.6139887701642331E-2</v>
      </c>
      <c r="Y42" s="4" t="s">
        <v>31</v>
      </c>
      <c r="Z42" s="1">
        <v>1</v>
      </c>
      <c r="AA42" s="1">
        <v>1</v>
      </c>
      <c r="AB42" s="1">
        <v>1</v>
      </c>
      <c r="AC42" s="1">
        <v>61</v>
      </c>
    </row>
    <row r="43" spans="4:29" s="1" customFormat="1" ht="14" hidden="1" x14ac:dyDescent="0.3">
      <c r="D43" s="1" t="s">
        <v>37</v>
      </c>
      <c r="E43" s="1" t="s">
        <v>38</v>
      </c>
      <c r="F43" s="2">
        <v>88476027312.309998</v>
      </c>
      <c r="G43" s="3">
        <v>22</v>
      </c>
      <c r="H43" s="2"/>
      <c r="I43" s="2"/>
      <c r="J43" s="1" t="s">
        <v>30</v>
      </c>
      <c r="K43" s="4">
        <v>0.25000446452998326</v>
      </c>
      <c r="L43" s="4">
        <v>0.14199633761892727</v>
      </c>
      <c r="M43" s="4">
        <v>0.20536940881870969</v>
      </c>
      <c r="N43" s="4">
        <v>9.9280192260968958E-2</v>
      </c>
      <c r="O43" s="4">
        <v>5.0870506781677038E-2</v>
      </c>
      <c r="P43" s="4" t="s">
        <v>31</v>
      </c>
      <c r="Q43" s="4">
        <v>3.7897247357443009E-3</v>
      </c>
      <c r="R43" s="4">
        <v>3.3738733613230794E-3</v>
      </c>
      <c r="S43" s="4">
        <v>3.2886968791914525E-3</v>
      </c>
      <c r="T43" s="4">
        <v>3.5531530292218678E-3</v>
      </c>
      <c r="U43" s="4">
        <v>6.0609557986023768E-3</v>
      </c>
      <c r="V43" s="4" t="s">
        <v>31</v>
      </c>
      <c r="W43" s="4">
        <v>0.20783004771041455</v>
      </c>
      <c r="X43" s="4">
        <v>8.8884275037378974E-2</v>
      </c>
      <c r="Y43" s="4" t="s">
        <v>31</v>
      </c>
      <c r="Z43" s="1">
        <v>0</v>
      </c>
      <c r="AA43" s="1">
        <v>0</v>
      </c>
      <c r="AB43" s="1">
        <v>0</v>
      </c>
      <c r="AC43" s="1">
        <v>30</v>
      </c>
    </row>
    <row r="44" spans="4:29" s="1" customFormat="1" ht="14" x14ac:dyDescent="0.3">
      <c r="D44" s="1" t="s">
        <v>37</v>
      </c>
      <c r="E44" s="1" t="s">
        <v>38</v>
      </c>
      <c r="F44" s="2">
        <v>16183675766.25</v>
      </c>
      <c r="G44" s="3">
        <v>498</v>
      </c>
      <c r="H44" s="2">
        <v>1.5</v>
      </c>
      <c r="I44" s="2">
        <v>0.33</v>
      </c>
      <c r="J44" s="1" t="s">
        <v>32</v>
      </c>
      <c r="K44" s="4">
        <v>0.2413831094458172</v>
      </c>
      <c r="L44" s="4">
        <v>0.13412307056015371</v>
      </c>
      <c r="M44" s="4">
        <v>0.19705870139152859</v>
      </c>
      <c r="N44" s="4">
        <v>9.1700905459068949E-2</v>
      </c>
      <c r="O44" s="4">
        <v>4.3623927611128988E-2</v>
      </c>
      <c r="P44" s="4" t="s">
        <v>31</v>
      </c>
      <c r="Q44" s="4">
        <v>3.7909447893332078E-3</v>
      </c>
      <c r="R44" s="4">
        <v>3.3743315178274584E-3</v>
      </c>
      <c r="S44" s="4">
        <v>3.2896924864202052E-3</v>
      </c>
      <c r="T44" s="4">
        <v>3.5535771246290992E-3</v>
      </c>
      <c r="U44" s="4">
        <v>6.0609363994456236E-3</v>
      </c>
      <c r="V44" s="4" t="s">
        <v>31</v>
      </c>
      <c r="W44" s="4">
        <v>9.072375765355585E-2</v>
      </c>
      <c r="X44" s="4">
        <v>-3.0408453304121911E-4</v>
      </c>
      <c r="Y44" s="4" t="s">
        <v>31</v>
      </c>
      <c r="Z44" s="1">
        <v>0</v>
      </c>
      <c r="AA44" s="1">
        <v>0</v>
      </c>
      <c r="AB44" s="1">
        <v>0</v>
      </c>
      <c r="AC44" s="1">
        <v>32</v>
      </c>
    </row>
    <row r="45" spans="4:29" s="1" customFormat="1" ht="14" hidden="1" x14ac:dyDescent="0.3">
      <c r="D45" s="1" t="s">
        <v>37</v>
      </c>
      <c r="E45" s="1" t="s">
        <v>38</v>
      </c>
      <c r="F45" s="2">
        <v>6214073380.9200001</v>
      </c>
      <c r="G45" s="3">
        <v>2</v>
      </c>
      <c r="H45" s="2"/>
      <c r="I45" s="2"/>
      <c r="J45" s="1" t="s">
        <v>30</v>
      </c>
      <c r="K45" s="4">
        <v>0.246284084637856</v>
      </c>
      <c r="L45" s="4">
        <v>0.13860869364869033</v>
      </c>
      <c r="M45" s="4">
        <v>0.20179365908815972</v>
      </c>
      <c r="N45" s="4">
        <v>9.6019333977158672E-2</v>
      </c>
      <c r="O45" s="4">
        <v>3.8509430973106884E-2</v>
      </c>
      <c r="P45" s="4" t="s">
        <v>31</v>
      </c>
      <c r="Q45" s="4">
        <v>3.7902544019486808E-3</v>
      </c>
      <c r="R45" s="4">
        <v>3.3742494412951369E-3</v>
      </c>
      <c r="S45" s="4">
        <v>3.2890670534994251E-3</v>
      </c>
      <c r="T45" s="4">
        <v>3.553513687029023E-3</v>
      </c>
      <c r="U45" s="4">
        <v>0.57717227230068857</v>
      </c>
      <c r="V45" s="4" t="s">
        <v>31</v>
      </c>
      <c r="W45" s="4">
        <v>0.15744141200003386</v>
      </c>
      <c r="X45" s="4">
        <v>-6.48169782714906E-3</v>
      </c>
      <c r="Y45" s="4" t="s">
        <v>31</v>
      </c>
      <c r="Z45" s="1">
        <v>0</v>
      </c>
      <c r="AA45" s="1">
        <v>0</v>
      </c>
      <c r="AB45" s="1">
        <v>0</v>
      </c>
      <c r="AC45" s="1">
        <v>32</v>
      </c>
    </row>
    <row r="46" spans="4:29" s="1" customFormat="1" ht="14" hidden="1" x14ac:dyDescent="0.3">
      <c r="D46" s="1" t="s">
        <v>37</v>
      </c>
      <c r="E46" s="1" t="s">
        <v>38</v>
      </c>
      <c r="F46" s="2">
        <v>132444318162.25</v>
      </c>
      <c r="G46" s="3">
        <v>4</v>
      </c>
      <c r="H46" s="2"/>
      <c r="I46" s="2"/>
      <c r="J46" s="1" t="s">
        <v>30</v>
      </c>
      <c r="K46" s="4">
        <v>0.24999745385722871</v>
      </c>
      <c r="L46" s="4">
        <v>0.14199779745338525</v>
      </c>
      <c r="M46" s="4">
        <v>0.20537377826880832</v>
      </c>
      <c r="N46" s="4">
        <v>9.9280334067148868E-2</v>
      </c>
      <c r="O46" s="4" t="s">
        <v>31</v>
      </c>
      <c r="P46" s="4" t="s">
        <v>31</v>
      </c>
      <c r="Q46" s="4">
        <v>3.7923945244016702E-3</v>
      </c>
      <c r="R46" s="4">
        <v>3.37481771611251E-3</v>
      </c>
      <c r="S46" s="4">
        <v>3.2905624467972358E-3</v>
      </c>
      <c r="T46" s="4">
        <v>3.55378979205332E-3</v>
      </c>
      <c r="U46" s="4" t="s">
        <v>31</v>
      </c>
      <c r="V46" s="4" t="s">
        <v>31</v>
      </c>
      <c r="W46" s="4">
        <v>0.20781361826098727</v>
      </c>
      <c r="X46" s="4" t="s">
        <v>31</v>
      </c>
      <c r="Y46" s="4" t="s">
        <v>31</v>
      </c>
      <c r="Z46" s="1">
        <v>0</v>
      </c>
      <c r="AA46" s="1">
        <v>0</v>
      </c>
      <c r="AB46" s="1">
        <v>0</v>
      </c>
      <c r="AC46" s="1">
        <v>30</v>
      </c>
    </row>
    <row r="47" spans="4:29" s="1" customFormat="1" ht="14" hidden="1" x14ac:dyDescent="0.3">
      <c r="D47" s="1" t="s">
        <v>37</v>
      </c>
      <c r="E47" s="1" t="s">
        <v>38</v>
      </c>
      <c r="F47" s="2">
        <v>330309511964.07001</v>
      </c>
      <c r="G47" s="3">
        <v>958</v>
      </c>
      <c r="H47" s="2"/>
      <c r="I47" s="2"/>
      <c r="J47" s="1" t="s">
        <v>30</v>
      </c>
      <c r="K47" s="4">
        <v>0.22927792355872434</v>
      </c>
      <c r="L47" s="4">
        <v>0.12306176137477598</v>
      </c>
      <c r="M47" s="4">
        <v>0.18538587186935285</v>
      </c>
      <c r="N47" s="4">
        <v>8.2892434965751383E-2</v>
      </c>
      <c r="O47" s="4">
        <v>3.7405615690499383E-2</v>
      </c>
      <c r="P47" s="4" t="s">
        <v>31</v>
      </c>
      <c r="Q47" s="4">
        <v>3.7905492855479137E-3</v>
      </c>
      <c r="R47" s="4">
        <v>3.3739880194560783E-3</v>
      </c>
      <c r="S47" s="4">
        <v>3.2893403790308509E-3</v>
      </c>
      <c r="T47" s="4">
        <v>3.4949158843475409E-3</v>
      </c>
      <c r="U47" s="4">
        <v>6.0284868055280648E-3</v>
      </c>
      <c r="V47" s="4" t="s">
        <v>31</v>
      </c>
      <c r="W47" s="4">
        <v>-4.5739124312177699E-2</v>
      </c>
      <c r="X47" s="4">
        <v>-7.7043530955460515E-2</v>
      </c>
      <c r="Y47" s="4" t="s">
        <v>31</v>
      </c>
      <c r="Z47" s="1">
        <v>0</v>
      </c>
      <c r="AA47" s="1">
        <v>0</v>
      </c>
      <c r="AB47" s="1">
        <v>0</v>
      </c>
      <c r="AC47" s="1">
        <v>39</v>
      </c>
    </row>
    <row r="48" spans="4:29" s="1" customFormat="1" ht="14" hidden="1" x14ac:dyDescent="0.3">
      <c r="D48" s="1" t="s">
        <v>37</v>
      </c>
      <c r="E48" s="1" t="s">
        <v>38</v>
      </c>
      <c r="F48" s="2">
        <v>47270755070.029999</v>
      </c>
      <c r="G48" s="3">
        <v>7</v>
      </c>
      <c r="H48" s="2"/>
      <c r="I48" s="2"/>
      <c r="J48" s="1" t="s">
        <v>30</v>
      </c>
      <c r="K48" s="4">
        <v>0.23772269501074383</v>
      </c>
      <c r="L48" s="4">
        <v>0.13078207134237441</v>
      </c>
      <c r="M48" s="4">
        <v>0.19353393476203484</v>
      </c>
      <c r="N48" s="4">
        <v>8.848397887084869E-2</v>
      </c>
      <c r="O48" s="4">
        <v>4.054842236144296E-2</v>
      </c>
      <c r="P48" s="4" t="s">
        <v>31</v>
      </c>
      <c r="Q48" s="4">
        <v>3.7909105485826552E-3</v>
      </c>
      <c r="R48" s="4">
        <v>3.3743853097742494E-3</v>
      </c>
      <c r="S48" s="4">
        <v>3.2897610884700034E-3</v>
      </c>
      <c r="T48" s="4">
        <v>3.5534700113653991E-3</v>
      </c>
      <c r="U48" s="4">
        <v>6.0610557446282385E-3</v>
      </c>
      <c r="V48" s="4" t="s">
        <v>31</v>
      </c>
      <c r="W48" s="4">
        <v>4.1025446246794842E-2</v>
      </c>
      <c r="X48" s="4">
        <v>-3.8156011191620008E-2</v>
      </c>
      <c r="Y48" s="4" t="s">
        <v>31</v>
      </c>
      <c r="Z48" s="1">
        <v>0</v>
      </c>
      <c r="AA48" s="1">
        <v>0</v>
      </c>
      <c r="AB48" s="1">
        <v>0</v>
      </c>
      <c r="AC48" s="1">
        <v>36</v>
      </c>
    </row>
    <row r="49" spans="4:29" s="1" customFormat="1" ht="14" hidden="1" x14ac:dyDescent="0.3">
      <c r="D49" s="1" t="s">
        <v>37</v>
      </c>
      <c r="E49" s="1" t="s">
        <v>38</v>
      </c>
      <c r="F49" s="2">
        <v>372318146369.89001</v>
      </c>
      <c r="G49" s="3">
        <v>9</v>
      </c>
      <c r="H49" s="2"/>
      <c r="I49" s="2"/>
      <c r="J49" s="1" t="s">
        <v>30</v>
      </c>
      <c r="K49" s="4">
        <v>0.24137870031818798</v>
      </c>
      <c r="L49" s="4">
        <v>0.13412346844368805</v>
      </c>
      <c r="M49" s="4">
        <v>0.19705901603943965</v>
      </c>
      <c r="N49" s="4">
        <v>9.1700993548290644E-2</v>
      </c>
      <c r="O49" s="4">
        <v>4.362377830420483E-2</v>
      </c>
      <c r="P49" s="4" t="s">
        <v>31</v>
      </c>
      <c r="Q49" s="4">
        <v>3.7905777193882433E-3</v>
      </c>
      <c r="R49" s="4">
        <v>3.3740743374354688E-3</v>
      </c>
      <c r="S49" s="4">
        <v>3.2893248626850321E-3</v>
      </c>
      <c r="T49" s="4">
        <v>3.553533724929633E-3</v>
      </c>
      <c r="U49" s="4">
        <v>6.0609252859455832E-3</v>
      </c>
      <c r="V49" s="4" t="s">
        <v>31</v>
      </c>
      <c r="W49" s="4">
        <v>9.0725672577467845E-2</v>
      </c>
      <c r="X49" s="4">
        <v>-3.0592243379898309E-4</v>
      </c>
      <c r="Y49" s="4" t="s">
        <v>31</v>
      </c>
      <c r="Z49" s="1">
        <v>0</v>
      </c>
      <c r="AA49" s="1">
        <v>0</v>
      </c>
      <c r="AB49" s="1">
        <v>0</v>
      </c>
      <c r="AC49" s="1">
        <v>32</v>
      </c>
    </row>
    <row r="50" spans="4:29" s="1" customFormat="1" ht="14" hidden="1" x14ac:dyDescent="0.3">
      <c r="D50" s="1" t="s">
        <v>37</v>
      </c>
      <c r="E50" s="1" t="s">
        <v>38</v>
      </c>
      <c r="F50" s="2">
        <v>166024144.40000001</v>
      </c>
      <c r="G50" s="3">
        <v>4</v>
      </c>
      <c r="H50" s="2"/>
      <c r="I50" s="2"/>
      <c r="J50" s="1" t="s">
        <v>30</v>
      </c>
      <c r="K50" s="4">
        <v>0.25247315087438627</v>
      </c>
      <c r="L50" s="4">
        <v>0.14426544555768461</v>
      </c>
      <c r="M50" s="4">
        <v>0.20775986729447116</v>
      </c>
      <c r="N50" s="4">
        <v>0.10146488099244011</v>
      </c>
      <c r="O50" s="4" t="s">
        <v>31</v>
      </c>
      <c r="P50" s="4" t="s">
        <v>31</v>
      </c>
      <c r="Q50" s="4">
        <v>3.7892137681509088E-3</v>
      </c>
      <c r="R50" s="4">
        <v>3.3739427231273635E-3</v>
      </c>
      <c r="S50" s="4">
        <v>3.2888537132914975E-3</v>
      </c>
      <c r="T50" s="4">
        <v>3.5533442785679863E-3</v>
      </c>
      <c r="U50" s="4" t="s">
        <v>31</v>
      </c>
      <c r="V50" s="4" t="s">
        <v>31</v>
      </c>
      <c r="W50" s="4">
        <v>0.24157724515696502</v>
      </c>
      <c r="X50" s="4" t="s">
        <v>31</v>
      </c>
      <c r="Y50" s="4" t="s">
        <v>31</v>
      </c>
      <c r="Z50" s="1">
        <v>0</v>
      </c>
      <c r="AA50" s="1">
        <v>0</v>
      </c>
      <c r="AB50" s="1">
        <v>0</v>
      </c>
      <c r="AC50" s="1">
        <v>27</v>
      </c>
    </row>
    <row r="51" spans="4:29" s="1" customFormat="1" ht="14" hidden="1" x14ac:dyDescent="0.3">
      <c r="D51" s="1" t="s">
        <v>37</v>
      </c>
      <c r="E51" s="1" t="s">
        <v>38</v>
      </c>
      <c r="F51" s="2">
        <v>84637734984.990005</v>
      </c>
      <c r="G51" s="3">
        <v>3</v>
      </c>
      <c r="H51" s="2"/>
      <c r="I51" s="2"/>
      <c r="J51" s="1" t="s">
        <v>30</v>
      </c>
      <c r="K51" s="4">
        <v>0.24752265119860795</v>
      </c>
      <c r="L51" s="4">
        <v>0.13973586732320897</v>
      </c>
      <c r="M51" s="4">
        <v>0.20298663489999735</v>
      </c>
      <c r="N51" s="4">
        <v>9.710396865016957E-2</v>
      </c>
      <c r="O51" s="4" t="s">
        <v>31</v>
      </c>
      <c r="P51" s="4" t="s">
        <v>31</v>
      </c>
      <c r="Q51" s="4">
        <v>3.7903375489989001E-3</v>
      </c>
      <c r="R51" s="4">
        <v>3.3743322722409293E-3</v>
      </c>
      <c r="S51" s="4">
        <v>3.2893513383993453E-3</v>
      </c>
      <c r="T51" s="4">
        <v>3.553632260073789E-3</v>
      </c>
      <c r="U51" s="4" t="s">
        <v>31</v>
      </c>
      <c r="V51" s="4" t="s">
        <v>31</v>
      </c>
      <c r="W51" s="4">
        <v>0.17419538909826346</v>
      </c>
      <c r="X51" s="4" t="s">
        <v>31</v>
      </c>
      <c r="Y51" s="4" t="s">
        <v>31</v>
      </c>
      <c r="Z51" s="1">
        <v>0</v>
      </c>
      <c r="AA51" s="1">
        <v>0</v>
      </c>
      <c r="AB51" s="1">
        <v>0</v>
      </c>
      <c r="AC51" s="1">
        <v>31</v>
      </c>
    </row>
    <row r="52" spans="4:29" s="1" customFormat="1" ht="14" hidden="1" x14ac:dyDescent="0.3">
      <c r="D52" s="1" t="s">
        <v>37</v>
      </c>
      <c r="E52" s="1" t="s">
        <v>38</v>
      </c>
      <c r="F52" s="2">
        <v>970166509.35000002</v>
      </c>
      <c r="G52" s="3">
        <v>19</v>
      </c>
      <c r="H52" s="2"/>
      <c r="I52" s="2"/>
      <c r="J52" s="1" t="s">
        <v>30</v>
      </c>
      <c r="K52" s="4">
        <v>0.23771689694259446</v>
      </c>
      <c r="L52" s="4">
        <v>0.13078194809243304</v>
      </c>
      <c r="M52" s="4">
        <v>0.19353299586575967</v>
      </c>
      <c r="N52" s="4" t="s">
        <v>31</v>
      </c>
      <c r="O52" s="4" t="s">
        <v>31</v>
      </c>
      <c r="P52" s="4" t="s">
        <v>31</v>
      </c>
      <c r="Q52" s="4">
        <v>3.7901458805084092E-3</v>
      </c>
      <c r="R52" s="4">
        <v>3.3745941691063937E-3</v>
      </c>
      <c r="S52" s="4">
        <v>3.2893771507984436E-3</v>
      </c>
      <c r="T52" s="4" t="s">
        <v>31</v>
      </c>
      <c r="U52" s="4" t="s">
        <v>31</v>
      </c>
      <c r="V52" s="4" t="s">
        <v>31</v>
      </c>
      <c r="W52" s="4" t="s">
        <v>31</v>
      </c>
      <c r="X52" s="4" t="s">
        <v>31</v>
      </c>
      <c r="Y52" s="4" t="s">
        <v>31</v>
      </c>
      <c r="Z52" s="1">
        <v>0</v>
      </c>
      <c r="AA52" s="1">
        <v>0</v>
      </c>
      <c r="AB52" s="1">
        <v>0</v>
      </c>
      <c r="AC52" s="1" t="s">
        <v>31</v>
      </c>
    </row>
    <row r="53" spans="4:29" s="1" customFormat="1" ht="14" hidden="1" x14ac:dyDescent="0.3">
      <c r="D53" s="1" t="s">
        <v>37</v>
      </c>
      <c r="E53" s="1" t="s">
        <v>38</v>
      </c>
      <c r="F53" s="2">
        <v>4742018591.1199999</v>
      </c>
      <c r="G53" s="3">
        <v>21</v>
      </c>
      <c r="H53" s="2"/>
      <c r="I53" s="2"/>
      <c r="J53" s="1" t="s">
        <v>30</v>
      </c>
      <c r="K53" s="4">
        <v>0.24505324519351146</v>
      </c>
      <c r="L53" s="4">
        <v>0.13748324104853271</v>
      </c>
      <c r="M53" s="4">
        <v>0.20060671886385828</v>
      </c>
      <c r="N53" s="4">
        <v>9.4936558827538375E-2</v>
      </c>
      <c r="O53" s="4">
        <v>4.6717400952855925E-2</v>
      </c>
      <c r="P53" s="4" t="s">
        <v>31</v>
      </c>
      <c r="Q53" s="4">
        <v>3.7902444930126744E-3</v>
      </c>
      <c r="R53" s="4">
        <v>3.3743290524370323E-3</v>
      </c>
      <c r="S53" s="4">
        <v>3.2893925426572259E-3</v>
      </c>
      <c r="T53" s="4">
        <v>3.5536761453806636E-3</v>
      </c>
      <c r="U53" s="4">
        <v>6.0611682108579782E-3</v>
      </c>
      <c r="V53" s="4" t="s">
        <v>31</v>
      </c>
      <c r="W53" s="4">
        <v>0.14071004063227119</v>
      </c>
      <c r="X53" s="4">
        <v>3.7768640867878733E-2</v>
      </c>
      <c r="Y53" s="4" t="s">
        <v>31</v>
      </c>
      <c r="Z53" s="1">
        <v>0</v>
      </c>
      <c r="AA53" s="1">
        <v>0</v>
      </c>
      <c r="AB53" s="1">
        <v>0</v>
      </c>
      <c r="AC53" s="1">
        <v>32</v>
      </c>
    </row>
    <row r="54" spans="4:29" s="1" customFormat="1" ht="14" hidden="1" x14ac:dyDescent="0.3">
      <c r="D54" s="1" t="s">
        <v>37</v>
      </c>
      <c r="E54" s="1" t="s">
        <v>38</v>
      </c>
      <c r="F54" s="2">
        <v>21156179894.740002</v>
      </c>
      <c r="G54" s="3">
        <v>1</v>
      </c>
      <c r="H54" s="2"/>
      <c r="I54" s="2"/>
      <c r="J54" s="1" t="s">
        <v>30</v>
      </c>
      <c r="K54" s="4">
        <v>0.24751949652040084</v>
      </c>
      <c r="L54" s="4">
        <v>0.13973508163346082</v>
      </c>
      <c r="M54" s="4">
        <v>0.20298483326579597</v>
      </c>
      <c r="N54" s="4" t="s">
        <v>31</v>
      </c>
      <c r="O54" s="4">
        <v>3.0108178253950735E-2</v>
      </c>
      <c r="P54" s="4" t="s">
        <v>31</v>
      </c>
      <c r="Q54" s="4">
        <v>3.7890646162037802E-3</v>
      </c>
      <c r="R54" s="4">
        <v>3.3737206090946122E-3</v>
      </c>
      <c r="S54" s="4">
        <v>3.288443853751679E-3</v>
      </c>
      <c r="T54" s="4" t="s">
        <v>31</v>
      </c>
      <c r="U54" s="4">
        <v>1.8175661065644491</v>
      </c>
      <c r="V54" s="4" t="s">
        <v>31</v>
      </c>
      <c r="W54" s="4" t="s">
        <v>31</v>
      </c>
      <c r="X54" s="4">
        <v>-9.6235184214214058E-3</v>
      </c>
      <c r="Y54" s="4" t="s">
        <v>31</v>
      </c>
      <c r="Z54" s="1">
        <v>0</v>
      </c>
      <c r="AA54" s="1">
        <v>0</v>
      </c>
      <c r="AB54" s="1">
        <v>0</v>
      </c>
      <c r="AC54" s="1" t="s">
        <v>31</v>
      </c>
    </row>
    <row r="55" spans="4:29" s="1" customFormat="1" ht="14" hidden="1" x14ac:dyDescent="0.3">
      <c r="D55" s="1" t="s">
        <v>37</v>
      </c>
      <c r="E55" s="1" t="s">
        <v>38</v>
      </c>
      <c r="F55" s="2">
        <v>94940577869.899994</v>
      </c>
      <c r="G55" s="3">
        <v>1</v>
      </c>
      <c r="H55" s="2"/>
      <c r="I55" s="2"/>
      <c r="J55" s="1" t="s">
        <v>30</v>
      </c>
      <c r="K55" s="4">
        <v>0.24999880242683314</v>
      </c>
      <c r="L55" s="4">
        <v>0.14199696416073371</v>
      </c>
      <c r="M55" s="4">
        <v>0.20536815984793844</v>
      </c>
      <c r="N55" s="4">
        <v>9.9280416889342638E-2</v>
      </c>
      <c r="O55" s="4" t="s">
        <v>31</v>
      </c>
      <c r="P55" s="4" t="s">
        <v>31</v>
      </c>
      <c r="Q55" s="4">
        <v>3.7904188168084137E-3</v>
      </c>
      <c r="R55" s="4">
        <v>3.3746816008754172E-3</v>
      </c>
      <c r="S55" s="4">
        <v>3.2891194676870649E-3</v>
      </c>
      <c r="T55" s="4">
        <v>3.5537595676518041E-3</v>
      </c>
      <c r="U55" s="4" t="s">
        <v>31</v>
      </c>
      <c r="V55" s="4" t="s">
        <v>31</v>
      </c>
      <c r="W55" s="4">
        <v>0.20781578148052751</v>
      </c>
      <c r="X55" s="4" t="s">
        <v>31</v>
      </c>
      <c r="Y55" s="4" t="s">
        <v>31</v>
      </c>
      <c r="Z55" s="1">
        <v>0</v>
      </c>
      <c r="AA55" s="1">
        <v>0</v>
      </c>
      <c r="AB55" s="1">
        <v>0</v>
      </c>
      <c r="AC55" s="1">
        <v>30</v>
      </c>
    </row>
    <row r="56" spans="4:29" s="1" customFormat="1" ht="14" hidden="1" x14ac:dyDescent="0.3">
      <c r="D56" s="1" t="s">
        <v>37</v>
      </c>
      <c r="E56" s="1" t="s">
        <v>38</v>
      </c>
      <c r="F56" s="2">
        <v>496685702.42000002</v>
      </c>
      <c r="G56" s="3">
        <v>2</v>
      </c>
      <c r="H56" s="2"/>
      <c r="I56" s="2"/>
      <c r="J56" s="1" t="s">
        <v>30</v>
      </c>
      <c r="K56" s="4">
        <v>0.2365062259822841</v>
      </c>
      <c r="L56" s="4">
        <v>0.12967326179518945</v>
      </c>
      <c r="M56" s="4">
        <v>0.19236314974676594</v>
      </c>
      <c r="N56" s="4">
        <v>8.7416114574021098E-2</v>
      </c>
      <c r="O56" s="4">
        <v>3.7282697363441031E-2</v>
      </c>
      <c r="P56" s="4" t="s">
        <v>31</v>
      </c>
      <c r="Q56" s="4">
        <v>3.7912488807709415E-3</v>
      </c>
      <c r="R56" s="4">
        <v>3.3742681081106478E-3</v>
      </c>
      <c r="S56" s="4">
        <v>3.2895436924116673E-3</v>
      </c>
      <c r="T56" s="4">
        <v>3.5532375780517478E-3</v>
      </c>
      <c r="U56" s="4">
        <v>1.4104807642750028</v>
      </c>
      <c r="V56" s="4" t="s">
        <v>31</v>
      </c>
      <c r="W56" s="4">
        <v>2.452835488373967E-2</v>
      </c>
      <c r="X56" s="4">
        <v>-5.1359933680405053E-3</v>
      </c>
      <c r="Y56" s="4" t="s">
        <v>31</v>
      </c>
      <c r="Z56" s="1">
        <v>0</v>
      </c>
      <c r="AA56" s="1">
        <v>0</v>
      </c>
      <c r="AB56" s="1">
        <v>0</v>
      </c>
      <c r="AC56" s="1">
        <v>36</v>
      </c>
    </row>
    <row r="57" spans="4:29" s="1" customFormat="1" ht="14" hidden="1" x14ac:dyDescent="0.3">
      <c r="D57" s="1" t="s">
        <v>39</v>
      </c>
      <c r="E57" s="1" t="s">
        <v>40</v>
      </c>
      <c r="F57" s="2">
        <v>0</v>
      </c>
      <c r="G57" s="3">
        <v>0</v>
      </c>
      <c r="H57" s="2"/>
      <c r="I57" s="2"/>
      <c r="J57" s="1" t="s">
        <v>30</v>
      </c>
      <c r="K57" s="4">
        <v>0</v>
      </c>
      <c r="L57" s="4">
        <v>0</v>
      </c>
      <c r="M57" s="4">
        <v>0</v>
      </c>
      <c r="N57" s="4">
        <v>0</v>
      </c>
      <c r="O57" s="4" t="s">
        <v>31</v>
      </c>
      <c r="P57" s="4" t="s">
        <v>31</v>
      </c>
      <c r="Q57" s="4">
        <v>0</v>
      </c>
      <c r="R57" s="4">
        <v>0</v>
      </c>
      <c r="S57" s="4">
        <v>0</v>
      </c>
      <c r="T57" s="4">
        <v>0</v>
      </c>
      <c r="U57" s="4" t="s">
        <v>31</v>
      </c>
      <c r="V57" s="4" t="s">
        <v>31</v>
      </c>
      <c r="W57" s="4" t="s">
        <v>31</v>
      </c>
      <c r="X57" s="4" t="s">
        <v>31</v>
      </c>
      <c r="Y57" s="4" t="s">
        <v>31</v>
      </c>
      <c r="Z57" s="1">
        <v>0</v>
      </c>
      <c r="AA57" s="1">
        <v>0</v>
      </c>
      <c r="AB57" s="1">
        <v>0</v>
      </c>
      <c r="AC57" s="1">
        <v>0</v>
      </c>
    </row>
    <row r="58" spans="4:29" s="1" customFormat="1" ht="14" hidden="1" x14ac:dyDescent="0.3">
      <c r="D58" s="1" t="s">
        <v>39</v>
      </c>
      <c r="E58" s="1" t="s">
        <v>40</v>
      </c>
      <c r="F58" s="2">
        <v>24630265998.57</v>
      </c>
      <c r="G58" s="3">
        <v>107</v>
      </c>
      <c r="H58" s="2"/>
      <c r="I58" s="2"/>
      <c r="J58" s="1" t="s">
        <v>30</v>
      </c>
      <c r="K58" s="4">
        <v>0.22502543508570438</v>
      </c>
      <c r="L58" s="4">
        <v>0.1234697534840079</v>
      </c>
      <c r="M58" s="4">
        <v>0.18181163249303323</v>
      </c>
      <c r="N58" s="4">
        <v>7.6671898206178701E-2</v>
      </c>
      <c r="O58" s="4">
        <v>3.3369472538146594E-2</v>
      </c>
      <c r="P58" s="4" t="s">
        <v>31</v>
      </c>
      <c r="Q58" s="4">
        <v>3.7542813526733549E-3</v>
      </c>
      <c r="R58" s="4">
        <v>3.2810906328044329E-3</v>
      </c>
      <c r="S58" s="4">
        <v>3.3865483445664904E-3</v>
      </c>
      <c r="T58" s="4">
        <v>4.0480111033991111E-3</v>
      </c>
      <c r="U58" s="4">
        <v>7.876449029089341E-3</v>
      </c>
      <c r="V58" s="4" t="s">
        <v>31</v>
      </c>
      <c r="W58" s="4">
        <v>-0.13254178332435007</v>
      </c>
      <c r="X58" s="4">
        <v>-0.11097832542840035</v>
      </c>
      <c r="Y58" s="4" t="s">
        <v>31</v>
      </c>
      <c r="Z58" s="1">
        <v>0</v>
      </c>
      <c r="AA58" s="1">
        <v>0</v>
      </c>
      <c r="AB58" s="1">
        <v>0</v>
      </c>
      <c r="AC58" s="1">
        <v>50</v>
      </c>
    </row>
    <row r="59" spans="4:29" s="1" customFormat="1" ht="14" hidden="1" x14ac:dyDescent="0.3">
      <c r="D59" s="1" t="s">
        <v>39</v>
      </c>
      <c r="E59" s="1" t="s">
        <v>40</v>
      </c>
      <c r="F59" s="2">
        <v>26178402069.209999</v>
      </c>
      <c r="G59" s="3">
        <v>3</v>
      </c>
      <c r="H59" s="2"/>
      <c r="I59" s="2"/>
      <c r="J59" s="1" t="s">
        <v>30</v>
      </c>
      <c r="K59" s="4">
        <v>0.23105775821607666</v>
      </c>
      <c r="L59" s="4">
        <v>0.12906955509972518</v>
      </c>
      <c r="M59" s="4">
        <v>0.18762780192044981</v>
      </c>
      <c r="N59" s="4">
        <v>8.2007422045589085E-2</v>
      </c>
      <c r="O59" s="4">
        <v>2.049545694247934E-2</v>
      </c>
      <c r="P59" s="4" t="s">
        <v>31</v>
      </c>
      <c r="Q59" s="4">
        <v>3.7561351096970222E-3</v>
      </c>
      <c r="R59" s="4">
        <v>3.2807934202566057E-3</v>
      </c>
      <c r="S59" s="4">
        <v>3.3876200684435816E-3</v>
      </c>
      <c r="T59" s="4">
        <v>4.0488910590716605E-3</v>
      </c>
      <c r="U59" s="4">
        <v>1.8175524199893389</v>
      </c>
      <c r="V59" s="4" t="s">
        <v>31</v>
      </c>
      <c r="W59" s="4">
        <v>-5.5304182661933307E-2</v>
      </c>
      <c r="X59" s="4">
        <v>-1.6455565856911398E-2</v>
      </c>
      <c r="Y59" s="4" t="s">
        <v>31</v>
      </c>
      <c r="Z59" s="1">
        <v>0</v>
      </c>
      <c r="AA59" s="1">
        <v>0</v>
      </c>
      <c r="AB59" s="1">
        <v>0</v>
      </c>
      <c r="AC59" s="1">
        <v>49</v>
      </c>
    </row>
    <row r="60" spans="4:29" s="1" customFormat="1" ht="14" x14ac:dyDescent="0.3">
      <c r="D60" s="1" t="s">
        <v>39</v>
      </c>
      <c r="E60" s="1" t="s">
        <v>40</v>
      </c>
      <c r="F60" s="2">
        <v>17420630965.759998</v>
      </c>
      <c r="G60" s="3">
        <v>41</v>
      </c>
      <c r="H60" s="2">
        <v>2.9</v>
      </c>
      <c r="I60" s="2">
        <v>0.32300000000000001</v>
      </c>
      <c r="J60" s="1" t="s">
        <v>32</v>
      </c>
      <c r="K60" s="4">
        <v>0.21431558956477037</v>
      </c>
      <c r="L60" s="4">
        <v>0.11364813687037545</v>
      </c>
      <c r="M60" s="4">
        <v>0.17147699866568211</v>
      </c>
      <c r="N60" s="4">
        <v>6.7257499101383234E-2</v>
      </c>
      <c r="O60" s="4">
        <v>2.4331667093701048E-2</v>
      </c>
      <c r="P60" s="4" t="s">
        <v>31</v>
      </c>
      <c r="Q60" s="4">
        <v>3.7554365463295879E-3</v>
      </c>
      <c r="R60" s="4">
        <v>3.2819202319207866E-3</v>
      </c>
      <c r="S60" s="4">
        <v>3.3871686655395561E-3</v>
      </c>
      <c r="T60" s="4">
        <v>4.0486295025246736E-3</v>
      </c>
      <c r="U60" s="4">
        <v>7.8764240477731118E-3</v>
      </c>
      <c r="V60" s="4" t="s">
        <v>31</v>
      </c>
      <c r="W60" s="4">
        <v>-0.26879447231322168</v>
      </c>
      <c r="X60" s="4">
        <v>-0.20855475380690372</v>
      </c>
      <c r="Y60" s="4" t="s">
        <v>31</v>
      </c>
      <c r="Z60" s="1">
        <v>0</v>
      </c>
      <c r="AA60" s="1">
        <v>0</v>
      </c>
      <c r="AB60" s="1">
        <v>0</v>
      </c>
      <c r="AC60" s="1">
        <v>58</v>
      </c>
    </row>
    <row r="61" spans="4:29" s="1" customFormat="1" ht="14" hidden="1" x14ac:dyDescent="0.3">
      <c r="D61" s="1" t="s">
        <v>39</v>
      </c>
      <c r="E61" s="1" t="s">
        <v>40</v>
      </c>
      <c r="F61" s="2">
        <v>262757165.19999999</v>
      </c>
      <c r="G61" s="3">
        <v>11</v>
      </c>
      <c r="H61" s="2"/>
      <c r="I61" s="2"/>
      <c r="J61" s="1" t="s">
        <v>30</v>
      </c>
      <c r="K61" s="4">
        <v>0.22502750400763771</v>
      </c>
      <c r="L61" s="4">
        <v>0.12312352235500779</v>
      </c>
      <c r="M61" s="4">
        <v>0.18180894497664934</v>
      </c>
      <c r="N61" s="4">
        <v>7.6507188913048418E-2</v>
      </c>
      <c r="O61" s="4">
        <v>3.3316697440869181E-2</v>
      </c>
      <c r="P61" s="4" t="s">
        <v>31</v>
      </c>
      <c r="Q61" s="4">
        <v>3.7558852842701795E-3</v>
      </c>
      <c r="R61" s="4">
        <v>3.2942863685637403E-3</v>
      </c>
      <c r="S61" s="4">
        <v>3.386941544238309E-3</v>
      </c>
      <c r="T61" s="4">
        <v>4.0492191730942132E-3</v>
      </c>
      <c r="U61" s="4">
        <v>7.8760104427923975E-3</v>
      </c>
      <c r="V61" s="4" t="s">
        <v>31</v>
      </c>
      <c r="W61" s="4">
        <v>-0.1349058178801093</v>
      </c>
      <c r="X61" s="4">
        <v>-0.11155121425495301</v>
      </c>
      <c r="Y61" s="4" t="s">
        <v>31</v>
      </c>
      <c r="Z61" s="1">
        <v>0</v>
      </c>
      <c r="AA61" s="1">
        <v>0</v>
      </c>
      <c r="AB61" s="1">
        <v>0</v>
      </c>
      <c r="AC61" s="1">
        <v>50</v>
      </c>
    </row>
    <row r="62" spans="4:29" hidden="1" x14ac:dyDescent="0.35">
      <c r="D62" s="1" t="s">
        <v>39</v>
      </c>
      <c r="E62" s="1" t="s">
        <v>40</v>
      </c>
      <c r="F62" s="2">
        <v>5759999979.7799997</v>
      </c>
      <c r="G62" s="3">
        <v>1</v>
      </c>
      <c r="H62" s="2"/>
      <c r="I62" s="2"/>
      <c r="J62" s="1" t="s">
        <v>30</v>
      </c>
      <c r="K62" s="4">
        <v>0.23105683351058914</v>
      </c>
      <c r="L62" s="4">
        <v>0.12906905176428185</v>
      </c>
      <c r="M62" s="4">
        <v>0.18762393434004077</v>
      </c>
      <c r="N62" s="4">
        <v>8.2006319864591282E-2</v>
      </c>
      <c r="O62" s="4">
        <v>3.8469754609337548E-2</v>
      </c>
      <c r="P62" s="4" t="s">
        <v>31</v>
      </c>
      <c r="Q62" s="4">
        <v>3.7540951030829387E-3</v>
      </c>
      <c r="R62" s="4">
        <v>3.280174108437285E-3</v>
      </c>
      <c r="S62" s="4">
        <v>3.3860989589877678E-3</v>
      </c>
      <c r="T62" s="4">
        <v>4.0484842006922664E-3</v>
      </c>
      <c r="U62" s="4">
        <v>7.8767722918746397E-3</v>
      </c>
      <c r="V62" s="4" t="s">
        <v>31</v>
      </c>
      <c r="W62" s="4">
        <v>-5.5322914643188295E-2</v>
      </c>
      <c r="X62" s="4">
        <v>-5.5912303699342622E-2</v>
      </c>
      <c r="Y62" s="4" t="s">
        <v>31</v>
      </c>
      <c r="Z62" s="1">
        <v>0</v>
      </c>
      <c r="AA62" s="1">
        <v>0</v>
      </c>
      <c r="AB62" s="1">
        <v>0</v>
      </c>
      <c r="AC62" s="1">
        <v>49</v>
      </c>
    </row>
    <row r="63" spans="4:29" hidden="1" x14ac:dyDescent="0.35">
      <c r="D63" s="1" t="s">
        <v>39</v>
      </c>
      <c r="E63" s="1" t="s">
        <v>40</v>
      </c>
      <c r="F63" s="2">
        <v>9888550966.4400005</v>
      </c>
      <c r="G63" s="3">
        <v>1</v>
      </c>
      <c r="H63" s="2"/>
      <c r="I63" s="2"/>
      <c r="J63" s="1" t="s">
        <v>30</v>
      </c>
      <c r="K63" s="4">
        <v>0.23958900002691896</v>
      </c>
      <c r="L63" s="4">
        <v>0.1231478111669011</v>
      </c>
      <c r="M63" s="4">
        <v>0.1958673664603241</v>
      </c>
      <c r="N63" s="4">
        <v>5.8599262075223368E-2</v>
      </c>
      <c r="O63" s="4">
        <v>-6.6718166436945947E-2</v>
      </c>
      <c r="P63" s="4" t="s">
        <v>31</v>
      </c>
      <c r="Q63" s="4">
        <v>3.7565446637695646E-3</v>
      </c>
      <c r="R63" s="4">
        <v>3.9271429508416812E-3</v>
      </c>
      <c r="S63" s="4">
        <v>3.3873301753540464E-3</v>
      </c>
      <c r="T63" s="4">
        <v>1.526561105060182E-2</v>
      </c>
      <c r="U63" s="4">
        <v>2.0694149297791133</v>
      </c>
      <c r="V63" s="4" t="s">
        <v>31</v>
      </c>
      <c r="W63" s="4">
        <v>-0.2029632183957803</v>
      </c>
      <c r="X63" s="4">
        <v>-7.3512358467369782E-2</v>
      </c>
      <c r="Y63" s="4" t="s">
        <v>31</v>
      </c>
      <c r="Z63" s="1">
        <v>0</v>
      </c>
      <c r="AA63" s="1">
        <v>0</v>
      </c>
      <c r="AB63" s="1">
        <v>0</v>
      </c>
      <c r="AC63" s="1">
        <v>32</v>
      </c>
    </row>
    <row r="64" spans="4:29" hidden="1" x14ac:dyDescent="0.35">
      <c r="D64" s="1" t="s">
        <v>39</v>
      </c>
      <c r="E64" s="1" t="s">
        <v>40</v>
      </c>
      <c r="F64" s="2">
        <v>8021904786.2299995</v>
      </c>
      <c r="G64" s="3">
        <v>6</v>
      </c>
      <c r="H64" s="2"/>
      <c r="I64" s="2"/>
      <c r="J64" s="1" t="s">
        <v>30</v>
      </c>
      <c r="K64" s="4">
        <v>0.2395967543105828</v>
      </c>
      <c r="L64" s="4">
        <v>0.13687706277678324</v>
      </c>
      <c r="M64" s="4">
        <v>0.19586978989552617</v>
      </c>
      <c r="N64" s="4">
        <v>8.9505245853592097E-2</v>
      </c>
      <c r="O64" s="4">
        <v>4.5666666167004433E-2</v>
      </c>
      <c r="P64" s="4" t="s">
        <v>31</v>
      </c>
      <c r="Q64" s="4">
        <v>3.7541347828518117E-3</v>
      </c>
      <c r="R64" s="4">
        <v>3.2812798472427701E-3</v>
      </c>
      <c r="S64" s="4">
        <v>3.3869328829138449E-3</v>
      </c>
      <c r="T64" s="4">
        <v>4.0485937076197454E-3</v>
      </c>
      <c r="U64" s="4">
        <v>7.8769075292949731E-3</v>
      </c>
      <c r="V64" s="4" t="s">
        <v>31</v>
      </c>
      <c r="W64" s="4">
        <v>5.3216811594633817E-2</v>
      </c>
      <c r="X64" s="4">
        <v>2.1786917492237778E-2</v>
      </c>
      <c r="Y64" s="4" t="s">
        <v>31</v>
      </c>
      <c r="Z64" s="1">
        <v>0</v>
      </c>
      <c r="AA64" s="1">
        <v>0</v>
      </c>
      <c r="AB64" s="1">
        <v>0</v>
      </c>
      <c r="AC64" s="1">
        <v>47</v>
      </c>
    </row>
    <row r="65" spans="4:29" s="1" customFormat="1" ht="14" x14ac:dyDescent="0.3">
      <c r="D65" s="1" t="s">
        <v>41</v>
      </c>
      <c r="E65" s="1" t="s">
        <v>42</v>
      </c>
      <c r="F65" s="2">
        <v>1351938034257.8301</v>
      </c>
      <c r="G65" s="3">
        <v>4727</v>
      </c>
      <c r="H65" s="2">
        <v>1.5112751746980462</v>
      </c>
      <c r="I65" s="2">
        <v>0.41646754820071519</v>
      </c>
      <c r="J65" s="1" t="s">
        <v>32</v>
      </c>
      <c r="K65" s="4">
        <v>0.28398401592509415</v>
      </c>
      <c r="L65" s="4">
        <v>0.14825607084612002</v>
      </c>
      <c r="M65" s="4">
        <v>0.2242734074803161</v>
      </c>
      <c r="N65" s="4">
        <v>9.4691816817723762E-2</v>
      </c>
      <c r="O65" s="4">
        <v>4.46745957823933E-2</v>
      </c>
      <c r="P65" s="4">
        <v>4.1206990673637645E-2</v>
      </c>
      <c r="Q65" s="4">
        <v>5.3258682067539335E-3</v>
      </c>
      <c r="R65" s="4">
        <v>4.159529302277188E-3</v>
      </c>
      <c r="S65" s="4">
        <v>4.5856732199114668E-3</v>
      </c>
      <c r="T65" s="4">
        <v>4.5682584290203379E-3</v>
      </c>
      <c r="U65" s="4">
        <v>6.0091515980104327E-3</v>
      </c>
      <c r="V65" s="4">
        <v>4.6990869564240865E-3</v>
      </c>
      <c r="W65" s="4">
        <v>0.12077001225705321</v>
      </c>
      <c r="X65" s="4">
        <v>1.2681483811265227E-2</v>
      </c>
      <c r="Y65" s="4">
        <v>-2.8817292069253767E-2</v>
      </c>
      <c r="Z65" s="1">
        <v>0</v>
      </c>
      <c r="AA65" s="1">
        <v>0</v>
      </c>
      <c r="AB65" s="1">
        <v>0</v>
      </c>
      <c r="AC65" s="1">
        <v>41</v>
      </c>
    </row>
    <row r="66" spans="4:29" x14ac:dyDescent="0.35">
      <c r="D66" s="1" t="s">
        <v>43</v>
      </c>
      <c r="E66" s="1" t="s">
        <v>44</v>
      </c>
      <c r="F66" s="2">
        <v>11523971654.950001</v>
      </c>
      <c r="G66" s="3">
        <v>8458</v>
      </c>
      <c r="H66" s="2">
        <v>1.4</v>
      </c>
      <c r="I66" s="2">
        <v>0.49099999999999999</v>
      </c>
      <c r="J66" s="1" t="s">
        <v>32</v>
      </c>
      <c r="K66" s="4">
        <v>0.28192830131468227</v>
      </c>
      <c r="L66" s="4">
        <v>0.14522339178545218</v>
      </c>
      <c r="M66" s="4">
        <v>0.22000779941801429</v>
      </c>
      <c r="N66" s="4">
        <v>9.3277501729336354E-2</v>
      </c>
      <c r="O66" s="4">
        <v>4.4650001700756281E-2</v>
      </c>
      <c r="P66" s="4">
        <v>4.2492483013089055E-2</v>
      </c>
      <c r="Q66" s="4">
        <v>5.0918260845989917E-3</v>
      </c>
      <c r="R66" s="4">
        <v>4.161654287425735E-3</v>
      </c>
      <c r="S66" s="4">
        <v>4.4335232077947276E-3</v>
      </c>
      <c r="T66" s="4">
        <v>4.3749806935654582E-3</v>
      </c>
      <c r="U66" s="4">
        <v>7.1676640962588531E-3</v>
      </c>
      <c r="V66" s="4">
        <v>5.6146007626818872E-3</v>
      </c>
      <c r="W66" s="4">
        <v>0.10371654994702034</v>
      </c>
      <c r="X66" s="4">
        <v>1.1333139116810225E-2</v>
      </c>
      <c r="Y66" s="4">
        <v>-9.9190868930635161E-3</v>
      </c>
      <c r="Z66" s="1">
        <v>0</v>
      </c>
      <c r="AA66" s="1">
        <v>0</v>
      </c>
      <c r="AB66" s="1">
        <v>0</v>
      </c>
      <c r="AC66" s="1">
        <v>38</v>
      </c>
    </row>
    <row r="67" spans="4:29" hidden="1" x14ac:dyDescent="0.35">
      <c r="D67" s="1" t="s">
        <v>43</v>
      </c>
      <c r="E67" s="1" t="s">
        <v>44</v>
      </c>
      <c r="F67" s="2">
        <v>139450727376.73001</v>
      </c>
      <c r="G67" s="3">
        <v>1752</v>
      </c>
      <c r="H67" s="2"/>
      <c r="I67" s="2"/>
      <c r="J67" s="1" t="s">
        <v>30</v>
      </c>
      <c r="K67" s="4">
        <v>0.28312562920763074</v>
      </c>
      <c r="L67" s="4">
        <v>0.14634606787961801</v>
      </c>
      <c r="M67" s="4">
        <v>0.22116751139895685</v>
      </c>
      <c r="N67" s="4">
        <v>9.4355655380756298E-2</v>
      </c>
      <c r="O67" s="4">
        <v>-8.9211608236995366E-2</v>
      </c>
      <c r="P67" s="4">
        <v>-3.8962389792969399E-2</v>
      </c>
      <c r="Q67" s="4">
        <v>5.094519269921164E-3</v>
      </c>
      <c r="R67" s="4">
        <v>4.1612151577786966E-3</v>
      </c>
      <c r="S67" s="4">
        <v>4.4342785491561761E-3</v>
      </c>
      <c r="T67" s="4">
        <v>4.3745342107600954E-3</v>
      </c>
      <c r="U67" s="4">
        <v>0.81588128133414006</v>
      </c>
      <c r="V67" s="4">
        <v>0.63203489325881679</v>
      </c>
      <c r="W67" s="4">
        <v>0.11873435953856294</v>
      </c>
      <c r="X67" s="4">
        <v>-0.14093772204417584</v>
      </c>
      <c r="Y67" s="4">
        <v>-9.9143757804091417E-2</v>
      </c>
      <c r="Z67" s="1">
        <v>0</v>
      </c>
      <c r="AA67" s="1">
        <v>0</v>
      </c>
      <c r="AB67" s="1">
        <v>0</v>
      </c>
      <c r="AC67" s="1">
        <v>36</v>
      </c>
    </row>
    <row r="68" spans="4:29" hidden="1" x14ac:dyDescent="0.35">
      <c r="D68" s="1" t="s">
        <v>43</v>
      </c>
      <c r="E68" s="1" t="s">
        <v>44</v>
      </c>
      <c r="F68" s="2">
        <v>527519991602.14001</v>
      </c>
      <c r="G68" s="3">
        <v>365</v>
      </c>
      <c r="H68" s="2"/>
      <c r="I68" s="2"/>
      <c r="J68" s="1" t="s">
        <v>30</v>
      </c>
      <c r="K68" s="4">
        <v>0.28439844197821063</v>
      </c>
      <c r="L68" s="4">
        <v>0.14751911537000373</v>
      </c>
      <c r="M68" s="4">
        <v>0.22241931316156593</v>
      </c>
      <c r="N68" s="4">
        <v>9.5455410150522058E-2</v>
      </c>
      <c r="O68" s="4">
        <v>1.6669011701646141E-2</v>
      </c>
      <c r="P68" s="4">
        <v>-4.5414940504272416E-2</v>
      </c>
      <c r="Q68" s="4">
        <v>5.0966257588631455E-3</v>
      </c>
      <c r="R68" s="4">
        <v>4.1615762047040516E-3</v>
      </c>
      <c r="S68" s="4">
        <v>4.4341886121766023E-3</v>
      </c>
      <c r="T68" s="4">
        <v>4.3753970585883976E-3</v>
      </c>
      <c r="U68" s="4">
        <v>0.81588103772569276</v>
      </c>
      <c r="V68" s="4">
        <v>1.4101268976537116</v>
      </c>
      <c r="W68" s="4">
        <v>0.1340344384392792</v>
      </c>
      <c r="X68" s="4">
        <v>-2.8619902169176471E-2</v>
      </c>
      <c r="Y68" s="4">
        <v>-7.1583772985301178E-2</v>
      </c>
      <c r="Z68" s="1">
        <v>0</v>
      </c>
      <c r="AA68" s="1">
        <v>0</v>
      </c>
      <c r="AB68" s="1">
        <v>0</v>
      </c>
      <c r="AC68" s="1">
        <v>36</v>
      </c>
    </row>
    <row r="69" spans="4:29" hidden="1" x14ac:dyDescent="0.35">
      <c r="D69" s="1" t="s">
        <v>43</v>
      </c>
      <c r="E69" s="1" t="s">
        <v>44</v>
      </c>
      <c r="F69" s="2">
        <v>735100101392.68005</v>
      </c>
      <c r="G69" s="3">
        <v>5</v>
      </c>
      <c r="H69" s="2"/>
      <c r="I69" s="2"/>
      <c r="J69" s="1" t="s">
        <v>30</v>
      </c>
      <c r="K69" s="4">
        <v>0.28947077476109206</v>
      </c>
      <c r="L69" s="4">
        <v>0.152120387809491</v>
      </c>
      <c r="M69" s="4">
        <v>0.22721942159877351</v>
      </c>
      <c r="N69" s="4">
        <v>9.9822334433527837E-2</v>
      </c>
      <c r="O69" s="4">
        <v>5.0222814124935233E-2</v>
      </c>
      <c r="P69" s="4">
        <v>4.746689626317413E-2</v>
      </c>
      <c r="Q69" s="4">
        <v>5.0950362096473332E-3</v>
      </c>
      <c r="R69" s="4">
        <v>4.161974455370105E-3</v>
      </c>
      <c r="S69" s="4">
        <v>4.434818309047437E-3</v>
      </c>
      <c r="T69" s="4">
        <v>4.3761929725042803E-3</v>
      </c>
      <c r="U69" s="4">
        <v>7.1690802845951283E-3</v>
      </c>
      <c r="V69" s="4">
        <v>5.6166093867128803E-3</v>
      </c>
      <c r="W69" s="4">
        <v>0.19481701482594116</v>
      </c>
      <c r="X69" s="4">
        <v>7.4397018819104391E-2</v>
      </c>
      <c r="Y69" s="4">
        <v>5.370492053214581E-2</v>
      </c>
      <c r="Z69" s="1">
        <v>0</v>
      </c>
      <c r="AA69" s="1">
        <v>0</v>
      </c>
      <c r="AB69" s="1">
        <v>0</v>
      </c>
      <c r="AC69" s="1">
        <v>34</v>
      </c>
    </row>
    <row r="70" spans="4:29" hidden="1" x14ac:dyDescent="0.35">
      <c r="D70" s="1" t="s">
        <v>43</v>
      </c>
      <c r="E70" s="1" t="s">
        <v>44</v>
      </c>
      <c r="F70" s="2">
        <v>277574635185.51001</v>
      </c>
      <c r="G70" s="3">
        <v>36</v>
      </c>
      <c r="H70" s="2"/>
      <c r="I70" s="2"/>
      <c r="J70" s="1" t="s">
        <v>30</v>
      </c>
      <c r="K70" s="4">
        <v>0.2743106709893901</v>
      </c>
      <c r="L70" s="4">
        <v>0.13847410254259662</v>
      </c>
      <c r="M70" s="4">
        <v>0.21279110146405333</v>
      </c>
      <c r="N70" s="4">
        <v>8.684382669231594E-2</v>
      </c>
      <c r="O70" s="4">
        <v>3.49898458991309E-2</v>
      </c>
      <c r="P70" s="4">
        <v>2.979083775346103E-2</v>
      </c>
      <c r="Q70" s="4">
        <v>5.0945535398176905E-3</v>
      </c>
      <c r="R70" s="4">
        <v>4.1618271098546244E-3</v>
      </c>
      <c r="S70" s="4">
        <v>4.4341940029906969E-3</v>
      </c>
      <c r="T70" s="4">
        <v>4.3747048825516725E-3</v>
      </c>
      <c r="U70" s="4">
        <v>7.1783999906323689E-3</v>
      </c>
      <c r="V70" s="4">
        <v>5.6303947672486244E-3</v>
      </c>
      <c r="W70" s="4">
        <v>1.4137253166671136E-2</v>
      </c>
      <c r="X70" s="4">
        <v>-9.7923967632205011E-2</v>
      </c>
      <c r="Y70" s="4">
        <v>-0.17215890548116822</v>
      </c>
      <c r="Z70" s="1">
        <v>0</v>
      </c>
      <c r="AA70" s="1">
        <v>0</v>
      </c>
      <c r="AB70" s="1">
        <v>0</v>
      </c>
      <c r="AC70" s="1">
        <v>46</v>
      </c>
    </row>
    <row r="71" spans="4:29" hidden="1" x14ac:dyDescent="0.35">
      <c r="D71" s="1" t="s">
        <v>43</v>
      </c>
      <c r="E71" s="1" t="s">
        <v>44</v>
      </c>
      <c r="F71" s="2">
        <v>387626805091.90997</v>
      </c>
      <c r="G71" s="3">
        <v>9</v>
      </c>
      <c r="H71" s="2"/>
      <c r="I71" s="2"/>
      <c r="J71" s="1" t="s">
        <v>30</v>
      </c>
      <c r="K71" s="4">
        <v>0.27618562975455596</v>
      </c>
      <c r="L71" s="4">
        <v>0.14015122757982135</v>
      </c>
      <c r="M71" s="4">
        <v>0.21457239308140541</v>
      </c>
      <c r="N71" s="4">
        <v>8.8440876268717439E-2</v>
      </c>
      <c r="O71" s="4">
        <v>3.985876611682948E-2</v>
      </c>
      <c r="P71" s="4">
        <v>3.7553614316167661E-2</v>
      </c>
      <c r="Q71" s="4">
        <v>5.0958557626532165E-3</v>
      </c>
      <c r="R71" s="4">
        <v>4.162227901636781E-3</v>
      </c>
      <c r="S71" s="4">
        <v>4.4351142833250869E-3</v>
      </c>
      <c r="T71" s="4">
        <v>4.3750598369391739E-3</v>
      </c>
      <c r="U71" s="4">
        <v>7.1677574964067658E-3</v>
      </c>
      <c r="V71" s="4">
        <v>5.6148863336679521E-3</v>
      </c>
      <c r="W71" s="4">
        <v>3.637311449924021E-2</v>
      </c>
      <c r="X71" s="4">
        <v>-4.2892184915127689E-2</v>
      </c>
      <c r="Y71" s="4">
        <v>-7.3096148548818102E-2</v>
      </c>
      <c r="Z71" s="1">
        <v>0</v>
      </c>
      <c r="AA71" s="1">
        <v>0</v>
      </c>
      <c r="AB71" s="1">
        <v>0</v>
      </c>
      <c r="AC71" s="1">
        <v>44</v>
      </c>
    </row>
    <row r="72" spans="4:29" hidden="1" x14ac:dyDescent="0.35">
      <c r="D72" s="1" t="s">
        <v>43</v>
      </c>
      <c r="E72" s="1" t="s">
        <v>44</v>
      </c>
      <c r="F72" s="2">
        <v>1687814989353.9199</v>
      </c>
      <c r="G72" s="3">
        <v>4</v>
      </c>
      <c r="H72" s="2"/>
      <c r="I72" s="2"/>
      <c r="J72" s="1" t="s">
        <v>30</v>
      </c>
      <c r="K72" s="4">
        <v>0.28185157055350163</v>
      </c>
      <c r="L72" s="4">
        <v>0.145208902369663</v>
      </c>
      <c r="M72" s="4">
        <v>0.21996594407032655</v>
      </c>
      <c r="N72" s="4">
        <v>9.3270488064467028E-2</v>
      </c>
      <c r="O72" s="4">
        <v>4.4638820682366909E-2</v>
      </c>
      <c r="P72" s="4">
        <v>4.2465856683206349E-2</v>
      </c>
      <c r="Q72" s="4">
        <v>5.0955353302220311E-3</v>
      </c>
      <c r="R72" s="4">
        <v>4.1616683501631826E-3</v>
      </c>
      <c r="S72" s="4">
        <v>4.4349240253510084E-3</v>
      </c>
      <c r="T72" s="4">
        <v>4.3748641926668738E-3</v>
      </c>
      <c r="U72" s="4">
        <v>7.1674818430894505E-3</v>
      </c>
      <c r="V72" s="4">
        <v>5.6144628334930504E-3</v>
      </c>
      <c r="W72" s="4">
        <v>0.10362027432983804</v>
      </c>
      <c r="X72" s="4">
        <v>1.1206738565023008E-2</v>
      </c>
      <c r="Y72" s="4">
        <v>-1.0259821845625468E-2</v>
      </c>
      <c r="Z72" s="1">
        <v>0</v>
      </c>
      <c r="AA72" s="1">
        <v>0</v>
      </c>
      <c r="AB72" s="1">
        <v>0</v>
      </c>
      <c r="AC72" s="1">
        <v>38</v>
      </c>
    </row>
    <row r="73" spans="4:29" hidden="1" x14ac:dyDescent="0.35">
      <c r="D73" s="1" t="s">
        <v>43</v>
      </c>
      <c r="E73" s="1" t="s">
        <v>44</v>
      </c>
      <c r="F73" s="2">
        <v>735431346029.56995</v>
      </c>
      <c r="G73" s="3">
        <v>121</v>
      </c>
      <c r="H73" s="2"/>
      <c r="I73" s="2"/>
      <c r="J73" s="1" t="s">
        <v>30</v>
      </c>
      <c r="K73" s="4">
        <v>0.28819983539368343</v>
      </c>
      <c r="L73" s="4">
        <v>0.1508815093265623</v>
      </c>
      <c r="M73" s="4">
        <v>0.22600284217443489</v>
      </c>
      <c r="N73" s="4">
        <v>9.8686515766683858E-2</v>
      </c>
      <c r="O73" s="4">
        <v>4.9186376514640529E-2</v>
      </c>
      <c r="P73" s="4">
        <v>4.643646311839178E-2</v>
      </c>
      <c r="Q73" s="4">
        <v>5.0941709025298368E-3</v>
      </c>
      <c r="R73" s="4">
        <v>4.1614317370952513E-3</v>
      </c>
      <c r="S73" s="4">
        <v>4.4338070208196512E-3</v>
      </c>
      <c r="T73" s="4">
        <v>4.37474462673558E-3</v>
      </c>
      <c r="U73" s="4">
        <v>7.1683005194403421E-3</v>
      </c>
      <c r="V73" s="4">
        <v>5.6159740727824755E-3</v>
      </c>
      <c r="W73" s="4">
        <v>0.1790341806511446</v>
      </c>
      <c r="X73" s="4">
        <v>6.2671531297279551E-2</v>
      </c>
      <c r="Y73" s="4">
        <v>4.052807883704513E-2</v>
      </c>
      <c r="Z73" s="1">
        <v>0</v>
      </c>
      <c r="AA73" s="1">
        <v>0</v>
      </c>
      <c r="AB73" s="1">
        <v>0</v>
      </c>
      <c r="AC73" s="1">
        <v>34</v>
      </c>
    </row>
    <row r="74" spans="4:29" hidden="1" x14ac:dyDescent="0.35">
      <c r="D74" s="1" t="s">
        <v>43</v>
      </c>
      <c r="E74" s="1" t="s">
        <v>44</v>
      </c>
      <c r="F74" s="2">
        <v>84901272049.050003</v>
      </c>
      <c r="G74" s="3">
        <v>3</v>
      </c>
      <c r="H74" s="2"/>
      <c r="I74" s="2"/>
      <c r="J74" s="1" t="s">
        <v>30</v>
      </c>
      <c r="K74" s="4">
        <v>0.27182002373870917</v>
      </c>
      <c r="L74" s="4">
        <v>0.136246084566227</v>
      </c>
      <c r="M74" s="4">
        <v>0.21041685506390073</v>
      </c>
      <c r="N74" s="4">
        <v>8.4744141476639223E-2</v>
      </c>
      <c r="O74" s="4">
        <v>3.3611629265557275E-2</v>
      </c>
      <c r="P74" s="4">
        <v>2.8969975907970458E-2</v>
      </c>
      <c r="Q74" s="4">
        <v>5.09589970504734E-3</v>
      </c>
      <c r="R74" s="4">
        <v>4.1619808340551375E-3</v>
      </c>
      <c r="S74" s="4">
        <v>4.4348990577894555E-3</v>
      </c>
      <c r="T74" s="4">
        <v>4.3736834384828054E-3</v>
      </c>
      <c r="U74" s="4">
        <v>7.1758539514004942E-3</v>
      </c>
      <c r="V74" s="4">
        <v>5.6266302526134879E-3</v>
      </c>
      <c r="W74" s="4">
        <v>-1.510055126341066E-2</v>
      </c>
      <c r="X74" s="4">
        <v>-0.11353062977865847</v>
      </c>
      <c r="Y74" s="4">
        <v>-0.1827058729790878</v>
      </c>
      <c r="Z74" s="1">
        <v>0</v>
      </c>
      <c r="AA74" s="1">
        <v>0</v>
      </c>
      <c r="AB74" s="1">
        <v>0</v>
      </c>
      <c r="AC74" s="1">
        <v>46</v>
      </c>
    </row>
    <row r="75" spans="4:29" x14ac:dyDescent="0.35">
      <c r="D75" s="1" t="s">
        <v>45</v>
      </c>
      <c r="E75" s="1" t="s">
        <v>46</v>
      </c>
      <c r="F75" s="2">
        <v>574849437868.73999</v>
      </c>
      <c r="G75" s="3">
        <v>280</v>
      </c>
      <c r="H75" s="2">
        <v>1.5</v>
      </c>
      <c r="I75" s="2">
        <v>0.44299999999999989</v>
      </c>
      <c r="J75" s="1" t="s">
        <v>32</v>
      </c>
      <c r="K75" s="4">
        <v>0.3080200397235302</v>
      </c>
      <c r="L75" s="4">
        <v>0.15019540424660804</v>
      </c>
      <c r="M75" s="4">
        <v>0.22968542393533964</v>
      </c>
      <c r="N75" s="4">
        <v>9.8079590354049895E-2</v>
      </c>
      <c r="O75" s="4">
        <v>4.3181831082264477E-2</v>
      </c>
      <c r="P75" s="4">
        <v>3.9930837913719541E-2</v>
      </c>
      <c r="Q75" s="4">
        <v>5.9607004631838743E-3</v>
      </c>
      <c r="R75" s="4">
        <v>4.311493234565097E-3</v>
      </c>
      <c r="S75" s="4">
        <v>5.1848198378899668E-3</v>
      </c>
      <c r="T75" s="4">
        <v>4.1967380826439986E-3</v>
      </c>
      <c r="U75" s="4">
        <v>6.2322233200124092E-3</v>
      </c>
      <c r="V75" s="4">
        <v>4.8760068916831106E-3</v>
      </c>
      <c r="W75" s="4">
        <v>0.17416349935097494</v>
      </c>
      <c r="X75" s="4">
        <v>-5.6657608313644067E-3</v>
      </c>
      <c r="Y75" s="4">
        <v>-4.5807264282909925E-2</v>
      </c>
      <c r="Z75" s="1">
        <v>0</v>
      </c>
      <c r="AA75" s="1">
        <v>0</v>
      </c>
      <c r="AB75" s="1">
        <v>0</v>
      </c>
      <c r="AC75" s="1">
        <v>29</v>
      </c>
    </row>
    <row r="76" spans="4:29" x14ac:dyDescent="0.35">
      <c r="D76" s="1" t="s">
        <v>47</v>
      </c>
      <c r="E76" s="1" t="s">
        <v>48</v>
      </c>
      <c r="F76" s="2">
        <v>925395685949.32996</v>
      </c>
      <c r="G76" s="3">
        <v>132</v>
      </c>
      <c r="H76" s="2">
        <v>1.5</v>
      </c>
      <c r="I76" s="2">
        <v>0.501</v>
      </c>
      <c r="J76" s="1" t="s">
        <v>32</v>
      </c>
      <c r="K76" s="4">
        <v>0.31456180969487946</v>
      </c>
      <c r="L76" s="4">
        <v>0.15477872040393126</v>
      </c>
      <c r="M76" s="4">
        <v>0.23951667682823419</v>
      </c>
      <c r="N76" s="4">
        <v>0.10179377763104913</v>
      </c>
      <c r="O76" s="4">
        <v>4.5540487317599299E-2</v>
      </c>
      <c r="P76" s="4">
        <v>4.1283663395117909E-2</v>
      </c>
      <c r="Q76" s="4">
        <v>7.5089528482915309E-3</v>
      </c>
      <c r="R76" s="4">
        <v>4.8961619223504924E-3</v>
      </c>
      <c r="S76" s="4">
        <v>6.090631473333565E-3</v>
      </c>
      <c r="T76" s="4">
        <v>4.5656018724022814E-3</v>
      </c>
      <c r="U76" s="4">
        <v>5.2536762868097362E-3</v>
      </c>
      <c r="V76" s="4">
        <v>4.1280643320681714E-3</v>
      </c>
      <c r="W76" s="4">
        <v>0.21760350568089418</v>
      </c>
      <c r="X76" s="4">
        <v>2.5009290796255784E-2</v>
      </c>
      <c r="Y76" s="4">
        <v>-2.960200529986207E-2</v>
      </c>
      <c r="Z76" s="1">
        <v>0</v>
      </c>
      <c r="AA76" s="1">
        <v>0</v>
      </c>
      <c r="AB76" s="1">
        <v>0</v>
      </c>
      <c r="AC76" s="1">
        <v>27</v>
      </c>
    </row>
    <row r="77" spans="4:29" x14ac:dyDescent="0.35">
      <c r="D77" s="1" t="s">
        <v>49</v>
      </c>
      <c r="E77" s="1" t="s">
        <v>50</v>
      </c>
      <c r="F77" s="2">
        <v>896257021957.79004</v>
      </c>
      <c r="G77" s="3">
        <v>463</v>
      </c>
      <c r="H77" s="2">
        <v>1.5</v>
      </c>
      <c r="I77" s="2">
        <v>0.23300000000000001</v>
      </c>
      <c r="J77" s="1" t="s">
        <v>32</v>
      </c>
      <c r="K77" s="4">
        <v>0.23980859468417504</v>
      </c>
      <c r="L77" s="4">
        <v>0.13443556642519749</v>
      </c>
      <c r="M77" s="4">
        <v>0.19094567926032413</v>
      </c>
      <c r="N77" s="4">
        <v>8.6039851674883261E-2</v>
      </c>
      <c r="O77" s="4">
        <v>3.8482755807689895E-2</v>
      </c>
      <c r="P77" s="4">
        <v>3.7295150643245734E-2</v>
      </c>
      <c r="Q77" s="4">
        <v>4.1657348800191365E-3</v>
      </c>
      <c r="R77" s="4">
        <v>2.9475980146212132E-3</v>
      </c>
      <c r="S77" s="4">
        <v>3.5549714962461042E-3</v>
      </c>
      <c r="T77" s="4">
        <v>3.7013937790193133E-3</v>
      </c>
      <c r="U77" s="4">
        <v>6.1517634446069374E-3</v>
      </c>
      <c r="V77" s="4">
        <v>4.7974091911047404E-3</v>
      </c>
      <c r="W77" s="4">
        <v>3.199168260234286E-3</v>
      </c>
      <c r="X77" s="4">
        <v>-6.3108823358774851E-2</v>
      </c>
      <c r="Y77" s="4">
        <v>-8.2655924480394161E-2</v>
      </c>
      <c r="Z77" s="1">
        <v>0</v>
      </c>
      <c r="AA77" s="1">
        <v>0</v>
      </c>
      <c r="AB77" s="1">
        <v>0</v>
      </c>
      <c r="AC77" s="1">
        <v>34</v>
      </c>
    </row>
    <row r="78" spans="4:29" hidden="1" x14ac:dyDescent="0.35">
      <c r="D78" s="1" t="s">
        <v>49</v>
      </c>
      <c r="E78" s="1" t="s">
        <v>50</v>
      </c>
      <c r="F78" s="2">
        <v>48433451618.220001</v>
      </c>
      <c r="G78" s="3">
        <v>177</v>
      </c>
      <c r="H78" s="2"/>
      <c r="I78" s="2"/>
      <c r="J78" s="1" t="s">
        <v>30</v>
      </c>
      <c r="K78" s="4">
        <v>0.23981437124858185</v>
      </c>
      <c r="L78" s="4">
        <v>0.13459581446152535</v>
      </c>
      <c r="M78" s="4">
        <v>0.19146173744675665</v>
      </c>
      <c r="N78" s="4">
        <v>8.6167243047754472E-2</v>
      </c>
      <c r="O78" s="4">
        <v>3.8525553323440542E-2</v>
      </c>
      <c r="P78" s="4">
        <v>3.7321625898654842E-2</v>
      </c>
      <c r="Q78" s="4">
        <v>4.1662871676136654E-3</v>
      </c>
      <c r="R78" s="4">
        <v>2.952229081568232E-3</v>
      </c>
      <c r="S78" s="4">
        <v>3.5504143548207492E-3</v>
      </c>
      <c r="T78" s="4">
        <v>3.7049067495394539E-3</v>
      </c>
      <c r="U78" s="4">
        <v>6.1532527161453545E-3</v>
      </c>
      <c r="V78" s="4">
        <v>4.798576706468805E-3</v>
      </c>
      <c r="W78" s="4">
        <v>5.1251323182374287E-3</v>
      </c>
      <c r="X78" s="4">
        <v>-6.2578414317049108E-2</v>
      </c>
      <c r="Y78" s="4">
        <v>-8.22795254190717E-2</v>
      </c>
      <c r="Z78" s="1">
        <v>0</v>
      </c>
      <c r="AA78" s="1">
        <v>0</v>
      </c>
      <c r="AB78" s="1">
        <v>0</v>
      </c>
      <c r="AC78" s="1">
        <v>34</v>
      </c>
    </row>
    <row r="79" spans="4:29" hidden="1" x14ac:dyDescent="0.35">
      <c r="D79" s="1" t="s">
        <v>49</v>
      </c>
      <c r="E79" s="1" t="s">
        <v>50</v>
      </c>
      <c r="F79" s="2">
        <v>23343160014.040001</v>
      </c>
      <c r="G79" s="3">
        <v>3</v>
      </c>
      <c r="H79" s="2"/>
      <c r="I79" s="2"/>
      <c r="J79" s="1" t="s">
        <v>30</v>
      </c>
      <c r="K79" s="4" t="s">
        <v>31</v>
      </c>
      <c r="L79" s="4">
        <v>-2.0092576507889204E-2</v>
      </c>
      <c r="M79" s="4">
        <v>0</v>
      </c>
      <c r="N79" s="4">
        <v>0</v>
      </c>
      <c r="O79" s="4">
        <v>-0.11155783907268224</v>
      </c>
      <c r="P79" s="4" t="s">
        <v>31</v>
      </c>
      <c r="Q79" s="4" t="s">
        <v>31</v>
      </c>
      <c r="R79" s="4">
        <v>1.9976030290620332</v>
      </c>
      <c r="S79" s="4">
        <v>2.4669249842698853</v>
      </c>
      <c r="T79" s="4">
        <v>1.9892764354547359</v>
      </c>
      <c r="U79" s="4">
        <v>1.5227625812432164</v>
      </c>
      <c r="V79" s="4" t="s">
        <v>31</v>
      </c>
      <c r="W79" s="4">
        <v>-5.6043180391836679E-2</v>
      </c>
      <c r="X79" s="4">
        <v>-0.12051453353635747</v>
      </c>
      <c r="Y79" s="4" t="s">
        <v>31</v>
      </c>
      <c r="Z79" s="1">
        <v>0</v>
      </c>
      <c r="AA79" s="1" t="s">
        <v>31</v>
      </c>
      <c r="AB79" s="1">
        <v>1</v>
      </c>
      <c r="AC79" s="1">
        <v>29</v>
      </c>
    </row>
    <row r="80" spans="4:29" hidden="1" x14ac:dyDescent="0.35">
      <c r="D80" s="1" t="s">
        <v>51</v>
      </c>
      <c r="E80" s="1" t="s">
        <v>52</v>
      </c>
      <c r="F80" s="2">
        <v>5920231297.6599998</v>
      </c>
      <c r="G80" s="3">
        <v>62</v>
      </c>
      <c r="H80" s="2"/>
      <c r="I80" s="2"/>
      <c r="J80" s="1" t="s">
        <v>30</v>
      </c>
      <c r="K80" s="4">
        <v>0.24720253274912074</v>
      </c>
      <c r="L80" s="4">
        <v>0.13317454141484331</v>
      </c>
      <c r="M80" s="4">
        <v>0.19668095792544671</v>
      </c>
      <c r="N80" s="4">
        <v>8.6325939569311672E-2</v>
      </c>
      <c r="O80" s="4">
        <v>3.673953895023363E-2</v>
      </c>
      <c r="P80" s="4" t="s">
        <v>31</v>
      </c>
      <c r="Q80" s="4">
        <v>4.8586632042871601E-3</v>
      </c>
      <c r="R80" s="4">
        <v>3.5790982165199441E-3</v>
      </c>
      <c r="S80" s="4">
        <v>4.0511103022328318E-3</v>
      </c>
      <c r="T80" s="4">
        <v>3.9407498291466492E-3</v>
      </c>
      <c r="U80" s="4">
        <v>8.3290132771360881E-3</v>
      </c>
      <c r="V80" s="4" t="s">
        <v>31</v>
      </c>
      <c r="W80" s="4">
        <v>7.2975847916817698E-3</v>
      </c>
      <c r="X80" s="4">
        <v>-7.253875776847403E-2</v>
      </c>
      <c r="Y80" s="4" t="s">
        <v>31</v>
      </c>
      <c r="Z80" s="1">
        <v>0</v>
      </c>
      <c r="AA80" s="1">
        <v>0</v>
      </c>
      <c r="AB80" s="1">
        <v>0</v>
      </c>
      <c r="AC80" s="1">
        <v>38</v>
      </c>
    </row>
    <row r="81" spans="4:29" x14ac:dyDescent="0.35">
      <c r="D81" s="1" t="s">
        <v>51</v>
      </c>
      <c r="E81" s="1" t="s">
        <v>52</v>
      </c>
      <c r="F81" s="2">
        <v>58504016527.57</v>
      </c>
      <c r="G81" s="3">
        <v>148</v>
      </c>
      <c r="H81" s="2">
        <v>1.3</v>
      </c>
      <c r="I81" s="2">
        <v>0.42099999999999999</v>
      </c>
      <c r="J81" s="1" t="s">
        <v>32</v>
      </c>
      <c r="K81" s="4">
        <v>0.2558022676673426</v>
      </c>
      <c r="L81" s="4">
        <v>0.14100203169331649</v>
      </c>
      <c r="M81" s="4">
        <v>0.20494059047495239</v>
      </c>
      <c r="N81" s="4">
        <v>9.3784935718278284E-2</v>
      </c>
      <c r="O81" s="4" t="s">
        <v>31</v>
      </c>
      <c r="P81" s="4" t="s">
        <v>31</v>
      </c>
      <c r="Q81" s="4">
        <v>4.8557962917804192E-3</v>
      </c>
      <c r="R81" s="4">
        <v>3.5784844090235922E-3</v>
      </c>
      <c r="S81" s="4">
        <v>4.0491395480501602E-3</v>
      </c>
      <c r="T81" s="4">
        <v>3.9406075584258989E-3</v>
      </c>
      <c r="U81" s="4" t="s">
        <v>31</v>
      </c>
      <c r="V81" s="4" t="s">
        <v>31</v>
      </c>
      <c r="W81" s="4">
        <v>0.11672800613822042</v>
      </c>
      <c r="X81" s="4" t="s">
        <v>31</v>
      </c>
      <c r="Y81" s="4" t="s">
        <v>31</v>
      </c>
      <c r="Z81" s="1">
        <v>0</v>
      </c>
      <c r="AA81" s="1">
        <v>0</v>
      </c>
      <c r="AB81" s="1">
        <v>0</v>
      </c>
      <c r="AC81" s="1">
        <v>32</v>
      </c>
    </row>
    <row r="82" spans="4:29" hidden="1" x14ac:dyDescent="0.35">
      <c r="D82" s="1" t="s">
        <v>51</v>
      </c>
      <c r="E82" s="1" t="s">
        <v>52</v>
      </c>
      <c r="F82" s="2">
        <v>308820573766.28998</v>
      </c>
      <c r="G82" s="3">
        <v>160</v>
      </c>
      <c r="H82" s="2"/>
      <c r="I82" s="2"/>
      <c r="J82" s="1" t="s">
        <v>30</v>
      </c>
      <c r="K82" s="4">
        <v>0.24720038571656588</v>
      </c>
      <c r="L82" s="4">
        <v>0.13317458424278827</v>
      </c>
      <c r="M82" s="4">
        <v>0.19668144253379904</v>
      </c>
      <c r="N82" s="4">
        <v>8.6325840688147304E-2</v>
      </c>
      <c r="O82" s="4" t="s">
        <v>31</v>
      </c>
      <c r="P82" s="4" t="s">
        <v>31</v>
      </c>
      <c r="Q82" s="4">
        <v>4.8593069582082557E-3</v>
      </c>
      <c r="R82" s="4">
        <v>3.5790129427717672E-3</v>
      </c>
      <c r="S82" s="4">
        <v>4.051128077465019E-3</v>
      </c>
      <c r="T82" s="4">
        <v>3.9403358674827051E-3</v>
      </c>
      <c r="U82" s="4" t="s">
        <v>31</v>
      </c>
      <c r="V82" s="4" t="s">
        <v>31</v>
      </c>
      <c r="W82" s="4">
        <v>7.2965173874139366E-3</v>
      </c>
      <c r="X82" s="4" t="s">
        <v>31</v>
      </c>
      <c r="Y82" s="4" t="s">
        <v>31</v>
      </c>
      <c r="Z82" s="1">
        <v>0</v>
      </c>
      <c r="AA82" s="1">
        <v>0</v>
      </c>
      <c r="AB82" s="1">
        <v>0</v>
      </c>
      <c r="AC82" s="1">
        <v>38</v>
      </c>
    </row>
    <row r="83" spans="4:29" hidden="1" x14ac:dyDescent="0.35">
      <c r="D83" s="1" t="s">
        <v>51</v>
      </c>
      <c r="E83" s="1" t="s">
        <v>52</v>
      </c>
      <c r="F83" s="2">
        <v>52998410537.589996</v>
      </c>
      <c r="G83" s="3">
        <v>135</v>
      </c>
      <c r="H83" s="2"/>
      <c r="I83" s="2"/>
      <c r="J83" s="1" t="s">
        <v>30</v>
      </c>
      <c r="K83" s="4">
        <v>0.24719788286257516</v>
      </c>
      <c r="L83" s="4">
        <v>0.13317539078415552</v>
      </c>
      <c r="M83" s="4">
        <v>0.19668340762808367</v>
      </c>
      <c r="N83" s="4">
        <v>8.6325519269071505E-2</v>
      </c>
      <c r="O83" s="4" t="s">
        <v>31</v>
      </c>
      <c r="P83" s="4" t="s">
        <v>31</v>
      </c>
      <c r="Q83" s="4">
        <v>4.8583926939281203E-3</v>
      </c>
      <c r="R83" s="4">
        <v>3.5790948082302333E-3</v>
      </c>
      <c r="S83" s="4">
        <v>4.0504990147614238E-3</v>
      </c>
      <c r="T83" s="4">
        <v>3.9405263271603914E-3</v>
      </c>
      <c r="U83" s="4" t="s">
        <v>31</v>
      </c>
      <c r="V83" s="4" t="s">
        <v>31</v>
      </c>
      <c r="W83" s="4">
        <v>7.2916254917770994E-3</v>
      </c>
      <c r="X83" s="4" t="s">
        <v>31</v>
      </c>
      <c r="Y83" s="4" t="s">
        <v>31</v>
      </c>
      <c r="Z83" s="1">
        <v>0</v>
      </c>
      <c r="AA83" s="1">
        <v>0</v>
      </c>
      <c r="AB83" s="1">
        <v>0</v>
      </c>
      <c r="AC83" s="1">
        <v>38</v>
      </c>
    </row>
    <row r="84" spans="4:29" hidden="1" x14ac:dyDescent="0.35">
      <c r="D84" s="1" t="s">
        <v>51</v>
      </c>
      <c r="E84" s="1" t="s">
        <v>52</v>
      </c>
      <c r="F84" s="2">
        <v>43687081943.980003</v>
      </c>
      <c r="G84" s="3">
        <v>5</v>
      </c>
      <c r="H84" s="2"/>
      <c r="I84" s="2"/>
      <c r="J84" s="1" t="s">
        <v>30</v>
      </c>
      <c r="K84" s="4">
        <v>0.26203772474952447</v>
      </c>
      <c r="L84" s="4">
        <v>0.14665967255943646</v>
      </c>
      <c r="M84" s="4">
        <v>0.21091435112892265</v>
      </c>
      <c r="N84" s="4" t="s">
        <v>31</v>
      </c>
      <c r="O84" s="4" t="s">
        <v>31</v>
      </c>
      <c r="P84" s="4" t="s">
        <v>31</v>
      </c>
      <c r="Q84" s="4">
        <v>4.8560639978680884E-3</v>
      </c>
      <c r="R84" s="4">
        <v>3.5784201850971227E-3</v>
      </c>
      <c r="S84" s="4">
        <v>4.0492244274223507E-3</v>
      </c>
      <c r="T84" s="4" t="s">
        <v>31</v>
      </c>
      <c r="U84" s="4" t="s">
        <v>31</v>
      </c>
      <c r="V84" s="4" t="s">
        <v>31</v>
      </c>
      <c r="W84" s="4" t="s">
        <v>31</v>
      </c>
      <c r="X84" s="4" t="s">
        <v>31</v>
      </c>
      <c r="Y84" s="4" t="s">
        <v>31</v>
      </c>
      <c r="Z84" s="1">
        <v>0</v>
      </c>
      <c r="AA84" s="1">
        <v>0</v>
      </c>
      <c r="AB84" s="1">
        <v>0</v>
      </c>
      <c r="AC84" s="1" t="s">
        <v>31</v>
      </c>
    </row>
    <row r="85" spans="4:29" hidden="1" x14ac:dyDescent="0.35">
      <c r="D85" s="1" t="s">
        <v>51</v>
      </c>
      <c r="E85" s="1" t="s">
        <v>52</v>
      </c>
      <c r="F85" s="2">
        <v>3617007554.9099998</v>
      </c>
      <c r="G85" s="3">
        <v>10</v>
      </c>
      <c r="H85" s="2"/>
      <c r="I85" s="2"/>
      <c r="J85" s="1" t="s">
        <v>30</v>
      </c>
      <c r="K85" s="4">
        <v>0.26330144990969595</v>
      </c>
      <c r="L85" s="4">
        <v>0.14779989093600765</v>
      </c>
      <c r="M85" s="4">
        <v>0.21212540604253349</v>
      </c>
      <c r="N85" s="4">
        <v>0.10034754568607562</v>
      </c>
      <c r="O85" s="4" t="s">
        <v>31</v>
      </c>
      <c r="P85" s="4" t="s">
        <v>31</v>
      </c>
      <c r="Q85" s="4">
        <v>4.8578539650048691E-3</v>
      </c>
      <c r="R85" s="4">
        <v>3.5784853028090892E-3</v>
      </c>
      <c r="S85" s="4">
        <v>4.0503996066420158E-3</v>
      </c>
      <c r="T85" s="4">
        <v>3.940277539311603E-3</v>
      </c>
      <c r="U85" s="4" t="s">
        <v>31</v>
      </c>
      <c r="V85" s="4" t="s">
        <v>31</v>
      </c>
      <c r="W85" s="4">
        <v>0.21301641141223895</v>
      </c>
      <c r="X85" s="4" t="s">
        <v>31</v>
      </c>
      <c r="Y85" s="4" t="s">
        <v>31</v>
      </c>
      <c r="Z85" s="1">
        <v>0</v>
      </c>
      <c r="AA85" s="1">
        <v>0</v>
      </c>
      <c r="AB85" s="1">
        <v>0</v>
      </c>
      <c r="AC85" s="1">
        <v>30</v>
      </c>
    </row>
    <row r="86" spans="4:29" hidden="1" x14ac:dyDescent="0.35">
      <c r="D86" s="1" t="s">
        <v>53</v>
      </c>
      <c r="E86" s="1" t="s">
        <v>54</v>
      </c>
      <c r="F86" s="2">
        <v>131597955988.53</v>
      </c>
      <c r="G86" s="3">
        <v>31</v>
      </c>
      <c r="H86" s="2"/>
      <c r="I86" s="2"/>
      <c r="J86" s="1" t="s">
        <v>30</v>
      </c>
      <c r="K86" s="4">
        <v>0.27859130328735882</v>
      </c>
      <c r="L86" s="4">
        <v>0.14776008407382535</v>
      </c>
      <c r="M86" s="4">
        <v>0.21987050588435486</v>
      </c>
      <c r="N86" s="4">
        <v>9.8167485768122953E-2</v>
      </c>
      <c r="O86" s="4">
        <v>5.0586062376324126E-2</v>
      </c>
      <c r="P86" s="4" t="s">
        <v>31</v>
      </c>
      <c r="Q86" s="4">
        <v>4.9211904254138957E-3</v>
      </c>
      <c r="R86" s="4">
        <v>3.9174846785363761E-3</v>
      </c>
      <c r="S86" s="4">
        <v>4.3241412798422753E-3</v>
      </c>
      <c r="T86" s="4">
        <v>4.1212710294223614E-3</v>
      </c>
      <c r="U86" s="4">
        <v>7.6953668345189135E-3</v>
      </c>
      <c r="V86" s="4" t="s">
        <v>31</v>
      </c>
      <c r="W86" s="4">
        <v>0.17701179675459344</v>
      </c>
      <c r="X86" s="4">
        <v>7.5775621427021753E-2</v>
      </c>
      <c r="Y86" s="4" t="s">
        <v>31</v>
      </c>
      <c r="Z86" s="1">
        <v>0</v>
      </c>
      <c r="AA86" s="1">
        <v>0</v>
      </c>
      <c r="AB86" s="1">
        <v>0</v>
      </c>
      <c r="AC86" s="1">
        <v>30</v>
      </c>
    </row>
    <row r="87" spans="4:29" hidden="1" x14ac:dyDescent="0.35">
      <c r="D87" s="1" t="s">
        <v>53</v>
      </c>
      <c r="E87" s="1" t="s">
        <v>54</v>
      </c>
      <c r="F87" s="2">
        <v>30870524623.669998</v>
      </c>
      <c r="G87" s="3">
        <v>90</v>
      </c>
      <c r="H87" s="2"/>
      <c r="I87" s="2"/>
      <c r="J87" s="1" t="s">
        <v>30</v>
      </c>
      <c r="K87" s="4">
        <v>0.27164742480261528</v>
      </c>
      <c r="L87" s="4">
        <v>0.14152493157129675</v>
      </c>
      <c r="M87" s="4">
        <v>0.21324477384051232</v>
      </c>
      <c r="N87" s="4">
        <v>9.2200282826166768E-2</v>
      </c>
      <c r="O87" s="4">
        <v>4.5293262617810415E-2</v>
      </c>
      <c r="P87" s="4" t="s">
        <v>31</v>
      </c>
      <c r="Q87" s="4">
        <v>4.9208659950609832E-3</v>
      </c>
      <c r="R87" s="4">
        <v>3.9174786898293614E-3</v>
      </c>
      <c r="S87" s="4">
        <v>4.3239805047769813E-3</v>
      </c>
      <c r="T87" s="4">
        <v>4.121316702331743E-3</v>
      </c>
      <c r="U87" s="4">
        <v>7.6688160977569694E-3</v>
      </c>
      <c r="V87" s="4" t="s">
        <v>31</v>
      </c>
      <c r="W87" s="4">
        <v>9.1407305926686111E-2</v>
      </c>
      <c r="X87" s="4">
        <v>1.7994891545006816E-2</v>
      </c>
      <c r="Y87" s="4" t="s">
        <v>31</v>
      </c>
      <c r="Z87" s="1">
        <v>0</v>
      </c>
      <c r="AA87" s="1">
        <v>0</v>
      </c>
      <c r="AB87" s="1">
        <v>0</v>
      </c>
      <c r="AC87" s="1">
        <v>32</v>
      </c>
    </row>
    <row r="88" spans="4:29" x14ac:dyDescent="0.35">
      <c r="D88" s="1" t="s">
        <v>53</v>
      </c>
      <c r="E88" s="1" t="s">
        <v>54</v>
      </c>
      <c r="F88" s="2">
        <v>3419585695.27</v>
      </c>
      <c r="G88" s="3">
        <v>190</v>
      </c>
      <c r="H88" s="2">
        <v>1.6</v>
      </c>
      <c r="I88" s="2">
        <v>0.41799999999999998</v>
      </c>
      <c r="J88" s="1" t="s">
        <v>32</v>
      </c>
      <c r="K88" s="4">
        <v>0.26664616479052627</v>
      </c>
      <c r="L88" s="4">
        <v>0.13703161842807154</v>
      </c>
      <c r="M88" s="4">
        <v>0.20846993044926831</v>
      </c>
      <c r="N88" s="4">
        <v>8.7901194382076442E-2</v>
      </c>
      <c r="O88" s="4">
        <v>4.1478494451966386E-2</v>
      </c>
      <c r="P88" s="4" t="s">
        <v>31</v>
      </c>
      <c r="Q88" s="4">
        <v>4.9204499235239313E-3</v>
      </c>
      <c r="R88" s="4">
        <v>3.9172725823115153E-3</v>
      </c>
      <c r="S88" s="4">
        <v>4.3237029071463403E-3</v>
      </c>
      <c r="T88" s="4">
        <v>4.1211567203318384E-3</v>
      </c>
      <c r="U88" s="4">
        <v>7.6501710806747602E-3</v>
      </c>
      <c r="V88" s="4" t="s">
        <v>31</v>
      </c>
      <c r="W88" s="4">
        <v>2.9734589190020925E-2</v>
      </c>
      <c r="X88" s="4">
        <v>-2.3773760522368369E-2</v>
      </c>
      <c r="Y88" s="4" t="s">
        <v>31</v>
      </c>
      <c r="Z88" s="1">
        <v>0</v>
      </c>
      <c r="AA88" s="1">
        <v>0</v>
      </c>
      <c r="AB88" s="1">
        <v>0</v>
      </c>
      <c r="AC88" s="1">
        <v>36</v>
      </c>
    </row>
    <row r="89" spans="4:29" hidden="1" x14ac:dyDescent="0.35">
      <c r="D89" s="1" t="s">
        <v>53</v>
      </c>
      <c r="E89" s="1" t="s">
        <v>54</v>
      </c>
      <c r="F89" s="2">
        <v>2898478573.9000001</v>
      </c>
      <c r="G89" s="3">
        <v>7</v>
      </c>
      <c r="H89" s="2"/>
      <c r="I89" s="2"/>
      <c r="J89" s="1" t="s">
        <v>30</v>
      </c>
      <c r="K89" s="4">
        <v>0.25798355060666278</v>
      </c>
      <c r="L89" s="4">
        <v>0.12925383060347762</v>
      </c>
      <c r="M89" s="4">
        <v>0.20020370351259809</v>
      </c>
      <c r="N89" s="4">
        <v>8.1046158429219695E-2</v>
      </c>
      <c r="O89" s="4">
        <v>3.7370905289697554E-2</v>
      </c>
      <c r="P89" s="4" t="s">
        <v>31</v>
      </c>
      <c r="Q89" s="4">
        <v>4.9213021260553508E-3</v>
      </c>
      <c r="R89" s="4">
        <v>3.9174951626038592E-3</v>
      </c>
      <c r="S89" s="4">
        <v>4.3241825225848107E-3</v>
      </c>
      <c r="T89" s="4">
        <v>4.1014507140169814E-3</v>
      </c>
      <c r="U89" s="4">
        <v>7.626007841329773E-3</v>
      </c>
      <c r="V89" s="4" t="s">
        <v>31</v>
      </c>
      <c r="W89" s="4">
        <v>-6.8772006322216986E-2</v>
      </c>
      <c r="X89" s="4">
        <v>-6.8881032316933932E-2</v>
      </c>
      <c r="Y89" s="4" t="s">
        <v>31</v>
      </c>
      <c r="Z89" s="1">
        <v>0</v>
      </c>
      <c r="AA89" s="1">
        <v>0</v>
      </c>
      <c r="AB89" s="1">
        <v>0</v>
      </c>
      <c r="AC89" s="1">
        <v>40</v>
      </c>
    </row>
    <row r="90" spans="4:29" hidden="1" x14ac:dyDescent="0.35">
      <c r="D90" s="1" t="s">
        <v>53</v>
      </c>
      <c r="E90" s="1" t="s">
        <v>54</v>
      </c>
      <c r="F90" s="2">
        <v>59789955923.120003</v>
      </c>
      <c r="G90" s="3">
        <v>90</v>
      </c>
      <c r="H90" s="2"/>
      <c r="I90" s="2"/>
      <c r="J90" s="1" t="s">
        <v>30</v>
      </c>
      <c r="K90" s="4">
        <v>0.26291740887037141</v>
      </c>
      <c r="L90" s="4">
        <v>0.13368523003876498</v>
      </c>
      <c r="M90" s="4">
        <v>0.20491160383952156</v>
      </c>
      <c r="N90" s="4">
        <v>8.5590836922086355E-2</v>
      </c>
      <c r="O90" s="4">
        <v>4.1958769313813038E-2</v>
      </c>
      <c r="P90" s="4" t="s">
        <v>31</v>
      </c>
      <c r="Q90" s="4">
        <v>4.9225902357305541E-3</v>
      </c>
      <c r="R90" s="4">
        <v>3.9178348166381627E-3</v>
      </c>
      <c r="S90" s="4">
        <v>4.3250429136391568E-3</v>
      </c>
      <c r="T90" s="4">
        <v>4.0932299320204672E-3</v>
      </c>
      <c r="U90" s="4">
        <v>7.6335798418660549E-3</v>
      </c>
      <c r="V90" s="4" t="s">
        <v>31</v>
      </c>
      <c r="W90" s="4">
        <v>-3.4212860895953068E-3</v>
      </c>
      <c r="X90" s="4">
        <v>-1.8532483834034413E-2</v>
      </c>
      <c r="Y90" s="4" t="s">
        <v>31</v>
      </c>
      <c r="Z90" s="1">
        <v>0</v>
      </c>
      <c r="AA90" s="1">
        <v>0</v>
      </c>
      <c r="AB90" s="1">
        <v>0</v>
      </c>
      <c r="AC90" s="1">
        <v>37</v>
      </c>
    </row>
    <row r="91" spans="4:29" hidden="1" x14ac:dyDescent="0.35">
      <c r="D91" s="1" t="s">
        <v>53</v>
      </c>
      <c r="E91" s="1" t="s">
        <v>54</v>
      </c>
      <c r="F91" s="2">
        <v>104586417851.87</v>
      </c>
      <c r="G91" s="3">
        <v>6</v>
      </c>
      <c r="H91" s="2"/>
      <c r="I91" s="2"/>
      <c r="J91" s="1" t="s">
        <v>30</v>
      </c>
      <c r="K91" s="4">
        <v>0.2654015778514045</v>
      </c>
      <c r="L91" s="4">
        <v>0.13591418238178643</v>
      </c>
      <c r="M91" s="4">
        <v>0.20727935396999198</v>
      </c>
      <c r="N91" s="4">
        <v>8.7816571588811732E-2</v>
      </c>
      <c r="O91" s="4">
        <v>4.4199291812633712E-2</v>
      </c>
      <c r="P91" s="4" t="s">
        <v>31</v>
      </c>
      <c r="Q91" s="4">
        <v>4.9206174935841444E-3</v>
      </c>
      <c r="R91" s="4">
        <v>3.9173622757022585E-3</v>
      </c>
      <c r="S91" s="4">
        <v>4.324146045873555E-3</v>
      </c>
      <c r="T91" s="4">
        <v>4.0901783208920003E-3</v>
      </c>
      <c r="U91" s="4">
        <v>7.6429289072805235E-3</v>
      </c>
      <c r="V91" s="4" t="s">
        <v>31</v>
      </c>
      <c r="W91" s="4">
        <v>2.8628396792257736E-2</v>
      </c>
      <c r="X91" s="4">
        <v>6.0352765044178703E-3</v>
      </c>
      <c r="Y91" s="4" t="s">
        <v>31</v>
      </c>
      <c r="Z91" s="1">
        <v>0</v>
      </c>
      <c r="AA91" s="1">
        <v>0</v>
      </c>
      <c r="AB91" s="1">
        <v>0</v>
      </c>
      <c r="AC91" s="1">
        <v>36</v>
      </c>
    </row>
    <row r="92" spans="4:29" hidden="1" x14ac:dyDescent="0.35">
      <c r="D92" s="1" t="s">
        <v>53</v>
      </c>
      <c r="E92" s="1" t="s">
        <v>54</v>
      </c>
      <c r="F92" s="2">
        <v>52990613186.650002</v>
      </c>
      <c r="G92" s="3">
        <v>3</v>
      </c>
      <c r="H92" s="2"/>
      <c r="I92" s="2"/>
      <c r="J92" s="1" t="s">
        <v>30</v>
      </c>
      <c r="K92" s="4">
        <v>0.28690212223133238</v>
      </c>
      <c r="L92" s="4">
        <v>0.15519834996030446</v>
      </c>
      <c r="M92" s="4">
        <v>0.2277919782008222</v>
      </c>
      <c r="N92" s="4">
        <v>0.10527643574164047</v>
      </c>
      <c r="O92" s="4">
        <v>5.6877328186413667E-2</v>
      </c>
      <c r="P92" s="4" t="s">
        <v>31</v>
      </c>
      <c r="Q92" s="4">
        <v>4.9205358084559976E-3</v>
      </c>
      <c r="R92" s="4">
        <v>3.9177172519326972E-3</v>
      </c>
      <c r="S92" s="4">
        <v>4.3235607357140632E-3</v>
      </c>
      <c r="T92" s="4">
        <v>4.1214719842470058E-3</v>
      </c>
      <c r="U92" s="4">
        <v>7.7268480432773779E-3</v>
      </c>
      <c r="V92" s="4" t="s">
        <v>31</v>
      </c>
      <c r="W92" s="4">
        <v>0.27898819355289983</v>
      </c>
      <c r="X92" s="4">
        <v>0.14419873967828803</v>
      </c>
      <c r="Y92" s="4" t="s">
        <v>31</v>
      </c>
      <c r="Z92" s="1">
        <v>0</v>
      </c>
      <c r="AA92" s="1">
        <v>0</v>
      </c>
      <c r="AB92" s="1">
        <v>0</v>
      </c>
      <c r="AC92" s="1">
        <v>27</v>
      </c>
    </row>
    <row r="93" spans="4:29" x14ac:dyDescent="0.35">
      <c r="D93" s="1" t="s">
        <v>55</v>
      </c>
      <c r="E93" s="1" t="s">
        <v>56</v>
      </c>
      <c r="F93" s="2">
        <v>57078503291.720001</v>
      </c>
      <c r="G93" s="3">
        <v>160</v>
      </c>
      <c r="H93" s="2">
        <v>1.7</v>
      </c>
      <c r="I93" s="2">
        <v>0.39600000000000002</v>
      </c>
      <c r="J93" s="1" t="s">
        <v>32</v>
      </c>
      <c r="K93" s="4">
        <v>0.27186956024002784</v>
      </c>
      <c r="L93" s="4">
        <v>0.14282977798144092</v>
      </c>
      <c r="M93" s="4">
        <v>0.21409423422850216</v>
      </c>
      <c r="N93" s="4">
        <v>9.6398266209433148E-2</v>
      </c>
      <c r="O93" s="4" t="s">
        <v>31</v>
      </c>
      <c r="P93" s="4" t="s">
        <v>31</v>
      </c>
      <c r="Q93" s="4">
        <v>5.0487795625149563E-3</v>
      </c>
      <c r="R93" s="4">
        <v>3.7867347748250586E-3</v>
      </c>
      <c r="S93" s="4">
        <v>4.4228594155814064E-3</v>
      </c>
      <c r="T93" s="4">
        <v>3.6296014363841871E-3</v>
      </c>
      <c r="U93" s="4" t="s">
        <v>31</v>
      </c>
      <c r="V93" s="4" t="s">
        <v>31</v>
      </c>
      <c r="W93" s="4">
        <v>0.16157500446097361</v>
      </c>
      <c r="X93" s="4" t="s">
        <v>31</v>
      </c>
      <c r="Y93" s="4" t="s">
        <v>31</v>
      </c>
      <c r="Z93" s="1">
        <v>0</v>
      </c>
      <c r="AA93" s="1">
        <v>0</v>
      </c>
      <c r="AB93" s="1">
        <v>0</v>
      </c>
      <c r="AC93" s="1">
        <v>17</v>
      </c>
    </row>
    <row r="94" spans="4:29" hidden="1" x14ac:dyDescent="0.35">
      <c r="D94" s="1" t="s">
        <v>55</v>
      </c>
      <c r="E94" s="1" t="s">
        <v>56</v>
      </c>
      <c r="F94" s="2">
        <v>267389714380.59</v>
      </c>
      <c r="G94" s="3">
        <v>5</v>
      </c>
      <c r="H94" s="2"/>
      <c r="I94" s="2"/>
      <c r="J94" s="1" t="s">
        <v>30</v>
      </c>
      <c r="K94" s="4">
        <v>0.2820700736058821</v>
      </c>
      <c r="L94" s="4">
        <v>0.15200701993927823</v>
      </c>
      <c r="M94" s="4">
        <v>0.22382568645465883</v>
      </c>
      <c r="N94" s="4" t="s">
        <v>31</v>
      </c>
      <c r="O94" s="4" t="s">
        <v>31</v>
      </c>
      <c r="P94" s="4" t="s">
        <v>31</v>
      </c>
      <c r="Q94" s="4">
        <v>5.0456891065622199E-3</v>
      </c>
      <c r="R94" s="4">
        <v>3.7853759634706918E-3</v>
      </c>
      <c r="S94" s="4">
        <v>4.419670149260856E-3</v>
      </c>
      <c r="T94" s="4" t="s">
        <v>31</v>
      </c>
      <c r="U94" s="4" t="s">
        <v>31</v>
      </c>
      <c r="V94" s="4" t="s">
        <v>31</v>
      </c>
      <c r="W94" s="4" t="s">
        <v>31</v>
      </c>
      <c r="X94" s="4" t="s">
        <v>31</v>
      </c>
      <c r="Y94" s="4" t="s">
        <v>31</v>
      </c>
      <c r="Z94" s="1">
        <v>0</v>
      </c>
      <c r="AA94" s="1">
        <v>0</v>
      </c>
      <c r="AB94" s="1">
        <v>0</v>
      </c>
      <c r="AC94" s="1" t="s">
        <v>31</v>
      </c>
    </row>
    <row r="95" spans="4:29" hidden="1" x14ac:dyDescent="0.35">
      <c r="D95" s="1" t="s">
        <v>55</v>
      </c>
      <c r="E95" s="1" t="s">
        <v>56</v>
      </c>
      <c r="F95" s="2">
        <v>165058030752.75</v>
      </c>
      <c r="G95" s="3">
        <v>5</v>
      </c>
      <c r="H95" s="2"/>
      <c r="I95" s="2"/>
      <c r="J95" s="1" t="s">
        <v>30</v>
      </c>
      <c r="K95" s="4">
        <v>0.27439607637928765</v>
      </c>
      <c r="L95" s="4">
        <v>0.1451167248724643</v>
      </c>
      <c r="M95" s="4">
        <v>0.2165095353495512</v>
      </c>
      <c r="N95" s="4">
        <v>9.8590623805275834E-2</v>
      </c>
      <c r="O95" s="4" t="s">
        <v>31</v>
      </c>
      <c r="P95" s="4" t="s">
        <v>31</v>
      </c>
      <c r="Q95" s="4">
        <v>5.043843989725693E-3</v>
      </c>
      <c r="R95" s="4">
        <v>3.7846626366554183E-3</v>
      </c>
      <c r="S95" s="4">
        <v>4.4191149746560226E-3</v>
      </c>
      <c r="T95" s="4">
        <v>3.6286267256275574E-3</v>
      </c>
      <c r="U95" s="4" t="s">
        <v>31</v>
      </c>
      <c r="V95" s="4" t="s">
        <v>31</v>
      </c>
      <c r="W95" s="4">
        <v>0.19511477397984464</v>
      </c>
      <c r="X95" s="4" t="s">
        <v>31</v>
      </c>
      <c r="Y95" s="4" t="s">
        <v>31</v>
      </c>
      <c r="Z95" s="1">
        <v>0</v>
      </c>
      <c r="AA95" s="1">
        <v>0</v>
      </c>
      <c r="AB95" s="1">
        <v>0</v>
      </c>
      <c r="AC95" s="1">
        <v>15</v>
      </c>
    </row>
    <row r="96" spans="4:29" hidden="1" x14ac:dyDescent="0.35">
      <c r="D96" s="1" t="s">
        <v>55</v>
      </c>
      <c r="E96" s="1" t="s">
        <v>56</v>
      </c>
      <c r="F96" s="2">
        <v>1052025870396.29</v>
      </c>
      <c r="G96" s="3">
        <v>94</v>
      </c>
      <c r="H96" s="2"/>
      <c r="I96" s="2"/>
      <c r="J96" s="1" t="s">
        <v>30</v>
      </c>
      <c r="K96" s="4">
        <v>0.27437355830990118</v>
      </c>
      <c r="L96" s="4">
        <v>0.14511833041012201</v>
      </c>
      <c r="M96" s="4">
        <v>0.21650966337871291</v>
      </c>
      <c r="N96" s="4">
        <v>9.8592524979217888E-2</v>
      </c>
      <c r="O96" s="4" t="s">
        <v>31</v>
      </c>
      <c r="P96" s="4" t="s">
        <v>31</v>
      </c>
      <c r="Q96" s="4">
        <v>5.0471323299294624E-3</v>
      </c>
      <c r="R96" s="4">
        <v>3.7856789320467642E-3</v>
      </c>
      <c r="S96" s="4">
        <v>4.4201427651195764E-3</v>
      </c>
      <c r="T96" s="4">
        <v>3.6288202503603441E-3</v>
      </c>
      <c r="U96" s="4" t="s">
        <v>31</v>
      </c>
      <c r="V96" s="4" t="s">
        <v>31</v>
      </c>
      <c r="W96" s="4">
        <v>0.19513863668748641</v>
      </c>
      <c r="X96" s="4" t="s">
        <v>31</v>
      </c>
      <c r="Y96" s="4" t="s">
        <v>31</v>
      </c>
      <c r="Z96" s="1">
        <v>0</v>
      </c>
      <c r="AA96" s="1">
        <v>0</v>
      </c>
      <c r="AB96" s="1">
        <v>0</v>
      </c>
      <c r="AC96" s="1">
        <v>13</v>
      </c>
    </row>
    <row r="97" spans="4:29" hidden="1" x14ac:dyDescent="0.35">
      <c r="D97" s="1" t="s">
        <v>55</v>
      </c>
      <c r="E97" s="1" t="s">
        <v>56</v>
      </c>
      <c r="F97" s="2">
        <v>4475677113.3599997</v>
      </c>
      <c r="G97" s="3">
        <v>42</v>
      </c>
      <c r="H97" s="2"/>
      <c r="I97" s="2"/>
      <c r="J97" s="1" t="s">
        <v>30</v>
      </c>
      <c r="K97" s="4">
        <v>0.27692998840552585</v>
      </c>
      <c r="L97" s="4">
        <v>0.14740953971888615</v>
      </c>
      <c r="M97" s="4">
        <v>0.2189448436978505</v>
      </c>
      <c r="N97" s="4">
        <v>0.10078756831157398</v>
      </c>
      <c r="O97" s="4" t="s">
        <v>31</v>
      </c>
      <c r="P97" s="4" t="s">
        <v>31</v>
      </c>
      <c r="Q97" s="4">
        <v>5.0440071294769444E-3</v>
      </c>
      <c r="R97" s="4">
        <v>3.7851171441093349E-3</v>
      </c>
      <c r="S97" s="4">
        <v>4.4190951592920011E-3</v>
      </c>
      <c r="T97" s="4">
        <v>4.2704492161747621E-3</v>
      </c>
      <c r="U97" s="4" t="s">
        <v>31</v>
      </c>
      <c r="V97" s="4" t="s">
        <v>31</v>
      </c>
      <c r="W97" s="4">
        <v>0.21081726460007033</v>
      </c>
      <c r="X97" s="4" t="s">
        <v>31</v>
      </c>
      <c r="Y97" s="4" t="s">
        <v>31</v>
      </c>
      <c r="Z97" s="1">
        <v>0</v>
      </c>
      <c r="AA97" s="1">
        <v>0</v>
      </c>
      <c r="AB97" s="1">
        <v>0</v>
      </c>
      <c r="AC97" s="1">
        <v>15</v>
      </c>
    </row>
    <row r="98" spans="4:29" hidden="1" x14ac:dyDescent="0.35">
      <c r="D98" s="1" t="s">
        <v>55</v>
      </c>
      <c r="E98" s="1" t="s">
        <v>56</v>
      </c>
      <c r="F98" s="2">
        <v>16596846719.43</v>
      </c>
      <c r="G98" s="3">
        <v>4</v>
      </c>
      <c r="H98" s="2"/>
      <c r="I98" s="2"/>
      <c r="J98" s="1" t="s">
        <v>30</v>
      </c>
      <c r="K98" s="4">
        <v>0.27826615845526659</v>
      </c>
      <c r="L98" s="4">
        <v>0.14855682137315274</v>
      </c>
      <c r="M98" s="4">
        <v>0.22017274009535703</v>
      </c>
      <c r="N98" s="4">
        <v>0.10189011060586961</v>
      </c>
      <c r="O98" s="4" t="s">
        <v>31</v>
      </c>
      <c r="P98" s="4" t="s">
        <v>31</v>
      </c>
      <c r="Q98" s="4">
        <v>5.0507973901792926E-3</v>
      </c>
      <c r="R98" s="4">
        <v>3.7858917047257413E-3</v>
      </c>
      <c r="S98" s="4">
        <v>4.4214464336396328E-3</v>
      </c>
      <c r="T98" s="4">
        <v>3.6289670625378719E-3</v>
      </c>
      <c r="U98" s="4" t="s">
        <v>31</v>
      </c>
      <c r="V98" s="4" t="s">
        <v>31</v>
      </c>
      <c r="W98" s="4">
        <v>0.24554778048580483</v>
      </c>
      <c r="X98" s="4" t="s">
        <v>31</v>
      </c>
      <c r="Y98" s="4" t="s">
        <v>31</v>
      </c>
      <c r="Z98" s="1">
        <v>0</v>
      </c>
      <c r="AA98" s="1">
        <v>0</v>
      </c>
      <c r="AB98" s="1">
        <v>0</v>
      </c>
      <c r="AC98" s="1">
        <v>13</v>
      </c>
    </row>
    <row r="99" spans="4:29" hidden="1" x14ac:dyDescent="0.35">
      <c r="D99" s="1" t="s">
        <v>55</v>
      </c>
      <c r="E99" s="1" t="s">
        <v>56</v>
      </c>
      <c r="F99" s="2">
        <v>347834713785.76001</v>
      </c>
      <c r="G99" s="3">
        <v>18</v>
      </c>
      <c r="H99" s="2"/>
      <c r="I99" s="2"/>
      <c r="J99" s="1" t="s">
        <v>30</v>
      </c>
      <c r="K99" s="4">
        <v>0.2839993776580918</v>
      </c>
      <c r="L99" s="4">
        <v>0.15373328095259753</v>
      </c>
      <c r="M99" s="4">
        <v>0.22567287807153869</v>
      </c>
      <c r="N99" s="4">
        <v>0.10686150969472785</v>
      </c>
      <c r="O99" s="4" t="s">
        <v>31</v>
      </c>
      <c r="P99" s="4" t="s">
        <v>31</v>
      </c>
      <c r="Q99" s="4">
        <v>5.0439707446345572E-3</v>
      </c>
      <c r="R99" s="4">
        <v>3.7845185332258803E-3</v>
      </c>
      <c r="S99" s="4">
        <v>4.4202344383722902E-3</v>
      </c>
      <c r="T99" s="4">
        <v>3.6289575502664439E-3</v>
      </c>
      <c r="U99" s="4" t="s">
        <v>31</v>
      </c>
      <c r="V99" s="4" t="s">
        <v>31</v>
      </c>
      <c r="W99" s="4">
        <v>0.32155035117216568</v>
      </c>
      <c r="X99" s="4" t="s">
        <v>31</v>
      </c>
      <c r="Y99" s="4" t="s">
        <v>31</v>
      </c>
      <c r="Z99" s="1">
        <v>0</v>
      </c>
      <c r="AA99" s="1">
        <v>0</v>
      </c>
      <c r="AB99" s="1">
        <v>0</v>
      </c>
      <c r="AC99" s="1">
        <v>12</v>
      </c>
    </row>
    <row r="100" spans="4:29" hidden="1" x14ac:dyDescent="0.35">
      <c r="D100" s="1" t="s">
        <v>55</v>
      </c>
      <c r="E100" s="1" t="s">
        <v>56</v>
      </c>
      <c r="F100" s="2">
        <v>30966542987.75</v>
      </c>
      <c r="G100" s="3">
        <v>115</v>
      </c>
      <c r="H100" s="2"/>
      <c r="I100" s="2"/>
      <c r="J100" s="1" t="s">
        <v>30</v>
      </c>
      <c r="K100" s="4">
        <v>0.26804046660016856</v>
      </c>
      <c r="L100" s="4">
        <v>0.13940721039805992</v>
      </c>
      <c r="M100" s="4">
        <v>0.21044179083619818</v>
      </c>
      <c r="N100" s="4">
        <v>9.3113075895516983E-2</v>
      </c>
      <c r="O100" s="4" t="s">
        <v>31</v>
      </c>
      <c r="P100" s="4" t="s">
        <v>31</v>
      </c>
      <c r="Q100" s="4">
        <v>5.0462253925758604E-3</v>
      </c>
      <c r="R100" s="4">
        <v>3.7855749203863313E-3</v>
      </c>
      <c r="S100" s="4">
        <v>4.4196796385528184E-3</v>
      </c>
      <c r="T100" s="4">
        <v>3.6291037276280748E-3</v>
      </c>
      <c r="U100" s="4" t="s">
        <v>31</v>
      </c>
      <c r="V100" s="4" t="s">
        <v>31</v>
      </c>
      <c r="W100" s="4">
        <v>0.11136343622791127</v>
      </c>
      <c r="X100" s="4" t="s">
        <v>31</v>
      </c>
      <c r="Y100" s="4" t="s">
        <v>31</v>
      </c>
      <c r="Z100" s="1">
        <v>0</v>
      </c>
      <c r="AA100" s="1">
        <v>0</v>
      </c>
      <c r="AB100" s="1">
        <v>0</v>
      </c>
      <c r="AC100" s="1">
        <v>18</v>
      </c>
    </row>
    <row r="101" spans="4:29" hidden="1" x14ac:dyDescent="0.35">
      <c r="D101" s="1" t="s">
        <v>55</v>
      </c>
      <c r="E101" s="1" t="s">
        <v>56</v>
      </c>
      <c r="F101" s="2">
        <v>2562530508.5300002</v>
      </c>
      <c r="G101" s="3">
        <v>1</v>
      </c>
      <c r="H101" s="2"/>
      <c r="I101" s="2"/>
      <c r="J101" s="1" t="s">
        <v>30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  <c r="T101" s="4" t="s">
        <v>31</v>
      </c>
      <c r="U101" s="4" t="s">
        <v>31</v>
      </c>
      <c r="V101" s="4" t="s">
        <v>31</v>
      </c>
      <c r="W101" s="4" t="s">
        <v>31</v>
      </c>
      <c r="X101" s="4" t="s">
        <v>31</v>
      </c>
      <c r="Y101" s="4" t="s">
        <v>31</v>
      </c>
      <c r="Z101" s="1">
        <v>0</v>
      </c>
      <c r="AA101" s="1" t="s">
        <v>31</v>
      </c>
      <c r="AB101" s="1" t="s">
        <v>31</v>
      </c>
      <c r="AC101" s="1" t="s">
        <v>31</v>
      </c>
    </row>
    <row r="102" spans="4:29" hidden="1" x14ac:dyDescent="0.35">
      <c r="D102" s="1" t="s">
        <v>57</v>
      </c>
      <c r="E102" s="1" t="s">
        <v>58</v>
      </c>
      <c r="F102" s="2">
        <v>222933541809.85001</v>
      </c>
      <c r="G102" s="3">
        <v>47</v>
      </c>
      <c r="H102" s="2"/>
      <c r="I102" s="2"/>
      <c r="J102" s="1" t="s">
        <v>30</v>
      </c>
      <c r="K102" s="4">
        <v>0.29378321793726103</v>
      </c>
      <c r="L102" s="4">
        <v>0.1557730007012692</v>
      </c>
      <c r="M102" s="4">
        <v>0.23302819289111665</v>
      </c>
      <c r="N102" s="4">
        <v>0.10368895262739475</v>
      </c>
      <c r="O102" s="4">
        <v>5.2156640860298253E-2</v>
      </c>
      <c r="P102" s="4" t="s">
        <v>31</v>
      </c>
      <c r="Q102" s="4">
        <v>5.296554277837864E-3</v>
      </c>
      <c r="R102" s="4">
        <v>3.9655081638092322E-3</v>
      </c>
      <c r="S102" s="4">
        <v>4.5652134155191775E-3</v>
      </c>
      <c r="T102" s="4">
        <v>4.036718032146413E-3</v>
      </c>
      <c r="U102" s="4">
        <v>6.2198910808362404E-3</v>
      </c>
      <c r="V102" s="4" t="s">
        <v>31</v>
      </c>
      <c r="W102" s="4">
        <v>0.25889086082131535</v>
      </c>
      <c r="X102" s="4">
        <v>0.10336704606661744</v>
      </c>
      <c r="Y102" s="4" t="s">
        <v>31</v>
      </c>
      <c r="Z102" s="1">
        <v>0</v>
      </c>
      <c r="AA102" s="1">
        <v>0</v>
      </c>
      <c r="AB102" s="1">
        <v>0</v>
      </c>
      <c r="AC102" s="1">
        <v>27</v>
      </c>
    </row>
    <row r="103" spans="4:29" hidden="1" x14ac:dyDescent="0.35">
      <c r="D103" s="1" t="s">
        <v>57</v>
      </c>
      <c r="E103" s="1" t="s">
        <v>58</v>
      </c>
      <c r="F103" s="2">
        <v>154909540620.60999</v>
      </c>
      <c r="G103" s="3">
        <v>7</v>
      </c>
      <c r="H103" s="2"/>
      <c r="I103" s="2"/>
      <c r="J103" s="1" t="s">
        <v>30</v>
      </c>
      <c r="K103" s="4">
        <v>0.29060975394168231</v>
      </c>
      <c r="L103" s="4">
        <v>0.15289451323345715</v>
      </c>
      <c r="M103" s="4">
        <v>0.22994322663571953</v>
      </c>
      <c r="N103" s="4">
        <v>0.10093565273478822</v>
      </c>
      <c r="O103" s="4">
        <v>4.95296339098521E-2</v>
      </c>
      <c r="P103" s="4" t="s">
        <v>31</v>
      </c>
      <c r="Q103" s="4">
        <v>5.2991388267307152E-3</v>
      </c>
      <c r="R103" s="4">
        <v>3.9676994127745471E-3</v>
      </c>
      <c r="S103" s="4">
        <v>4.5652873157905963E-3</v>
      </c>
      <c r="T103" s="4">
        <v>4.0359008638092154E-3</v>
      </c>
      <c r="U103" s="4">
        <v>6.2196733262801238E-3</v>
      </c>
      <c r="V103" s="4" t="s">
        <v>31</v>
      </c>
      <c r="W103" s="4">
        <v>0.21900336499970052</v>
      </c>
      <c r="X103" s="4">
        <v>7.1451777511543954E-2</v>
      </c>
      <c r="Y103" s="4" t="s">
        <v>31</v>
      </c>
      <c r="Z103" s="1">
        <v>0</v>
      </c>
      <c r="AA103" s="1">
        <v>0</v>
      </c>
      <c r="AB103" s="1">
        <v>0</v>
      </c>
      <c r="AC103" s="1">
        <v>31</v>
      </c>
    </row>
    <row r="104" spans="4:29" hidden="1" x14ac:dyDescent="0.35">
      <c r="D104" s="1" t="s">
        <v>57</v>
      </c>
      <c r="E104" s="1" t="s">
        <v>58</v>
      </c>
      <c r="F104" s="2">
        <v>181935823355.09</v>
      </c>
      <c r="G104" s="3">
        <v>115</v>
      </c>
      <c r="H104" s="2"/>
      <c r="I104" s="2"/>
      <c r="J104" s="1" t="s">
        <v>30</v>
      </c>
      <c r="K104" s="4">
        <v>0.2846925977222603</v>
      </c>
      <c r="L104" s="4">
        <v>0.14760561294829344</v>
      </c>
      <c r="M104" s="4">
        <v>0.2243210036589478</v>
      </c>
      <c r="N104" s="4">
        <v>9.5881698839227925E-2</v>
      </c>
      <c r="O104" s="4">
        <v>4.4711601662221989E-2</v>
      </c>
      <c r="P104" s="4" t="s">
        <v>31</v>
      </c>
      <c r="Q104" s="4">
        <v>5.2982183309178534E-3</v>
      </c>
      <c r="R104" s="4">
        <v>3.9664498248512562E-3</v>
      </c>
      <c r="S104" s="4">
        <v>4.5650348052540786E-3</v>
      </c>
      <c r="T104" s="4">
        <v>4.0369510996492589E-3</v>
      </c>
      <c r="U104" s="4">
        <v>6.220412186782283E-3</v>
      </c>
      <c r="V104" s="4" t="s">
        <v>31</v>
      </c>
      <c r="W104" s="4">
        <v>0.14571886066336537</v>
      </c>
      <c r="X104" s="4">
        <v>1.2913856226970702E-2</v>
      </c>
      <c r="Y104" s="4" t="s">
        <v>31</v>
      </c>
      <c r="Z104" s="1">
        <v>0</v>
      </c>
      <c r="AA104" s="1">
        <v>0</v>
      </c>
      <c r="AB104" s="1">
        <v>0</v>
      </c>
      <c r="AC104" s="1">
        <v>34</v>
      </c>
    </row>
    <row r="105" spans="4:29" x14ac:dyDescent="0.35">
      <c r="D105" s="1" t="s">
        <v>57</v>
      </c>
      <c r="E105" s="1" t="s">
        <v>58</v>
      </c>
      <c r="F105" s="2">
        <v>145757368358.37</v>
      </c>
      <c r="G105" s="3">
        <v>4818</v>
      </c>
      <c r="H105" s="2">
        <v>1.2</v>
      </c>
      <c r="I105" s="2">
        <v>0.46400000000000002</v>
      </c>
      <c r="J105" s="1" t="s">
        <v>32</v>
      </c>
      <c r="K105" s="4">
        <v>0.28800354682650986</v>
      </c>
      <c r="L105" s="4">
        <v>0.1505902565038828</v>
      </c>
      <c r="M105" s="4">
        <v>0.22749268663544342</v>
      </c>
      <c r="N105" s="4">
        <v>9.87328047706173E-2</v>
      </c>
      <c r="O105" s="4" t="s">
        <v>31</v>
      </c>
      <c r="P105" s="4" t="s">
        <v>31</v>
      </c>
      <c r="Q105" s="4">
        <v>5.2985136386662452E-3</v>
      </c>
      <c r="R105" s="4">
        <v>3.9671556846532889E-3</v>
      </c>
      <c r="S105" s="4">
        <v>4.5642402805599674E-3</v>
      </c>
      <c r="T105" s="4">
        <v>4.0363171719075535E-3</v>
      </c>
      <c r="U105" s="4" t="s">
        <v>31</v>
      </c>
      <c r="V105" s="4" t="s">
        <v>31</v>
      </c>
      <c r="W105" s="4">
        <v>0.18705973834395606</v>
      </c>
      <c r="X105" s="4" t="s">
        <v>31</v>
      </c>
      <c r="Y105" s="4" t="s">
        <v>31</v>
      </c>
      <c r="Z105" s="1">
        <v>0</v>
      </c>
      <c r="AA105" s="1">
        <v>0</v>
      </c>
      <c r="AB105" s="1">
        <v>0</v>
      </c>
      <c r="AC105" s="1">
        <v>33</v>
      </c>
    </row>
    <row r="106" spans="4:29" hidden="1" x14ac:dyDescent="0.35">
      <c r="D106" s="1" t="s">
        <v>57</v>
      </c>
      <c r="E106" s="1" t="s">
        <v>58</v>
      </c>
      <c r="F106" s="2">
        <v>330080084668.08002</v>
      </c>
      <c r="G106" s="3">
        <v>2415</v>
      </c>
      <c r="H106" s="2"/>
      <c r="I106" s="2"/>
      <c r="J106" s="1" t="s">
        <v>30</v>
      </c>
      <c r="K106" s="4">
        <v>0.28799877005578045</v>
      </c>
      <c r="L106" s="4">
        <v>0.15058783096817518</v>
      </c>
      <c r="M106" s="4">
        <v>0.22748897431659576</v>
      </c>
      <c r="N106" s="4">
        <v>9.8735610191651668E-2</v>
      </c>
      <c r="O106" s="4" t="s">
        <v>31</v>
      </c>
      <c r="P106" s="4" t="s">
        <v>31</v>
      </c>
      <c r="Q106" s="4">
        <v>5.299918515695912E-3</v>
      </c>
      <c r="R106" s="4">
        <v>3.9673340430783251E-3</v>
      </c>
      <c r="S106" s="4">
        <v>4.5649857061490044E-3</v>
      </c>
      <c r="T106" s="4">
        <v>4.0374904468873088E-3</v>
      </c>
      <c r="U106" s="4" t="s">
        <v>31</v>
      </c>
      <c r="V106" s="4" t="s">
        <v>31</v>
      </c>
      <c r="W106" s="4">
        <v>0.18707321832725121</v>
      </c>
      <c r="X106" s="4" t="s">
        <v>31</v>
      </c>
      <c r="Y106" s="4" t="s">
        <v>31</v>
      </c>
      <c r="Z106" s="1">
        <v>0</v>
      </c>
      <c r="AA106" s="1">
        <v>0</v>
      </c>
      <c r="AB106" s="1">
        <v>0</v>
      </c>
      <c r="AC106" s="1">
        <v>34</v>
      </c>
    </row>
    <row r="107" spans="4:29" x14ac:dyDescent="0.35">
      <c r="D107" s="1" t="s">
        <v>59</v>
      </c>
      <c r="E107" s="1" t="s">
        <v>60</v>
      </c>
      <c r="F107" s="2">
        <v>3196067330532</v>
      </c>
      <c r="G107" s="3">
        <v>402</v>
      </c>
      <c r="H107" s="2">
        <v>1.2</v>
      </c>
      <c r="I107" s="2">
        <v>0.23899999999999999</v>
      </c>
      <c r="J107" s="1" t="s">
        <v>32</v>
      </c>
      <c r="K107" s="4">
        <v>0.21334152615953617</v>
      </c>
      <c r="L107" s="4">
        <v>0.13746001344291425</v>
      </c>
      <c r="M107" s="4">
        <v>0.18276300022022518</v>
      </c>
      <c r="N107" s="4">
        <v>9.488590082141557E-2</v>
      </c>
      <c r="O107" s="4">
        <v>4.4713618998476479E-2</v>
      </c>
      <c r="P107" s="4">
        <v>4.2193325730955245E-2</v>
      </c>
      <c r="Q107" s="4">
        <v>2.874903294685999E-3</v>
      </c>
      <c r="R107" s="4">
        <v>2.4730525016454508E-3</v>
      </c>
      <c r="S107" s="4">
        <v>2.5073996373068878E-3</v>
      </c>
      <c r="T107" s="4">
        <v>3.0143778424477886E-3</v>
      </c>
      <c r="U107" s="4">
        <v>4.677383436952085E-3</v>
      </c>
      <c r="V107" s="4">
        <v>0.44703382798556124</v>
      </c>
      <c r="W107" s="4">
        <v>0.15192978545909627</v>
      </c>
      <c r="X107" s="4">
        <v>1.4920640968986968E-2</v>
      </c>
      <c r="Y107" s="4">
        <v>-1.5405095256346025E-3</v>
      </c>
      <c r="Z107" s="1">
        <v>0</v>
      </c>
      <c r="AA107" s="1">
        <v>0</v>
      </c>
      <c r="AB107" s="1">
        <v>0</v>
      </c>
      <c r="AC107" s="1">
        <v>18</v>
      </c>
    </row>
    <row r="108" spans="4:29" hidden="1" x14ac:dyDescent="0.35">
      <c r="D108" s="1" t="s">
        <v>59</v>
      </c>
      <c r="E108" s="1" t="s">
        <v>60</v>
      </c>
      <c r="F108" s="2">
        <v>48632575607.120003</v>
      </c>
      <c r="G108" s="3">
        <v>28</v>
      </c>
      <c r="H108" s="2"/>
      <c r="I108" s="2"/>
      <c r="J108" s="1" t="s">
        <v>30</v>
      </c>
      <c r="K108" s="4">
        <v>0.20975466702267487</v>
      </c>
      <c r="L108" s="4">
        <v>0.13409780005067806</v>
      </c>
      <c r="M108" s="4">
        <v>0.17926428227298663</v>
      </c>
      <c r="N108" s="4">
        <v>9.1650542977252503E-2</v>
      </c>
      <c r="O108" s="4">
        <v>3.3092456923548896E-2</v>
      </c>
      <c r="P108" s="4" t="s">
        <v>31</v>
      </c>
      <c r="Q108" s="4">
        <v>2.8751564486690063E-3</v>
      </c>
      <c r="R108" s="4">
        <v>2.4730981349184353E-3</v>
      </c>
      <c r="S108" s="4">
        <v>2.5077129974946438E-3</v>
      </c>
      <c r="T108" s="4">
        <v>3.0143470658451068E-3</v>
      </c>
      <c r="U108" s="4">
        <v>4.8035743655301492E-3</v>
      </c>
      <c r="V108" s="4" t="s">
        <v>31</v>
      </c>
      <c r="W108" s="4">
        <v>9.7659982208120374E-2</v>
      </c>
      <c r="X108" s="4">
        <v>-0.14593858123271641</v>
      </c>
      <c r="Y108" s="4" t="s">
        <v>31</v>
      </c>
      <c r="Z108" s="1">
        <v>0</v>
      </c>
      <c r="AA108" s="1">
        <v>0</v>
      </c>
      <c r="AB108" s="1">
        <v>0</v>
      </c>
      <c r="AC108" s="1">
        <v>20</v>
      </c>
    </row>
    <row r="109" spans="4:29" hidden="1" x14ac:dyDescent="0.35">
      <c r="D109" s="1" t="s">
        <v>59</v>
      </c>
      <c r="E109" s="1" t="s">
        <v>60</v>
      </c>
      <c r="F109" s="2">
        <v>111206377145.45</v>
      </c>
      <c r="G109" s="3">
        <v>1</v>
      </c>
      <c r="H109" s="2"/>
      <c r="I109" s="2"/>
      <c r="J109" s="1" t="s">
        <v>30</v>
      </c>
      <c r="K109" s="4">
        <v>0.22789476981011481</v>
      </c>
      <c r="L109" s="4">
        <v>0.15110364640306662</v>
      </c>
      <c r="M109" s="4">
        <v>0.19695129707205217</v>
      </c>
      <c r="N109" s="4">
        <v>0.10802141774305407</v>
      </c>
      <c r="O109" s="4">
        <v>5.7248681355503761E-2</v>
      </c>
      <c r="P109" s="4">
        <v>4.588539650117518E-2</v>
      </c>
      <c r="Q109" s="4">
        <v>2.8738813811401889E-3</v>
      </c>
      <c r="R109" s="4">
        <v>2.4731696800548747E-3</v>
      </c>
      <c r="S109" s="4">
        <v>2.5069051011958358E-3</v>
      </c>
      <c r="T109" s="4">
        <v>3.0143196316364954E-3</v>
      </c>
      <c r="U109" s="4">
        <v>4.6773575298987803E-3</v>
      </c>
      <c r="V109" s="4">
        <v>0.44704796742326269</v>
      </c>
      <c r="W109" s="4">
        <v>0.37227020264108951</v>
      </c>
      <c r="X109" s="4">
        <v>0.19053984632266852</v>
      </c>
      <c r="Y109" s="4">
        <v>3.7524566050935134E-3</v>
      </c>
      <c r="Z109" s="1">
        <v>0</v>
      </c>
      <c r="AA109" s="1">
        <v>0</v>
      </c>
      <c r="AB109" s="1">
        <v>0</v>
      </c>
      <c r="AC109" s="1">
        <v>12</v>
      </c>
    </row>
    <row r="110" spans="4:29" hidden="1" x14ac:dyDescent="0.35">
      <c r="D110" s="1" t="s">
        <v>59</v>
      </c>
      <c r="E110" s="1" t="s">
        <v>60</v>
      </c>
      <c r="F110" s="2">
        <v>0</v>
      </c>
      <c r="G110" s="3">
        <v>0</v>
      </c>
      <c r="H110" s="2"/>
      <c r="I110" s="2"/>
      <c r="J110" s="1" t="s">
        <v>30</v>
      </c>
      <c r="K110" s="4">
        <v>0</v>
      </c>
      <c r="L110" s="4" t="s">
        <v>31</v>
      </c>
      <c r="M110" s="4">
        <v>0</v>
      </c>
      <c r="N110" s="4" t="s">
        <v>31</v>
      </c>
      <c r="O110" s="4" t="s">
        <v>31</v>
      </c>
      <c r="P110" s="4" t="s">
        <v>31</v>
      </c>
      <c r="Q110" s="4">
        <v>0</v>
      </c>
      <c r="R110" s="4" t="s">
        <v>31</v>
      </c>
      <c r="S110" s="4">
        <v>0</v>
      </c>
      <c r="T110" s="4" t="s">
        <v>31</v>
      </c>
      <c r="U110" s="4" t="s">
        <v>31</v>
      </c>
      <c r="V110" s="4" t="s">
        <v>31</v>
      </c>
      <c r="W110" s="4" t="s">
        <v>31</v>
      </c>
      <c r="X110" s="4" t="s">
        <v>31</v>
      </c>
      <c r="Y110" s="4" t="s">
        <v>31</v>
      </c>
      <c r="Z110" s="1">
        <v>0</v>
      </c>
      <c r="AA110" s="1">
        <v>0</v>
      </c>
      <c r="AB110" s="1">
        <v>0</v>
      </c>
      <c r="AC110" s="1" t="s">
        <v>31</v>
      </c>
    </row>
    <row r="111" spans="4:29" hidden="1" x14ac:dyDescent="0.35">
      <c r="D111" s="1" t="s">
        <v>59</v>
      </c>
      <c r="E111" s="1" t="s">
        <v>60</v>
      </c>
      <c r="F111" s="2">
        <v>232034.24</v>
      </c>
      <c r="G111" s="3">
        <v>1</v>
      </c>
      <c r="H111" s="2"/>
      <c r="I111" s="2"/>
      <c r="J111" s="1" t="s">
        <v>30</v>
      </c>
      <c r="K111" s="4">
        <v>0.21034593982578431</v>
      </c>
      <c r="L111" s="4" t="s">
        <v>31</v>
      </c>
      <c r="M111" s="4">
        <v>0.17984709561268519</v>
      </c>
      <c r="N111" s="4" t="s">
        <v>31</v>
      </c>
      <c r="O111" s="4" t="s">
        <v>31</v>
      </c>
      <c r="P111" s="4" t="s">
        <v>31</v>
      </c>
      <c r="Q111" s="4">
        <v>2.8734570852533689E-3</v>
      </c>
      <c r="R111" s="4" t="s">
        <v>31</v>
      </c>
      <c r="S111" s="4">
        <v>2.5065690679974342E-3</v>
      </c>
      <c r="T111" s="4" t="s">
        <v>31</v>
      </c>
      <c r="U111" s="4" t="s">
        <v>31</v>
      </c>
      <c r="V111" s="4" t="s">
        <v>31</v>
      </c>
      <c r="W111" s="4" t="s">
        <v>31</v>
      </c>
      <c r="X111" s="4" t="s">
        <v>31</v>
      </c>
      <c r="Y111" s="4" t="s">
        <v>31</v>
      </c>
      <c r="Z111" s="1">
        <v>0</v>
      </c>
      <c r="AA111" s="1">
        <v>0</v>
      </c>
      <c r="AB111" s="1">
        <v>0</v>
      </c>
      <c r="AC111" s="1" t="s">
        <v>31</v>
      </c>
    </row>
    <row r="113" spans="3:29" ht="25" x14ac:dyDescent="0.35">
      <c r="C113" s="11" t="s">
        <v>61</v>
      </c>
    </row>
    <row r="115" spans="3:29" x14ac:dyDescent="0.35">
      <c r="D115" s="1"/>
    </row>
    <row r="118" spans="3:29" x14ac:dyDescent="0.35">
      <c r="D118" s="1" t="s">
        <v>2</v>
      </c>
      <c r="E118" s="1" t="s">
        <v>3</v>
      </c>
      <c r="F118" s="2" t="s">
        <v>4</v>
      </c>
      <c r="G118" s="3" t="s">
        <v>5</v>
      </c>
      <c r="H118" s="2" t="s">
        <v>6</v>
      </c>
      <c r="I118" s="2" t="s">
        <v>7</v>
      </c>
      <c r="J118" s="1" t="s">
        <v>8</v>
      </c>
      <c r="K118" s="4" t="s">
        <v>9</v>
      </c>
      <c r="L118" s="4" t="s">
        <v>10</v>
      </c>
      <c r="M118" s="4" t="s">
        <v>11</v>
      </c>
      <c r="N118" s="4" t="s">
        <v>12</v>
      </c>
      <c r="O118" s="4" t="s">
        <v>13</v>
      </c>
      <c r="P118" s="4" t="s">
        <v>14</v>
      </c>
      <c r="Q118" s="4" t="s">
        <v>15</v>
      </c>
      <c r="R118" s="4" t="s">
        <v>16</v>
      </c>
      <c r="S118" s="4" t="s">
        <v>17</v>
      </c>
      <c r="T118" s="4" t="s">
        <v>18</v>
      </c>
      <c r="U118" s="4" t="s">
        <v>19</v>
      </c>
      <c r="V118" s="4" t="s">
        <v>20</v>
      </c>
      <c r="W118" s="4" t="s">
        <v>21</v>
      </c>
      <c r="X118" s="4" t="s">
        <v>22</v>
      </c>
      <c r="Y118" s="4" t="s">
        <v>23</v>
      </c>
      <c r="Z118" s="1" t="s">
        <v>24</v>
      </c>
      <c r="AA118" s="1" t="s">
        <v>25</v>
      </c>
      <c r="AB118" s="1" t="s">
        <v>26</v>
      </c>
      <c r="AC118" s="1" t="s">
        <v>27</v>
      </c>
    </row>
    <row r="119" spans="3:29" x14ac:dyDescent="0.35">
      <c r="D119" s="1" t="s">
        <v>33</v>
      </c>
      <c r="E119" s="1" t="s">
        <v>62</v>
      </c>
      <c r="F119" s="2">
        <v>134065413213.37</v>
      </c>
      <c r="G119" s="3">
        <v>28908</v>
      </c>
      <c r="H119" s="2">
        <v>0.8</v>
      </c>
      <c r="I119" s="2">
        <v>0.5</v>
      </c>
      <c r="J119" s="1" t="s">
        <v>32</v>
      </c>
      <c r="K119" s="4">
        <v>0.26979392958010195</v>
      </c>
      <c r="L119" s="4">
        <v>0.15209790834332004</v>
      </c>
      <c r="M119" s="4">
        <v>0.21995314505680441</v>
      </c>
      <c r="N119" s="4">
        <v>0.10186427599856174</v>
      </c>
      <c r="O119" s="4" t="s">
        <v>31</v>
      </c>
      <c r="P119" s="4" t="s">
        <v>31</v>
      </c>
      <c r="Q119" s="4">
        <v>4.669908447464787E-3</v>
      </c>
      <c r="R119" s="4">
        <v>4.5089509020873704E-3</v>
      </c>
      <c r="S119" s="4">
        <v>4.5723049119790575E-3</v>
      </c>
      <c r="T119" s="4">
        <v>4.6104989233155917E-3</v>
      </c>
      <c r="U119" s="4" t="s">
        <v>31</v>
      </c>
      <c r="V119" s="4" t="s">
        <v>31</v>
      </c>
      <c r="W119" s="4">
        <v>0.21749759115069361</v>
      </c>
      <c r="X119" s="4" t="s">
        <v>31</v>
      </c>
      <c r="Y119" s="4" t="s">
        <v>31</v>
      </c>
      <c r="Z119" s="1">
        <v>0</v>
      </c>
      <c r="AA119" s="1">
        <v>0</v>
      </c>
      <c r="AB119" s="1">
        <v>0</v>
      </c>
      <c r="AC119" s="1">
        <v>43</v>
      </c>
    </row>
    <row r="120" spans="3:29" x14ac:dyDescent="0.35">
      <c r="D120" s="1" t="s">
        <v>63</v>
      </c>
      <c r="E120" s="1" t="s">
        <v>64</v>
      </c>
      <c r="F120" s="2">
        <v>385715384105.19</v>
      </c>
      <c r="G120" s="3">
        <v>5498</v>
      </c>
      <c r="H120" s="2">
        <v>1.5</v>
      </c>
      <c r="I120" s="2">
        <v>0.39</v>
      </c>
      <c r="J120" s="1" t="s">
        <v>32</v>
      </c>
      <c r="K120" s="4">
        <v>0.24699331387687407</v>
      </c>
      <c r="L120" s="4">
        <v>0.13831915009269347</v>
      </c>
      <c r="M120" s="4">
        <v>0.20889872710398905</v>
      </c>
      <c r="N120" s="4">
        <v>8.6436332994204168E-2</v>
      </c>
      <c r="O120" s="4">
        <v>4.1589472213710676E-2</v>
      </c>
      <c r="P120" s="4">
        <v>4.0013229856406651E-2</v>
      </c>
      <c r="Q120" s="4">
        <v>3.5419043711818745E-3</v>
      </c>
      <c r="R120" s="4">
        <v>3.8416295605754706E-3</v>
      </c>
      <c r="S120" s="4">
        <v>3.1680576989394733E-3</v>
      </c>
      <c r="T120" s="4">
        <v>4.2295662424144884E-3</v>
      </c>
      <c r="U120" s="4">
        <v>4.8292515719392439E-3</v>
      </c>
      <c r="V120" s="4">
        <v>3.7791668823427185E-3</v>
      </c>
      <c r="W120" s="4">
        <v>8.6072916082254852E-3</v>
      </c>
      <c r="X120" s="4">
        <v>-2.839202420845208E-2</v>
      </c>
      <c r="Y120" s="4">
        <v>-5.0747087247532033E-2</v>
      </c>
      <c r="Z120" s="1">
        <v>0</v>
      </c>
      <c r="AA120" s="1">
        <v>0</v>
      </c>
      <c r="AB120" s="1">
        <v>0</v>
      </c>
      <c r="AC120" s="1">
        <v>45</v>
      </c>
    </row>
    <row r="121" spans="3:29" hidden="1" x14ac:dyDescent="0.35">
      <c r="D121" s="1" t="s">
        <v>63</v>
      </c>
      <c r="E121" s="1" t="s">
        <v>64</v>
      </c>
      <c r="F121" s="2">
        <v>428932542291.23999</v>
      </c>
      <c r="G121" s="3">
        <v>84</v>
      </c>
      <c r="H121" s="2"/>
      <c r="I121" s="2"/>
      <c r="J121" s="1" t="s">
        <v>30</v>
      </c>
      <c r="K121" s="4">
        <v>0.25631841464279148</v>
      </c>
      <c r="L121" s="4">
        <v>0.14682117245801707</v>
      </c>
      <c r="M121" s="4">
        <v>0.2179483232697359</v>
      </c>
      <c r="N121" s="4">
        <v>9.4550337351512415E-2</v>
      </c>
      <c r="O121" s="4">
        <v>4.9373993499337576E-2</v>
      </c>
      <c r="P121" s="4">
        <v>4.7772989091356965E-2</v>
      </c>
      <c r="Q121" s="4">
        <v>3.5443399803809883E-3</v>
      </c>
      <c r="R121" s="4">
        <v>3.8420606659047445E-3</v>
      </c>
      <c r="S121" s="4">
        <v>3.1693382593168283E-3</v>
      </c>
      <c r="T121" s="4">
        <v>4.2296907615919296E-3</v>
      </c>
      <c r="U121" s="4">
        <v>4.8296085618375357E-3</v>
      </c>
      <c r="V121" s="4">
        <v>3.7793778909094018E-3</v>
      </c>
      <c r="W121" s="4">
        <v>0.12350707449482881</v>
      </c>
      <c r="X121" s="4">
        <v>7.8939150070688135E-2</v>
      </c>
      <c r="Y121" s="4">
        <v>7.0242315766993718E-2</v>
      </c>
      <c r="Z121" s="1">
        <v>0</v>
      </c>
      <c r="AA121" s="1">
        <v>0</v>
      </c>
      <c r="AB121" s="1">
        <v>0</v>
      </c>
      <c r="AC121" s="1">
        <v>38</v>
      </c>
    </row>
    <row r="122" spans="3:29" hidden="1" x14ac:dyDescent="0.35">
      <c r="D122" s="1" t="s">
        <v>63</v>
      </c>
      <c r="E122" s="1" t="s">
        <v>64</v>
      </c>
      <c r="F122" s="2">
        <v>852353109738.43005</v>
      </c>
      <c r="G122" s="3">
        <v>187</v>
      </c>
      <c r="H122" s="2"/>
      <c r="I122" s="2"/>
      <c r="J122" s="1" t="s">
        <v>30</v>
      </c>
      <c r="K122" s="4">
        <v>0.25633060137746688</v>
      </c>
      <c r="L122" s="4">
        <v>0.14682817224338018</v>
      </c>
      <c r="M122" s="4">
        <v>0.21794467013227581</v>
      </c>
      <c r="N122" s="4">
        <v>9.4554896092597929E-2</v>
      </c>
      <c r="O122" s="4">
        <v>4.9363782951548973E-2</v>
      </c>
      <c r="P122" s="4">
        <v>4.7768278963278732E-2</v>
      </c>
      <c r="Q122" s="4">
        <v>3.5461487501675325E-3</v>
      </c>
      <c r="R122" s="4">
        <v>3.8420703047226611E-3</v>
      </c>
      <c r="S122" s="4">
        <v>3.1701180874385178E-3</v>
      </c>
      <c r="T122" s="4">
        <v>4.229498425633779E-3</v>
      </c>
      <c r="U122" s="4">
        <v>4.8283794602095734E-3</v>
      </c>
      <c r="V122" s="4">
        <v>3.7783822270370626E-3</v>
      </c>
      <c r="W122" s="4">
        <v>0.12357443909024085</v>
      </c>
      <c r="X122" s="4">
        <v>7.880839951351537E-2</v>
      </c>
      <c r="Y122" s="4">
        <v>7.0178121472129165E-2</v>
      </c>
      <c r="Z122" s="1">
        <v>0</v>
      </c>
      <c r="AA122" s="1">
        <v>0</v>
      </c>
      <c r="AB122" s="1">
        <v>0</v>
      </c>
      <c r="AC122" s="1">
        <v>39</v>
      </c>
    </row>
    <row r="123" spans="3:29" hidden="1" x14ac:dyDescent="0.35">
      <c r="D123" s="1" t="s">
        <v>63</v>
      </c>
      <c r="E123" s="1" t="s">
        <v>64</v>
      </c>
      <c r="F123" s="2">
        <v>134945639843.14999</v>
      </c>
      <c r="G123" s="3">
        <v>19</v>
      </c>
      <c r="H123" s="2"/>
      <c r="I123" s="2"/>
      <c r="J123" s="1" t="s">
        <v>30</v>
      </c>
      <c r="K123" s="4">
        <v>0.26581641970798309</v>
      </c>
      <c r="L123" s="4">
        <v>0.1554753883437705</v>
      </c>
      <c r="M123" s="4">
        <v>0.2271314183661024</v>
      </c>
      <c r="N123" s="4">
        <v>0.10280508558007395</v>
      </c>
      <c r="O123" s="4">
        <v>5.7272237883407628E-2</v>
      </c>
      <c r="P123" s="4">
        <v>5.5646765634489448E-2</v>
      </c>
      <c r="Q123" s="4">
        <v>3.54821195301678E-3</v>
      </c>
      <c r="R123" s="4">
        <v>3.8422303917200794E-3</v>
      </c>
      <c r="S123" s="4">
        <v>3.1720939682161639E-3</v>
      </c>
      <c r="T123" s="4">
        <v>4.2292445008249146E-3</v>
      </c>
      <c r="U123" s="4">
        <v>4.8268946705054619E-3</v>
      </c>
      <c r="V123" s="4">
        <v>3.7772040996678006E-3</v>
      </c>
      <c r="W123" s="4">
        <v>0.2404126974801139</v>
      </c>
      <c r="X123" s="4">
        <v>0.18789004512253482</v>
      </c>
      <c r="Y123" s="4">
        <v>0.19306355829445368</v>
      </c>
      <c r="Z123" s="1">
        <v>0</v>
      </c>
      <c r="AA123" s="1">
        <v>0</v>
      </c>
      <c r="AB123" s="1">
        <v>0</v>
      </c>
      <c r="AC123" s="1">
        <v>34</v>
      </c>
    </row>
    <row r="124" spans="3:29" hidden="1" x14ac:dyDescent="0.35">
      <c r="D124" s="1" t="s">
        <v>63</v>
      </c>
      <c r="E124" s="1" t="s">
        <v>64</v>
      </c>
      <c r="F124" s="2">
        <v>39625113750.110001</v>
      </c>
      <c r="G124" s="3">
        <v>63</v>
      </c>
      <c r="H124" s="2"/>
      <c r="I124" s="2"/>
      <c r="J124" s="1" t="s">
        <v>30</v>
      </c>
      <c r="K124" s="4">
        <v>0.25070227252376509</v>
      </c>
      <c r="L124" s="4">
        <v>0.1416966362693648</v>
      </c>
      <c r="M124" s="4">
        <v>0.21250225076590068</v>
      </c>
      <c r="N124" s="4">
        <v>8.9665036240094587E-2</v>
      </c>
      <c r="O124" s="4">
        <v>4.467904518417054E-2</v>
      </c>
      <c r="P124" s="4">
        <v>4.3096639694495398E-2</v>
      </c>
      <c r="Q124" s="4">
        <v>3.5433275958675261E-3</v>
      </c>
      <c r="R124" s="4">
        <v>3.8418510581171151E-3</v>
      </c>
      <c r="S124" s="4">
        <v>3.1682934131622245E-3</v>
      </c>
      <c r="T124" s="4">
        <v>4.2297693434497378E-3</v>
      </c>
      <c r="U124" s="4">
        <v>4.8300637778524629E-3</v>
      </c>
      <c r="V124" s="4">
        <v>3.7797790933313826E-3</v>
      </c>
      <c r="W124" s="4">
        <v>5.4327329686013344E-2</v>
      </c>
      <c r="X124" s="4">
        <v>1.4206254828258482E-2</v>
      </c>
      <c r="Y124" s="4">
        <v>-2.6698687805584219E-3</v>
      </c>
      <c r="Z124" s="1">
        <v>0</v>
      </c>
      <c r="AA124" s="1">
        <v>0</v>
      </c>
      <c r="AB124" s="1">
        <v>0</v>
      </c>
      <c r="AC124" s="1">
        <v>42</v>
      </c>
    </row>
    <row r="125" spans="3:29" hidden="1" x14ac:dyDescent="0.35">
      <c r="D125" s="1" t="s">
        <v>63</v>
      </c>
      <c r="E125" s="1" t="s">
        <v>64</v>
      </c>
      <c r="F125" s="2">
        <v>102045805.39</v>
      </c>
      <c r="G125" s="3">
        <v>1</v>
      </c>
      <c r="H125" s="2"/>
      <c r="I125" s="2"/>
      <c r="J125" s="1" t="s">
        <v>30</v>
      </c>
      <c r="K125" s="4">
        <v>0.24704269292105407</v>
      </c>
      <c r="L125" s="4">
        <v>0.13833787628320104</v>
      </c>
      <c r="M125" s="4">
        <v>0.20893132917539048</v>
      </c>
      <c r="N125" s="4">
        <v>8.6414918487944581E-2</v>
      </c>
      <c r="O125" s="4" t="s">
        <v>31</v>
      </c>
      <c r="P125" s="4" t="s">
        <v>31</v>
      </c>
      <c r="Q125" s="4">
        <v>3.5443715685912923E-3</v>
      </c>
      <c r="R125" s="4">
        <v>3.84215566199718E-3</v>
      </c>
      <c r="S125" s="4">
        <v>3.1699508584418596E-3</v>
      </c>
      <c r="T125" s="4">
        <v>4.2286079683546904E-3</v>
      </c>
      <c r="U125" s="4" t="s">
        <v>31</v>
      </c>
      <c r="V125" s="4" t="s">
        <v>31</v>
      </c>
      <c r="W125" s="4">
        <v>8.3049838004591418E-3</v>
      </c>
      <c r="X125" s="4" t="s">
        <v>31</v>
      </c>
      <c r="Y125" s="4" t="s">
        <v>31</v>
      </c>
      <c r="Z125" s="1">
        <v>0</v>
      </c>
      <c r="AA125" s="1">
        <v>0</v>
      </c>
      <c r="AB125" s="1">
        <v>0</v>
      </c>
      <c r="AC125" s="1">
        <v>45</v>
      </c>
    </row>
    <row r="126" spans="3:29" hidden="1" x14ac:dyDescent="0.35">
      <c r="D126" s="1" t="s">
        <v>37</v>
      </c>
      <c r="E126" s="1" t="s">
        <v>65</v>
      </c>
      <c r="F126" s="2">
        <v>863107652.19000006</v>
      </c>
      <c r="G126" s="3">
        <v>2</v>
      </c>
      <c r="H126" s="2"/>
      <c r="I126" s="2"/>
      <c r="J126" s="1" t="s">
        <v>30</v>
      </c>
      <c r="K126" s="4">
        <v>0.2242625227574413</v>
      </c>
      <c r="L126" s="4">
        <v>0.13027598758214576</v>
      </c>
      <c r="M126" s="4">
        <v>0.18909465120066171</v>
      </c>
      <c r="N126" s="4">
        <v>8.9851503634471364E-2</v>
      </c>
      <c r="O126" s="4">
        <v>5.0160604730114855E-2</v>
      </c>
      <c r="P126" s="4" t="s">
        <v>31</v>
      </c>
      <c r="Q126" s="4">
        <v>3.9969864921150589E-3</v>
      </c>
      <c r="R126" s="4">
        <v>4.1207891453684314E-3</v>
      </c>
      <c r="S126" s="4">
        <v>3.5824051476203178E-3</v>
      </c>
      <c r="T126" s="4">
        <v>4.1528245746752191E-3</v>
      </c>
      <c r="U126" s="4">
        <v>9.2954008674270613E-3</v>
      </c>
      <c r="V126" s="4" t="s">
        <v>31</v>
      </c>
      <c r="W126" s="4">
        <v>5.7493148394045776E-2</v>
      </c>
      <c r="X126" s="4">
        <v>6.4717842948074381E-2</v>
      </c>
      <c r="Y126" s="4" t="s">
        <v>31</v>
      </c>
      <c r="Z126" s="1">
        <v>0</v>
      </c>
      <c r="AA126" s="1">
        <v>0</v>
      </c>
      <c r="AB126" s="1">
        <v>1</v>
      </c>
      <c r="AC126" s="1">
        <v>50</v>
      </c>
    </row>
    <row r="127" spans="3:29" x14ac:dyDescent="0.35">
      <c r="D127" s="1" t="s">
        <v>37</v>
      </c>
      <c r="E127" s="1" t="s">
        <v>65</v>
      </c>
      <c r="F127" s="2">
        <v>3580612733.96</v>
      </c>
      <c r="G127" s="3">
        <v>372</v>
      </c>
      <c r="H127" s="2">
        <v>1.5</v>
      </c>
      <c r="I127" s="2">
        <v>0.28999999999999998</v>
      </c>
      <c r="J127" s="1" t="s">
        <v>32</v>
      </c>
      <c r="K127" s="4">
        <v>0.21583883345359434</v>
      </c>
      <c r="L127" s="4">
        <v>0.12248514894210438</v>
      </c>
      <c r="M127" s="4">
        <v>0.18090204126299492</v>
      </c>
      <c r="N127" s="4">
        <v>8.233739715332411E-2</v>
      </c>
      <c r="O127" s="4">
        <v>4.2920887645502948E-2</v>
      </c>
      <c r="P127" s="4" t="s">
        <v>31</v>
      </c>
      <c r="Q127" s="4">
        <v>3.9993411288090442E-3</v>
      </c>
      <c r="R127" s="4">
        <v>4.1213460170488039E-3</v>
      </c>
      <c r="S127" s="4">
        <v>3.5833050233715371E-3</v>
      </c>
      <c r="T127" s="4">
        <v>4.1530461777487338E-3</v>
      </c>
      <c r="U127" s="4">
        <v>9.2954185324647647E-3</v>
      </c>
      <c r="V127" s="4" t="s">
        <v>31</v>
      </c>
      <c r="W127" s="4">
        <v>-4.9890690946719572E-2</v>
      </c>
      <c r="X127" s="4">
        <v>-7.2325520580518582E-3</v>
      </c>
      <c r="Y127" s="4" t="s">
        <v>31</v>
      </c>
      <c r="Z127" s="1">
        <v>0</v>
      </c>
      <c r="AA127" s="1">
        <v>0</v>
      </c>
      <c r="AB127" s="1">
        <v>1</v>
      </c>
      <c r="AC127" s="1">
        <v>52</v>
      </c>
    </row>
    <row r="128" spans="3:29" hidden="1" x14ac:dyDescent="0.35">
      <c r="D128" s="1" t="s">
        <v>37</v>
      </c>
      <c r="E128" s="1" t="s">
        <v>65</v>
      </c>
      <c r="F128" s="2">
        <v>327203051.86000001</v>
      </c>
      <c r="G128" s="3">
        <v>7</v>
      </c>
      <c r="H128" s="2"/>
      <c r="I128" s="2"/>
      <c r="J128" s="1" t="s">
        <v>30</v>
      </c>
      <c r="K128" s="4">
        <v>0.21943305135866398</v>
      </c>
      <c r="L128" s="4">
        <v>0.12581089237627952</v>
      </c>
      <c r="M128" s="4">
        <v>0.18439976500970179</v>
      </c>
      <c r="N128" s="4">
        <v>8.5545254805041493E-2</v>
      </c>
      <c r="O128" s="4">
        <v>4.6012189937415071E-2</v>
      </c>
      <c r="P128" s="4" t="s">
        <v>31</v>
      </c>
      <c r="Q128" s="4">
        <v>3.9976680790576851E-3</v>
      </c>
      <c r="R128" s="4">
        <v>4.1208503703822046E-3</v>
      </c>
      <c r="S128" s="4">
        <v>3.5828879169455931E-3</v>
      </c>
      <c r="T128" s="4">
        <v>4.1526078257702404E-3</v>
      </c>
      <c r="U128" s="4">
        <v>9.2952391199165717E-3</v>
      </c>
      <c r="V128" s="4" t="s">
        <v>31</v>
      </c>
      <c r="W128" s="4">
        <v>-4.0481751904212736E-3</v>
      </c>
      <c r="X128" s="4">
        <v>2.3489901523610988E-2</v>
      </c>
      <c r="Y128" s="4" t="s">
        <v>31</v>
      </c>
      <c r="Z128" s="1">
        <v>0</v>
      </c>
      <c r="AA128" s="1">
        <v>0</v>
      </c>
      <c r="AB128" s="1">
        <v>1</v>
      </c>
      <c r="AC128" s="1">
        <v>52</v>
      </c>
    </row>
    <row r="129" spans="4:29" hidden="1" x14ac:dyDescent="0.35">
      <c r="D129" s="1" t="s">
        <v>37</v>
      </c>
      <c r="E129" s="1" t="s">
        <v>65</v>
      </c>
      <c r="F129" s="2">
        <v>403788216.66000003</v>
      </c>
      <c r="G129" s="3">
        <v>3</v>
      </c>
      <c r="H129" s="2"/>
      <c r="I129" s="2"/>
      <c r="J129" s="1" t="s">
        <v>30</v>
      </c>
      <c r="K129" s="4">
        <v>-0.99768549095897086</v>
      </c>
      <c r="L129" s="4">
        <v>-0.88355633843427528</v>
      </c>
      <c r="M129" s="4">
        <v>-0.9976193457658693</v>
      </c>
      <c r="N129" s="4">
        <v>-0.68223765208715648</v>
      </c>
      <c r="O129" s="4">
        <v>-0.45704359576900755</v>
      </c>
      <c r="P129" s="4" t="s">
        <v>31</v>
      </c>
      <c r="Q129" s="4">
        <v>0.43005741183960372</v>
      </c>
      <c r="R129" s="4">
        <v>0.25151215675984318</v>
      </c>
      <c r="S129" s="4">
        <v>0.36698176610849159</v>
      </c>
      <c r="T129" s="4">
        <v>0.18473058394949879</v>
      </c>
      <c r="U129" s="4">
        <v>0.11260302591329342</v>
      </c>
      <c r="V129" s="4" t="s">
        <v>31</v>
      </c>
      <c r="W129" s="4">
        <v>-1.6457656384712185</v>
      </c>
      <c r="X129" s="4">
        <v>-1.4296887910645864</v>
      </c>
      <c r="Y129" s="4" t="s">
        <v>31</v>
      </c>
      <c r="Z129" s="1">
        <v>2</v>
      </c>
      <c r="AA129" s="1">
        <v>13</v>
      </c>
      <c r="AB129" s="1">
        <v>33</v>
      </c>
      <c r="AC129" s="1">
        <v>163</v>
      </c>
    </row>
    <row r="130" spans="4:29" hidden="1" x14ac:dyDescent="0.35">
      <c r="D130" s="1" t="s">
        <v>37</v>
      </c>
      <c r="E130" s="1" t="s">
        <v>65</v>
      </c>
      <c r="F130" s="2">
        <v>7399196247.8500004</v>
      </c>
      <c r="G130" s="3">
        <v>32</v>
      </c>
      <c r="H130" s="2"/>
      <c r="I130" s="2"/>
      <c r="J130" s="1" t="s">
        <v>30</v>
      </c>
      <c r="K130" s="4">
        <v>0.20987442054325611</v>
      </c>
      <c r="L130" s="4">
        <v>0.11698335789499392</v>
      </c>
      <c r="M130" s="4">
        <v>0.17511270044499527</v>
      </c>
      <c r="N130" s="4">
        <v>7.7032307387377319E-2</v>
      </c>
      <c r="O130" s="4">
        <v>3.7788831612180385E-2</v>
      </c>
      <c r="P130" s="4" t="s">
        <v>31</v>
      </c>
      <c r="Q130" s="4">
        <v>3.9984778042973452E-3</v>
      </c>
      <c r="R130" s="4">
        <v>4.1216783700805636E-3</v>
      </c>
      <c r="S130" s="4">
        <v>3.5833612286654344E-3</v>
      </c>
      <c r="T130" s="4">
        <v>4.1531193258163516E-3</v>
      </c>
      <c r="U130" s="4">
        <v>9.2957260770906054E-3</v>
      </c>
      <c r="V130" s="4" t="s">
        <v>31</v>
      </c>
      <c r="W130" s="4">
        <v>-0.12570335780372996</v>
      </c>
      <c r="X130" s="4">
        <v>-5.8235397108649112E-2</v>
      </c>
      <c r="Y130" s="4" t="s">
        <v>31</v>
      </c>
      <c r="Z130" s="1">
        <v>0</v>
      </c>
      <c r="AA130" s="1">
        <v>0</v>
      </c>
      <c r="AB130" s="1">
        <v>1</v>
      </c>
      <c r="AC130" s="1">
        <v>54</v>
      </c>
    </row>
    <row r="131" spans="4:29" x14ac:dyDescent="0.35">
      <c r="D131" s="1" t="s">
        <v>41</v>
      </c>
      <c r="E131" s="1" t="s">
        <v>66</v>
      </c>
      <c r="F131" s="2">
        <v>13189277365017.699</v>
      </c>
      <c r="G131" s="3">
        <v>668937</v>
      </c>
      <c r="H131" s="2">
        <v>1.5094476904349949</v>
      </c>
      <c r="I131" s="2">
        <v>0.36468742193149278</v>
      </c>
      <c r="J131" s="1" t="s">
        <v>32</v>
      </c>
      <c r="K131" s="4">
        <v>0.27604641878429126</v>
      </c>
      <c r="L131" s="4">
        <v>0.14705529092322522</v>
      </c>
      <c r="M131" s="4">
        <v>0.21983927429128758</v>
      </c>
      <c r="N131" s="4">
        <v>9.6000246638665132E-2</v>
      </c>
      <c r="O131" s="4">
        <v>4.3720767446900233E-2</v>
      </c>
      <c r="P131" s="4">
        <v>4.0532516249404571E-2</v>
      </c>
      <c r="Q131" s="4">
        <v>5.0016727936462941E-3</v>
      </c>
      <c r="R131" s="4">
        <v>3.9466829226292742E-3</v>
      </c>
      <c r="S131" s="4">
        <v>4.3032694950181291E-3</v>
      </c>
      <c r="T131" s="4">
        <v>4.3312123935095445E-3</v>
      </c>
      <c r="U131" s="4">
        <v>5.5191929010806702E-3</v>
      </c>
      <c r="V131" s="4">
        <v>4.31752462544521E-3</v>
      </c>
      <c r="W131" s="4">
        <v>0.14234068073427147</v>
      </c>
      <c r="X131" s="4">
        <v>9.3033943040621205E-4</v>
      </c>
      <c r="Y131" s="4">
        <v>-3.9902733621218392E-2</v>
      </c>
      <c r="Z131" s="1">
        <v>0</v>
      </c>
      <c r="AA131" s="1">
        <v>0</v>
      </c>
      <c r="AB131" s="1">
        <v>0</v>
      </c>
      <c r="AC131" s="1">
        <v>37</v>
      </c>
    </row>
    <row r="132" spans="4:29" hidden="1" x14ac:dyDescent="0.35">
      <c r="D132" s="1" t="s">
        <v>67</v>
      </c>
      <c r="E132" s="1" t="s">
        <v>68</v>
      </c>
      <c r="F132" s="2">
        <v>34401640113.690002</v>
      </c>
      <c r="G132" s="3">
        <v>56</v>
      </c>
      <c r="H132" s="2"/>
      <c r="I132" s="2"/>
      <c r="J132" s="1" t="s">
        <v>30</v>
      </c>
      <c r="K132" s="4">
        <v>0.26314932829702831</v>
      </c>
      <c r="L132" s="4">
        <v>0.13623568120949336</v>
      </c>
      <c r="M132" s="4">
        <v>0.20692947192348532</v>
      </c>
      <c r="N132" s="4">
        <v>8.8846931251729488E-2</v>
      </c>
      <c r="O132" s="4">
        <v>3.8825654766228013E-2</v>
      </c>
      <c r="P132" s="4" t="s">
        <v>31</v>
      </c>
      <c r="Q132" s="4">
        <v>5.3454582687797189E-3</v>
      </c>
      <c r="R132" s="4">
        <v>4.2365611726297974E-3</v>
      </c>
      <c r="S132" s="4">
        <v>4.4687323010543407E-3</v>
      </c>
      <c r="T132" s="4">
        <v>4.2171235097629338E-3</v>
      </c>
      <c r="U132" s="4">
        <v>0.5771757123793001</v>
      </c>
      <c r="V132" s="4" t="s">
        <v>31</v>
      </c>
      <c r="W132" s="4">
        <v>4.2806542970432369E-2</v>
      </c>
      <c r="X132" s="4">
        <v>-6.0828499875477888E-3</v>
      </c>
      <c r="Y132" s="4" t="s">
        <v>31</v>
      </c>
      <c r="Z132" s="1">
        <v>0</v>
      </c>
      <c r="AA132" s="1">
        <v>0</v>
      </c>
      <c r="AB132" s="1">
        <v>0</v>
      </c>
      <c r="AC132" s="1">
        <v>40</v>
      </c>
    </row>
    <row r="133" spans="4:29" hidden="1" x14ac:dyDescent="0.35">
      <c r="D133" s="1" t="s">
        <v>67</v>
      </c>
      <c r="E133" s="1" t="s">
        <v>68</v>
      </c>
      <c r="F133" s="2">
        <v>18088360044.369999</v>
      </c>
      <c r="G133" s="3">
        <v>13</v>
      </c>
      <c r="H133" s="2"/>
      <c r="I133" s="2"/>
      <c r="J133" s="1" t="s">
        <v>30</v>
      </c>
      <c r="K133" s="4">
        <v>0.26314932829702831</v>
      </c>
      <c r="L133" s="4">
        <v>0.13623568120949336</v>
      </c>
      <c r="M133" s="4">
        <v>0.20692947192348532</v>
      </c>
      <c r="N133" s="4">
        <v>8.8846931251729488E-2</v>
      </c>
      <c r="O133" s="4">
        <v>3.8825654766228013E-2</v>
      </c>
      <c r="P133" s="4" t="s">
        <v>31</v>
      </c>
      <c r="Q133" s="4">
        <v>5.3454582687797189E-3</v>
      </c>
      <c r="R133" s="4">
        <v>4.2365611726297974E-3</v>
      </c>
      <c r="S133" s="4">
        <v>4.4687323010543407E-3</v>
      </c>
      <c r="T133" s="4">
        <v>4.2171235097629338E-3</v>
      </c>
      <c r="U133" s="4">
        <v>0.57717571237347554</v>
      </c>
      <c r="V133" s="4" t="s">
        <v>31</v>
      </c>
      <c r="W133" s="4">
        <v>4.2806542970432369E-2</v>
      </c>
      <c r="X133" s="4">
        <v>-6.0828499875784803E-3</v>
      </c>
      <c r="Y133" s="4" t="s">
        <v>31</v>
      </c>
      <c r="Z133" s="1">
        <v>0</v>
      </c>
      <c r="AA133" s="1">
        <v>0</v>
      </c>
      <c r="AB133" s="1">
        <v>0</v>
      </c>
      <c r="AC133" s="1">
        <v>40</v>
      </c>
    </row>
    <row r="134" spans="4:29" hidden="1" x14ac:dyDescent="0.35">
      <c r="D134" s="1" t="s">
        <v>67</v>
      </c>
      <c r="E134" s="1" t="s">
        <v>68</v>
      </c>
      <c r="F134" s="2">
        <v>368858948.88</v>
      </c>
      <c r="G134" s="3">
        <v>38</v>
      </c>
      <c r="H134" s="2"/>
      <c r="I134" s="2"/>
      <c r="J134" s="1" t="s">
        <v>30</v>
      </c>
      <c r="K134" s="4">
        <v>0.26564751139547726</v>
      </c>
      <c r="L134" s="4">
        <v>0.13848452882160123</v>
      </c>
      <c r="M134" s="4">
        <v>0.20931819928622186</v>
      </c>
      <c r="N134" s="4">
        <v>9.1002182433299827E-2</v>
      </c>
      <c r="O134" s="4">
        <v>4.0882484470353475E-2</v>
      </c>
      <c r="P134" s="4" t="s">
        <v>31</v>
      </c>
      <c r="Q134" s="4">
        <v>5.3452491052022096E-3</v>
      </c>
      <c r="R134" s="4">
        <v>4.2365913565796708E-3</v>
      </c>
      <c r="S134" s="4">
        <v>4.4686422912449397E-3</v>
      </c>
      <c r="T134" s="4">
        <v>4.2170572447978666E-3</v>
      </c>
      <c r="U134" s="4">
        <v>0.57717883537142911</v>
      </c>
      <c r="V134" s="4" t="s">
        <v>31</v>
      </c>
      <c r="W134" s="4">
        <v>7.3372407289449285E-2</v>
      </c>
      <c r="X134" s="4">
        <v>-3.4887209041139589E-3</v>
      </c>
      <c r="Y134" s="4" t="s">
        <v>31</v>
      </c>
      <c r="Z134" s="1">
        <v>0</v>
      </c>
      <c r="AA134" s="1">
        <v>0</v>
      </c>
      <c r="AB134" s="1">
        <v>0</v>
      </c>
      <c r="AC134" s="1">
        <v>40</v>
      </c>
    </row>
    <row r="135" spans="4:29" hidden="1" x14ac:dyDescent="0.35">
      <c r="D135" s="1" t="s">
        <v>67</v>
      </c>
      <c r="E135" s="1" t="s">
        <v>68</v>
      </c>
      <c r="F135" s="2">
        <v>1296227606.97</v>
      </c>
      <c r="G135" s="3">
        <v>3</v>
      </c>
      <c r="H135" s="2"/>
      <c r="I135" s="2"/>
      <c r="J135" s="1" t="s">
        <v>30</v>
      </c>
      <c r="K135" s="4">
        <v>0.26689923586226727</v>
      </c>
      <c r="L135" s="4">
        <v>0.13961244753203861</v>
      </c>
      <c r="M135" s="4">
        <v>0.21051541894132275</v>
      </c>
      <c r="N135" s="4">
        <v>9.2083482644728765E-2</v>
      </c>
      <c r="O135" s="4">
        <v>4.1914088336528099E-2</v>
      </c>
      <c r="P135" s="4" t="s">
        <v>31</v>
      </c>
      <c r="Q135" s="4">
        <v>5.3453425161487369E-3</v>
      </c>
      <c r="R135" s="4">
        <v>4.2366637661733746E-3</v>
      </c>
      <c r="S135" s="4">
        <v>4.4686965693815934E-3</v>
      </c>
      <c r="T135" s="4">
        <v>4.2171556923988884E-3</v>
      </c>
      <c r="U135" s="4">
        <v>0.57718040028087858</v>
      </c>
      <c r="V135" s="4" t="s">
        <v>31</v>
      </c>
      <c r="W135" s="4">
        <v>8.870624892053533E-2</v>
      </c>
      <c r="X135" s="4">
        <v>-2.1876395799086314E-3</v>
      </c>
      <c r="Y135" s="4" t="s">
        <v>31</v>
      </c>
      <c r="Z135" s="1">
        <v>0</v>
      </c>
      <c r="AA135" s="1">
        <v>0</v>
      </c>
      <c r="AB135" s="1">
        <v>0</v>
      </c>
      <c r="AC135" s="1">
        <v>40</v>
      </c>
    </row>
    <row r="136" spans="4:29" hidden="1" x14ac:dyDescent="0.35">
      <c r="D136" s="1" t="s">
        <v>67</v>
      </c>
      <c r="E136" s="1" t="s">
        <v>68</v>
      </c>
      <c r="F136" s="2">
        <v>82913713479.419998</v>
      </c>
      <c r="G136" s="3">
        <v>4982</v>
      </c>
      <c r="H136" s="2"/>
      <c r="I136" s="2"/>
      <c r="J136" s="1" t="s">
        <v>30</v>
      </c>
      <c r="K136" s="4">
        <v>0.25570216292460746</v>
      </c>
      <c r="L136" s="4">
        <v>0.12953741528354579</v>
      </c>
      <c r="M136" s="4">
        <v>0.1998152165721705</v>
      </c>
      <c r="N136" s="4">
        <v>8.2427160913441488E-2</v>
      </c>
      <c r="O136" s="4">
        <v>3.2702132518160454E-2</v>
      </c>
      <c r="P136" s="4" t="s">
        <v>31</v>
      </c>
      <c r="Q136" s="4">
        <v>5.3452956857935538E-3</v>
      </c>
      <c r="R136" s="4">
        <v>4.2367074666260739E-3</v>
      </c>
      <c r="S136" s="4">
        <v>4.4685742086027257E-3</v>
      </c>
      <c r="T136" s="4">
        <v>4.2171586979194518E-3</v>
      </c>
      <c r="U136" s="4">
        <v>0.5771663805537276</v>
      </c>
      <c r="V136" s="4" t="s">
        <v>31</v>
      </c>
      <c r="W136" s="4">
        <v>-4.8236995849226444E-2</v>
      </c>
      <c r="X136" s="4">
        <v>-1.3806084871901459E-2</v>
      </c>
      <c r="Y136" s="4" t="s">
        <v>31</v>
      </c>
      <c r="Z136" s="1">
        <v>0</v>
      </c>
      <c r="AA136" s="1">
        <v>0</v>
      </c>
      <c r="AB136" s="1">
        <v>0</v>
      </c>
      <c r="AC136" s="1">
        <v>46</v>
      </c>
    </row>
    <row r="137" spans="4:29" hidden="1" x14ac:dyDescent="0.35">
      <c r="D137" s="1" t="s">
        <v>67</v>
      </c>
      <c r="E137" s="1" t="s">
        <v>68</v>
      </c>
      <c r="F137" s="2">
        <v>75767027578.130005</v>
      </c>
      <c r="G137" s="3">
        <v>88</v>
      </c>
      <c r="H137" s="2"/>
      <c r="I137" s="2"/>
      <c r="J137" s="1" t="s">
        <v>30</v>
      </c>
      <c r="K137" s="4">
        <v>0.2594178889631491</v>
      </c>
      <c r="L137" s="4">
        <v>0.13287785411137221</v>
      </c>
      <c r="M137" s="4">
        <v>0.20336303593108496</v>
      </c>
      <c r="N137" s="4">
        <v>8.5629049896962517E-2</v>
      </c>
      <c r="O137" s="4">
        <v>3.5755381970453692E-2</v>
      </c>
      <c r="P137" s="4" t="s">
        <v>31</v>
      </c>
      <c r="Q137" s="4">
        <v>5.3454130628273729E-3</v>
      </c>
      <c r="R137" s="4">
        <v>4.2366301693442781E-3</v>
      </c>
      <c r="S137" s="4">
        <v>4.4687255455746833E-3</v>
      </c>
      <c r="T137" s="4">
        <v>4.2171460041244653E-3</v>
      </c>
      <c r="U137" s="4">
        <v>0.5771710405248186</v>
      </c>
      <c r="V137" s="4" t="s">
        <v>31</v>
      </c>
      <c r="W137" s="4">
        <v>-2.8287196259952803E-3</v>
      </c>
      <c r="X137" s="4">
        <v>-9.9551870262622119E-3</v>
      </c>
      <c r="Y137" s="4" t="s">
        <v>31</v>
      </c>
      <c r="Z137" s="1">
        <v>0</v>
      </c>
      <c r="AA137" s="1">
        <v>0</v>
      </c>
      <c r="AB137" s="1">
        <v>0</v>
      </c>
      <c r="AC137" s="1">
        <v>42</v>
      </c>
    </row>
    <row r="138" spans="4:29" x14ac:dyDescent="0.35">
      <c r="D138" s="1" t="s">
        <v>67</v>
      </c>
      <c r="E138" s="1" t="s">
        <v>68</v>
      </c>
      <c r="F138" s="2">
        <v>547330581406.83002</v>
      </c>
      <c r="G138" s="3">
        <v>79312</v>
      </c>
      <c r="H138" s="2">
        <v>1.5</v>
      </c>
      <c r="I138" s="2">
        <v>0.39</v>
      </c>
      <c r="J138" s="1" t="s">
        <v>32</v>
      </c>
      <c r="K138" s="4">
        <v>0.25941801551089472</v>
      </c>
      <c r="L138" s="4">
        <v>0.13334445939306239</v>
      </c>
      <c r="M138" s="4">
        <v>0.20336304255107818</v>
      </c>
      <c r="N138" s="4" t="s">
        <v>31</v>
      </c>
      <c r="O138" s="4" t="s">
        <v>31</v>
      </c>
      <c r="P138" s="4" t="s">
        <v>31</v>
      </c>
      <c r="Q138" s="4">
        <v>5.3456621393221885E-3</v>
      </c>
      <c r="R138" s="4">
        <v>4.1839492684290162E-3</v>
      </c>
      <c r="S138" s="4">
        <v>4.4688274585259081E-3</v>
      </c>
      <c r="T138" s="4" t="s">
        <v>31</v>
      </c>
      <c r="U138" s="4" t="s">
        <v>31</v>
      </c>
      <c r="V138" s="4" t="s">
        <v>31</v>
      </c>
      <c r="W138" s="4" t="s">
        <v>31</v>
      </c>
      <c r="X138" s="4" t="s">
        <v>31</v>
      </c>
      <c r="Y138" s="4" t="s">
        <v>31</v>
      </c>
      <c r="Z138" s="1">
        <v>0</v>
      </c>
      <c r="AA138" s="1">
        <v>0</v>
      </c>
      <c r="AB138" s="1">
        <v>0</v>
      </c>
      <c r="AC138" s="1" t="s">
        <v>31</v>
      </c>
    </row>
    <row r="139" spans="4:29" x14ac:dyDescent="0.35">
      <c r="D139" s="1" t="s">
        <v>45</v>
      </c>
      <c r="E139" s="1" t="s">
        <v>69</v>
      </c>
      <c r="F139" s="2">
        <v>301166125037.54999</v>
      </c>
      <c r="G139" s="3">
        <v>3405</v>
      </c>
      <c r="H139" s="2">
        <v>1.7</v>
      </c>
      <c r="I139" s="2">
        <v>0.38</v>
      </c>
      <c r="J139" s="1" t="s">
        <v>32</v>
      </c>
      <c r="K139" s="4">
        <v>0.30858553612751494</v>
      </c>
      <c r="L139" s="4">
        <v>0.1480387837320376</v>
      </c>
      <c r="M139" s="4">
        <v>0.22880347776380616</v>
      </c>
      <c r="N139" s="4">
        <v>9.4411843965000353E-2</v>
      </c>
      <c r="O139" s="4">
        <v>4.0746873811329465E-2</v>
      </c>
      <c r="P139" s="4">
        <v>3.7526210468970422E-2</v>
      </c>
      <c r="Q139" s="4">
        <v>6.2122345808008454E-3</v>
      </c>
      <c r="R139" s="4">
        <v>4.5150150997827461E-3</v>
      </c>
      <c r="S139" s="4">
        <v>5.3659886357144068E-3</v>
      </c>
      <c r="T139" s="4">
        <v>4.5645963006457615E-3</v>
      </c>
      <c r="U139" s="4">
        <v>6.4095373612799546E-3</v>
      </c>
      <c r="V139" s="4">
        <v>5.0425355753076617E-3</v>
      </c>
      <c r="W139" s="4">
        <v>0.11700205226294354</v>
      </c>
      <c r="X139" s="4">
        <v>-3.4729133338681134E-2</v>
      </c>
      <c r="Y139" s="4">
        <v>-7.7502953895533841E-2</v>
      </c>
      <c r="Z139" s="1">
        <v>0</v>
      </c>
      <c r="AA139" s="1">
        <v>0</v>
      </c>
      <c r="AB139" s="1">
        <v>0</v>
      </c>
      <c r="AC139" s="1">
        <v>43</v>
      </c>
    </row>
    <row r="140" spans="4:29" x14ac:dyDescent="0.35">
      <c r="D140" s="1" t="s">
        <v>70</v>
      </c>
      <c r="E140" s="1" t="s">
        <v>71</v>
      </c>
      <c r="F140" s="2">
        <v>8938166064.5900002</v>
      </c>
      <c r="G140" s="3">
        <v>571</v>
      </c>
      <c r="H140" s="2">
        <v>1</v>
      </c>
      <c r="I140" s="2">
        <v>0.37</v>
      </c>
      <c r="J140" s="1" t="s">
        <v>32</v>
      </c>
      <c r="K140" s="4">
        <v>0.24430792150290048</v>
      </c>
      <c r="L140" s="4">
        <v>0.13105554171014666</v>
      </c>
      <c r="M140" s="4">
        <v>0.19248112407957274</v>
      </c>
      <c r="N140" s="4">
        <v>8.1477524177882232E-2</v>
      </c>
      <c r="O140" s="4">
        <v>3.9656452864195169E-2</v>
      </c>
      <c r="P140" s="4">
        <v>3.8829964916316406E-2</v>
      </c>
      <c r="Q140" s="4">
        <v>5.1842361183000009E-3</v>
      </c>
      <c r="R140" s="4">
        <v>3.5091736263153806E-3</v>
      </c>
      <c r="S140" s="4">
        <v>4.2292459518807413E-3</v>
      </c>
      <c r="T140" s="4">
        <v>4.0456207974205512E-3</v>
      </c>
      <c r="U140" s="4">
        <v>0.57716650496103483</v>
      </c>
      <c r="V140" s="4">
        <v>1.0397756984948974</v>
      </c>
      <c r="W140" s="4">
        <v>-6.2999056167733464E-2</v>
      </c>
      <c r="X140" s="4">
        <v>-5.0350689982605282E-3</v>
      </c>
      <c r="Y140" s="4">
        <v>-4.1717071945007317E-3</v>
      </c>
      <c r="Z140" s="1">
        <v>0</v>
      </c>
      <c r="AA140" s="1">
        <v>0</v>
      </c>
      <c r="AB140" s="1">
        <v>0</v>
      </c>
      <c r="AC140" s="1">
        <v>48</v>
      </c>
    </row>
    <row r="141" spans="4:29" hidden="1" x14ac:dyDescent="0.35">
      <c r="D141" s="1" t="s">
        <v>70</v>
      </c>
      <c r="E141" s="1" t="s">
        <v>71</v>
      </c>
      <c r="F141" s="2">
        <v>13250234163.969999</v>
      </c>
      <c r="G141" s="3">
        <v>404</v>
      </c>
      <c r="H141" s="2"/>
      <c r="I141" s="2"/>
      <c r="J141" s="1" t="s">
        <v>30</v>
      </c>
      <c r="K141" s="4">
        <v>0.23844646880693854</v>
      </c>
      <c r="L141" s="4">
        <v>0.125597282249297</v>
      </c>
      <c r="M141" s="4">
        <v>0.18673124938477836</v>
      </c>
      <c r="N141" s="4">
        <v>7.620537902530633E-2</v>
      </c>
      <c r="O141" s="4">
        <v>3.4557163640589694E-2</v>
      </c>
      <c r="P141" s="4">
        <v>3.3793961355697899E-2</v>
      </c>
      <c r="Q141" s="4">
        <v>5.1991338128057896E-3</v>
      </c>
      <c r="R141" s="4">
        <v>3.515581891831925E-3</v>
      </c>
      <c r="S141" s="4">
        <v>4.2406926926582241E-3</v>
      </c>
      <c r="T141" s="4">
        <v>4.0497988993098881E-3</v>
      </c>
      <c r="U141" s="4">
        <v>0.57715874863789496</v>
      </c>
      <c r="V141" s="4">
        <v>0.44702420548041155</v>
      </c>
      <c r="W141" s="4">
        <v>-0.13926388877313545</v>
      </c>
      <c r="X141" s="4">
        <v>-1.1466535011392333E-2</v>
      </c>
      <c r="Y141" s="4">
        <v>-1.3582150133628908E-2</v>
      </c>
      <c r="Z141" s="1">
        <v>0</v>
      </c>
      <c r="AA141" s="1">
        <v>0</v>
      </c>
      <c r="AB141" s="1">
        <v>0</v>
      </c>
      <c r="AC141" s="1">
        <v>52</v>
      </c>
    </row>
    <row r="142" spans="4:29" hidden="1" x14ac:dyDescent="0.35">
      <c r="D142" s="1" t="s">
        <v>70</v>
      </c>
      <c r="E142" s="1" t="s">
        <v>71</v>
      </c>
      <c r="F142" s="2">
        <v>4037752709.2399998</v>
      </c>
      <c r="G142" s="3">
        <v>4</v>
      </c>
      <c r="H142" s="2"/>
      <c r="I142" s="2"/>
      <c r="J142" s="1" t="s">
        <v>30</v>
      </c>
      <c r="K142" s="4">
        <v>0.25673007393859049</v>
      </c>
      <c r="L142" s="4">
        <v>0.14233956277126358</v>
      </c>
      <c r="M142" s="4">
        <v>0.20439397830737582</v>
      </c>
      <c r="N142" s="4">
        <v>9.2279884636353504E-2</v>
      </c>
      <c r="O142" s="4">
        <v>5.0048597896691138E-2</v>
      </c>
      <c r="P142" s="4" t="s">
        <v>31</v>
      </c>
      <c r="Q142" s="4">
        <v>5.1843639663558538E-3</v>
      </c>
      <c r="R142" s="4">
        <v>3.509294802040121E-3</v>
      </c>
      <c r="S142" s="4">
        <v>4.2291235023566263E-3</v>
      </c>
      <c r="T142" s="4">
        <v>4.0451593614752712E-3</v>
      </c>
      <c r="U142" s="4">
        <v>0.57718221982894058</v>
      </c>
      <c r="V142" s="4" t="s">
        <v>31</v>
      </c>
      <c r="W142" s="4">
        <v>9.341638703760291E-2</v>
      </c>
      <c r="X142" s="4">
        <v>8.0717315025349221E-3</v>
      </c>
      <c r="Y142" s="4" t="s">
        <v>31</v>
      </c>
      <c r="Z142" s="1">
        <v>0</v>
      </c>
      <c r="AA142" s="1">
        <v>0</v>
      </c>
      <c r="AB142" s="1">
        <v>0</v>
      </c>
      <c r="AC142" s="1">
        <v>39</v>
      </c>
    </row>
    <row r="143" spans="4:29" hidden="1" x14ac:dyDescent="0.35">
      <c r="D143" s="1" t="s">
        <v>70</v>
      </c>
      <c r="E143" s="1" t="s">
        <v>71</v>
      </c>
      <c r="F143" s="2">
        <v>8190848656.0900002</v>
      </c>
      <c r="G143" s="3">
        <v>4</v>
      </c>
      <c r="H143" s="2"/>
      <c r="I143" s="2"/>
      <c r="J143" s="1" t="s">
        <v>30</v>
      </c>
      <c r="K143" s="4">
        <v>0.24678138434036834</v>
      </c>
      <c r="L143" s="4">
        <v>2.4933739448483205E-2</v>
      </c>
      <c r="M143" s="4">
        <v>0.19484922825601392</v>
      </c>
      <c r="N143" s="4">
        <v>3.093999587981755E-2</v>
      </c>
      <c r="O143" s="4" t="s">
        <v>31</v>
      </c>
      <c r="P143" s="4" t="s">
        <v>31</v>
      </c>
      <c r="Q143" s="4">
        <v>5.183938216746415E-3</v>
      </c>
      <c r="R143" s="4">
        <v>1.9981440134245814</v>
      </c>
      <c r="S143" s="4">
        <v>4.2287537632504143E-3</v>
      </c>
      <c r="T143" s="4">
        <v>1.411003368882094</v>
      </c>
      <c r="U143" s="4" t="s">
        <v>31</v>
      </c>
      <c r="V143" s="4" t="s">
        <v>31</v>
      </c>
      <c r="W143" s="4">
        <v>-4.2555551549210022E-2</v>
      </c>
      <c r="X143" s="4" t="s">
        <v>31</v>
      </c>
      <c r="Y143" s="4" t="s">
        <v>31</v>
      </c>
      <c r="Z143" s="1">
        <v>0</v>
      </c>
      <c r="AA143" s="1">
        <v>0</v>
      </c>
      <c r="AB143" s="1">
        <v>0</v>
      </c>
      <c r="AC143" s="1">
        <v>48</v>
      </c>
    </row>
    <row r="144" spans="4:29" hidden="1" x14ac:dyDescent="0.35">
      <c r="D144" s="1" t="s">
        <v>70</v>
      </c>
      <c r="E144" s="1" t="s">
        <v>71</v>
      </c>
      <c r="F144" s="2">
        <v>40185639855.360001</v>
      </c>
      <c r="G144" s="3">
        <v>6</v>
      </c>
      <c r="H144" s="2"/>
      <c r="I144" s="2"/>
      <c r="J144" s="1" t="s">
        <v>30</v>
      </c>
      <c r="K144" s="4">
        <v>0.24677958991877946</v>
      </c>
      <c r="L144" s="4">
        <v>0.13327771613925843</v>
      </c>
      <c r="M144" s="4">
        <v>0.19484540086549584</v>
      </c>
      <c r="N144" s="4">
        <v>8.3614050054615197E-2</v>
      </c>
      <c r="O144" s="4" t="s">
        <v>31</v>
      </c>
      <c r="P144" s="4" t="s">
        <v>31</v>
      </c>
      <c r="Q144" s="4">
        <v>5.184830466080613E-3</v>
      </c>
      <c r="R144" s="4">
        <v>3.5092618552816238E-3</v>
      </c>
      <c r="S144" s="4">
        <v>4.2295875359654586E-3</v>
      </c>
      <c r="T144" s="4">
        <v>4.0454973427328155E-3</v>
      </c>
      <c r="U144" s="4" t="s">
        <v>31</v>
      </c>
      <c r="V144" s="4" t="s">
        <v>31</v>
      </c>
      <c r="W144" s="4">
        <v>-3.2064245598110511E-2</v>
      </c>
      <c r="X144" s="4" t="s">
        <v>31</v>
      </c>
      <c r="Y144" s="4" t="s">
        <v>31</v>
      </c>
      <c r="Z144" s="1">
        <v>0</v>
      </c>
      <c r="AA144" s="1">
        <v>0</v>
      </c>
      <c r="AB144" s="1">
        <v>0</v>
      </c>
      <c r="AC144" s="1">
        <v>47</v>
      </c>
    </row>
    <row r="145" spans="4:29" hidden="1" x14ac:dyDescent="0.35">
      <c r="D145" s="1" t="s">
        <v>70</v>
      </c>
      <c r="E145" s="1" t="s">
        <v>71</v>
      </c>
      <c r="F145" s="2">
        <v>16323268192.75</v>
      </c>
      <c r="G145" s="3">
        <v>35</v>
      </c>
      <c r="H145" s="2"/>
      <c r="I145" s="2"/>
      <c r="J145" s="1" t="s">
        <v>30</v>
      </c>
      <c r="K145" s="4">
        <v>0.24703281165105384</v>
      </c>
      <c r="L145" s="4">
        <v>0.13357170417160025</v>
      </c>
      <c r="M145" s="4">
        <v>0.19508198039137281</v>
      </c>
      <c r="N145" s="4">
        <v>8.3861314172200663E-2</v>
      </c>
      <c r="O145" s="4" t="s">
        <v>31</v>
      </c>
      <c r="P145" s="4" t="s">
        <v>31</v>
      </c>
      <c r="Q145" s="4">
        <v>5.1830892140306475E-3</v>
      </c>
      <c r="R145" s="4">
        <v>3.5098804037925436E-3</v>
      </c>
      <c r="S145" s="4">
        <v>4.2285776372963414E-3</v>
      </c>
      <c r="T145" s="4">
        <v>4.0464957599197762E-3</v>
      </c>
      <c r="U145" s="4" t="s">
        <v>31</v>
      </c>
      <c r="V145" s="4" t="s">
        <v>31</v>
      </c>
      <c r="W145" s="4">
        <v>-2.8480476894575391E-2</v>
      </c>
      <c r="X145" s="4" t="s">
        <v>31</v>
      </c>
      <c r="Y145" s="4" t="s">
        <v>31</v>
      </c>
      <c r="Z145" s="1">
        <v>0</v>
      </c>
      <c r="AA145" s="1">
        <v>0</v>
      </c>
      <c r="AB145" s="1">
        <v>0</v>
      </c>
      <c r="AC145" s="1">
        <v>47</v>
      </c>
    </row>
    <row r="146" spans="4:29" hidden="1" x14ac:dyDescent="0.35">
      <c r="D146" s="1" t="s">
        <v>70</v>
      </c>
      <c r="E146" s="1" t="s">
        <v>71</v>
      </c>
      <c r="F146" s="2">
        <v>30241127241.189999</v>
      </c>
      <c r="G146" s="3">
        <v>68</v>
      </c>
      <c r="H146" s="2"/>
      <c r="I146" s="2"/>
      <c r="J146" s="1" t="s">
        <v>30</v>
      </c>
      <c r="K146" s="4">
        <v>0.23696330338353611</v>
      </c>
      <c r="L146" s="4">
        <v>0.12435812219597508</v>
      </c>
      <c r="M146" s="4">
        <v>0.18543790215472855</v>
      </c>
      <c r="N146" s="4">
        <v>7.5084204954710243E-2</v>
      </c>
      <c r="O146" s="4" t="s">
        <v>31</v>
      </c>
      <c r="P146" s="4" t="s">
        <v>31</v>
      </c>
      <c r="Q146" s="4">
        <v>5.1860288993553156E-3</v>
      </c>
      <c r="R146" s="4">
        <v>3.5095066123429935E-3</v>
      </c>
      <c r="S146" s="4">
        <v>4.2305789940002055E-3</v>
      </c>
      <c r="T146" s="4">
        <v>4.0455174517252139E-3</v>
      </c>
      <c r="U146" s="4" t="s">
        <v>31</v>
      </c>
      <c r="V146" s="4" t="s">
        <v>31</v>
      </c>
      <c r="W146" s="4">
        <v>-0.15557153303807764</v>
      </c>
      <c r="X146" s="4" t="s">
        <v>31</v>
      </c>
      <c r="Y146" s="4" t="s">
        <v>31</v>
      </c>
      <c r="Z146" s="1">
        <v>0</v>
      </c>
      <c r="AA146" s="1">
        <v>0</v>
      </c>
      <c r="AB146" s="1">
        <v>0</v>
      </c>
      <c r="AC146" s="1">
        <v>52</v>
      </c>
    </row>
    <row r="147" spans="4:29" hidden="1" x14ac:dyDescent="0.35">
      <c r="D147" s="1" t="s">
        <v>70</v>
      </c>
      <c r="E147" s="1" t="s">
        <v>71</v>
      </c>
      <c r="F147" s="2">
        <v>922503689.70000005</v>
      </c>
      <c r="G147" s="3">
        <v>29</v>
      </c>
      <c r="H147" s="2"/>
      <c r="I147" s="2"/>
      <c r="J147" s="1" t="s">
        <v>30</v>
      </c>
      <c r="K147" s="4">
        <v>0.23453393154870583</v>
      </c>
      <c r="L147" s="4">
        <v>0.1221487812867299</v>
      </c>
      <c r="M147" s="4">
        <v>0.18311435303465706</v>
      </c>
      <c r="N147" s="4">
        <v>7.3004407137461813E-2</v>
      </c>
      <c r="O147" s="4" t="s">
        <v>31</v>
      </c>
      <c r="P147" s="4" t="s">
        <v>31</v>
      </c>
      <c r="Q147" s="4">
        <v>5.1855533720299397E-3</v>
      </c>
      <c r="R147" s="4">
        <v>3.5095607278396983E-3</v>
      </c>
      <c r="S147" s="4">
        <v>4.2301744462315315E-3</v>
      </c>
      <c r="T147" s="4">
        <v>4.0453574240207936E-3</v>
      </c>
      <c r="U147" s="4" t="s">
        <v>31</v>
      </c>
      <c r="V147" s="4" t="s">
        <v>31</v>
      </c>
      <c r="W147" s="4">
        <v>-0.18568951020316635</v>
      </c>
      <c r="X147" s="4" t="s">
        <v>31</v>
      </c>
      <c r="Y147" s="4" t="s">
        <v>31</v>
      </c>
      <c r="Z147" s="1">
        <v>0</v>
      </c>
      <c r="AA147" s="1">
        <v>0</v>
      </c>
      <c r="AB147" s="1">
        <v>0</v>
      </c>
      <c r="AC147" s="1">
        <v>52</v>
      </c>
    </row>
    <row r="148" spans="4:29" hidden="1" x14ac:dyDescent="0.35">
      <c r="D148" s="1" t="s">
        <v>55</v>
      </c>
      <c r="E148" s="1" t="s">
        <v>72</v>
      </c>
      <c r="F148" s="2">
        <v>453758275939.38</v>
      </c>
      <c r="G148" s="3">
        <v>95</v>
      </c>
      <c r="H148" s="2"/>
      <c r="I148" s="2"/>
      <c r="J148" s="1" t="s">
        <v>30</v>
      </c>
      <c r="K148" s="4">
        <v>0.27437874745757407</v>
      </c>
      <c r="L148" s="4">
        <v>0.1515625532074294</v>
      </c>
      <c r="M148" s="4">
        <v>0.22191105506662123</v>
      </c>
      <c r="N148" s="4">
        <v>0.10319745154724491</v>
      </c>
      <c r="O148" s="4">
        <v>5.2710890245564856E-2</v>
      </c>
      <c r="P148" s="4">
        <v>4.8957965182465202E-2</v>
      </c>
      <c r="Q148" s="4">
        <v>4.6713639425575975E-3</v>
      </c>
      <c r="R148" s="4">
        <v>3.4644320669559581E-3</v>
      </c>
      <c r="S148" s="4">
        <v>4.0932559327525458E-3</v>
      </c>
      <c r="T148" s="4">
        <v>3.706372600009564E-3</v>
      </c>
      <c r="U148" s="4">
        <v>7.3265638778040624E-3</v>
      </c>
      <c r="V148" s="4">
        <v>5.7232555886693008E-3</v>
      </c>
      <c r="W148" s="4">
        <v>0.26274685307878037</v>
      </c>
      <c r="X148" s="4">
        <v>0.10144527728894759</v>
      </c>
      <c r="Y148" s="4">
        <v>7.2094306471385983E-2</v>
      </c>
      <c r="Z148" s="1">
        <v>0</v>
      </c>
      <c r="AA148" s="1">
        <v>0</v>
      </c>
      <c r="AB148" s="1">
        <v>0</v>
      </c>
      <c r="AC148" s="1">
        <v>26</v>
      </c>
    </row>
    <row r="149" spans="4:29" hidden="1" x14ac:dyDescent="0.35">
      <c r="D149" s="1" t="s">
        <v>55</v>
      </c>
      <c r="E149" s="1" t="s">
        <v>72</v>
      </c>
      <c r="F149" s="2">
        <v>636248535048.13</v>
      </c>
      <c r="G149" s="3">
        <v>295</v>
      </c>
      <c r="H149" s="2"/>
      <c r="I149" s="2"/>
      <c r="J149" s="1" t="s">
        <v>30</v>
      </c>
      <c r="K149" s="4">
        <v>0.2743787483581106</v>
      </c>
      <c r="L149" s="4">
        <v>0.15156255369347771</v>
      </c>
      <c r="M149" s="4">
        <v>0.22191105578531789</v>
      </c>
      <c r="N149" s="4">
        <v>0.10319745187597662</v>
      </c>
      <c r="O149" s="4">
        <v>5.2710889232336466E-2</v>
      </c>
      <c r="P149" s="4">
        <v>4.895796457702728E-2</v>
      </c>
      <c r="Q149" s="4">
        <v>4.671368671034049E-3</v>
      </c>
      <c r="R149" s="4">
        <v>3.464432889671749E-3</v>
      </c>
      <c r="S149" s="4">
        <v>4.0932574265014751E-3</v>
      </c>
      <c r="T149" s="4">
        <v>3.7061514034889467E-3</v>
      </c>
      <c r="U149" s="4">
        <v>7.3265252843757031E-3</v>
      </c>
      <c r="V149" s="4">
        <v>5.7232259069470342E-3</v>
      </c>
      <c r="W149" s="4">
        <v>0.26275469877605873</v>
      </c>
      <c r="X149" s="4">
        <v>0.10144553313434045</v>
      </c>
      <c r="Y149" s="4">
        <v>7.2094485747411272E-2</v>
      </c>
      <c r="Z149" s="1">
        <v>0</v>
      </c>
      <c r="AA149" s="1">
        <v>0</v>
      </c>
      <c r="AB149" s="1">
        <v>0</v>
      </c>
      <c r="AC149" s="1">
        <v>26</v>
      </c>
    </row>
    <row r="150" spans="4:29" hidden="1" x14ac:dyDescent="0.35">
      <c r="D150" s="1" t="s">
        <v>55</v>
      </c>
      <c r="E150" s="1" t="s">
        <v>72</v>
      </c>
      <c r="F150" s="2">
        <v>198229864646.98999</v>
      </c>
      <c r="G150" s="3">
        <v>505</v>
      </c>
      <c r="H150" s="2"/>
      <c r="I150" s="2"/>
      <c r="J150" s="1" t="s">
        <v>30</v>
      </c>
      <c r="K150" s="4">
        <v>0.26866074349930869</v>
      </c>
      <c r="L150" s="4">
        <v>0.14639412747344682</v>
      </c>
      <c r="M150" s="4">
        <v>0.21642780096652392</v>
      </c>
      <c r="N150" s="4">
        <v>9.8245517944819616E-2</v>
      </c>
      <c r="O150" s="4">
        <v>4.7984968681941798E-2</v>
      </c>
      <c r="P150" s="4">
        <v>4.4248840725098271E-2</v>
      </c>
      <c r="Q150" s="4">
        <v>4.6713701776606503E-3</v>
      </c>
      <c r="R150" s="4">
        <v>3.4644339171951352E-3</v>
      </c>
      <c r="S150" s="4">
        <v>4.0932612491166387E-3</v>
      </c>
      <c r="T150" s="4">
        <v>3.7063543673340501E-3</v>
      </c>
      <c r="U150" s="4">
        <v>7.3265613254075608E-3</v>
      </c>
      <c r="V150" s="4">
        <v>5.7232535561577529E-3</v>
      </c>
      <c r="W150" s="4">
        <v>0.18783744684339709</v>
      </c>
      <c r="X150" s="4">
        <v>4.8542075080636425E-2</v>
      </c>
      <c r="Y150" s="4">
        <v>1.2428880813234754E-2</v>
      </c>
      <c r="Z150" s="1">
        <v>0</v>
      </c>
      <c r="AA150" s="1">
        <v>0</v>
      </c>
      <c r="AB150" s="1">
        <v>0</v>
      </c>
      <c r="AC150" s="1">
        <v>28</v>
      </c>
    </row>
    <row r="151" spans="4:29" x14ac:dyDescent="0.35">
      <c r="D151" s="1" t="s">
        <v>55</v>
      </c>
      <c r="E151" s="1" t="s">
        <v>72</v>
      </c>
      <c r="F151" s="2">
        <v>496990470731.41998</v>
      </c>
      <c r="G151" s="3">
        <v>10418</v>
      </c>
      <c r="H151" s="2">
        <v>1.5</v>
      </c>
      <c r="I151" s="2">
        <v>0.34</v>
      </c>
      <c r="J151" s="1" t="s">
        <v>32</v>
      </c>
      <c r="K151" s="4">
        <v>0.264862895188966</v>
      </c>
      <c r="L151" s="4">
        <v>0.14296136962228267</v>
      </c>
      <c r="M151" s="4">
        <v>0.21278590187842639</v>
      </c>
      <c r="N151" s="4">
        <v>9.4956543777567681E-2</v>
      </c>
      <c r="O151" s="4">
        <v>4.4846113944637445E-2</v>
      </c>
      <c r="P151" s="4">
        <v>4.1121142469465521E-2</v>
      </c>
      <c r="Q151" s="4">
        <v>4.6713596148716943E-3</v>
      </c>
      <c r="R151" s="4">
        <v>3.4644311530041723E-3</v>
      </c>
      <c r="S151" s="4">
        <v>4.0932526878777915E-3</v>
      </c>
      <c r="T151" s="4">
        <v>3.7084714258547686E-3</v>
      </c>
      <c r="U151" s="4">
        <v>7.3269171703927152E-3</v>
      </c>
      <c r="V151" s="4">
        <v>5.7235270218385422E-3</v>
      </c>
      <c r="W151" s="4">
        <v>0.13804428509230252</v>
      </c>
      <c r="X151" s="4">
        <v>1.3404576820300183E-2</v>
      </c>
      <c r="Y151" s="4">
        <v>-2.7198958610360112E-2</v>
      </c>
      <c r="Z151" s="1">
        <v>0</v>
      </c>
      <c r="AA151" s="1">
        <v>0</v>
      </c>
      <c r="AB151" s="1">
        <v>0</v>
      </c>
      <c r="AC151" s="1">
        <v>30</v>
      </c>
    </row>
    <row r="152" spans="4:29" hidden="1" x14ac:dyDescent="0.35">
      <c r="D152" s="1" t="s">
        <v>55</v>
      </c>
      <c r="E152" s="1" t="s">
        <v>72</v>
      </c>
      <c r="F152" s="2">
        <v>892184880603.81006</v>
      </c>
      <c r="G152" s="3">
        <v>1844</v>
      </c>
      <c r="H152" s="2"/>
      <c r="I152" s="2"/>
      <c r="J152" s="1" t="s">
        <v>30</v>
      </c>
      <c r="K152" s="4">
        <v>0.26486289155225906</v>
      </c>
      <c r="L152" s="4">
        <v>0.14296136770748213</v>
      </c>
      <c r="M152" s="4">
        <v>0.21278589899642109</v>
      </c>
      <c r="N152" s="4">
        <v>9.4956546151488519E-2</v>
      </c>
      <c r="O152" s="4">
        <v>4.4846114554951688E-2</v>
      </c>
      <c r="P152" s="4">
        <v>4.1121144993163661E-2</v>
      </c>
      <c r="Q152" s="4">
        <v>4.6713742042877602E-3</v>
      </c>
      <c r="R152" s="4">
        <v>3.4644327480056946E-3</v>
      </c>
      <c r="S152" s="4">
        <v>4.0932613110266462E-3</v>
      </c>
      <c r="T152" s="4">
        <v>3.7062671860096652E-3</v>
      </c>
      <c r="U152" s="4">
        <v>7.326545326734016E-3</v>
      </c>
      <c r="V152" s="4">
        <v>5.7232499555753963E-3</v>
      </c>
      <c r="W152" s="4">
        <v>0.13808536465660876</v>
      </c>
      <c r="X152" s="4">
        <v>1.3404923808802196E-2</v>
      </c>
      <c r="Y152" s="4">
        <v>-2.71995849863442E-2</v>
      </c>
      <c r="Z152" s="1">
        <v>0</v>
      </c>
      <c r="AA152" s="1">
        <v>0</v>
      </c>
      <c r="AB152" s="1">
        <v>0</v>
      </c>
      <c r="AC152" s="1">
        <v>30</v>
      </c>
    </row>
    <row r="153" spans="4:29" hidden="1" x14ac:dyDescent="0.35">
      <c r="D153" s="1" t="s">
        <v>73</v>
      </c>
      <c r="E153" s="1" t="s">
        <v>74</v>
      </c>
      <c r="F153" s="2">
        <v>148281803024.85001</v>
      </c>
      <c r="G153" s="3">
        <v>86</v>
      </c>
      <c r="H153" s="2"/>
      <c r="I153" s="2"/>
      <c r="J153" s="1" t="s">
        <v>30</v>
      </c>
      <c r="K153" s="4">
        <v>0.30666665320387598</v>
      </c>
      <c r="L153" s="4">
        <v>0.15204953694706935</v>
      </c>
      <c r="M153" s="4">
        <v>0.22946949967758545</v>
      </c>
      <c r="N153" s="4">
        <v>0.1023221685975011</v>
      </c>
      <c r="O153" s="4">
        <v>5.1489603360826752E-2</v>
      </c>
      <c r="P153" s="4">
        <v>4.791983768855923E-2</v>
      </c>
      <c r="Q153" s="4">
        <v>6.0428815154929608E-3</v>
      </c>
      <c r="R153" s="4">
        <v>4.2715752747343929E-3</v>
      </c>
      <c r="S153" s="4">
        <v>5.2211031217659137E-3</v>
      </c>
      <c r="T153" s="4">
        <v>4.1217118395403748E-3</v>
      </c>
      <c r="U153" s="4">
        <v>5.8013800791289821E-3</v>
      </c>
      <c r="V153" s="4">
        <v>4.5778965938141755E-3</v>
      </c>
      <c r="W153" s="4">
        <v>0.23660117286425103</v>
      </c>
      <c r="X153" s="4">
        <v>9.8639249405594709E-2</v>
      </c>
      <c r="Y153" s="4">
        <v>6.5903192077450351E-2</v>
      </c>
      <c r="Z153" s="1">
        <v>0</v>
      </c>
      <c r="AA153" s="1">
        <v>0</v>
      </c>
      <c r="AB153" s="1">
        <v>0</v>
      </c>
      <c r="AC153" s="1">
        <v>21</v>
      </c>
    </row>
    <row r="154" spans="4:29" hidden="1" x14ac:dyDescent="0.35">
      <c r="D154" s="1" t="s">
        <v>73</v>
      </c>
      <c r="E154" s="1" t="s">
        <v>74</v>
      </c>
      <c r="F154" s="2">
        <v>130517058712.21001</v>
      </c>
      <c r="G154" s="3">
        <v>6</v>
      </c>
      <c r="H154" s="2"/>
      <c r="I154" s="2"/>
      <c r="J154" s="1" t="s">
        <v>30</v>
      </c>
      <c r="K154" s="4">
        <v>0.31709041916296221</v>
      </c>
      <c r="L154" s="4">
        <v>0.16126158328985363</v>
      </c>
      <c r="M154" s="4">
        <v>0.23930549395555101</v>
      </c>
      <c r="N154" s="4">
        <v>0.11113805053404713</v>
      </c>
      <c r="O154" s="4">
        <v>6.03108497485767E-2</v>
      </c>
      <c r="P154" s="4">
        <v>5.7386480215831259E-2</v>
      </c>
      <c r="Q154" s="4">
        <v>6.0513081406988129E-3</v>
      </c>
      <c r="R154" s="4">
        <v>4.2732669560064758E-3</v>
      </c>
      <c r="S154" s="4">
        <v>5.2249016603757772E-3</v>
      </c>
      <c r="T154" s="4">
        <v>4.1219454249927347E-3</v>
      </c>
      <c r="U154" s="4">
        <v>5.8034514671176365E-3</v>
      </c>
      <c r="V154" s="4">
        <v>4.577836313191792E-3</v>
      </c>
      <c r="W154" s="4">
        <v>0.36305453519692865</v>
      </c>
      <c r="X154" s="4">
        <v>0.20957296232615874</v>
      </c>
      <c r="Y154" s="4">
        <v>0.20001635788701064</v>
      </c>
      <c r="Z154" s="1">
        <v>0</v>
      </c>
      <c r="AA154" s="1">
        <v>0</v>
      </c>
      <c r="AB154" s="1">
        <v>0</v>
      </c>
      <c r="AC154" s="1">
        <v>18</v>
      </c>
    </row>
    <row r="155" spans="4:29" x14ac:dyDescent="0.35">
      <c r="D155" s="1" t="s">
        <v>73</v>
      </c>
      <c r="E155" s="1" t="s">
        <v>74</v>
      </c>
      <c r="F155" s="2">
        <v>199984255162.98999</v>
      </c>
      <c r="G155" s="3">
        <v>4804</v>
      </c>
      <c r="H155" s="2">
        <v>1.5</v>
      </c>
      <c r="I155" s="2">
        <v>0.34699999999999998</v>
      </c>
      <c r="J155" s="1" t="s">
        <v>32</v>
      </c>
      <c r="K155" s="4">
        <v>0.29762145468739654</v>
      </c>
      <c r="L155" s="4">
        <v>0.14410304683062458</v>
      </c>
      <c r="M155" s="4">
        <v>0.22098518773770359</v>
      </c>
      <c r="N155" s="4">
        <v>9.4723183391003607E-2</v>
      </c>
      <c r="O155" s="4">
        <v>4.4644222448645632E-2</v>
      </c>
      <c r="P155" s="4">
        <v>4.1762411149891987E-2</v>
      </c>
      <c r="Q155" s="4">
        <v>6.0503502489557574E-3</v>
      </c>
      <c r="R155" s="4">
        <v>4.2735911947921488E-3</v>
      </c>
      <c r="S155" s="4">
        <v>5.2253238830850491E-3</v>
      </c>
      <c r="T155" s="4">
        <v>4.1228131181086161E-3</v>
      </c>
      <c r="U155" s="4">
        <v>5.8025566816403574E-3</v>
      </c>
      <c r="V155" s="4">
        <v>4.5771628299779172E-3</v>
      </c>
      <c r="W155" s="4">
        <v>0.12757683991173258</v>
      </c>
      <c r="X155" s="4">
        <v>1.2523208608069797E-2</v>
      </c>
      <c r="Y155" s="4">
        <v>-2.1329429001870324E-2</v>
      </c>
      <c r="Z155" s="1">
        <v>0</v>
      </c>
      <c r="AA155" s="1">
        <v>0</v>
      </c>
      <c r="AB155" s="1">
        <v>0</v>
      </c>
      <c r="AC155" s="1">
        <v>28</v>
      </c>
    </row>
    <row r="156" spans="4:29" hidden="1" x14ac:dyDescent="0.35">
      <c r="D156" s="1" t="s">
        <v>73</v>
      </c>
      <c r="E156" s="1" t="s">
        <v>74</v>
      </c>
      <c r="F156" s="2">
        <v>100975853938.72</v>
      </c>
      <c r="G156" s="3">
        <v>18</v>
      </c>
      <c r="H156" s="2"/>
      <c r="I156" s="2"/>
      <c r="J156" s="1" t="s">
        <v>30</v>
      </c>
      <c r="K156" s="4">
        <v>0.30668568856601808</v>
      </c>
      <c r="L156" s="4">
        <v>0.15205395042215142</v>
      </c>
      <c r="M156" s="4">
        <v>0.22948027576343022</v>
      </c>
      <c r="N156" s="4">
        <v>0.10232492281339134</v>
      </c>
      <c r="O156" s="4">
        <v>5.1490320730951833E-2</v>
      </c>
      <c r="P156" s="4">
        <v>4.7920715221537513E-2</v>
      </c>
      <c r="Q156" s="4">
        <v>6.052952920237247E-3</v>
      </c>
      <c r="R156" s="4">
        <v>4.2747583764275159E-3</v>
      </c>
      <c r="S156" s="4">
        <v>5.2273102538751576E-3</v>
      </c>
      <c r="T156" s="4">
        <v>4.1239062806966622E-3</v>
      </c>
      <c r="U156" s="4">
        <v>5.8030405817831171E-3</v>
      </c>
      <c r="V156" s="4">
        <v>4.5791349891901338E-3</v>
      </c>
      <c r="W156" s="4">
        <v>0.23657771223048377</v>
      </c>
      <c r="X156" s="4">
        <v>9.8634159115475475E-2</v>
      </c>
      <c r="Y156" s="4">
        <v>6.5906710079811137E-2</v>
      </c>
      <c r="Z156" s="1">
        <v>0</v>
      </c>
      <c r="AA156" s="1">
        <v>0</v>
      </c>
      <c r="AB156" s="1">
        <v>0</v>
      </c>
      <c r="AC156" s="1">
        <v>21</v>
      </c>
    </row>
    <row r="157" spans="4:29" hidden="1" x14ac:dyDescent="0.35">
      <c r="D157" s="1" t="s">
        <v>73</v>
      </c>
      <c r="E157" s="1" t="s">
        <v>74</v>
      </c>
      <c r="F157" s="2">
        <v>1317639813.7</v>
      </c>
      <c r="G157" s="3">
        <v>15</v>
      </c>
      <c r="H157" s="2"/>
      <c r="I157" s="2"/>
      <c r="J157" s="1" t="s">
        <v>30</v>
      </c>
      <c r="K157" s="4">
        <v>0.31054676600811604</v>
      </c>
      <c r="L157" s="4">
        <v>0.15548488498787205</v>
      </c>
      <c r="M157" s="4">
        <v>0.233137961405538</v>
      </c>
      <c r="N157" s="4">
        <v>0.10561234964053834</v>
      </c>
      <c r="O157" s="4" t="s">
        <v>31</v>
      </c>
      <c r="P157" s="4" t="s">
        <v>31</v>
      </c>
      <c r="Q157" s="4">
        <v>6.0490731512917303E-3</v>
      </c>
      <c r="R157" s="4">
        <v>4.2737438442911231E-3</v>
      </c>
      <c r="S157" s="4">
        <v>5.2241535959281571E-3</v>
      </c>
      <c r="T157" s="4">
        <v>4.1227846065560372E-3</v>
      </c>
      <c r="U157" s="4" t="s">
        <v>31</v>
      </c>
      <c r="V157" s="4" t="s">
        <v>31</v>
      </c>
      <c r="W157" s="4">
        <v>0.28376182872916178</v>
      </c>
      <c r="X157" s="4" t="s">
        <v>31</v>
      </c>
      <c r="Y157" s="4" t="s">
        <v>31</v>
      </c>
      <c r="Z157" s="1">
        <v>0</v>
      </c>
      <c r="AA157" s="1">
        <v>0</v>
      </c>
      <c r="AB157" s="1">
        <v>0</v>
      </c>
      <c r="AC157" s="1">
        <v>21</v>
      </c>
    </row>
    <row r="158" spans="4:29" hidden="1" x14ac:dyDescent="0.35">
      <c r="D158" s="1" t="s">
        <v>73</v>
      </c>
      <c r="E158" s="1" t="s">
        <v>74</v>
      </c>
      <c r="F158" s="2">
        <v>25516122.550000001</v>
      </c>
      <c r="G158" s="3">
        <v>1</v>
      </c>
      <c r="H158" s="2"/>
      <c r="I158" s="2"/>
      <c r="J158" s="1" t="s">
        <v>30</v>
      </c>
      <c r="K158" s="4" t="s">
        <v>31</v>
      </c>
      <c r="L158" s="4" t="s">
        <v>31</v>
      </c>
      <c r="M158" s="4" t="s">
        <v>31</v>
      </c>
      <c r="N158" s="4" t="s">
        <v>31</v>
      </c>
      <c r="O158" s="4" t="s">
        <v>31</v>
      </c>
      <c r="P158" s="4" t="s">
        <v>31</v>
      </c>
      <c r="Q158" s="4" t="s">
        <v>31</v>
      </c>
      <c r="R158" s="4" t="s">
        <v>31</v>
      </c>
      <c r="S158" s="4" t="s">
        <v>31</v>
      </c>
      <c r="T158" s="4" t="s">
        <v>31</v>
      </c>
      <c r="U158" s="4" t="s">
        <v>31</v>
      </c>
      <c r="V158" s="4" t="s">
        <v>31</v>
      </c>
      <c r="W158" s="4" t="s">
        <v>31</v>
      </c>
      <c r="X158" s="4" t="s">
        <v>31</v>
      </c>
      <c r="Y158" s="4" t="s">
        <v>31</v>
      </c>
      <c r="Z158" s="1">
        <v>0</v>
      </c>
      <c r="AA158" s="1" t="s">
        <v>31</v>
      </c>
      <c r="AB158" s="1" t="s">
        <v>31</v>
      </c>
      <c r="AC158" s="1" t="s">
        <v>31</v>
      </c>
    </row>
    <row r="159" spans="4:29" hidden="1" x14ac:dyDescent="0.35">
      <c r="D159" s="1" t="s">
        <v>73</v>
      </c>
      <c r="E159" s="1" t="s">
        <v>74</v>
      </c>
      <c r="F159" s="2">
        <v>44305449.909999996</v>
      </c>
      <c r="G159" s="3">
        <v>3</v>
      </c>
      <c r="H159" s="2"/>
      <c r="I159" s="2"/>
      <c r="J159" s="1" t="s">
        <v>30</v>
      </c>
      <c r="K159" s="4">
        <v>0.36591166737906811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31</v>
      </c>
      <c r="Q159" s="4">
        <v>1.4766041663449785E-2</v>
      </c>
      <c r="R159" s="4" t="s">
        <v>31</v>
      </c>
      <c r="S159" s="4" t="s">
        <v>31</v>
      </c>
      <c r="T159" s="4" t="s">
        <v>31</v>
      </c>
      <c r="U159" s="4" t="s">
        <v>31</v>
      </c>
      <c r="V159" s="4" t="s">
        <v>31</v>
      </c>
      <c r="W159" s="4" t="s">
        <v>31</v>
      </c>
      <c r="X159" s="4" t="s">
        <v>31</v>
      </c>
      <c r="Y159" s="4" t="s">
        <v>31</v>
      </c>
      <c r="Z159" s="1">
        <v>0</v>
      </c>
      <c r="AA159" s="1">
        <v>0</v>
      </c>
      <c r="AB159" s="1" t="s">
        <v>31</v>
      </c>
      <c r="AC159" s="1" t="s">
        <v>31</v>
      </c>
    </row>
    <row r="160" spans="4:29" hidden="1" x14ac:dyDescent="0.35">
      <c r="D160" s="1" t="s">
        <v>73</v>
      </c>
      <c r="E160" s="1" t="s">
        <v>74</v>
      </c>
      <c r="F160" s="2">
        <v>17184796823.130001</v>
      </c>
      <c r="G160" s="3">
        <v>1</v>
      </c>
      <c r="H160" s="2"/>
      <c r="I160" s="2"/>
      <c r="J160" s="1" t="s">
        <v>30</v>
      </c>
      <c r="K160" s="4">
        <v>0.29764093124997815</v>
      </c>
      <c r="L160" s="4">
        <v>0.14410619883526588</v>
      </c>
      <c r="M160" s="4">
        <v>0.22098925326133823</v>
      </c>
      <c r="N160" s="4">
        <v>9.4722728735385564E-2</v>
      </c>
      <c r="O160" s="4">
        <v>4.4642084441354646E-2</v>
      </c>
      <c r="P160" s="4">
        <v>4.1761231333298676E-2</v>
      </c>
      <c r="Q160" s="4">
        <v>6.0462675937482946E-3</v>
      </c>
      <c r="R160" s="4">
        <v>4.2712909480420629E-3</v>
      </c>
      <c r="S160" s="4">
        <v>5.2225638658435708E-3</v>
      </c>
      <c r="T160" s="4">
        <v>4.1220448802973143E-3</v>
      </c>
      <c r="U160" s="4">
        <v>5.8028400596770637E-3</v>
      </c>
      <c r="V160" s="4">
        <v>4.5774157543127846E-3</v>
      </c>
      <c r="W160" s="4">
        <v>0.12758220603389167</v>
      </c>
      <c r="X160" s="4">
        <v>1.2496010112603531E-2</v>
      </c>
      <c r="Y160" s="4">
        <v>-2.1345554797567005E-2</v>
      </c>
      <c r="Z160" s="1">
        <v>0</v>
      </c>
      <c r="AA160" s="1">
        <v>0</v>
      </c>
      <c r="AB160" s="1">
        <v>0</v>
      </c>
      <c r="AC160" s="1">
        <v>29</v>
      </c>
    </row>
    <row r="161" spans="3:29" hidden="1" x14ac:dyDescent="0.35">
      <c r="D161" s="1" t="s">
        <v>59</v>
      </c>
      <c r="E161" s="1" t="s">
        <v>75</v>
      </c>
      <c r="F161" s="2">
        <v>281337956733.76001</v>
      </c>
      <c r="G161" s="3">
        <v>41</v>
      </c>
      <c r="H161" s="2"/>
      <c r="I161" s="2"/>
      <c r="J161" s="1" t="s">
        <v>30</v>
      </c>
      <c r="K161" s="4">
        <v>0.25313174008464223</v>
      </c>
      <c r="L161" s="4">
        <v>0.14411304963781491</v>
      </c>
      <c r="M161" s="4">
        <v>0.2075281477581632</v>
      </c>
      <c r="N161" s="4">
        <v>8.7011619529676842E-2</v>
      </c>
      <c r="O161" s="4">
        <v>4.3708175798611082E-2</v>
      </c>
      <c r="P161" s="4">
        <v>4.3862665126994438E-2</v>
      </c>
      <c r="Q161" s="4">
        <v>4.0793964604162701E-3</v>
      </c>
      <c r="R161" s="4">
        <v>4.3953048992771806E-3</v>
      </c>
      <c r="S161" s="4">
        <v>3.8091502361987332E-3</v>
      </c>
      <c r="T161" s="4">
        <v>6.0675770255324652E-3</v>
      </c>
      <c r="U161" s="4">
        <v>7.0392527273444496E-3</v>
      </c>
      <c r="V161" s="4">
        <v>0.44705435576871294</v>
      </c>
      <c r="W161" s="4">
        <v>1.398799009630586E-2</v>
      </c>
      <c r="X161" s="4">
        <v>6.7998687664662383E-4</v>
      </c>
      <c r="Y161" s="4">
        <v>8.5266877961598137E-4</v>
      </c>
      <c r="Z161" s="1">
        <v>0</v>
      </c>
      <c r="AA161" s="1">
        <v>0</v>
      </c>
      <c r="AB161" s="1">
        <v>0</v>
      </c>
      <c r="AC161" s="1">
        <v>50</v>
      </c>
    </row>
    <row r="162" spans="3:29" hidden="1" x14ac:dyDescent="0.35">
      <c r="D162" s="1" t="s">
        <v>59</v>
      </c>
      <c r="E162" s="1" t="s">
        <v>75</v>
      </c>
      <c r="F162" s="2">
        <v>3701630497.3899999</v>
      </c>
      <c r="G162" s="3">
        <v>19</v>
      </c>
      <c r="H162" s="2"/>
      <c r="I162" s="2"/>
      <c r="J162" s="1" t="s">
        <v>30</v>
      </c>
      <c r="K162" s="4">
        <v>0.24564942994079586</v>
      </c>
      <c r="L162" s="4">
        <v>0.13733289915368618</v>
      </c>
      <c r="M162" s="4">
        <v>0.20036440739348094</v>
      </c>
      <c r="N162" s="4">
        <v>8.057232621079935E-2</v>
      </c>
      <c r="O162" s="4">
        <v>3.7526623002312132E-2</v>
      </c>
      <c r="P162" s="4">
        <v>3.7680012341113844E-2</v>
      </c>
      <c r="Q162" s="4">
        <v>4.0818435614973702E-3</v>
      </c>
      <c r="R162" s="4">
        <v>4.3954165575981431E-3</v>
      </c>
      <c r="S162" s="4">
        <v>3.8119279160091714E-3</v>
      </c>
      <c r="T162" s="4">
        <v>6.0688334637763941E-3</v>
      </c>
      <c r="U162" s="4">
        <v>7.0387915379996205E-3</v>
      </c>
      <c r="V162" s="4">
        <v>0.44704716959772201</v>
      </c>
      <c r="W162" s="4">
        <v>-6.2137941090585375E-2</v>
      </c>
      <c r="X162" s="4">
        <v>-6.9918287370214563E-2</v>
      </c>
      <c r="Y162" s="4">
        <v>-8.0107650779687664E-3</v>
      </c>
      <c r="Z162" s="1">
        <v>0</v>
      </c>
      <c r="AA162" s="1">
        <v>0</v>
      </c>
      <c r="AB162" s="1">
        <v>0</v>
      </c>
      <c r="AC162" s="1">
        <v>55</v>
      </c>
    </row>
    <row r="163" spans="3:29" hidden="1" x14ac:dyDescent="0.35">
      <c r="D163" s="1" t="s">
        <v>59</v>
      </c>
      <c r="E163" s="1" t="s">
        <v>75</v>
      </c>
      <c r="F163" s="2">
        <v>12458159508.77</v>
      </c>
      <c r="G163" s="3">
        <v>8</v>
      </c>
      <c r="H163" s="2"/>
      <c r="I163" s="2"/>
      <c r="J163" s="1" t="s">
        <v>30</v>
      </c>
      <c r="K163" s="4">
        <v>0.25313174008464223</v>
      </c>
      <c r="L163" s="4">
        <v>0.14411304963781491</v>
      </c>
      <c r="M163" s="4">
        <v>0.2075281477581632</v>
      </c>
      <c r="N163" s="4">
        <v>8.7011619529676842E-2</v>
      </c>
      <c r="O163" s="4">
        <v>4.3708175798611082E-2</v>
      </c>
      <c r="P163" s="4">
        <v>4.3862665126994438E-2</v>
      </c>
      <c r="Q163" s="4">
        <v>4.0793964604162701E-3</v>
      </c>
      <c r="R163" s="4">
        <v>4.3953048992771806E-3</v>
      </c>
      <c r="S163" s="4">
        <v>3.8091502361987332E-3</v>
      </c>
      <c r="T163" s="4">
        <v>6.0675770255324652E-3</v>
      </c>
      <c r="U163" s="4">
        <v>7.0392527273444496E-3</v>
      </c>
      <c r="V163" s="4">
        <v>0.44705435576871294</v>
      </c>
      <c r="W163" s="4">
        <v>1.398799009630586E-2</v>
      </c>
      <c r="X163" s="4">
        <v>6.7998687664662383E-4</v>
      </c>
      <c r="Y163" s="4">
        <v>8.5266877961598137E-4</v>
      </c>
      <c r="Z163" s="1">
        <v>0</v>
      </c>
      <c r="AA163" s="1">
        <v>0</v>
      </c>
      <c r="AB163" s="1">
        <v>0</v>
      </c>
      <c r="AC163" s="1">
        <v>50</v>
      </c>
    </row>
    <row r="164" spans="3:29" hidden="1" x14ac:dyDescent="0.35">
      <c r="D164" s="1" t="s">
        <v>59</v>
      </c>
      <c r="E164" s="1" t="s">
        <v>75</v>
      </c>
      <c r="F164" s="2">
        <v>767113030985.09998</v>
      </c>
      <c r="G164" s="3">
        <v>92</v>
      </c>
      <c r="H164" s="2"/>
      <c r="I164" s="2"/>
      <c r="J164" s="1" t="s">
        <v>30</v>
      </c>
      <c r="K164" s="4">
        <v>0.24382701892579739</v>
      </c>
      <c r="L164" s="4">
        <v>0.1356618333121411</v>
      </c>
      <c r="M164" s="4">
        <v>0.19861563637537549</v>
      </c>
      <c r="N164" s="4">
        <v>7.8977132085531032E-2</v>
      </c>
      <c r="O164" s="4">
        <v>3.5992866050897465E-2</v>
      </c>
      <c r="P164" s="4">
        <v>3.61461756446817E-2</v>
      </c>
      <c r="Q164" s="4">
        <v>4.0861973683535783E-3</v>
      </c>
      <c r="R164" s="4">
        <v>4.3949174860957781E-3</v>
      </c>
      <c r="S164" s="4">
        <v>3.8147787443713129E-3</v>
      </c>
      <c r="T164" s="4">
        <v>6.0682864522398124E-3</v>
      </c>
      <c r="U164" s="4">
        <v>7.0385797875079465E-3</v>
      </c>
      <c r="V164" s="4">
        <v>0.44704537945729339</v>
      </c>
      <c r="W164" s="4">
        <v>-8.0999767854476545E-2</v>
      </c>
      <c r="X164" s="4">
        <v>-8.7436338512490455E-2</v>
      </c>
      <c r="Y164" s="4">
        <v>-1.0209691246644715E-2</v>
      </c>
      <c r="Z164" s="1">
        <v>0</v>
      </c>
      <c r="AA164" s="1">
        <v>0</v>
      </c>
      <c r="AB164" s="1">
        <v>0</v>
      </c>
      <c r="AC164" s="1">
        <v>56</v>
      </c>
    </row>
    <row r="165" spans="3:29" hidden="1" x14ac:dyDescent="0.35">
      <c r="D165" s="1" t="s">
        <v>59</v>
      </c>
      <c r="E165" s="1" t="s">
        <v>75</v>
      </c>
      <c r="F165" s="2">
        <v>48685479568.150002</v>
      </c>
      <c r="G165" s="3">
        <v>333</v>
      </c>
      <c r="H165" s="2"/>
      <c r="I165" s="2"/>
      <c r="J165" s="1" t="s">
        <v>30</v>
      </c>
      <c r="K165" s="4">
        <v>0.24382701892579739</v>
      </c>
      <c r="L165" s="4">
        <v>0.1356618333121411</v>
      </c>
      <c r="M165" s="4">
        <v>0.19861563637537549</v>
      </c>
      <c r="N165" s="4">
        <v>7.8977132085531032E-2</v>
      </c>
      <c r="O165" s="4">
        <v>3.5992866050897465E-2</v>
      </c>
      <c r="P165" s="4">
        <v>3.61461756446817E-2</v>
      </c>
      <c r="Q165" s="4">
        <v>4.0861973683535783E-3</v>
      </c>
      <c r="R165" s="4">
        <v>4.3949174860957781E-3</v>
      </c>
      <c r="S165" s="4">
        <v>3.8147787443713129E-3</v>
      </c>
      <c r="T165" s="4">
        <v>6.0682864522398124E-3</v>
      </c>
      <c r="U165" s="4">
        <v>7.0385797875079465E-3</v>
      </c>
      <c r="V165" s="4">
        <v>0.44704537945729339</v>
      </c>
      <c r="W165" s="4">
        <v>-8.0999767854476545E-2</v>
      </c>
      <c r="X165" s="4">
        <v>-8.7436338512490455E-2</v>
      </c>
      <c r="Y165" s="4">
        <v>-1.0209691246644715E-2</v>
      </c>
      <c r="Z165" s="1">
        <v>0</v>
      </c>
      <c r="AA165" s="1">
        <v>0</v>
      </c>
      <c r="AB165" s="1">
        <v>0</v>
      </c>
      <c r="AC165" s="1">
        <v>56</v>
      </c>
    </row>
    <row r="166" spans="3:29" x14ac:dyDescent="0.35">
      <c r="D166" s="1" t="s">
        <v>59</v>
      </c>
      <c r="E166" s="1" t="s">
        <v>75</v>
      </c>
      <c r="F166" s="2">
        <v>21040713213.240002</v>
      </c>
      <c r="G166" s="3">
        <v>547</v>
      </c>
      <c r="H166" s="2">
        <v>1.6</v>
      </c>
      <c r="I166" s="2">
        <v>0.39100000000000001</v>
      </c>
      <c r="J166" s="1" t="s">
        <v>32</v>
      </c>
      <c r="K166" s="4">
        <v>0.24199495177389307</v>
      </c>
      <c r="L166" s="4">
        <v>0.13398020077979411</v>
      </c>
      <c r="M166" s="4">
        <v>0.19683549975014891</v>
      </c>
      <c r="N166" s="4">
        <v>7.7382183709901131E-2</v>
      </c>
      <c r="O166" s="4">
        <v>3.4463562292976979E-2</v>
      </c>
      <c r="P166" s="4">
        <v>3.4615884076755865E-2</v>
      </c>
      <c r="Q166" s="4">
        <v>4.0920036575378222E-3</v>
      </c>
      <c r="R166" s="4">
        <v>4.4010981564406989E-3</v>
      </c>
      <c r="S166" s="4">
        <v>3.8179803542591033E-3</v>
      </c>
      <c r="T166" s="4">
        <v>6.0735142962570852E-3</v>
      </c>
      <c r="U166" s="4">
        <v>7.0418374257277131E-3</v>
      </c>
      <c r="V166" s="4">
        <v>0.44704362801158765</v>
      </c>
      <c r="W166" s="4">
        <v>-9.981290341305693E-2</v>
      </c>
      <c r="X166" s="4">
        <v>-0.10487821075460035</v>
      </c>
      <c r="Y166" s="4">
        <v>-1.2403543373254186E-2</v>
      </c>
      <c r="Z166" s="1">
        <v>0</v>
      </c>
      <c r="AA166" s="1">
        <v>0</v>
      </c>
      <c r="AB166" s="1">
        <v>0</v>
      </c>
      <c r="AC166" s="1">
        <v>57</v>
      </c>
    </row>
    <row r="167" spans="3:29" hidden="1" x14ac:dyDescent="0.35">
      <c r="D167" s="1" t="s">
        <v>76</v>
      </c>
      <c r="E167" s="1" t="s">
        <v>77</v>
      </c>
      <c r="F167" s="2">
        <v>110045269759.67999</v>
      </c>
      <c r="G167" s="3">
        <v>2</v>
      </c>
      <c r="H167" s="2"/>
      <c r="I167" s="2"/>
      <c r="J167" s="1" t="s">
        <v>30</v>
      </c>
      <c r="K167" s="4">
        <v>0.25021993642007212</v>
      </c>
      <c r="L167" s="4">
        <v>0.15382047040418168</v>
      </c>
      <c r="M167" s="4">
        <v>0.20794788361125671</v>
      </c>
      <c r="N167" s="4">
        <v>0.10944906681282029</v>
      </c>
      <c r="O167" s="4" t="s">
        <v>31</v>
      </c>
      <c r="P167" s="4" t="s">
        <v>31</v>
      </c>
      <c r="Q167" s="4">
        <v>3.7549536883145162E-3</v>
      </c>
      <c r="R167" s="4">
        <v>2.8768717920626299E-3</v>
      </c>
      <c r="S167" s="4">
        <v>3.2541268261903024E-3</v>
      </c>
      <c r="T167" s="4">
        <v>3.1207576770366026E-3</v>
      </c>
      <c r="U167" s="4" t="s">
        <v>31</v>
      </c>
      <c r="V167" s="4" t="s">
        <v>31</v>
      </c>
      <c r="W167" s="4">
        <v>0.3894025836288168</v>
      </c>
      <c r="X167" s="4" t="s">
        <v>31</v>
      </c>
      <c r="Y167" s="4" t="s">
        <v>31</v>
      </c>
      <c r="Z167" s="1">
        <v>0</v>
      </c>
      <c r="AA167" s="1">
        <v>0</v>
      </c>
      <c r="AB167" s="1">
        <v>0</v>
      </c>
      <c r="AC167" s="1">
        <v>6</v>
      </c>
    </row>
    <row r="168" spans="3:29" x14ac:dyDescent="0.35">
      <c r="D168" s="1" t="s">
        <v>76</v>
      </c>
      <c r="E168" s="1" t="s">
        <v>77</v>
      </c>
      <c r="F168" s="2">
        <v>3623048723968.79</v>
      </c>
      <c r="G168" s="3">
        <v>32707</v>
      </c>
      <c r="H168" s="2">
        <v>1.510337369460113</v>
      </c>
      <c r="I168" s="2">
        <v>0.20401001951899009</v>
      </c>
      <c r="J168" s="1" t="s">
        <v>32</v>
      </c>
      <c r="K168" s="4">
        <v>0.23764434424048964</v>
      </c>
      <c r="L168" s="4">
        <v>0.1422902637143646</v>
      </c>
      <c r="M168" s="4">
        <v>0.19587006942582885</v>
      </c>
      <c r="N168" s="4">
        <v>9.8363835148847167E-2</v>
      </c>
      <c r="O168" s="4" t="s">
        <v>31</v>
      </c>
      <c r="P168" s="4" t="s">
        <v>31</v>
      </c>
      <c r="Q168" s="4">
        <v>3.7542652658737008E-3</v>
      </c>
      <c r="R168" s="4">
        <v>2.8758592430291234E-3</v>
      </c>
      <c r="S168" s="4">
        <v>3.2522758265915229E-3</v>
      </c>
      <c r="T168" s="4">
        <v>3.1203925017935052E-3</v>
      </c>
      <c r="U168" s="4" t="s">
        <v>31</v>
      </c>
      <c r="V168" s="4" t="s">
        <v>31</v>
      </c>
      <c r="W168" s="4">
        <v>0.20666630696921681</v>
      </c>
      <c r="X168" s="4" t="s">
        <v>31</v>
      </c>
      <c r="Y168" s="4" t="s">
        <v>31</v>
      </c>
      <c r="Z168" s="1">
        <v>0</v>
      </c>
      <c r="AA168" s="1">
        <v>0</v>
      </c>
      <c r="AB168" s="1">
        <v>0</v>
      </c>
      <c r="AC168" s="1">
        <v>13</v>
      </c>
    </row>
    <row r="169" spans="3:29" ht="25" hidden="1" x14ac:dyDescent="0.35">
      <c r="C169" s="11" t="s">
        <v>78</v>
      </c>
      <c r="D169" s="1" t="s">
        <v>76</v>
      </c>
      <c r="E169" s="1" t="s">
        <v>77</v>
      </c>
      <c r="F169" s="2">
        <v>312818002458.16998</v>
      </c>
      <c r="G169" s="3">
        <v>10</v>
      </c>
      <c r="H169" s="2"/>
      <c r="I169" s="2"/>
      <c r="J169" s="1" t="s">
        <v>30</v>
      </c>
      <c r="K169" s="4">
        <v>0.24150328370508523</v>
      </c>
      <c r="L169" s="4">
        <v>0.14577528671777129</v>
      </c>
      <c r="M169" s="4">
        <v>0.19952618386065057</v>
      </c>
      <c r="N169" s="4">
        <v>0.10171255586845507</v>
      </c>
      <c r="O169" s="4" t="s">
        <v>31</v>
      </c>
      <c r="P169" s="4" t="s">
        <v>31</v>
      </c>
      <c r="Q169" s="4">
        <v>3.7576178439836187E-3</v>
      </c>
      <c r="R169" s="4">
        <v>2.8769504491064786E-3</v>
      </c>
      <c r="S169" s="4">
        <v>3.255775067929516E-3</v>
      </c>
      <c r="T169" s="4">
        <v>3.1206923312180604E-3</v>
      </c>
      <c r="U169" s="4" t="s">
        <v>31</v>
      </c>
      <c r="V169" s="4" t="s">
        <v>31</v>
      </c>
      <c r="W169" s="4">
        <v>0.26186313251029175</v>
      </c>
      <c r="X169" s="4" t="s">
        <v>31</v>
      </c>
      <c r="Y169" s="4" t="s">
        <v>31</v>
      </c>
      <c r="Z169" s="1">
        <v>0</v>
      </c>
      <c r="AA169" s="1">
        <v>0</v>
      </c>
      <c r="AB169" s="1">
        <v>0</v>
      </c>
      <c r="AC169" s="1">
        <v>13</v>
      </c>
    </row>
    <row r="170" spans="3:29" hidden="1" x14ac:dyDescent="0.35">
      <c r="D170" s="1" t="s">
        <v>76</v>
      </c>
      <c r="E170" s="1" t="s">
        <v>77</v>
      </c>
      <c r="F170" s="2">
        <v>30675748137.709999</v>
      </c>
      <c r="G170" s="3">
        <v>2</v>
      </c>
      <c r="H170" s="2"/>
      <c r="I170" s="2"/>
      <c r="J170" s="1" t="s">
        <v>30</v>
      </c>
      <c r="K170" s="4">
        <v>0.24398865807679737</v>
      </c>
      <c r="L170" s="4">
        <v>0.14806903743852851</v>
      </c>
      <c r="M170" s="4">
        <v>0.2019257734538642</v>
      </c>
      <c r="N170" s="4">
        <v>0.10391784797410408</v>
      </c>
      <c r="O170" s="4" t="s">
        <v>31</v>
      </c>
      <c r="P170" s="4" t="s">
        <v>31</v>
      </c>
      <c r="Q170" s="4">
        <v>3.7540327293251524E-3</v>
      </c>
      <c r="R170" s="4">
        <v>2.8761918183327993E-3</v>
      </c>
      <c r="S170" s="4">
        <v>3.2536180827920278E-3</v>
      </c>
      <c r="T170" s="4">
        <v>3.1205210308206605E-3</v>
      </c>
      <c r="U170" s="4" t="s">
        <v>31</v>
      </c>
      <c r="V170" s="4" t="s">
        <v>31</v>
      </c>
      <c r="W170" s="4">
        <v>0.29822759482753558</v>
      </c>
      <c r="X170" s="4" t="s">
        <v>31</v>
      </c>
      <c r="Y170" s="4" t="s">
        <v>31</v>
      </c>
      <c r="Z170" s="1">
        <v>0</v>
      </c>
      <c r="AA170" s="1">
        <v>0</v>
      </c>
      <c r="AB170" s="1">
        <v>0</v>
      </c>
      <c r="AC170" s="1">
        <v>11</v>
      </c>
    </row>
    <row r="171" spans="3:29" hidden="1" x14ac:dyDescent="0.35">
      <c r="D171" s="1" t="s">
        <v>76</v>
      </c>
      <c r="E171" s="1" t="s">
        <v>77</v>
      </c>
      <c r="F171" s="2">
        <v>0</v>
      </c>
      <c r="G171" s="3">
        <v>0</v>
      </c>
      <c r="H171" s="2"/>
      <c r="I171" s="2"/>
      <c r="J171" s="1" t="s">
        <v>30</v>
      </c>
      <c r="K171" s="4">
        <v>0</v>
      </c>
      <c r="L171" s="4">
        <v>0</v>
      </c>
      <c r="M171" s="4">
        <v>0</v>
      </c>
      <c r="N171" s="4">
        <v>0</v>
      </c>
      <c r="O171" s="4" t="s">
        <v>31</v>
      </c>
      <c r="P171" s="4" t="s">
        <v>31</v>
      </c>
      <c r="Q171" s="4">
        <v>0</v>
      </c>
      <c r="R171" s="4">
        <v>9.8986373474430414E-3</v>
      </c>
      <c r="S171" s="4">
        <v>0</v>
      </c>
      <c r="T171" s="4">
        <v>8.2051110693150513E-3</v>
      </c>
      <c r="U171" s="4" t="s">
        <v>31</v>
      </c>
      <c r="V171" s="4" t="s">
        <v>31</v>
      </c>
      <c r="W171" s="4">
        <v>-0.87262592217977109</v>
      </c>
      <c r="X171" s="4" t="s">
        <v>31</v>
      </c>
      <c r="Y171" s="4" t="s">
        <v>31</v>
      </c>
      <c r="Z171" s="1">
        <v>0</v>
      </c>
      <c r="AA171" s="1">
        <v>0</v>
      </c>
      <c r="AB171" s="1">
        <v>0</v>
      </c>
      <c r="AC171" s="1">
        <v>6</v>
      </c>
    </row>
    <row r="172" spans="3:29" hidden="1" x14ac:dyDescent="0.35">
      <c r="D172" s="1" t="s">
        <v>76</v>
      </c>
      <c r="E172" s="1" t="s">
        <v>77</v>
      </c>
      <c r="F172" s="2">
        <v>0</v>
      </c>
      <c r="G172" s="3">
        <v>0</v>
      </c>
      <c r="H172" s="2"/>
      <c r="I172" s="2"/>
      <c r="J172" s="1" t="s">
        <v>30</v>
      </c>
      <c r="K172" s="4">
        <v>0</v>
      </c>
      <c r="L172" s="4">
        <v>0</v>
      </c>
      <c r="M172" s="4">
        <v>0</v>
      </c>
      <c r="N172" s="4">
        <v>0</v>
      </c>
      <c r="O172" s="4" t="s">
        <v>31</v>
      </c>
      <c r="P172" s="4" t="s">
        <v>31</v>
      </c>
      <c r="Q172" s="4">
        <v>0</v>
      </c>
      <c r="R172" s="4">
        <v>5.3884438756422737E-3</v>
      </c>
      <c r="S172" s="4">
        <v>0</v>
      </c>
      <c r="T172" s="4">
        <v>3.7945145382452727E-3</v>
      </c>
      <c r="U172" s="4" t="s">
        <v>31</v>
      </c>
      <c r="V172" s="4" t="s">
        <v>31</v>
      </c>
      <c r="W172" s="4">
        <v>-1.2831937379432048</v>
      </c>
      <c r="X172" s="4" t="s">
        <v>31</v>
      </c>
      <c r="Y172" s="4" t="s">
        <v>31</v>
      </c>
      <c r="Z172" s="1">
        <v>0</v>
      </c>
      <c r="AA172" s="1">
        <v>0</v>
      </c>
      <c r="AB172" s="1">
        <v>0</v>
      </c>
      <c r="AC172" s="1">
        <v>1</v>
      </c>
    </row>
    <row r="177" spans="4:29" x14ac:dyDescent="0.35">
      <c r="D177" s="1"/>
    </row>
    <row r="180" spans="4:29" x14ac:dyDescent="0.35">
      <c r="D180" s="1" t="s">
        <v>2</v>
      </c>
      <c r="E180" s="1" t="s">
        <v>3</v>
      </c>
      <c r="F180" s="2" t="s">
        <v>4</v>
      </c>
      <c r="G180" s="3" t="s">
        <v>5</v>
      </c>
      <c r="H180" s="2" t="s">
        <v>6</v>
      </c>
      <c r="I180" s="2" t="s">
        <v>7</v>
      </c>
      <c r="J180" s="1" t="s">
        <v>8</v>
      </c>
      <c r="K180" s="4" t="s">
        <v>9</v>
      </c>
      <c r="L180" s="4" t="s">
        <v>10</v>
      </c>
      <c r="M180" s="4" t="s">
        <v>11</v>
      </c>
      <c r="N180" s="4" t="s">
        <v>12</v>
      </c>
      <c r="O180" s="4" t="s">
        <v>13</v>
      </c>
      <c r="P180" s="4" t="s">
        <v>14</v>
      </c>
      <c r="Q180" s="4" t="s">
        <v>15</v>
      </c>
      <c r="R180" s="4" t="s">
        <v>16</v>
      </c>
      <c r="S180" s="4" t="s">
        <v>17</v>
      </c>
      <c r="T180" s="4" t="s">
        <v>18</v>
      </c>
      <c r="U180" s="4" t="s">
        <v>19</v>
      </c>
      <c r="V180" s="4" t="s">
        <v>20</v>
      </c>
      <c r="W180" s="4" t="s">
        <v>21</v>
      </c>
      <c r="X180" s="4" t="s">
        <v>22</v>
      </c>
      <c r="Y180" s="4" t="s">
        <v>23</v>
      </c>
      <c r="Z180" s="1" t="s">
        <v>24</v>
      </c>
      <c r="AA180" s="1" t="s">
        <v>25</v>
      </c>
      <c r="AB180" s="1" t="s">
        <v>26</v>
      </c>
      <c r="AC180" s="1" t="s">
        <v>27</v>
      </c>
    </row>
    <row r="181" spans="4:29" x14ac:dyDescent="0.35">
      <c r="D181" s="1" t="s">
        <v>28</v>
      </c>
      <c r="E181" s="1" t="s">
        <v>79</v>
      </c>
      <c r="F181" s="2">
        <v>1303263559422.47</v>
      </c>
      <c r="G181" s="3">
        <v>284462</v>
      </c>
      <c r="H181" s="2">
        <v>2.27</v>
      </c>
      <c r="I181" s="2">
        <v>0.46100000000000002</v>
      </c>
      <c r="J181" s="1" t="s">
        <v>32</v>
      </c>
      <c r="K181" s="4">
        <v>0.25202696189842033</v>
      </c>
      <c r="L181" s="4">
        <v>0.12975388793214715</v>
      </c>
      <c r="M181" s="4">
        <v>0.19802641055346881</v>
      </c>
      <c r="N181" s="4">
        <v>7.2276811621241333E-2</v>
      </c>
      <c r="O181" s="4">
        <v>2.7797484789402249E-2</v>
      </c>
      <c r="P181" s="4">
        <v>2.8272748991711616E-2</v>
      </c>
      <c r="Q181" s="4">
        <v>4.6878551563004391E-3</v>
      </c>
      <c r="R181" s="4">
        <v>3.928209740042302E-3</v>
      </c>
      <c r="S181" s="4">
        <v>3.987066890058232E-3</v>
      </c>
      <c r="T181" s="4">
        <v>5.2822426746281298E-3</v>
      </c>
      <c r="U181" s="4">
        <v>5.6839302598497617E-3</v>
      </c>
      <c r="V181" s="4">
        <v>4.4371604202195734E-3</v>
      </c>
      <c r="W181" s="4">
        <v>-0.17172098700611949</v>
      </c>
      <c r="X181" s="4">
        <v>-0.20145687317439215</v>
      </c>
      <c r="Y181" s="4">
        <v>-0.21577543888762438</v>
      </c>
      <c r="Z181" s="1">
        <v>0</v>
      </c>
      <c r="AA181" s="1">
        <v>0</v>
      </c>
      <c r="AB181" s="1">
        <v>0</v>
      </c>
      <c r="AC181" s="1">
        <v>62</v>
      </c>
    </row>
    <row r="182" spans="4:29" x14ac:dyDescent="0.35">
      <c r="D182" s="1" t="s">
        <v>28</v>
      </c>
      <c r="E182" s="1" t="s">
        <v>79</v>
      </c>
      <c r="F182" s="2">
        <v>186401677243.31</v>
      </c>
      <c r="G182" s="3">
        <v>29</v>
      </c>
      <c r="H182" s="2"/>
      <c r="I182" s="2"/>
      <c r="J182" s="1" t="s">
        <v>30</v>
      </c>
      <c r="K182" s="4">
        <v>0.30420452983448376</v>
      </c>
      <c r="L182" s="4">
        <v>0.16217021270567522</v>
      </c>
      <c r="M182" s="4">
        <v>0.23975290564351459</v>
      </c>
      <c r="N182" s="4">
        <v>0.10094191047890044</v>
      </c>
      <c r="O182" s="4">
        <v>6.7141283159589449E-2</v>
      </c>
      <c r="P182" s="4">
        <v>6.1070844624944387E-2</v>
      </c>
      <c r="Q182" s="4">
        <v>5.5180481506568622E-3</v>
      </c>
      <c r="R182" s="4">
        <v>4.3269376082469904E-3</v>
      </c>
      <c r="S182" s="4">
        <v>4.6564318019299087E-3</v>
      </c>
      <c r="T182" s="4">
        <v>5.5412693717882327E-3</v>
      </c>
      <c r="U182" s="4">
        <v>4.7315524999705011E-2</v>
      </c>
      <c r="V182" s="4">
        <v>3.6647995580311128E-2</v>
      </c>
      <c r="W182" s="4">
        <v>0.18698047536474319</v>
      </c>
      <c r="X182" s="4">
        <v>0.1034846278951442</v>
      </c>
      <c r="Y182" s="4">
        <v>8.9139717256776108E-2</v>
      </c>
      <c r="Z182" s="1">
        <v>0</v>
      </c>
      <c r="AA182" s="1">
        <v>0</v>
      </c>
      <c r="AB182" s="1">
        <v>0</v>
      </c>
      <c r="AC182" s="1">
        <v>48</v>
      </c>
    </row>
    <row r="183" spans="4:29" x14ac:dyDescent="0.35">
      <c r="D183" s="1" t="s">
        <v>28</v>
      </c>
      <c r="E183" s="1" t="s">
        <v>79</v>
      </c>
      <c r="F183" s="2">
        <v>1579309.6</v>
      </c>
      <c r="G183" s="3">
        <v>2</v>
      </c>
      <c r="H183" s="2"/>
      <c r="I183" s="2"/>
      <c r="J183" s="1" t="s">
        <v>30</v>
      </c>
      <c r="K183" s="4">
        <v>0.28169642907493087</v>
      </c>
      <c r="L183" s="4">
        <v>0.13646324649617592</v>
      </c>
      <c r="M183" s="4">
        <v>0.21792492602469093</v>
      </c>
      <c r="N183" s="4">
        <v>7.8800363135314022E-2</v>
      </c>
      <c r="O183" s="4">
        <v>3.4702014352752109E-2</v>
      </c>
      <c r="P183" s="4" t="s">
        <v>31</v>
      </c>
      <c r="Q183" s="4">
        <v>5.5137334331728767E-3</v>
      </c>
      <c r="R183" s="4">
        <v>5.8614251392121782E-3</v>
      </c>
      <c r="S183" s="4">
        <v>4.6627386649244658E-3</v>
      </c>
      <c r="T183" s="4">
        <v>6.1513381304577584E-3</v>
      </c>
      <c r="U183" s="4">
        <v>6.2334335208868155E-3</v>
      </c>
      <c r="V183" s="4" t="s">
        <v>31</v>
      </c>
      <c r="W183" s="4">
        <v>-8.2526782291096598E-2</v>
      </c>
      <c r="X183" s="4">
        <v>-0.10857779669481073</v>
      </c>
      <c r="Y183" s="4" t="s">
        <v>31</v>
      </c>
      <c r="Z183" s="1">
        <v>0</v>
      </c>
      <c r="AA183" s="1">
        <v>0</v>
      </c>
      <c r="AB183" s="1">
        <v>0</v>
      </c>
      <c r="AC183" s="1">
        <v>57</v>
      </c>
    </row>
    <row r="184" spans="4:29" x14ac:dyDescent="0.35">
      <c r="D184" s="1" t="s">
        <v>28</v>
      </c>
      <c r="E184" s="1" t="s">
        <v>79</v>
      </c>
      <c r="F184" s="2">
        <v>162836082226.78</v>
      </c>
      <c r="G184" s="3">
        <v>12</v>
      </c>
      <c r="H184" s="2"/>
      <c r="I184" s="2"/>
      <c r="J184" s="1" t="s">
        <v>30</v>
      </c>
      <c r="K184" s="4">
        <v>0.29119611478512941</v>
      </c>
      <c r="L184" s="4">
        <v>0.15001302391092342</v>
      </c>
      <c r="M184" s="4">
        <v>0.22696252539685768</v>
      </c>
      <c r="N184" s="4">
        <v>8.9422003440644993E-2</v>
      </c>
      <c r="O184" s="4">
        <v>1.7269875710112847E-2</v>
      </c>
      <c r="P184" s="4" t="s">
        <v>31</v>
      </c>
      <c r="Q184" s="4">
        <v>5.5136864865461014E-3</v>
      </c>
      <c r="R184" s="4">
        <v>4.3382606435260693E-3</v>
      </c>
      <c r="S184" s="4">
        <v>4.662572641825102E-3</v>
      </c>
      <c r="T184" s="4">
        <v>5.5487879715506016E-3</v>
      </c>
      <c r="U184" s="4">
        <v>0.57771859642194245</v>
      </c>
      <c r="V184" s="4" t="s">
        <v>31</v>
      </c>
      <c r="W184" s="4">
        <v>4.4427953080835025E-2</v>
      </c>
      <c r="X184" s="4">
        <v>-3.3253845456553792E-2</v>
      </c>
      <c r="Y184" s="4" t="s">
        <v>31</v>
      </c>
      <c r="Z184" s="1">
        <v>0</v>
      </c>
      <c r="AA184" s="1">
        <v>0</v>
      </c>
      <c r="AB184" s="1">
        <v>0</v>
      </c>
      <c r="AC184" s="1">
        <v>51</v>
      </c>
    </row>
    <row r="185" spans="4:29" x14ac:dyDescent="0.35">
      <c r="D185" s="1" t="s">
        <v>28</v>
      </c>
      <c r="E185" s="1" t="s">
        <v>79</v>
      </c>
      <c r="F185" s="2">
        <v>179446664181.95001</v>
      </c>
      <c r="G185" s="3">
        <v>7</v>
      </c>
      <c r="H185" s="2"/>
      <c r="I185" s="2"/>
      <c r="J185" s="1" t="s">
        <v>30</v>
      </c>
      <c r="K185" s="4">
        <v>0.29568762556461214</v>
      </c>
      <c r="L185" s="4">
        <v>0.15319511980161793</v>
      </c>
      <c r="M185" s="4">
        <v>0.23122842273115984</v>
      </c>
      <c r="N185" s="4">
        <v>3.012289581655736E-2</v>
      </c>
      <c r="O185" s="4">
        <v>1.9516134469203861E-2</v>
      </c>
      <c r="P185" s="4" t="s">
        <v>31</v>
      </c>
      <c r="Q185" s="4">
        <v>5.5138170357692407E-3</v>
      </c>
      <c r="R185" s="4">
        <v>4.3534169530241454E-3</v>
      </c>
      <c r="S185" s="4">
        <v>4.6626214051159551E-3</v>
      </c>
      <c r="T185" s="4">
        <v>3.2671625840647556</v>
      </c>
      <c r="U185" s="4">
        <v>1.9892536935563112</v>
      </c>
      <c r="V185" s="4" t="s">
        <v>31</v>
      </c>
      <c r="W185" s="4">
        <v>-2.8382612505471871E-2</v>
      </c>
      <c r="X185" s="4">
        <v>-1.6394679085785083E-2</v>
      </c>
      <c r="Y185" s="4" t="s">
        <v>31</v>
      </c>
      <c r="Z185" s="1">
        <v>0</v>
      </c>
      <c r="AA185" s="1">
        <v>0</v>
      </c>
      <c r="AB185" s="1">
        <v>0</v>
      </c>
      <c r="AC185" s="1">
        <v>52</v>
      </c>
    </row>
    <row r="186" spans="4:29" x14ac:dyDescent="0.35">
      <c r="D186" s="1" t="s">
        <v>28</v>
      </c>
      <c r="E186" s="1" t="s">
        <v>79</v>
      </c>
      <c r="F186" s="2">
        <v>1015926118148.02</v>
      </c>
      <c r="G186" s="3">
        <v>11045</v>
      </c>
      <c r="H186" s="2"/>
      <c r="I186" s="2"/>
      <c r="J186" s="1" t="s">
        <v>30</v>
      </c>
      <c r="K186" s="4">
        <v>0.25434569153118392</v>
      </c>
      <c r="L186" s="4">
        <v>0.13192492412364176</v>
      </c>
      <c r="M186" s="4">
        <v>0.20011749921791622</v>
      </c>
      <c r="N186" s="4">
        <v>7.4270760240804368E-2</v>
      </c>
      <c r="O186" s="4">
        <v>2.9730863981448863E-2</v>
      </c>
      <c r="P186" s="4">
        <v>3.0245401620582646E-2</v>
      </c>
      <c r="Q186" s="4">
        <v>4.6817791776536414E-3</v>
      </c>
      <c r="R186" s="4">
        <v>3.921820644209692E-3</v>
      </c>
      <c r="S186" s="4">
        <v>3.985609552008767E-3</v>
      </c>
      <c r="T186" s="4">
        <v>5.2789528730668046E-3</v>
      </c>
      <c r="U186" s="4">
        <v>5.7953241316875655E-3</v>
      </c>
      <c r="V186" s="4">
        <v>4.5230748829917372E-3</v>
      </c>
      <c r="W186" s="4">
        <v>-0.14650020410530593</v>
      </c>
      <c r="X186" s="4">
        <v>-0.17517676319200373</v>
      </c>
      <c r="Y186" s="4">
        <v>-0.18560133169871609</v>
      </c>
      <c r="Z186" s="1">
        <v>0</v>
      </c>
      <c r="AA186" s="1">
        <v>0</v>
      </c>
      <c r="AB186" s="1">
        <v>0</v>
      </c>
      <c r="AC186" s="1">
        <v>58</v>
      </c>
    </row>
    <row r="187" spans="4:29" x14ac:dyDescent="0.35">
      <c r="D187" s="1" t="s">
        <v>28</v>
      </c>
      <c r="E187" s="1" t="s">
        <v>79</v>
      </c>
      <c r="F187" s="2">
        <v>762211048387.85999</v>
      </c>
      <c r="G187" s="3">
        <v>1876</v>
      </c>
      <c r="H187" s="2"/>
      <c r="I187" s="2"/>
      <c r="J187" s="1" t="s">
        <v>30</v>
      </c>
      <c r="K187" s="4">
        <v>0.25591196222441348</v>
      </c>
      <c r="L187" s="4">
        <v>0.13352959746754145</v>
      </c>
      <c r="M187" s="4">
        <v>0.20184033038569704</v>
      </c>
      <c r="N187" s="4">
        <v>7.6023344970492346E-2</v>
      </c>
      <c r="O187" s="4">
        <v>3.1546826060325328E-2</v>
      </c>
      <c r="P187" s="4">
        <v>3.2080150835061882E-2</v>
      </c>
      <c r="Q187" s="4">
        <v>4.6887251986832594E-3</v>
      </c>
      <c r="R187" s="4">
        <v>3.9202224814659306E-3</v>
      </c>
      <c r="S187" s="4">
        <v>3.9874679115181055E-3</v>
      </c>
      <c r="T187" s="4">
        <v>5.2702292522106252E-3</v>
      </c>
      <c r="U187" s="4">
        <v>5.8762251077005964E-3</v>
      </c>
      <c r="V187" s="4">
        <v>4.5856981504940149E-3</v>
      </c>
      <c r="W187" s="4">
        <v>-0.12438814828686877</v>
      </c>
      <c r="X187" s="4">
        <v>-0.1512678915797083</v>
      </c>
      <c r="Y187" s="4">
        <v>-0.15835929950796088</v>
      </c>
      <c r="Z187" s="1">
        <v>0</v>
      </c>
      <c r="AA187" s="1">
        <v>0</v>
      </c>
      <c r="AB187" s="1">
        <v>0</v>
      </c>
      <c r="AC187" s="1">
        <v>56</v>
      </c>
    </row>
    <row r="188" spans="4:29" x14ac:dyDescent="0.35">
      <c r="D188" s="1" t="s">
        <v>28</v>
      </c>
      <c r="E188" s="1" t="s">
        <v>79</v>
      </c>
      <c r="F188" s="2">
        <v>1263246762219.3201</v>
      </c>
      <c r="G188" s="3">
        <v>443</v>
      </c>
      <c r="H188" s="2"/>
      <c r="I188" s="2"/>
      <c r="J188" s="1" t="s">
        <v>30</v>
      </c>
      <c r="K188" s="4">
        <v>0.25957460310357372</v>
      </c>
      <c r="L188" s="4">
        <v>0.13692273373798924</v>
      </c>
      <c r="M188" s="4">
        <v>0.20525077407473691</v>
      </c>
      <c r="N188" s="4">
        <v>7.9102678301479434E-2</v>
      </c>
      <c r="O188" s="4">
        <v>3.443399685549231E-2</v>
      </c>
      <c r="P188" s="4">
        <v>3.4912310322429363E-2</v>
      </c>
      <c r="Q188" s="4">
        <v>4.6862522888269148E-3</v>
      </c>
      <c r="R188" s="4">
        <v>3.9094876292759912E-3</v>
      </c>
      <c r="S188" s="4">
        <v>3.983346304902248E-3</v>
      </c>
      <c r="T188" s="4">
        <v>5.2665494980645294E-3</v>
      </c>
      <c r="U188" s="4">
        <v>5.7562831507819564E-3</v>
      </c>
      <c r="V188" s="4">
        <v>4.4943386198991993E-3</v>
      </c>
      <c r="W188" s="4">
        <v>-8.5353591582561977E-2</v>
      </c>
      <c r="X188" s="4">
        <v>-0.11637317394173799</v>
      </c>
      <c r="Y188" s="4">
        <v>-0.11946690067775656</v>
      </c>
      <c r="Z188" s="1">
        <v>0</v>
      </c>
      <c r="AA188" s="1">
        <v>0</v>
      </c>
      <c r="AB188" s="1">
        <v>0</v>
      </c>
      <c r="AC188" s="1">
        <v>55</v>
      </c>
    </row>
    <row r="189" spans="4:29" x14ac:dyDescent="0.35">
      <c r="D189" s="1" t="s">
        <v>28</v>
      </c>
      <c r="E189" s="1" t="s">
        <v>79</v>
      </c>
      <c r="F189" s="2">
        <v>488491563895.20001</v>
      </c>
      <c r="G189" s="3">
        <v>27</v>
      </c>
      <c r="H189" s="2"/>
      <c r="I189" s="2"/>
      <c r="J189" s="1" t="s">
        <v>30</v>
      </c>
      <c r="K189" s="4">
        <v>0.28372302542599259</v>
      </c>
      <c r="L189" s="4">
        <v>0.14799341729954496</v>
      </c>
      <c r="M189" s="4">
        <v>0.22314300922615948</v>
      </c>
      <c r="N189" s="4">
        <v>8.7639542377832447E-2</v>
      </c>
      <c r="O189" s="4">
        <v>4.1158446479287791E-2</v>
      </c>
      <c r="P189" s="4">
        <v>4.1330098621030098E-2</v>
      </c>
      <c r="Q189" s="4">
        <v>5.0471228392300884E-3</v>
      </c>
      <c r="R189" s="4">
        <v>4.1422180079081416E-3</v>
      </c>
      <c r="S189" s="4">
        <v>4.3709869394990587E-3</v>
      </c>
      <c r="T189" s="4">
        <v>5.3926259281563025E-3</v>
      </c>
      <c r="U189" s="4">
        <v>5.8109579495161717E-3</v>
      </c>
      <c r="V189" s="4">
        <v>4.5347576582234483E-3</v>
      </c>
      <c r="W189" s="4">
        <v>2.2712468520320689E-2</v>
      </c>
      <c r="X189" s="4">
        <v>-3.1300694109801859E-2</v>
      </c>
      <c r="Y189" s="4">
        <v>-2.7582463004717332E-2</v>
      </c>
      <c r="Z189" s="1">
        <v>0</v>
      </c>
      <c r="AA189" s="1">
        <v>0</v>
      </c>
      <c r="AB189" s="1">
        <v>0</v>
      </c>
      <c r="AC189" s="1">
        <v>51</v>
      </c>
    </row>
    <row r="190" spans="4:29" x14ac:dyDescent="0.35">
      <c r="D190" s="1" t="s">
        <v>28</v>
      </c>
      <c r="E190" s="1" t="s">
        <v>79</v>
      </c>
      <c r="F190" s="2">
        <v>1291069149106.6201</v>
      </c>
      <c r="G190" s="3">
        <v>86</v>
      </c>
      <c r="H190" s="2"/>
      <c r="I190" s="2"/>
      <c r="J190" s="1" t="s">
        <v>30</v>
      </c>
      <c r="K190" s="4">
        <v>0.2956693683840026</v>
      </c>
      <c r="L190" s="4">
        <v>0.15328913095897057</v>
      </c>
      <c r="M190" s="4">
        <v>0.23111261428165397</v>
      </c>
      <c r="N190" s="4">
        <v>9.2192139533125772E-2</v>
      </c>
      <c r="O190" s="4">
        <v>4.5817846100946413E-2</v>
      </c>
      <c r="P190" s="4">
        <v>4.5058477709368772E-2</v>
      </c>
      <c r="Q190" s="4">
        <v>5.5127374250590134E-3</v>
      </c>
      <c r="R190" s="4">
        <v>4.3564128358570429E-3</v>
      </c>
      <c r="S190" s="4">
        <v>4.6637859527882686E-3</v>
      </c>
      <c r="T190" s="4">
        <v>5.5580636882446707E-3</v>
      </c>
      <c r="U190" s="4">
        <v>6.0628244496769542E-3</v>
      </c>
      <c r="V190" s="4">
        <v>4.7338564630921131E-3</v>
      </c>
      <c r="W190" s="4">
        <v>7.8610715514683432E-2</v>
      </c>
      <c r="X190" s="4">
        <v>2.6693781880578575E-2</v>
      </c>
      <c r="Y190" s="4">
        <v>2.4945568321629745E-2</v>
      </c>
      <c r="Z190" s="1">
        <v>0</v>
      </c>
      <c r="AA190" s="1">
        <v>0</v>
      </c>
      <c r="AB190" s="1">
        <v>0</v>
      </c>
      <c r="AC190" s="1">
        <v>51</v>
      </c>
    </row>
    <row r="191" spans="4:29" x14ac:dyDescent="0.35">
      <c r="D191" s="1" t="s">
        <v>28</v>
      </c>
      <c r="E191" s="1" t="s">
        <v>79</v>
      </c>
      <c r="F191" s="2">
        <v>208953575774.75</v>
      </c>
      <c r="G191" s="3">
        <v>781</v>
      </c>
      <c r="H191" s="2"/>
      <c r="I191" s="2"/>
      <c r="J191" s="1" t="s">
        <v>30</v>
      </c>
      <c r="K191" s="4">
        <v>0.26076753021724808</v>
      </c>
      <c r="L191" s="4">
        <v>0.13842837060685742</v>
      </c>
      <c r="M191" s="4">
        <v>0.20664388462284333</v>
      </c>
      <c r="N191" s="4">
        <v>8.0398495766549782E-2</v>
      </c>
      <c r="O191" s="4">
        <v>3.5480838367225376E-2</v>
      </c>
      <c r="P191" s="4">
        <v>3.5970089630827706E-2</v>
      </c>
      <c r="Q191" s="4">
        <v>4.6931160491047374E-3</v>
      </c>
      <c r="R191" s="4">
        <v>3.910338844894651E-3</v>
      </c>
      <c r="S191" s="4">
        <v>3.9804734994918697E-3</v>
      </c>
      <c r="T191" s="4">
        <v>5.2695744449630967E-3</v>
      </c>
      <c r="U191" s="4">
        <v>5.7752945734945793E-3</v>
      </c>
      <c r="V191" s="4">
        <v>4.5086919017923166E-3</v>
      </c>
      <c r="W191" s="4">
        <v>-6.8889354762853003E-2</v>
      </c>
      <c r="X191" s="4">
        <v>-0.10298251909093245</v>
      </c>
      <c r="Y191" s="4">
        <v>-0.10417669373785113</v>
      </c>
      <c r="Z191" s="1">
        <v>0</v>
      </c>
      <c r="AA191" s="1">
        <v>0</v>
      </c>
      <c r="AB191" s="1">
        <v>0</v>
      </c>
      <c r="AC191" s="1">
        <v>55</v>
      </c>
    </row>
    <row r="192" spans="4:29" x14ac:dyDescent="0.35">
      <c r="D192" s="1" t="s">
        <v>28</v>
      </c>
      <c r="E192" s="1" t="s">
        <v>79</v>
      </c>
      <c r="F192" s="2">
        <v>151705186047.98001</v>
      </c>
      <c r="G192" s="3">
        <v>21</v>
      </c>
      <c r="H192" s="2"/>
      <c r="I192" s="2"/>
      <c r="J192" s="1" t="s">
        <v>30</v>
      </c>
      <c r="K192" s="4">
        <v>0.26273534692293388</v>
      </c>
      <c r="L192" s="4">
        <v>0.14051793002355795</v>
      </c>
      <c r="M192" s="4">
        <v>0.20946543047753852</v>
      </c>
      <c r="N192" s="4">
        <v>8.2454238256481682E-2</v>
      </c>
      <c r="O192" s="4">
        <v>3.7440284250582767E-2</v>
      </c>
      <c r="P192" s="4">
        <v>3.8681419237217129E-2</v>
      </c>
      <c r="Q192" s="4">
        <v>4.6903636922372201E-3</v>
      </c>
      <c r="R192" s="4">
        <v>3.9218420981928202E-3</v>
      </c>
      <c r="S192" s="4">
        <v>3.9959130896692731E-3</v>
      </c>
      <c r="T192" s="4">
        <v>5.2669625422117851E-3</v>
      </c>
      <c r="U192" s="4">
        <v>5.7543929127498658E-3</v>
      </c>
      <c r="V192" s="4">
        <v>4.4922429662591192E-3</v>
      </c>
      <c r="W192" s="4">
        <v>-4.2819240568419459E-2</v>
      </c>
      <c r="X192" s="4">
        <v>-7.841915284798584E-2</v>
      </c>
      <c r="Y192" s="4">
        <v>-6.5591975225379781E-2</v>
      </c>
      <c r="Z192" s="1">
        <v>0</v>
      </c>
      <c r="AA192" s="1">
        <v>0</v>
      </c>
      <c r="AB192" s="1">
        <v>0</v>
      </c>
      <c r="AC192" s="1">
        <v>52</v>
      </c>
    </row>
    <row r="193" spans="4:29" x14ac:dyDescent="0.35">
      <c r="D193" s="1" t="s">
        <v>28</v>
      </c>
      <c r="E193" s="1" t="s">
        <v>79</v>
      </c>
      <c r="F193" s="2">
        <v>358301607.75999999</v>
      </c>
      <c r="G193" s="3">
        <v>3</v>
      </c>
      <c r="H193" s="2"/>
      <c r="I193" s="2"/>
      <c r="J193" s="1" t="s">
        <v>30</v>
      </c>
      <c r="K193" s="4">
        <v>0.26686689044308975</v>
      </c>
      <c r="L193" s="4">
        <v>0.14252997786919708</v>
      </c>
      <c r="M193" s="4">
        <v>0.21166985957564988</v>
      </c>
      <c r="N193" s="4">
        <v>8.4558650798291168E-2</v>
      </c>
      <c r="O193" s="4">
        <v>3.8323603804657047E-2</v>
      </c>
      <c r="P193" s="4">
        <v>3.9296085984202644E-2</v>
      </c>
      <c r="Q193" s="4">
        <v>4.7013047580057258E-3</v>
      </c>
      <c r="R193" s="4">
        <v>3.9180951316111906E-3</v>
      </c>
      <c r="S193" s="4">
        <v>4.0030417896400215E-3</v>
      </c>
      <c r="T193" s="4">
        <v>5.2671481344393981E-3</v>
      </c>
      <c r="U193" s="4">
        <v>6.5333060720709846E-3</v>
      </c>
      <c r="V193" s="4">
        <v>5.0911782218291861E-3</v>
      </c>
      <c r="W193" s="4">
        <v>-1.6114144642980444E-2</v>
      </c>
      <c r="X193" s="4">
        <v>-6.3124987644687658E-2</v>
      </c>
      <c r="Y193" s="4">
        <v>-5.3355880052000065E-2</v>
      </c>
      <c r="Z193" s="1">
        <v>0</v>
      </c>
      <c r="AA193" s="1">
        <v>0</v>
      </c>
      <c r="AB193" s="1">
        <v>0</v>
      </c>
      <c r="AC193" s="1">
        <v>51</v>
      </c>
    </row>
    <row r="194" spans="4:29" x14ac:dyDescent="0.35">
      <c r="D194" s="1" t="s">
        <v>33</v>
      </c>
      <c r="E194" s="1" t="s">
        <v>80</v>
      </c>
      <c r="F194" s="2">
        <v>80335324788.460007</v>
      </c>
      <c r="G194" s="3">
        <v>2554</v>
      </c>
      <c r="H194" s="2">
        <v>1.5</v>
      </c>
      <c r="I194" s="2">
        <v>1.1020000000000001</v>
      </c>
      <c r="J194" s="1" t="s">
        <v>32</v>
      </c>
      <c r="K194" s="4">
        <v>0.32725729426288575</v>
      </c>
      <c r="L194" s="4">
        <v>0.15127749657484579</v>
      </c>
      <c r="M194" s="4">
        <v>0.27432944049638497</v>
      </c>
      <c r="N194" s="4">
        <v>7.8359942208762634E-2</v>
      </c>
      <c r="O194" s="4" t="s">
        <v>31</v>
      </c>
      <c r="P194" s="4" t="s">
        <v>31</v>
      </c>
      <c r="Q194" s="4">
        <v>9.2378692051991607E-3</v>
      </c>
      <c r="R194" s="4">
        <v>9.5481405132332095E-3</v>
      </c>
      <c r="S194" s="4">
        <v>9.4417652514126385E-3</v>
      </c>
      <c r="T194" s="4">
        <v>9.5873676844882745E-3</v>
      </c>
      <c r="U194" s="4" t="s">
        <v>31</v>
      </c>
      <c r="V194" s="4" t="s">
        <v>31</v>
      </c>
      <c r="W194" s="4">
        <v>-7.0246794706718657E-2</v>
      </c>
      <c r="X194" s="4" t="s">
        <v>31</v>
      </c>
      <c r="Y194" s="4" t="s">
        <v>31</v>
      </c>
      <c r="Z194" s="1">
        <v>0</v>
      </c>
      <c r="AA194" s="1">
        <v>0</v>
      </c>
      <c r="AB194" s="1">
        <v>1</v>
      </c>
      <c r="AC194" s="1">
        <v>86</v>
      </c>
    </row>
    <row r="195" spans="4:29" x14ac:dyDescent="0.35">
      <c r="D195" s="1" t="s">
        <v>28</v>
      </c>
      <c r="E195" s="1" t="s">
        <v>81</v>
      </c>
      <c r="F195" s="2">
        <v>10469950562.24</v>
      </c>
      <c r="G195" s="3">
        <v>1492</v>
      </c>
      <c r="H195" s="2">
        <v>2</v>
      </c>
      <c r="I195" s="2">
        <v>1.4390000000000001</v>
      </c>
      <c r="J195" s="1" t="s">
        <v>32</v>
      </c>
      <c r="K195" s="4">
        <v>0.38614214082227338</v>
      </c>
      <c r="L195" s="4">
        <v>0.18433276948303989</v>
      </c>
      <c r="M195" s="4">
        <v>0.35177646265485918</v>
      </c>
      <c r="N195" s="4">
        <v>8.1144267235869094E-2</v>
      </c>
      <c r="O195" s="4">
        <v>2.881251732552359E-2</v>
      </c>
      <c r="P195" s="4">
        <v>3.4213168634117386E-2</v>
      </c>
      <c r="Q195" s="4">
        <v>1.1052508171220493E-2</v>
      </c>
      <c r="R195" s="4">
        <v>1.9512892561041696E-2</v>
      </c>
      <c r="S195" s="4">
        <v>2.1093904897496952E-2</v>
      </c>
      <c r="T195" s="4">
        <v>2.0469472691592206E-2</v>
      </c>
      <c r="U195" s="4">
        <v>1.6077146579537231E-2</v>
      </c>
      <c r="V195" s="4">
        <v>1.256517154488118E-2</v>
      </c>
      <c r="W195" s="4">
        <v>-3.0152617197110956E-2</v>
      </c>
      <c r="X195" s="4">
        <v>-0.11211441638151824</v>
      </c>
      <c r="Y195" s="4">
        <v>-7.742742327770219E-2</v>
      </c>
      <c r="Z195" s="1">
        <v>0</v>
      </c>
      <c r="AA195" s="1">
        <v>0</v>
      </c>
      <c r="AB195" s="1">
        <v>2</v>
      </c>
      <c r="AC195" s="1">
        <v>100</v>
      </c>
    </row>
    <row r="196" spans="4:29" x14ac:dyDescent="0.35">
      <c r="D196" s="1" t="s">
        <v>28</v>
      </c>
      <c r="E196" s="1" t="s">
        <v>81</v>
      </c>
      <c r="F196" s="2">
        <v>30039409574.41</v>
      </c>
      <c r="G196" s="3">
        <v>7</v>
      </c>
      <c r="H196" s="2"/>
      <c r="I196" s="2"/>
      <c r="J196" s="1" t="s">
        <v>30</v>
      </c>
      <c r="K196" s="4">
        <v>0.46472098707434539</v>
      </c>
      <c r="L196" s="4">
        <v>0.23163642428610776</v>
      </c>
      <c r="M196" s="4">
        <v>0.42489592205502746</v>
      </c>
      <c r="N196" s="4">
        <v>0.11439991173697628</v>
      </c>
      <c r="O196" s="4" t="s">
        <v>31</v>
      </c>
      <c r="P196" s="4" t="s">
        <v>31</v>
      </c>
      <c r="Q196" s="4">
        <v>1.2987222788575939E-2</v>
      </c>
      <c r="R196" s="4">
        <v>2.2478063154557266E-2</v>
      </c>
      <c r="S196" s="4">
        <v>2.4764063765878055E-2</v>
      </c>
      <c r="T196" s="4">
        <v>2.2088609530846258E-2</v>
      </c>
      <c r="U196" s="4" t="s">
        <v>31</v>
      </c>
      <c r="V196" s="4" t="s">
        <v>31</v>
      </c>
      <c r="W196" s="4">
        <v>0.17704598668264065</v>
      </c>
      <c r="X196" s="4" t="s">
        <v>31</v>
      </c>
      <c r="Y196" s="4" t="s">
        <v>31</v>
      </c>
      <c r="Z196" s="1">
        <v>0</v>
      </c>
      <c r="AA196" s="1">
        <v>0</v>
      </c>
      <c r="AB196" s="1">
        <v>2</v>
      </c>
      <c r="AC196" s="1">
        <v>94</v>
      </c>
    </row>
    <row r="197" spans="4:29" x14ac:dyDescent="0.35">
      <c r="D197" s="1" t="s">
        <v>28</v>
      </c>
      <c r="E197" s="1" t="s">
        <v>81</v>
      </c>
      <c r="F197" s="2">
        <v>21394099970.5</v>
      </c>
      <c r="G197" s="3">
        <v>234</v>
      </c>
      <c r="H197" s="2"/>
      <c r="I197" s="2"/>
      <c r="J197" s="1" t="s">
        <v>30</v>
      </c>
      <c r="K197" s="4">
        <v>0.38952715107026226</v>
      </c>
      <c r="L197" s="4">
        <v>0.18683301419848886</v>
      </c>
      <c r="M197" s="4">
        <v>0.35477989396749754</v>
      </c>
      <c r="N197" s="4">
        <v>8.3585256034883537E-2</v>
      </c>
      <c r="O197" s="4">
        <v>3.1287878520927404E-2</v>
      </c>
      <c r="P197" s="4">
        <v>3.6771019450920983E-2</v>
      </c>
      <c r="Q197" s="4">
        <v>1.1074229178413436E-2</v>
      </c>
      <c r="R197" s="4">
        <v>1.9512517487803985E-2</v>
      </c>
      <c r="S197" s="4">
        <v>2.1099283428942617E-2</v>
      </c>
      <c r="T197" s="4">
        <v>2.0467272176484693E-2</v>
      </c>
      <c r="U197" s="4">
        <v>1.6075058307796476E-2</v>
      </c>
      <c r="V197" s="4">
        <v>1.2563669475079545E-2</v>
      </c>
      <c r="W197" s="4">
        <v>-1.4440678983276837E-2</v>
      </c>
      <c r="X197" s="4">
        <v>-9.3414532795937949E-2</v>
      </c>
      <c r="Y197" s="4">
        <v>-5.5558408539755084E-2</v>
      </c>
      <c r="Z197" s="1">
        <v>0</v>
      </c>
      <c r="AA197" s="1">
        <v>0</v>
      </c>
      <c r="AB197" s="1">
        <v>2</v>
      </c>
      <c r="AC197" s="1">
        <v>100</v>
      </c>
    </row>
    <row r="198" spans="4:29" x14ac:dyDescent="0.35">
      <c r="D198" s="1" t="s">
        <v>63</v>
      </c>
      <c r="E198" s="1" t="s">
        <v>82</v>
      </c>
      <c r="F198" s="2">
        <v>53832084074.199997</v>
      </c>
      <c r="G198" s="3">
        <v>544</v>
      </c>
      <c r="H198" s="2">
        <v>1.5</v>
      </c>
      <c r="I198" s="2">
        <v>2.31</v>
      </c>
      <c r="J198" s="1" t="s">
        <v>32</v>
      </c>
      <c r="K198" s="4">
        <v>0.57221729000968358</v>
      </c>
      <c r="L198" s="4">
        <v>0.16324170143790306</v>
      </c>
      <c r="M198" s="4">
        <v>0.39876636918967989</v>
      </c>
      <c r="N198" s="4">
        <v>5.7427683592262024E-2</v>
      </c>
      <c r="O198" s="4" t="s">
        <v>31</v>
      </c>
      <c r="P198" s="4" t="s">
        <v>31</v>
      </c>
      <c r="Q198" s="4">
        <v>1.5404415605253444E-2</v>
      </c>
      <c r="R198" s="4">
        <v>1.4914019646487281E-2</v>
      </c>
      <c r="S198" s="4">
        <v>1.2958950641137201E-2</v>
      </c>
      <c r="T198" s="4">
        <v>1.5027177000540574E-2</v>
      </c>
      <c r="U198" s="4" t="s">
        <v>31</v>
      </c>
      <c r="V198" s="4" t="s">
        <v>31</v>
      </c>
      <c r="W198" s="4">
        <v>-0.21336887440673655</v>
      </c>
      <c r="X198" s="4" t="s">
        <v>31</v>
      </c>
      <c r="Y198" s="4" t="s">
        <v>31</v>
      </c>
      <c r="Z198" s="1">
        <v>0</v>
      </c>
      <c r="AA198" s="1">
        <v>0</v>
      </c>
      <c r="AB198" s="1">
        <v>0</v>
      </c>
      <c r="AC198" s="1">
        <v>104</v>
      </c>
    </row>
    <row r="199" spans="4:29" x14ac:dyDescent="0.35">
      <c r="D199" s="1" t="s">
        <v>28</v>
      </c>
      <c r="E199" s="1" t="s">
        <v>81</v>
      </c>
      <c r="F199" s="2">
        <v>38194067065.43</v>
      </c>
      <c r="G199" s="3">
        <v>104</v>
      </c>
      <c r="H199" s="2"/>
      <c r="I199" s="2"/>
      <c r="J199" s="1" t="s">
        <v>30</v>
      </c>
      <c r="K199" s="4">
        <v>0.39204288299109247</v>
      </c>
      <c r="L199" s="4">
        <v>0.18933483060084622</v>
      </c>
      <c r="M199" s="4">
        <v>0.35737365114265707</v>
      </c>
      <c r="N199" s="4">
        <v>8.6043423959313969E-2</v>
      </c>
      <c r="O199" s="4">
        <v>3.3865626314800279E-2</v>
      </c>
      <c r="P199" s="4">
        <v>3.9293541122963793E-2</v>
      </c>
      <c r="Q199" s="4">
        <v>1.1049122022869246E-2</v>
      </c>
      <c r="R199" s="4">
        <v>1.9506989856986783E-2</v>
      </c>
      <c r="S199" s="4">
        <v>2.1093038535131066E-2</v>
      </c>
      <c r="T199" s="4">
        <v>2.0462245783552994E-2</v>
      </c>
      <c r="U199" s="4">
        <v>1.6070375254873197E-2</v>
      </c>
      <c r="V199" s="4">
        <v>1.256000625511081E-2</v>
      </c>
      <c r="W199" s="4">
        <v>1.383638471757387E-3</v>
      </c>
      <c r="X199" s="4">
        <v>-7.3944367726681781E-2</v>
      </c>
      <c r="Y199" s="4">
        <v>-3.3991841056101126E-2</v>
      </c>
      <c r="Z199" s="1">
        <v>0</v>
      </c>
      <c r="AA199" s="1">
        <v>0</v>
      </c>
      <c r="AB199" s="1">
        <v>2</v>
      </c>
      <c r="AC199" s="1">
        <v>99</v>
      </c>
    </row>
    <row r="200" spans="4:29" x14ac:dyDescent="0.35">
      <c r="D200" s="1" t="s">
        <v>83</v>
      </c>
      <c r="E200" s="1" t="s">
        <v>84</v>
      </c>
      <c r="F200" s="2">
        <v>106415508609.44</v>
      </c>
      <c r="G200" s="3">
        <v>1336</v>
      </c>
      <c r="H200" s="2">
        <v>1.2</v>
      </c>
      <c r="I200" s="2">
        <v>0.79</v>
      </c>
      <c r="J200" s="1" t="s">
        <v>32</v>
      </c>
      <c r="K200" s="4">
        <v>0.33199023749406131</v>
      </c>
      <c r="L200" s="4">
        <v>0.14308128124444353</v>
      </c>
      <c r="M200" s="4">
        <v>0.25587850122820166</v>
      </c>
      <c r="N200" s="4">
        <v>5.3182176165803119E-2</v>
      </c>
      <c r="O200" s="4">
        <v>3.373037952679292E-2</v>
      </c>
      <c r="P200" s="4">
        <v>4.0854167231050287E-2</v>
      </c>
      <c r="Q200" s="4">
        <v>9.4019381348165905E-3</v>
      </c>
      <c r="R200" s="4">
        <v>8.6276716643011522E-3</v>
      </c>
      <c r="S200" s="4">
        <v>7.7600046816243612E-3</v>
      </c>
      <c r="T200" s="4">
        <v>1.2157366759022634E-2</v>
      </c>
      <c r="U200" s="4">
        <v>1.83836583279945E-2</v>
      </c>
      <c r="V200" s="4">
        <v>1.4371295156518053E-2</v>
      </c>
      <c r="W200" s="4">
        <v>-0.27268009947878247</v>
      </c>
      <c r="X200" s="4">
        <v>-7.0091441325264542E-2</v>
      </c>
      <c r="Y200" s="4">
        <v>-1.9299351453391997E-2</v>
      </c>
      <c r="Z200" s="1">
        <v>0</v>
      </c>
      <c r="AA200" s="1">
        <v>0</v>
      </c>
      <c r="AB200" s="1">
        <v>1</v>
      </c>
      <c r="AC200" s="1">
        <v>91</v>
      </c>
    </row>
    <row r="201" spans="4:29" x14ac:dyDescent="0.35">
      <c r="D201" s="1" t="s">
        <v>28</v>
      </c>
      <c r="E201" s="1" t="s">
        <v>81</v>
      </c>
      <c r="F201" s="2">
        <v>35617276288.800003</v>
      </c>
      <c r="G201" s="3">
        <v>22</v>
      </c>
      <c r="H201" s="2"/>
      <c r="I201" s="2"/>
      <c r="J201" s="1" t="s">
        <v>30</v>
      </c>
      <c r="K201" s="4">
        <v>0.39400071383983093</v>
      </c>
      <c r="L201" s="4">
        <v>0.19138271366276149</v>
      </c>
      <c r="M201" s="4">
        <v>0.35951618043059197</v>
      </c>
      <c r="N201" s="4">
        <v>8.8035889640700082E-2</v>
      </c>
      <c r="O201" s="4">
        <v>3.5906615128979302E-2</v>
      </c>
      <c r="P201" s="4">
        <v>4.1682754564285274E-2</v>
      </c>
      <c r="Q201" s="4">
        <v>1.106048061589694E-2</v>
      </c>
      <c r="R201" s="4">
        <v>1.9503313335796742E-2</v>
      </c>
      <c r="S201" s="4">
        <v>2.1094243598907846E-2</v>
      </c>
      <c r="T201" s="4">
        <v>2.0458879999689226E-2</v>
      </c>
      <c r="U201" s="4">
        <v>1.6068080135784292E-2</v>
      </c>
      <c r="V201" s="4">
        <v>1.2558602543228123E-2</v>
      </c>
      <c r="W201" s="4">
        <v>1.4212630453731044E-2</v>
      </c>
      <c r="X201" s="4">
        <v>-5.8521837151499119E-2</v>
      </c>
      <c r="Y201" s="4">
        <v>-1.3558090843144424E-2</v>
      </c>
      <c r="Z201" s="1">
        <v>0</v>
      </c>
      <c r="AA201" s="1">
        <v>0</v>
      </c>
      <c r="AB201" s="1">
        <v>2</v>
      </c>
      <c r="AC201" s="1">
        <v>98</v>
      </c>
    </row>
    <row r="202" spans="4:29" x14ac:dyDescent="0.35">
      <c r="D202" s="1" t="s">
        <v>28</v>
      </c>
      <c r="E202" s="1" t="s">
        <v>81</v>
      </c>
      <c r="F202" s="2">
        <v>21871608674.919998</v>
      </c>
      <c r="G202" s="3">
        <v>8</v>
      </c>
      <c r="H202" s="2"/>
      <c r="I202" s="2"/>
      <c r="J202" s="1" t="s">
        <v>30</v>
      </c>
      <c r="K202" s="4">
        <v>0.45383180781495525</v>
      </c>
      <c r="L202" s="4">
        <v>0.22253722613061777</v>
      </c>
      <c r="M202" s="4">
        <v>0.41429955143261266</v>
      </c>
      <c r="N202" s="4">
        <v>0.10613537325133615</v>
      </c>
      <c r="O202" s="4">
        <v>4.5429282692858619E-2</v>
      </c>
      <c r="P202" s="4">
        <v>4.9627791752708816E-2</v>
      </c>
      <c r="Q202" s="4">
        <v>1.2987026222551023E-2</v>
      </c>
      <c r="R202" s="4">
        <v>2.2478079327225058E-2</v>
      </c>
      <c r="S202" s="4">
        <v>2.476496040186061E-2</v>
      </c>
      <c r="T202" s="4">
        <v>2.2088586389062456E-2</v>
      </c>
      <c r="U202" s="4">
        <v>1.6803657406951895E-2</v>
      </c>
      <c r="V202" s="4">
        <v>1.3120797540848182E-2</v>
      </c>
      <c r="W202" s="4">
        <v>0.12583388288499089</v>
      </c>
      <c r="X202" s="4">
        <v>1.3162000369313901E-2</v>
      </c>
      <c r="Y202" s="4">
        <v>5.3219989501931173E-2</v>
      </c>
      <c r="Z202" s="1">
        <v>0</v>
      </c>
      <c r="AA202" s="1">
        <v>0</v>
      </c>
      <c r="AB202" s="1">
        <v>2</v>
      </c>
      <c r="AC202" s="1">
        <v>96</v>
      </c>
    </row>
    <row r="203" spans="4:29" x14ac:dyDescent="0.35">
      <c r="D203" s="1" t="s">
        <v>28</v>
      </c>
      <c r="E203" s="1" t="s">
        <v>81</v>
      </c>
      <c r="F203" s="2">
        <v>420777048.36000001</v>
      </c>
      <c r="G203" s="3">
        <v>7</v>
      </c>
      <c r="H203" s="2"/>
      <c r="I203" s="2"/>
      <c r="J203" s="1" t="s">
        <v>30</v>
      </c>
      <c r="K203" s="4">
        <v>0.39742707932128263</v>
      </c>
      <c r="L203" s="4">
        <v>0.19446523605127886</v>
      </c>
      <c r="M203" s="4">
        <v>0.36284974683851257</v>
      </c>
      <c r="N203" s="4">
        <v>9.1025242978507004E-2</v>
      </c>
      <c r="O203" s="4">
        <v>3.8929307131981838E-2</v>
      </c>
      <c r="P203" s="4">
        <v>4.4924548819103682E-2</v>
      </c>
      <c r="Q203" s="4">
        <v>1.1062306023739874E-2</v>
      </c>
      <c r="R203" s="4">
        <v>1.9499182873975864E-2</v>
      </c>
      <c r="S203" s="4">
        <v>2.1095416134390702E-2</v>
      </c>
      <c r="T203" s="4">
        <v>2.0454215006981691E-2</v>
      </c>
      <c r="U203" s="4">
        <v>1.6065580055581865E-2</v>
      </c>
      <c r="V203" s="4">
        <v>1.2557019914895433E-2</v>
      </c>
      <c r="W203" s="4">
        <v>3.3463979282901408E-2</v>
      </c>
      <c r="X203" s="4">
        <v>-3.5676118033493139E-2</v>
      </c>
      <c r="Y203" s="4">
        <v>1.417082801668418E-2</v>
      </c>
      <c r="Z203" s="1">
        <v>0</v>
      </c>
      <c r="AA203" s="1">
        <v>0</v>
      </c>
      <c r="AB203" s="1">
        <v>2</v>
      </c>
      <c r="AC203" s="1">
        <v>97</v>
      </c>
    </row>
    <row r="204" spans="4:29" x14ac:dyDescent="0.35">
      <c r="D204" s="1" t="s">
        <v>28</v>
      </c>
      <c r="E204" s="1" t="s">
        <v>81</v>
      </c>
      <c r="F204" s="2">
        <v>12924897738.139999</v>
      </c>
      <c r="G204" s="3">
        <v>23</v>
      </c>
      <c r="H204" s="2"/>
      <c r="I204" s="2"/>
      <c r="J204" s="1" t="s">
        <v>30</v>
      </c>
      <c r="K204" s="4">
        <v>0.39400228820476135</v>
      </c>
      <c r="L204" s="4">
        <v>0.19135056040982668</v>
      </c>
      <c r="M204" s="4">
        <v>0.35940424635999224</v>
      </c>
      <c r="N204" s="4">
        <v>8.8022283228436082E-2</v>
      </c>
      <c r="O204" s="4">
        <v>3.5924828143314658E-2</v>
      </c>
      <c r="P204" s="4">
        <v>4.1667549098564072E-2</v>
      </c>
      <c r="Q204" s="4">
        <v>1.1065656984157977E-2</v>
      </c>
      <c r="R204" s="4">
        <v>1.9503396289677719E-2</v>
      </c>
      <c r="S204" s="4">
        <v>2.1095131192126023E-2</v>
      </c>
      <c r="T204" s="4">
        <v>2.0458670844074177E-2</v>
      </c>
      <c r="U204" s="4">
        <v>1.6067993707052759E-2</v>
      </c>
      <c r="V204" s="4">
        <v>1.2558515819831041E-2</v>
      </c>
      <c r="W204" s="4">
        <v>1.4125095121701702E-2</v>
      </c>
      <c r="X204" s="4">
        <v>-5.8384322204067966E-2</v>
      </c>
      <c r="Y204" s="4">
        <v>-1.3688194954719768E-2</v>
      </c>
      <c r="Z204" s="1">
        <v>0</v>
      </c>
      <c r="AA204" s="1">
        <v>0</v>
      </c>
      <c r="AB204" s="1">
        <v>2</v>
      </c>
      <c r="AC204" s="1">
        <v>98</v>
      </c>
    </row>
    <row r="205" spans="4:29" x14ac:dyDescent="0.35">
      <c r="D205" s="1" t="s">
        <v>28</v>
      </c>
      <c r="E205" s="1" t="s">
        <v>81</v>
      </c>
      <c r="F205" s="2">
        <v>41448730573.470001</v>
      </c>
      <c r="G205" s="3">
        <v>6</v>
      </c>
      <c r="H205" s="2"/>
      <c r="I205" s="2"/>
      <c r="J205" s="1" t="s">
        <v>30</v>
      </c>
      <c r="K205" s="4">
        <v>0.39741697771727136</v>
      </c>
      <c r="L205" s="4">
        <v>0.19446503294429118</v>
      </c>
      <c r="M205" s="4">
        <v>0.36285023052511667</v>
      </c>
      <c r="N205" s="4">
        <v>9.1024785888834003E-2</v>
      </c>
      <c r="O205" s="4">
        <v>1.615193606707499E-2</v>
      </c>
      <c r="P205" s="4" t="s">
        <v>31</v>
      </c>
      <c r="Q205" s="4">
        <v>1.1063034577914599E-2</v>
      </c>
      <c r="R205" s="4">
        <v>1.949947830519725E-2</v>
      </c>
      <c r="S205" s="4">
        <v>2.1094531742724295E-2</v>
      </c>
      <c r="T205" s="4">
        <v>2.0454810659293457E-2</v>
      </c>
      <c r="U205" s="4">
        <v>0.81596525883847981</v>
      </c>
      <c r="V205" s="4" t="s">
        <v>31</v>
      </c>
      <c r="W205" s="4">
        <v>3.3460548683508784E-2</v>
      </c>
      <c r="X205" s="4">
        <v>-2.9166909065804891E-2</v>
      </c>
      <c r="Y205" s="4" t="s">
        <v>31</v>
      </c>
      <c r="Z205" s="1">
        <v>0</v>
      </c>
      <c r="AA205" s="1">
        <v>0</v>
      </c>
      <c r="AB205" s="1">
        <v>2</v>
      </c>
      <c r="AC205" s="1">
        <v>97</v>
      </c>
    </row>
    <row r="206" spans="4:29" x14ac:dyDescent="0.35">
      <c r="D206" s="1" t="s">
        <v>33</v>
      </c>
      <c r="E206" s="1" t="s">
        <v>85</v>
      </c>
      <c r="F206" s="2">
        <v>6603642478.0299997</v>
      </c>
      <c r="G206" s="3">
        <v>6237</v>
      </c>
      <c r="H206" s="2">
        <v>0.9</v>
      </c>
      <c r="I206" s="2">
        <v>3.8410000000000002</v>
      </c>
      <c r="J206" s="1" t="s">
        <v>32</v>
      </c>
      <c r="K206" s="4">
        <v>0.11820479410888862</v>
      </c>
      <c r="L206" s="4">
        <v>8.0018288075325517E-2</v>
      </c>
      <c r="M206" s="4">
        <v>0.28254297543375451</v>
      </c>
      <c r="N206" s="4">
        <v>-5.2295861997849746E-3</v>
      </c>
      <c r="O206" s="4" t="s">
        <v>31</v>
      </c>
      <c r="P206" s="4" t="s">
        <v>31</v>
      </c>
      <c r="Q206" s="4">
        <v>5.3265418754547454E-2</v>
      </c>
      <c r="R206" s="4">
        <v>5.6886472074057823E-2</v>
      </c>
      <c r="S206" s="4">
        <v>5.938555181115418E-2</v>
      </c>
      <c r="T206" s="4">
        <v>5.3950068447413714E-2</v>
      </c>
      <c r="U206" s="4" t="s">
        <v>31</v>
      </c>
      <c r="V206" s="4" t="s">
        <v>31</v>
      </c>
      <c r="W206" s="4">
        <v>-0.36104499954149294</v>
      </c>
      <c r="X206" s="4" t="s">
        <v>31</v>
      </c>
      <c r="Y206" s="4" t="s">
        <v>31</v>
      </c>
      <c r="Z206" s="1">
        <v>4</v>
      </c>
      <c r="AA206" s="1">
        <v>11</v>
      </c>
      <c r="AB206" s="1">
        <v>21</v>
      </c>
      <c r="AC206" s="1">
        <v>128</v>
      </c>
    </row>
    <row r="207" spans="4:29" x14ac:dyDescent="0.35">
      <c r="D207" s="1" t="s">
        <v>33</v>
      </c>
      <c r="E207" s="1" t="s">
        <v>80</v>
      </c>
      <c r="F207" s="2">
        <v>0</v>
      </c>
      <c r="G207" s="3">
        <v>0</v>
      </c>
      <c r="H207" s="2"/>
      <c r="I207" s="2"/>
      <c r="J207" s="1" t="s">
        <v>30</v>
      </c>
      <c r="K207" s="4">
        <v>0</v>
      </c>
      <c r="L207" s="4">
        <v>0</v>
      </c>
      <c r="M207" s="4">
        <v>0</v>
      </c>
      <c r="N207" s="4">
        <v>-0.59236732269710979</v>
      </c>
      <c r="O207" s="4" t="s">
        <v>31</v>
      </c>
      <c r="P207" s="4" t="s">
        <v>31</v>
      </c>
      <c r="Q207" s="4">
        <v>0</v>
      </c>
      <c r="R207" s="4">
        <v>0</v>
      </c>
      <c r="S207" s="4">
        <v>0</v>
      </c>
      <c r="T207" s="4">
        <v>0.59337094454339756</v>
      </c>
      <c r="U207" s="4" t="s">
        <v>31</v>
      </c>
      <c r="V207" s="4" t="s">
        <v>31</v>
      </c>
      <c r="W207" s="4">
        <v>-0.81083173584578128</v>
      </c>
      <c r="X207" s="4" t="s">
        <v>31</v>
      </c>
      <c r="Y207" s="4" t="s">
        <v>31</v>
      </c>
      <c r="Z207" s="1">
        <v>0</v>
      </c>
      <c r="AA207" s="1">
        <v>0</v>
      </c>
      <c r="AB207" s="1">
        <v>0</v>
      </c>
      <c r="AC207" s="1">
        <v>54</v>
      </c>
    </row>
    <row r="208" spans="4:29" x14ac:dyDescent="0.35">
      <c r="D208" s="1" t="s">
        <v>83</v>
      </c>
      <c r="E208" s="1" t="s">
        <v>86</v>
      </c>
      <c r="F208" s="2">
        <v>65049473382.029999</v>
      </c>
      <c r="G208" s="3">
        <v>651</v>
      </c>
      <c r="H208" s="2">
        <v>1.5</v>
      </c>
      <c r="I208" s="2">
        <v>1.58</v>
      </c>
      <c r="J208" s="1" t="s">
        <v>32</v>
      </c>
      <c r="K208" s="4">
        <v>0.36093431036449775</v>
      </c>
      <c r="L208" s="4">
        <v>0.14110597075535081</v>
      </c>
      <c r="M208" s="4">
        <v>0.28597056399522991</v>
      </c>
      <c r="N208" s="4">
        <v>2.9092731720339327E-3</v>
      </c>
      <c r="O208" s="4">
        <v>3.9365958024208947E-3</v>
      </c>
      <c r="P208" s="4" t="s">
        <v>31</v>
      </c>
      <c r="Q208" s="4">
        <v>1.8885374340120619E-2</v>
      </c>
      <c r="R208" s="4">
        <v>1.6052397197264007E-2</v>
      </c>
      <c r="S208" s="4">
        <v>1.4401730316028271E-2</v>
      </c>
      <c r="T208" s="4">
        <v>2.24865291344566E-2</v>
      </c>
      <c r="U208" s="4">
        <v>3.6837198436742206E-2</v>
      </c>
      <c r="V208" s="4" t="s">
        <v>31</v>
      </c>
      <c r="W208" s="4">
        <v>-0.50925212824061283</v>
      </c>
      <c r="X208" s="4">
        <v>-0.19825519548339784</v>
      </c>
      <c r="Y208" s="4" t="s">
        <v>31</v>
      </c>
      <c r="Z208" s="1">
        <v>1</v>
      </c>
      <c r="AA208" s="1">
        <v>3</v>
      </c>
      <c r="AB208" s="1">
        <v>4</v>
      </c>
      <c r="AC208" s="1">
        <v>116</v>
      </c>
    </row>
    <row r="209" spans="4:29" x14ac:dyDescent="0.35">
      <c r="D209" s="1" t="s">
        <v>63</v>
      </c>
      <c r="E209" s="1" t="s">
        <v>82</v>
      </c>
      <c r="F209" s="2">
        <v>79320361445.529999</v>
      </c>
      <c r="G209" s="3">
        <v>10</v>
      </c>
      <c r="H209" s="2"/>
      <c r="I209" s="2"/>
      <c r="J209" s="1" t="s">
        <v>30</v>
      </c>
      <c r="K209" s="4">
        <v>0.59585121099492433</v>
      </c>
      <c r="L209" s="4">
        <v>0.18075448626442658</v>
      </c>
      <c r="M209" s="4">
        <v>0.41980377470068375</v>
      </c>
      <c r="N209" s="4">
        <v>7.3356799273049278E-2</v>
      </c>
      <c r="O209" s="4" t="s">
        <v>31</v>
      </c>
      <c r="P209" s="4" t="s">
        <v>31</v>
      </c>
      <c r="Q209" s="4">
        <v>1.5410098151683907E-2</v>
      </c>
      <c r="R209" s="4">
        <v>1.4914128898587621E-2</v>
      </c>
      <c r="S209" s="4">
        <v>1.2962531575819185E-2</v>
      </c>
      <c r="T209" s="4">
        <v>1.5026535441590286E-2</v>
      </c>
      <c r="U209" s="4" t="s">
        <v>31</v>
      </c>
      <c r="V209" s="4" t="s">
        <v>31</v>
      </c>
      <c r="W209" s="4">
        <v>-9.3699101973262255E-2</v>
      </c>
      <c r="X209" s="4" t="s">
        <v>31</v>
      </c>
      <c r="Y209" s="4" t="s">
        <v>31</v>
      </c>
      <c r="Z209" s="1">
        <v>0</v>
      </c>
      <c r="AA209" s="1">
        <v>0</v>
      </c>
      <c r="AB209" s="1">
        <v>0</v>
      </c>
      <c r="AC209" s="1">
        <v>99</v>
      </c>
    </row>
    <row r="210" spans="4:29" x14ac:dyDescent="0.35">
      <c r="D210" s="1" t="s">
        <v>63</v>
      </c>
      <c r="E210" s="1" t="s">
        <v>82</v>
      </c>
      <c r="F210" s="2">
        <v>81060705060.179993</v>
      </c>
      <c r="G210" s="3">
        <v>46</v>
      </c>
      <c r="H210" s="2"/>
      <c r="I210" s="2"/>
      <c r="J210" s="1" t="s">
        <v>30</v>
      </c>
      <c r="K210" s="4">
        <v>0.58471783474042272</v>
      </c>
      <c r="L210" s="4">
        <v>0.17251654591691667</v>
      </c>
      <c r="M210" s="4">
        <v>0.40990452560387158</v>
      </c>
      <c r="N210" s="4">
        <v>6.5866237034048591E-2</v>
      </c>
      <c r="O210" s="4" t="s">
        <v>31</v>
      </c>
      <c r="P210" s="4" t="s">
        <v>31</v>
      </c>
      <c r="Q210" s="4">
        <v>1.540672245067662E-2</v>
      </c>
      <c r="R210" s="4">
        <v>1.4913637500613527E-2</v>
      </c>
      <c r="S210" s="4">
        <v>1.296033534143288E-2</v>
      </c>
      <c r="T210" s="4">
        <v>1.5026651070565692E-2</v>
      </c>
      <c r="U210" s="4" t="s">
        <v>31</v>
      </c>
      <c r="V210" s="4" t="s">
        <v>31</v>
      </c>
      <c r="W210" s="4">
        <v>-0.14997459292939991</v>
      </c>
      <c r="X210" s="4" t="s">
        <v>31</v>
      </c>
      <c r="Y210" s="4" t="s">
        <v>31</v>
      </c>
      <c r="Z210" s="1">
        <v>0</v>
      </c>
      <c r="AA210" s="1">
        <v>0</v>
      </c>
      <c r="AB210" s="1">
        <v>0</v>
      </c>
      <c r="AC210" s="1">
        <v>102</v>
      </c>
    </row>
    <row r="211" spans="4:29" x14ac:dyDescent="0.35">
      <c r="D211" s="1" t="s">
        <v>63</v>
      </c>
      <c r="E211" s="1" t="s">
        <v>82</v>
      </c>
      <c r="F211" s="2">
        <v>171207052407.62</v>
      </c>
      <c r="G211" s="3">
        <v>27</v>
      </c>
      <c r="H211" s="2"/>
      <c r="I211" s="2"/>
      <c r="J211" s="1" t="s">
        <v>30</v>
      </c>
      <c r="K211" s="4">
        <v>0.58789541913122934</v>
      </c>
      <c r="L211" s="4">
        <v>0.17485969220282493</v>
      </c>
      <c r="M211" s="4">
        <v>0.41272127814459147</v>
      </c>
      <c r="N211" s="4">
        <v>6.799530902269213E-2</v>
      </c>
      <c r="O211" s="4" t="s">
        <v>31</v>
      </c>
      <c r="P211" s="4" t="s">
        <v>31</v>
      </c>
      <c r="Q211" s="4">
        <v>1.5408476555320622E-2</v>
      </c>
      <c r="R211" s="4">
        <v>1.4913100770448832E-2</v>
      </c>
      <c r="S211" s="4">
        <v>1.2961036670438075E-2</v>
      </c>
      <c r="T211" s="4">
        <v>1.5026405421266696E-2</v>
      </c>
      <c r="U211" s="4" t="s">
        <v>31</v>
      </c>
      <c r="V211" s="4" t="s">
        <v>31</v>
      </c>
      <c r="W211" s="4">
        <v>-0.13398018129245332</v>
      </c>
      <c r="X211" s="4" t="s">
        <v>31</v>
      </c>
      <c r="Y211" s="4" t="s">
        <v>31</v>
      </c>
      <c r="Z211" s="1">
        <v>0</v>
      </c>
      <c r="AA211" s="1">
        <v>0</v>
      </c>
      <c r="AB211" s="1">
        <v>0</v>
      </c>
      <c r="AC211" s="1">
        <v>101</v>
      </c>
    </row>
    <row r="212" spans="4:29" x14ac:dyDescent="0.35">
      <c r="D212" s="1" t="s">
        <v>63</v>
      </c>
      <c r="E212" s="1" t="s">
        <v>82</v>
      </c>
      <c r="F212" s="2">
        <v>52168117454.889999</v>
      </c>
      <c r="G212" s="3">
        <v>21</v>
      </c>
      <c r="H212" s="2"/>
      <c r="I212" s="2"/>
      <c r="J212" s="1" t="s">
        <v>30</v>
      </c>
      <c r="K212" s="4">
        <v>0.58001872852564551</v>
      </c>
      <c r="L212" s="4">
        <v>0.16901544437707727</v>
      </c>
      <c r="M212" s="4">
        <v>0.40570524242227224</v>
      </c>
      <c r="N212" s="4">
        <v>6.2680099985995108E-2</v>
      </c>
      <c r="O212" s="4" t="s">
        <v>31</v>
      </c>
      <c r="P212" s="4" t="s">
        <v>31</v>
      </c>
      <c r="Q212" s="4">
        <v>1.540649961990447E-2</v>
      </c>
      <c r="R212" s="4">
        <v>1.4914118616024218E-2</v>
      </c>
      <c r="S212" s="4">
        <v>1.2960396839876692E-2</v>
      </c>
      <c r="T212" s="4">
        <v>1.5027141945680262E-2</v>
      </c>
      <c r="U212" s="4" t="s">
        <v>31</v>
      </c>
      <c r="V212" s="4" t="s">
        <v>31</v>
      </c>
      <c r="W212" s="4">
        <v>-0.17390888417179612</v>
      </c>
      <c r="X212" s="4" t="s">
        <v>31</v>
      </c>
      <c r="Y212" s="4" t="s">
        <v>31</v>
      </c>
      <c r="Z212" s="1">
        <v>0</v>
      </c>
      <c r="AA212" s="1">
        <v>0</v>
      </c>
      <c r="AB212" s="1">
        <v>0</v>
      </c>
      <c r="AC212" s="1">
        <v>103</v>
      </c>
    </row>
    <row r="213" spans="4:29" x14ac:dyDescent="0.35">
      <c r="D213" s="1" t="s">
        <v>83</v>
      </c>
      <c r="E213" s="1" t="s">
        <v>84</v>
      </c>
      <c r="F213" s="2">
        <v>1720216594.02</v>
      </c>
      <c r="G213" s="3">
        <v>1</v>
      </c>
      <c r="H213" s="2"/>
      <c r="I213" s="2"/>
      <c r="J213" s="1" t="s">
        <v>30</v>
      </c>
      <c r="K213" s="4">
        <v>0.33199976589176572</v>
      </c>
      <c r="L213" s="4">
        <v>0.14308184305868488</v>
      </c>
      <c r="M213" s="4">
        <v>0.25588217472910713</v>
      </c>
      <c r="N213" s="4">
        <v>5.3182426781123171E-2</v>
      </c>
      <c r="O213" s="4">
        <v>3.3724014086453868E-2</v>
      </c>
      <c r="P213" s="4">
        <v>4.0926686777464028E-2</v>
      </c>
      <c r="Q213" s="4">
        <v>9.403127786863235E-3</v>
      </c>
      <c r="R213" s="4">
        <v>8.6278047122056497E-3</v>
      </c>
      <c r="S213" s="4">
        <v>7.7603870323469772E-3</v>
      </c>
      <c r="T213" s="4">
        <v>1.2156837243270921E-2</v>
      </c>
      <c r="U213" s="4">
        <v>1.8382454472054992E-2</v>
      </c>
      <c r="V213" s="4">
        <v>1.4370873205468723E-2</v>
      </c>
      <c r="W213" s="4">
        <v>-0.27268394465988721</v>
      </c>
      <c r="X213" s="4">
        <v>-7.0138721894526676E-2</v>
      </c>
      <c r="Y213" s="4">
        <v>-1.8719782110335363E-2</v>
      </c>
      <c r="Z213" s="1">
        <v>0</v>
      </c>
      <c r="AA213" s="1">
        <v>0</v>
      </c>
      <c r="AB213" s="1">
        <v>1</v>
      </c>
      <c r="AC213" s="1">
        <v>91</v>
      </c>
    </row>
    <row r="214" spans="4:29" x14ac:dyDescent="0.35">
      <c r="D214" s="1" t="s">
        <v>87</v>
      </c>
      <c r="E214" s="1" t="s">
        <v>88</v>
      </c>
      <c r="F214" s="2">
        <v>104003160090.78999</v>
      </c>
      <c r="G214" s="3">
        <v>626</v>
      </c>
      <c r="H214" s="2">
        <v>1.5</v>
      </c>
      <c r="I214" s="2">
        <v>2.9289999999999998</v>
      </c>
      <c r="J214" s="1" t="s">
        <v>32</v>
      </c>
      <c r="K214" s="4">
        <v>0.3217883039555256</v>
      </c>
      <c r="L214" s="4">
        <v>0.1431227462176663</v>
      </c>
      <c r="M214" s="4">
        <v>0.37993677455220776</v>
      </c>
      <c r="N214" s="4">
        <v>1.6083447060744271E-2</v>
      </c>
      <c r="O214" s="4" t="s">
        <v>31</v>
      </c>
      <c r="P214" s="4" t="s">
        <v>31</v>
      </c>
      <c r="Q214" s="4">
        <v>2.7561243619399944E-2</v>
      </c>
      <c r="R214" s="4">
        <v>3.6428999076128718E-2</v>
      </c>
      <c r="S214" s="4">
        <v>2.8731979340183001E-2</v>
      </c>
      <c r="T214" s="4">
        <v>3.6330441763050718E-2</v>
      </c>
      <c r="U214" s="4" t="s">
        <v>31</v>
      </c>
      <c r="V214" s="4" t="s">
        <v>31</v>
      </c>
      <c r="W214" s="4">
        <v>-0.3369899137877691</v>
      </c>
      <c r="X214" s="4" t="s">
        <v>31</v>
      </c>
      <c r="Y214" s="4" t="s">
        <v>31</v>
      </c>
      <c r="Z214" s="1">
        <v>3</v>
      </c>
      <c r="AA214" s="1">
        <v>6</v>
      </c>
      <c r="AB214" s="1">
        <v>13</v>
      </c>
      <c r="AC214" s="1">
        <v>123</v>
      </c>
    </row>
    <row r="215" spans="4:29" x14ac:dyDescent="0.35">
      <c r="D215" s="1" t="s">
        <v>87</v>
      </c>
      <c r="E215" s="1" t="s">
        <v>88</v>
      </c>
      <c r="F215" s="2">
        <v>10424626953.84</v>
      </c>
      <c r="G215" s="3">
        <v>2</v>
      </c>
      <c r="H215" s="2"/>
      <c r="I215" s="2"/>
      <c r="J215" s="1" t="s">
        <v>30</v>
      </c>
      <c r="K215" s="4">
        <v>0.34175708765256152</v>
      </c>
      <c r="L215" s="4">
        <v>0.16039215911897808</v>
      </c>
      <c r="M215" s="4">
        <v>0.40077721156181911</v>
      </c>
      <c r="N215" s="4">
        <v>3.1438964818375492E-2</v>
      </c>
      <c r="O215" s="4" t="s">
        <v>31</v>
      </c>
      <c r="P215" s="4" t="s">
        <v>31</v>
      </c>
      <c r="Q215" s="4">
        <v>2.7561099975356607E-2</v>
      </c>
      <c r="R215" s="4">
        <v>3.64286483689907E-2</v>
      </c>
      <c r="S215" s="4">
        <v>2.8731292431997534E-2</v>
      </c>
      <c r="T215" s="4">
        <v>3.6330020190685874E-2</v>
      </c>
      <c r="U215" s="4" t="s">
        <v>31</v>
      </c>
      <c r="V215" s="4" t="s">
        <v>31</v>
      </c>
      <c r="W215" s="4">
        <v>-0.26279759258538288</v>
      </c>
      <c r="X215" s="4" t="s">
        <v>31</v>
      </c>
      <c r="Y215" s="4" t="s">
        <v>31</v>
      </c>
      <c r="Z215" s="1">
        <v>3</v>
      </c>
      <c r="AA215" s="1">
        <v>6</v>
      </c>
      <c r="AB215" s="1">
        <v>13</v>
      </c>
      <c r="AC215" s="1">
        <v>122</v>
      </c>
    </row>
    <row r="216" spans="4:29" x14ac:dyDescent="0.35">
      <c r="D216" s="1" t="s">
        <v>37</v>
      </c>
      <c r="E216" s="1" t="s">
        <v>89</v>
      </c>
      <c r="F216" s="2">
        <v>4372532745.2600002</v>
      </c>
      <c r="G216" s="3">
        <v>28</v>
      </c>
      <c r="H216" s="2">
        <v>1.5</v>
      </c>
      <c r="I216" s="2">
        <v>0.44</v>
      </c>
      <c r="J216" s="1" t="s">
        <v>32</v>
      </c>
      <c r="K216" s="4">
        <v>0.26104782039737517</v>
      </c>
      <c r="L216" s="4">
        <v>0.11569168151894127</v>
      </c>
      <c r="M216" s="4">
        <v>0.2096363418505296</v>
      </c>
      <c r="N216" s="4">
        <v>8.1252844148929304E-2</v>
      </c>
      <c r="O216" s="4">
        <v>4.1226328589161643E-2</v>
      </c>
      <c r="P216" s="4" t="s">
        <v>31</v>
      </c>
      <c r="Q216" s="4">
        <v>4.7846517818710826E-3</v>
      </c>
      <c r="R216" s="4">
        <v>8.375656413728224E-3</v>
      </c>
      <c r="S216" s="4">
        <v>4.338363350229156E-3</v>
      </c>
      <c r="T216" s="4">
        <v>6.4389645331009533E-3</v>
      </c>
      <c r="U216" s="4">
        <v>5.9580426345658653E-3</v>
      </c>
      <c r="V216" s="4" t="s">
        <v>31</v>
      </c>
      <c r="W216" s="4">
        <v>-5.2515225737359408E-2</v>
      </c>
      <c r="X216" s="4">
        <v>-3.006926973382552E-2</v>
      </c>
      <c r="Y216" s="4" t="s">
        <v>31</v>
      </c>
      <c r="Z216" s="1">
        <v>0</v>
      </c>
      <c r="AA216" s="1">
        <v>0</v>
      </c>
      <c r="AB216" s="1">
        <v>0</v>
      </c>
      <c r="AC216" s="1">
        <v>64</v>
      </c>
    </row>
    <row r="217" spans="4:29" x14ac:dyDescent="0.35">
      <c r="D217" s="1" t="s">
        <v>39</v>
      </c>
      <c r="E217" s="1" t="s">
        <v>90</v>
      </c>
      <c r="F217" s="2">
        <v>18513307.789999999</v>
      </c>
      <c r="G217" s="3">
        <v>6</v>
      </c>
      <c r="H217" s="2"/>
      <c r="I217" s="2"/>
      <c r="J217" s="1" t="s">
        <v>30</v>
      </c>
      <c r="K217" s="4">
        <v>0.23436795438823244</v>
      </c>
      <c r="L217" s="4">
        <v>0.1212015240459543</v>
      </c>
      <c r="M217" s="4">
        <v>0.18704062520291642</v>
      </c>
      <c r="N217" s="4">
        <v>6.924241913537954E-2</v>
      </c>
      <c r="O217" s="4">
        <v>2.7161931355069502E-2</v>
      </c>
      <c r="P217" s="4" t="s">
        <v>31</v>
      </c>
      <c r="Q217" s="4">
        <v>4.4740422443244792E-3</v>
      </c>
      <c r="R217" s="4">
        <v>3.7237250444205477E-3</v>
      </c>
      <c r="S217" s="4">
        <v>3.7805049393144978E-3</v>
      </c>
      <c r="T217" s="4">
        <v>4.3779342744656221E-3</v>
      </c>
      <c r="U217" s="4">
        <v>7.9313958227821054E-3</v>
      </c>
      <c r="V217" s="4" t="s">
        <v>31</v>
      </c>
      <c r="W217" s="4">
        <v>-0.23085975665589115</v>
      </c>
      <c r="X217" s="4">
        <v>-0.17738001918459564</v>
      </c>
      <c r="Y217" s="4" t="s">
        <v>31</v>
      </c>
      <c r="Z217" s="1">
        <v>0</v>
      </c>
      <c r="AA217" s="1">
        <v>0</v>
      </c>
      <c r="AB217" s="1">
        <v>0</v>
      </c>
      <c r="AC217" s="1">
        <v>59</v>
      </c>
    </row>
    <row r="218" spans="4:29" x14ac:dyDescent="0.35">
      <c r="D218" s="1" t="s">
        <v>39</v>
      </c>
      <c r="E218" s="1" t="s">
        <v>90</v>
      </c>
      <c r="F218" s="2">
        <v>5888705485.7299995</v>
      </c>
      <c r="G218" s="3">
        <v>453</v>
      </c>
      <c r="H218" s="2"/>
      <c r="I218" s="2"/>
      <c r="J218" s="1" t="s">
        <v>30</v>
      </c>
      <c r="K218" s="4">
        <v>0.24525389393138419</v>
      </c>
      <c r="L218" s="4">
        <v>0.13109197165642561</v>
      </c>
      <c r="M218" s="4">
        <v>0.19750974753501005</v>
      </c>
      <c r="N218" s="4">
        <v>7.8675846450086739E-2</v>
      </c>
      <c r="O218" s="4">
        <v>3.6225163112139525E-2</v>
      </c>
      <c r="P218" s="4" t="s">
        <v>31</v>
      </c>
      <c r="Q218" s="4">
        <v>4.4739511956761379E-3</v>
      </c>
      <c r="R218" s="4">
        <v>3.7237014820861274E-3</v>
      </c>
      <c r="S218" s="4">
        <v>3.780464414121735E-3</v>
      </c>
      <c r="T218" s="4">
        <v>4.377903316756031E-3</v>
      </c>
      <c r="U218" s="4">
        <v>7.9313843449852275E-3</v>
      </c>
      <c r="V218" s="4" t="s">
        <v>31</v>
      </c>
      <c r="W218" s="4">
        <v>-9.9557411399182588E-2</v>
      </c>
      <c r="X218" s="4">
        <v>-7.986899750942128E-2</v>
      </c>
      <c r="Y218" s="4" t="s">
        <v>31</v>
      </c>
      <c r="Z218" s="1">
        <v>0</v>
      </c>
      <c r="AA218" s="1">
        <v>0</v>
      </c>
      <c r="AB218" s="1">
        <v>0</v>
      </c>
      <c r="AC218" s="1">
        <v>52</v>
      </c>
    </row>
    <row r="219" spans="4:29" x14ac:dyDescent="0.35">
      <c r="D219" s="1" t="s">
        <v>39</v>
      </c>
      <c r="E219" s="1" t="s">
        <v>90</v>
      </c>
      <c r="F219" s="2">
        <v>19824221988.259998</v>
      </c>
      <c r="G219" s="3">
        <v>3</v>
      </c>
      <c r="H219" s="2"/>
      <c r="I219" s="2"/>
      <c r="J219" s="1" t="s">
        <v>30</v>
      </c>
      <c r="K219" s="4">
        <v>0.25138559017154583</v>
      </c>
      <c r="L219" s="4">
        <v>0.1366623663116644</v>
      </c>
      <c r="M219" s="4">
        <v>0.2034066607457039</v>
      </c>
      <c r="N219" s="4">
        <v>8.3988734796822895E-2</v>
      </c>
      <c r="O219" s="4">
        <v>4.1329504685740925E-2</v>
      </c>
      <c r="P219" s="4" t="s">
        <v>31</v>
      </c>
      <c r="Q219" s="4">
        <v>4.4738927166282395E-3</v>
      </c>
      <c r="R219" s="4">
        <v>3.7237116634701961E-3</v>
      </c>
      <c r="S219" s="4">
        <v>3.7804114822408844E-3</v>
      </c>
      <c r="T219" s="4">
        <v>4.3779109801591653E-3</v>
      </c>
      <c r="U219" s="4">
        <v>7.9313712219459941E-3</v>
      </c>
      <c r="V219" s="4" t="s">
        <v>31</v>
      </c>
      <c r="W219" s="4">
        <v>-2.56076978131374E-2</v>
      </c>
      <c r="X219" s="4">
        <v>-2.4951497526734676E-2</v>
      </c>
      <c r="Y219" s="4" t="s">
        <v>31</v>
      </c>
      <c r="Z219" s="1">
        <v>0</v>
      </c>
      <c r="AA219" s="1">
        <v>0</v>
      </c>
      <c r="AB219" s="1">
        <v>0</v>
      </c>
      <c r="AC219" s="1">
        <v>44</v>
      </c>
    </row>
    <row r="220" spans="4:29" x14ac:dyDescent="0.35">
      <c r="D220" s="1" t="s">
        <v>39</v>
      </c>
      <c r="E220" s="1" t="s">
        <v>90</v>
      </c>
      <c r="F220" s="2">
        <v>7963341191.7299995</v>
      </c>
      <c r="G220" s="3">
        <v>1</v>
      </c>
      <c r="H220" s="2"/>
      <c r="I220" s="2"/>
      <c r="J220" s="1" t="s">
        <v>30</v>
      </c>
      <c r="K220" s="4">
        <v>0.26007046020102664</v>
      </c>
      <c r="L220" s="4">
        <v>0.14455369131598528</v>
      </c>
      <c r="M220" s="4">
        <v>0.21175813776191443</v>
      </c>
      <c r="N220" s="4">
        <v>9.1514570913765914E-2</v>
      </c>
      <c r="O220" s="4">
        <v>-0.60252569649836107</v>
      </c>
      <c r="P220" s="4" t="s">
        <v>31</v>
      </c>
      <c r="Q220" s="4">
        <v>4.4742436721959562E-3</v>
      </c>
      <c r="R220" s="4">
        <v>3.7238497305929299E-3</v>
      </c>
      <c r="S220" s="4">
        <v>3.7803086329908477E-3</v>
      </c>
      <c r="T220" s="4">
        <v>4.3781192997428666E-3</v>
      </c>
      <c r="U220" s="4">
        <v>1.7142543571934403</v>
      </c>
      <c r="V220" s="4" t="s">
        <v>31</v>
      </c>
      <c r="W220" s="4">
        <v>7.9141871432440516E-2</v>
      </c>
      <c r="X220" s="4">
        <v>-0.47288742087771224</v>
      </c>
      <c r="Y220" s="4" t="s">
        <v>31</v>
      </c>
      <c r="Z220" s="1">
        <v>0</v>
      </c>
      <c r="AA220" s="1">
        <v>0</v>
      </c>
      <c r="AB220" s="1">
        <v>0</v>
      </c>
      <c r="AC220" s="1">
        <v>40</v>
      </c>
    </row>
    <row r="221" spans="4:29" x14ac:dyDescent="0.35">
      <c r="D221" s="1" t="s">
        <v>39</v>
      </c>
      <c r="E221" s="1" t="s">
        <v>90</v>
      </c>
      <c r="F221" s="2">
        <v>7203711363.5900002</v>
      </c>
      <c r="G221" s="3">
        <v>8</v>
      </c>
      <c r="H221" s="2"/>
      <c r="I221" s="2"/>
      <c r="J221" s="1" t="s">
        <v>30</v>
      </c>
      <c r="K221" s="4">
        <v>0.26007016732305943</v>
      </c>
      <c r="L221" s="4">
        <v>0.14455326749601793</v>
      </c>
      <c r="M221" s="4">
        <v>0.2117594856493128</v>
      </c>
      <c r="N221" s="4">
        <v>9.1514872497656441E-2</v>
      </c>
      <c r="O221" s="4">
        <v>4.8560319376021344E-2</v>
      </c>
      <c r="P221" s="4" t="s">
        <v>31</v>
      </c>
      <c r="Q221" s="4">
        <v>4.4740048650610395E-3</v>
      </c>
      <c r="R221" s="4">
        <v>3.7237479039498016E-3</v>
      </c>
      <c r="S221" s="4">
        <v>3.7804717766298269E-3</v>
      </c>
      <c r="T221" s="4">
        <v>4.377904259489071E-3</v>
      </c>
      <c r="U221" s="4">
        <v>7.9313797380615066E-3</v>
      </c>
      <c r="V221" s="4" t="s">
        <v>31</v>
      </c>
      <c r="W221" s="4">
        <v>7.9148012834128159E-2</v>
      </c>
      <c r="X221" s="4">
        <v>5.284474570329635E-2</v>
      </c>
      <c r="Y221" s="4" t="s">
        <v>31</v>
      </c>
      <c r="Z221" s="1">
        <v>0</v>
      </c>
      <c r="AA221" s="1">
        <v>0</v>
      </c>
      <c r="AB221" s="1">
        <v>0</v>
      </c>
      <c r="AC221" s="1">
        <v>40</v>
      </c>
    </row>
    <row r="222" spans="4:29" x14ac:dyDescent="0.35">
      <c r="D222" s="1" t="s">
        <v>39</v>
      </c>
      <c r="E222" s="1" t="s">
        <v>90</v>
      </c>
      <c r="F222" s="2">
        <v>68664588369.389999</v>
      </c>
      <c r="G222" s="3">
        <v>10</v>
      </c>
      <c r="H222" s="2"/>
      <c r="I222" s="2"/>
      <c r="J222" s="1" t="s">
        <v>30</v>
      </c>
      <c r="K222" s="4">
        <v>0.25138508534026793</v>
      </c>
      <c r="L222" s="4">
        <v>0.13666234712949321</v>
      </c>
      <c r="M222" s="4">
        <v>0.20340625733677431</v>
      </c>
      <c r="N222" s="4">
        <v>8.3988692173830204E-2</v>
      </c>
      <c r="O222" s="4">
        <v>4.1330123765422222E-2</v>
      </c>
      <c r="P222" s="4" t="s">
        <v>31</v>
      </c>
      <c r="Q222" s="4">
        <v>4.473964163385572E-3</v>
      </c>
      <c r="R222" s="4">
        <v>3.7237126184952278E-3</v>
      </c>
      <c r="S222" s="4">
        <v>3.7804656496399809E-3</v>
      </c>
      <c r="T222" s="4">
        <v>4.3778977450938472E-3</v>
      </c>
      <c r="U222" s="4">
        <v>7.9313623453223289E-3</v>
      </c>
      <c r="V222" s="4" t="s">
        <v>31</v>
      </c>
      <c r="W222" s="4">
        <v>-2.5608329787724295E-2</v>
      </c>
      <c r="X222" s="4">
        <v>-2.4944850812773336E-2</v>
      </c>
      <c r="Y222" s="4" t="s">
        <v>31</v>
      </c>
      <c r="Z222" s="1">
        <v>0</v>
      </c>
      <c r="AA222" s="1">
        <v>0</v>
      </c>
      <c r="AB222" s="1">
        <v>0</v>
      </c>
      <c r="AC222" s="1">
        <v>44</v>
      </c>
    </row>
    <row r="223" spans="4:29" x14ac:dyDescent="0.35">
      <c r="D223" s="1" t="s">
        <v>39</v>
      </c>
      <c r="E223" s="1" t="s">
        <v>90</v>
      </c>
      <c r="F223" s="2">
        <v>181574876947.70999</v>
      </c>
      <c r="G223" s="3">
        <v>4229</v>
      </c>
      <c r="H223" s="2">
        <v>2</v>
      </c>
      <c r="I223" s="2">
        <v>0.37</v>
      </c>
      <c r="J223" s="1" t="s">
        <v>32</v>
      </c>
      <c r="K223" s="4">
        <v>0.2452546242670659</v>
      </c>
      <c r="L223" s="4">
        <v>0.1310921004995258</v>
      </c>
      <c r="M223" s="4">
        <v>0.1975103282611439</v>
      </c>
      <c r="N223" s="4">
        <v>7.8675769008303531E-2</v>
      </c>
      <c r="O223" s="4">
        <v>3.6224247269197596E-2</v>
      </c>
      <c r="P223" s="4" t="s">
        <v>31</v>
      </c>
      <c r="Q223" s="4">
        <v>4.4739084455010566E-3</v>
      </c>
      <c r="R223" s="4">
        <v>3.723704855711231E-3</v>
      </c>
      <c r="S223" s="4">
        <v>3.7804465846765292E-3</v>
      </c>
      <c r="T223" s="4">
        <v>4.3779131737927881E-3</v>
      </c>
      <c r="U223" s="4">
        <v>7.9313886723023311E-3</v>
      </c>
      <c r="V223" s="4" t="s">
        <v>31</v>
      </c>
      <c r="W223" s="4">
        <v>-9.955837722559531E-2</v>
      </c>
      <c r="X223" s="4">
        <v>-7.9878829256710221E-2</v>
      </c>
      <c r="Y223" s="4" t="s">
        <v>31</v>
      </c>
      <c r="Z223" s="1">
        <v>0</v>
      </c>
      <c r="AA223" s="1">
        <v>0</v>
      </c>
      <c r="AB223" s="1">
        <v>0</v>
      </c>
      <c r="AC223" s="1">
        <v>52</v>
      </c>
    </row>
    <row r="224" spans="4:29" x14ac:dyDescent="0.35">
      <c r="D224" s="1" t="s">
        <v>41</v>
      </c>
      <c r="E224" s="1" t="s">
        <v>91</v>
      </c>
      <c r="F224" s="2">
        <v>464309993394.56</v>
      </c>
      <c r="G224" s="3">
        <v>14819</v>
      </c>
      <c r="H224" s="2">
        <v>1.358369789763691</v>
      </c>
      <c r="I224" s="2">
        <v>1.061573147239639</v>
      </c>
      <c r="J224" s="1" t="s">
        <v>32</v>
      </c>
      <c r="K224" s="4">
        <v>0.44442305523255254</v>
      </c>
      <c r="L224" s="4">
        <v>0.18209447317558358</v>
      </c>
      <c r="M224" s="4">
        <v>0.31592926958662626</v>
      </c>
      <c r="N224" s="4">
        <v>9.0649341688267215E-2</v>
      </c>
      <c r="O224" s="4">
        <v>4.7020918012625312E-2</v>
      </c>
      <c r="P224" s="4">
        <v>4.7015929951452318E-2</v>
      </c>
      <c r="Q224" s="4">
        <v>1.1402809381000087E-2</v>
      </c>
      <c r="R224" s="4">
        <v>1.0814979132295561E-2</v>
      </c>
      <c r="S224" s="4">
        <v>1.0059302692260545E-2</v>
      </c>
      <c r="T224" s="4">
        <v>1.1667558012499501E-2</v>
      </c>
      <c r="U224" s="4">
        <v>1.5594489235354822E-2</v>
      </c>
      <c r="V224" s="4">
        <v>1.2190292291222831E-2</v>
      </c>
      <c r="W224" s="4">
        <v>4.1102719777196935E-2</v>
      </c>
      <c r="X224" s="4">
        <v>2.5875228240345712E-2</v>
      </c>
      <c r="Y224" s="4">
        <v>3.253882598874596E-2</v>
      </c>
      <c r="Z224" s="1">
        <v>0</v>
      </c>
      <c r="AA224" s="1">
        <v>0</v>
      </c>
      <c r="AB224" s="1">
        <v>1</v>
      </c>
      <c r="AC224" s="1">
        <v>81</v>
      </c>
    </row>
    <row r="225" spans="4:29" x14ac:dyDescent="0.35">
      <c r="D225" s="1" t="s">
        <v>41</v>
      </c>
      <c r="E225" s="1" t="s">
        <v>91</v>
      </c>
      <c r="F225" s="2">
        <v>15553765070.709999</v>
      </c>
      <c r="G225" s="3">
        <v>1387</v>
      </c>
      <c r="H225" s="2"/>
      <c r="I225" s="2"/>
      <c r="J225" s="1" t="s">
        <v>30</v>
      </c>
      <c r="K225" s="4">
        <v>0.44579159710467287</v>
      </c>
      <c r="L225" s="4">
        <v>0.18337886348177013</v>
      </c>
      <c r="M225" s="4">
        <v>0.31729354205012639</v>
      </c>
      <c r="N225" s="4">
        <v>9.2038433508603301E-2</v>
      </c>
      <c r="O225" s="4">
        <v>4.8112457577965895E-2</v>
      </c>
      <c r="P225" s="4">
        <v>4.7935330565630485E-2</v>
      </c>
      <c r="Q225" s="4">
        <v>1.1416718971065372E-2</v>
      </c>
      <c r="R225" s="4">
        <v>1.0804879590902662E-2</v>
      </c>
      <c r="S225" s="4">
        <v>1.0066633474938644E-2</v>
      </c>
      <c r="T225" s="4">
        <v>1.165371473909995E-2</v>
      </c>
      <c r="U225" s="4">
        <v>1.6063854795622275E-2</v>
      </c>
      <c r="V225" s="4">
        <v>1.2550503075642132E-2</v>
      </c>
      <c r="W225" s="4">
        <v>5.2977648281716958E-2</v>
      </c>
      <c r="X225" s="4">
        <v>3.3746425380776206E-2</v>
      </c>
      <c r="Y225" s="4">
        <v>3.9934922418082046E-2</v>
      </c>
      <c r="Z225" s="1">
        <v>0</v>
      </c>
      <c r="AA225" s="1">
        <v>0</v>
      </c>
      <c r="AB225" s="1">
        <v>1</v>
      </c>
      <c r="AC225" s="1">
        <v>79</v>
      </c>
    </row>
    <row r="226" spans="4:29" x14ac:dyDescent="0.35">
      <c r="D226" s="1" t="s">
        <v>41</v>
      </c>
      <c r="E226" s="1" t="s">
        <v>91</v>
      </c>
      <c r="F226" s="2">
        <v>57447604305.040001</v>
      </c>
      <c r="G226" s="3">
        <v>2549</v>
      </c>
      <c r="H226" s="2"/>
      <c r="I226" s="2"/>
      <c r="J226" s="1" t="s">
        <v>30</v>
      </c>
      <c r="K226" s="4">
        <v>0.44616600318789201</v>
      </c>
      <c r="L226" s="4">
        <v>0.18330864290863103</v>
      </c>
      <c r="M226" s="4">
        <v>0.31751246298999147</v>
      </c>
      <c r="N226" s="4">
        <v>9.1945654523327702E-2</v>
      </c>
      <c r="O226" s="4">
        <v>4.8318144219028802E-2</v>
      </c>
      <c r="P226" s="4">
        <v>4.8275124015416893E-2</v>
      </c>
      <c r="Q226" s="4">
        <v>1.137516004507339E-2</v>
      </c>
      <c r="R226" s="4">
        <v>1.0802338136424894E-2</v>
      </c>
      <c r="S226" s="4">
        <v>1.0046351195812727E-2</v>
      </c>
      <c r="T226" s="4">
        <v>1.1649828361115732E-2</v>
      </c>
      <c r="U226" s="4">
        <v>1.5703973006890606E-2</v>
      </c>
      <c r="V226" s="4">
        <v>1.227436744177521E-2</v>
      </c>
      <c r="W226" s="4">
        <v>5.2194842595412377E-2</v>
      </c>
      <c r="X226" s="4">
        <v>3.5703615928401503E-2</v>
      </c>
      <c r="Y226" s="4">
        <v>4.3321442965555748E-2</v>
      </c>
      <c r="Z226" s="1">
        <v>0</v>
      </c>
      <c r="AA226" s="1">
        <v>0</v>
      </c>
      <c r="AB226" s="1">
        <v>1</v>
      </c>
      <c r="AC226" s="1">
        <v>80</v>
      </c>
    </row>
    <row r="227" spans="4:29" x14ac:dyDescent="0.35">
      <c r="D227" s="1" t="s">
        <v>41</v>
      </c>
      <c r="E227" s="1" t="s">
        <v>91</v>
      </c>
      <c r="F227" s="2">
        <v>16429444601.809999</v>
      </c>
      <c r="G227" s="3">
        <v>1437</v>
      </c>
      <c r="H227" s="2"/>
      <c r="I227" s="2"/>
      <c r="J227" s="1" t="s">
        <v>30</v>
      </c>
      <c r="K227" s="4">
        <v>0.44747075168037331</v>
      </c>
      <c r="L227" s="4">
        <v>0.18402224726335725</v>
      </c>
      <c r="M227" s="4">
        <v>0.31878021249692123</v>
      </c>
      <c r="N227" s="4">
        <v>9.2940798356586862E-2</v>
      </c>
      <c r="O227" s="4">
        <v>4.8737720340653379E-2</v>
      </c>
      <c r="P227" s="4">
        <v>4.8863235532200733E-2</v>
      </c>
      <c r="Q227" s="4">
        <v>1.1389332201518687E-2</v>
      </c>
      <c r="R227" s="4">
        <v>1.0804823588210678E-2</v>
      </c>
      <c r="S227" s="4">
        <v>1.0060044146571323E-2</v>
      </c>
      <c r="T227" s="4">
        <v>1.1654952566791924E-2</v>
      </c>
      <c r="U227" s="4">
        <v>1.568902457843082E-2</v>
      </c>
      <c r="V227" s="4">
        <v>1.2263167330929896E-2</v>
      </c>
      <c r="W227" s="4">
        <v>6.067261807515862E-2</v>
      </c>
      <c r="X227" s="4">
        <v>3.8930276957156333E-2</v>
      </c>
      <c r="Y227" s="4">
        <v>4.8431745809736165E-2</v>
      </c>
      <c r="Z227" s="1">
        <v>0</v>
      </c>
      <c r="AA227" s="1">
        <v>0</v>
      </c>
      <c r="AB227" s="1">
        <v>1</v>
      </c>
      <c r="AC227" s="1">
        <v>80</v>
      </c>
    </row>
    <row r="228" spans="4:29" x14ac:dyDescent="0.35">
      <c r="D228" s="1" t="s">
        <v>41</v>
      </c>
      <c r="E228" s="1" t="s">
        <v>91</v>
      </c>
      <c r="F228" s="2">
        <v>4368656776.0699997</v>
      </c>
      <c r="G228" s="3">
        <v>661</v>
      </c>
      <c r="H228" s="2"/>
      <c r="I228" s="2"/>
      <c r="J228" s="1" t="s">
        <v>30</v>
      </c>
      <c r="K228" s="4">
        <v>0.4521131144903221</v>
      </c>
      <c r="L228" s="4">
        <v>0.18557725519036028</v>
      </c>
      <c r="M228" s="4">
        <v>0.32176847982176993</v>
      </c>
      <c r="N228" s="4">
        <v>9.4262278360921492E-2</v>
      </c>
      <c r="O228" s="4">
        <v>4.9786057674009898E-2</v>
      </c>
      <c r="P228" s="4">
        <v>5.0527716604304995E-2</v>
      </c>
      <c r="Q228" s="4">
        <v>1.1649782681591293E-2</v>
      </c>
      <c r="R228" s="4">
        <v>1.0861934018861057E-2</v>
      </c>
      <c r="S228" s="4">
        <v>1.0212444533355949E-2</v>
      </c>
      <c r="T228" s="4">
        <v>1.1672984211715856E-2</v>
      </c>
      <c r="U228" s="4">
        <v>1.5969661235292414E-2</v>
      </c>
      <c r="V228" s="4">
        <v>1.250796893900764E-2</v>
      </c>
      <c r="W228" s="4">
        <v>7.1890147329281173E-2</v>
      </c>
      <c r="X228" s="4">
        <v>4.6535448728412004E-2</v>
      </c>
      <c r="Y228" s="4">
        <v>6.2221045533238907E-2</v>
      </c>
      <c r="Z228" s="1">
        <v>0</v>
      </c>
      <c r="AA228" s="1">
        <v>0</v>
      </c>
      <c r="AB228" s="1">
        <v>1</v>
      </c>
      <c r="AC228" s="1">
        <v>78</v>
      </c>
    </row>
    <row r="229" spans="4:29" x14ac:dyDescent="0.35">
      <c r="D229" s="1" t="s">
        <v>41</v>
      </c>
      <c r="E229" s="1" t="s">
        <v>92</v>
      </c>
      <c r="F229" s="2">
        <v>632731895028.47998</v>
      </c>
      <c r="G229" s="3">
        <v>377901</v>
      </c>
      <c r="H229" s="2">
        <v>1.2582594502510198</v>
      </c>
      <c r="I229" s="2">
        <v>1.6849737845979831</v>
      </c>
      <c r="J229" s="1" t="s">
        <v>32</v>
      </c>
      <c r="K229" s="4">
        <v>0.43371998839776071</v>
      </c>
      <c r="L229" s="4">
        <v>0.17291532662463927</v>
      </c>
      <c r="M229" s="4">
        <v>0.35835416871325054</v>
      </c>
      <c r="N229" s="4">
        <v>7.1752063019193901E-2</v>
      </c>
      <c r="O229" s="4">
        <v>3.726005194821469E-2</v>
      </c>
      <c r="P229" s="4">
        <v>4.4244814442959246E-2</v>
      </c>
      <c r="Q229" s="4">
        <v>1.6712831904703102E-2</v>
      </c>
      <c r="R229" s="4">
        <v>1.8647596585904098E-2</v>
      </c>
      <c r="S229" s="4">
        <v>1.515143620701857E-2</v>
      </c>
      <c r="T229" s="4">
        <v>1.8565576937584941E-2</v>
      </c>
      <c r="U229" s="4">
        <v>2.5361806656272523E-2</v>
      </c>
      <c r="V229" s="4">
        <v>1.988533277982828E-2</v>
      </c>
      <c r="W229" s="4">
        <v>-9.5143176166740742E-2</v>
      </c>
      <c r="X229" s="4">
        <v>-3.8437940465633091E-2</v>
      </c>
      <c r="Y229" s="4">
        <v>6.640501473884901E-3</v>
      </c>
      <c r="Z229" s="1">
        <v>1</v>
      </c>
      <c r="AA229" s="1">
        <v>2</v>
      </c>
      <c r="AB229" s="1">
        <v>4</v>
      </c>
      <c r="AC229" s="1">
        <v>105</v>
      </c>
    </row>
    <row r="230" spans="4:29" x14ac:dyDescent="0.35">
      <c r="D230" s="1" t="s">
        <v>41</v>
      </c>
      <c r="E230" s="1" t="s">
        <v>93</v>
      </c>
      <c r="F230" s="2">
        <v>199431735790.89001</v>
      </c>
      <c r="G230" s="3">
        <v>6003</v>
      </c>
      <c r="H230" s="2">
        <v>1.207208922825509</v>
      </c>
      <c r="I230" s="2">
        <v>3.259308453703174</v>
      </c>
      <c r="J230" s="1" t="s">
        <v>32</v>
      </c>
      <c r="K230" s="4">
        <v>0.30458689619426615</v>
      </c>
      <c r="L230" s="4">
        <v>0.14579041102515178</v>
      </c>
      <c r="M230" s="4">
        <v>0.36229709463217019</v>
      </c>
      <c r="N230" s="4">
        <v>1.5119861593537953E-2</v>
      </c>
      <c r="O230" s="4">
        <v>1.5687766751592447E-2</v>
      </c>
      <c r="P230" s="4">
        <v>3.7070873776617441E-2</v>
      </c>
      <c r="Q230" s="4">
        <v>4.4795121154653297E-2</v>
      </c>
      <c r="R230" s="4">
        <v>4.6316425802262112E-2</v>
      </c>
      <c r="S230" s="4">
        <v>4.0013801232811445E-2</v>
      </c>
      <c r="T230" s="4">
        <v>4.7045752493685443E-2</v>
      </c>
      <c r="U230" s="4">
        <v>5.2217285255111989E-2</v>
      </c>
      <c r="V230" s="4">
        <v>4.1609972813397463E-2</v>
      </c>
      <c r="W230" s="4">
        <v>-0.30022793369308215</v>
      </c>
      <c r="X230" s="4">
        <v>-0.11724361260952092</v>
      </c>
      <c r="Y230" s="4">
        <v>-2.911975629312738E-2</v>
      </c>
      <c r="Z230" s="1">
        <v>2</v>
      </c>
      <c r="AA230" s="1">
        <v>9</v>
      </c>
      <c r="AB230" s="1">
        <v>15</v>
      </c>
      <c r="AC230" s="1">
        <v>120</v>
      </c>
    </row>
    <row r="231" spans="4:29" x14ac:dyDescent="0.35">
      <c r="D231" s="1" t="s">
        <v>43</v>
      </c>
      <c r="E231" s="1" t="s">
        <v>94</v>
      </c>
      <c r="F231" s="2">
        <v>4488357127.9499998</v>
      </c>
      <c r="G231" s="3">
        <v>233</v>
      </c>
      <c r="H231" s="2">
        <v>1.8</v>
      </c>
      <c r="I231" s="2">
        <v>5.4589999999999996</v>
      </c>
      <c r="J231" s="1" t="s">
        <v>32</v>
      </c>
      <c r="K231" s="4">
        <v>-9.5314067500773203E-2</v>
      </c>
      <c r="L231" s="4">
        <v>0.12674771274258845</v>
      </c>
      <c r="M231" s="4">
        <v>0.47259897764114744</v>
      </c>
      <c r="N231" s="4">
        <v>-4.2106804825814415E-4</v>
      </c>
      <c r="O231" s="4">
        <v>-5.1340486909942085E-3</v>
      </c>
      <c r="P231" s="4">
        <v>2.1301905030609802E-2</v>
      </c>
      <c r="Q231" s="4">
        <v>8.2270101451365957E-2</v>
      </c>
      <c r="R231" s="4">
        <v>0.12924173472738029</v>
      </c>
      <c r="S231" s="4">
        <v>9.848009975772079E-2</v>
      </c>
      <c r="T231" s="4">
        <v>0.12100269043440162</v>
      </c>
      <c r="U231" s="4">
        <v>8.3462110292870498E-2</v>
      </c>
      <c r="V231" s="4">
        <v>6.5869462160697265E-2</v>
      </c>
      <c r="W231" s="4">
        <v>-0.22834853760562573</v>
      </c>
      <c r="X231" s="4">
        <v>-0.16179559534869153</v>
      </c>
      <c r="Y231" s="4">
        <v>-8.2037551163214123E-2</v>
      </c>
      <c r="Z231" s="1">
        <v>3</v>
      </c>
      <c r="AA231" s="1">
        <v>11</v>
      </c>
      <c r="AB231" s="1">
        <v>19</v>
      </c>
      <c r="AC231" s="1">
        <v>134</v>
      </c>
    </row>
    <row r="232" spans="4:29" x14ac:dyDescent="0.35">
      <c r="D232" s="1" t="s">
        <v>47</v>
      </c>
      <c r="E232" s="1" t="s">
        <v>95</v>
      </c>
      <c r="F232" s="2">
        <v>12363573602.59</v>
      </c>
      <c r="G232" s="3">
        <v>157</v>
      </c>
      <c r="H232" s="2">
        <v>1.35</v>
      </c>
      <c r="I232" s="2">
        <v>0.72499999999999998</v>
      </c>
      <c r="J232" s="1" t="s">
        <v>32</v>
      </c>
      <c r="K232" s="4">
        <v>0.32785750097692978</v>
      </c>
      <c r="L232" s="4">
        <v>0.15401784425808107</v>
      </c>
      <c r="M232" s="4">
        <v>0.24986084533804087</v>
      </c>
      <c r="N232" s="4">
        <v>9.3138672594077931E-2</v>
      </c>
      <c r="O232" s="4">
        <v>4.3826461996416377E-2</v>
      </c>
      <c r="P232" s="4">
        <v>4.3008035396637112E-2</v>
      </c>
      <c r="Q232" s="4">
        <v>6.4388168773822007E-3</v>
      </c>
      <c r="R232" s="4">
        <v>5.7003184953759844E-3</v>
      </c>
      <c r="S232" s="4">
        <v>5.8123296159705235E-3</v>
      </c>
      <c r="T232" s="4">
        <v>7.0098638974336377E-3</v>
      </c>
      <c r="U232" s="4">
        <v>9.8687173443686074E-3</v>
      </c>
      <c r="V232" s="4">
        <v>7.834364042115332E-3</v>
      </c>
      <c r="W232" s="4">
        <v>8.041015175940748E-2</v>
      </c>
      <c r="X232" s="4">
        <v>1.7151977113076806E-3</v>
      </c>
      <c r="Y232" s="4">
        <v>-2.8140028750762115E-3</v>
      </c>
      <c r="Z232" s="1">
        <v>0</v>
      </c>
      <c r="AA232" s="1">
        <v>0</v>
      </c>
      <c r="AB232" s="1">
        <v>0</v>
      </c>
      <c r="AC232" s="1">
        <v>70</v>
      </c>
    </row>
    <row r="233" spans="4:29" x14ac:dyDescent="0.35">
      <c r="D233" s="1" t="s">
        <v>47</v>
      </c>
      <c r="E233" s="1" t="s">
        <v>96</v>
      </c>
      <c r="F233" s="2">
        <v>22503341759.130001</v>
      </c>
      <c r="G233" s="3">
        <v>86</v>
      </c>
      <c r="H233" s="2">
        <v>1.7</v>
      </c>
      <c r="I233" s="2">
        <v>1.512</v>
      </c>
      <c r="J233" s="1" t="s">
        <v>32</v>
      </c>
      <c r="K233" s="4">
        <v>0.58220926157268393</v>
      </c>
      <c r="L233" s="4">
        <v>0.16144000856944873</v>
      </c>
      <c r="M233" s="4">
        <v>0.37259849210117046</v>
      </c>
      <c r="N233" s="4">
        <v>6.5938435698155162E-2</v>
      </c>
      <c r="O233" s="4">
        <v>3.6338523915185217E-2</v>
      </c>
      <c r="P233" s="4" t="s">
        <v>31</v>
      </c>
      <c r="Q233" s="4">
        <v>1.7785614913446796E-2</v>
      </c>
      <c r="R233" s="4">
        <v>1.5604975230304729E-2</v>
      </c>
      <c r="S233" s="4">
        <v>1.4690676418889418E-2</v>
      </c>
      <c r="T233" s="4">
        <v>1.5650055776695329E-2</v>
      </c>
      <c r="U233" s="4">
        <v>1.7140448030482466E-2</v>
      </c>
      <c r="V233" s="4" t="s">
        <v>31</v>
      </c>
      <c r="W233" s="4">
        <v>-0.14642568476270582</v>
      </c>
      <c r="X233" s="4">
        <v>-5.3500587891294873E-2</v>
      </c>
      <c r="Y233" s="4" t="s">
        <v>31</v>
      </c>
      <c r="Z233" s="1">
        <v>0</v>
      </c>
      <c r="AA233" s="1">
        <v>0</v>
      </c>
      <c r="AB233" s="1">
        <v>0</v>
      </c>
      <c r="AC233" s="1">
        <v>104</v>
      </c>
    </row>
    <row r="234" spans="4:29" x14ac:dyDescent="0.35">
      <c r="D234" s="1" t="s">
        <v>51</v>
      </c>
      <c r="E234" s="1" t="s">
        <v>97</v>
      </c>
      <c r="F234" s="2">
        <v>22124338792.459999</v>
      </c>
      <c r="G234" s="3">
        <v>165</v>
      </c>
      <c r="H234" s="2">
        <v>0.6</v>
      </c>
      <c r="I234" s="2">
        <v>0.629</v>
      </c>
      <c r="J234" s="1" t="s">
        <v>32</v>
      </c>
      <c r="K234" s="4">
        <v>0.23487584613439849</v>
      </c>
      <c r="L234" s="4">
        <v>0.14740021377589385</v>
      </c>
      <c r="M234" s="4">
        <v>0.2050967048875576</v>
      </c>
      <c r="N234" s="4">
        <v>8.3214935153696601E-2</v>
      </c>
      <c r="O234" s="4">
        <v>4.5306864715340733E-2</v>
      </c>
      <c r="P234" s="4">
        <v>4.7022887857914197E-2</v>
      </c>
      <c r="Q234" s="4">
        <v>5.5861943675206442E-3</v>
      </c>
      <c r="R234" s="4">
        <v>5.1336548323665061E-3</v>
      </c>
      <c r="S234" s="4">
        <v>4.4253809402701842E-3</v>
      </c>
      <c r="T234" s="4">
        <v>8.5380271499269789E-3</v>
      </c>
      <c r="U234" s="4">
        <v>1.2343281364148154E-2</v>
      </c>
      <c r="V234" s="4">
        <v>9.7422993427610655E-3</v>
      </c>
      <c r="W234" s="4">
        <v>-2.6049252913303771E-2</v>
      </c>
      <c r="X234" s="4">
        <v>1.4301289368516946E-2</v>
      </c>
      <c r="Y234" s="4">
        <v>3.6465626981114649E-2</v>
      </c>
      <c r="Z234" s="1">
        <v>0</v>
      </c>
      <c r="AA234" s="1">
        <v>0</v>
      </c>
      <c r="AB234" s="1">
        <v>0</v>
      </c>
      <c r="AC234" s="1">
        <v>70</v>
      </c>
    </row>
    <row r="235" spans="4:29" x14ac:dyDescent="0.35">
      <c r="D235" s="1" t="s">
        <v>51</v>
      </c>
      <c r="E235" s="1" t="s">
        <v>98</v>
      </c>
      <c r="F235" s="2">
        <v>18892382564.720001</v>
      </c>
      <c r="G235" s="3">
        <v>487</v>
      </c>
      <c r="H235" s="2"/>
      <c r="I235" s="2"/>
      <c r="J235" s="1" t="s">
        <v>30</v>
      </c>
      <c r="K235" s="4">
        <v>0.25644083095772596</v>
      </c>
      <c r="L235" s="4">
        <v>0.13345041118217238</v>
      </c>
      <c r="M235" s="4">
        <v>0.19924473602210546</v>
      </c>
      <c r="N235" s="4">
        <v>7.9969225312180647E-2</v>
      </c>
      <c r="O235" s="4">
        <v>3.4048261364698407E-2</v>
      </c>
      <c r="P235" s="4" t="s">
        <v>31</v>
      </c>
      <c r="Q235" s="4">
        <v>5.4274218284460019E-3</v>
      </c>
      <c r="R235" s="4">
        <v>3.9242487170194316E-3</v>
      </c>
      <c r="S235" s="4">
        <v>4.5858021220590269E-3</v>
      </c>
      <c r="T235" s="4">
        <v>4.8888088591567532E-3</v>
      </c>
      <c r="U235" s="4">
        <v>6.3278515987274051E-3</v>
      </c>
      <c r="V235" s="4" t="s">
        <v>31</v>
      </c>
      <c r="W235" s="4">
        <v>-7.7175949305478261E-2</v>
      </c>
      <c r="X235" s="4">
        <v>-0.11563935539706278</v>
      </c>
      <c r="Y235" s="4" t="s">
        <v>31</v>
      </c>
      <c r="Z235" s="1">
        <v>0</v>
      </c>
      <c r="AA235" s="1">
        <v>0</v>
      </c>
      <c r="AB235" s="1">
        <v>0</v>
      </c>
      <c r="AC235" s="1">
        <v>50</v>
      </c>
    </row>
    <row r="236" spans="4:29" x14ac:dyDescent="0.35">
      <c r="D236" s="1" t="s">
        <v>51</v>
      </c>
      <c r="E236" s="1" t="s">
        <v>98</v>
      </c>
      <c r="F236" s="2">
        <v>54166724035.75</v>
      </c>
      <c r="G236" s="3">
        <v>22</v>
      </c>
      <c r="H236" s="2"/>
      <c r="I236" s="2"/>
      <c r="J236" s="1" t="s">
        <v>30</v>
      </c>
      <c r="K236" s="4">
        <v>0.27264933917727996</v>
      </c>
      <c r="L236" s="4">
        <v>0.14807967225840102</v>
      </c>
      <c r="M236" s="4">
        <v>0.21472152964481395</v>
      </c>
      <c r="N236" s="4">
        <v>9.4037459231024911E-2</v>
      </c>
      <c r="O236" s="4">
        <v>4.7438146964168038E-2</v>
      </c>
      <c r="P236" s="4" t="s">
        <v>31</v>
      </c>
      <c r="Q236" s="4">
        <v>5.4292840770403207E-3</v>
      </c>
      <c r="R236" s="4">
        <v>3.9244562062104452E-3</v>
      </c>
      <c r="S236" s="4">
        <v>4.5862657619805637E-3</v>
      </c>
      <c r="T236" s="4">
        <v>4.8901913505977846E-3</v>
      </c>
      <c r="U236" s="4">
        <v>6.3290082569988776E-3</v>
      </c>
      <c r="V236" s="4" t="s">
        <v>31</v>
      </c>
      <c r="W236" s="4">
        <v>0.10810935949593675</v>
      </c>
      <c r="X236" s="4">
        <v>4.5641635320124635E-2</v>
      </c>
      <c r="Y236" s="4" t="s">
        <v>31</v>
      </c>
      <c r="Z236" s="1">
        <v>0</v>
      </c>
      <c r="AA236" s="1">
        <v>0</v>
      </c>
      <c r="AB236" s="1">
        <v>0</v>
      </c>
      <c r="AC236" s="1">
        <v>45</v>
      </c>
    </row>
    <row r="237" spans="4:29" x14ac:dyDescent="0.35">
      <c r="D237" s="1" t="s">
        <v>51</v>
      </c>
      <c r="E237" s="1" t="s">
        <v>98</v>
      </c>
      <c r="F237" s="2">
        <v>1098994584.96</v>
      </c>
      <c r="G237" s="3">
        <v>2</v>
      </c>
      <c r="H237" s="2"/>
      <c r="I237" s="2"/>
      <c r="J237" s="1" t="s">
        <v>30</v>
      </c>
      <c r="K237" s="4">
        <v>0.27265124720476797</v>
      </c>
      <c r="L237" s="4">
        <v>0.14807825635812577</v>
      </c>
      <c r="M237" s="4">
        <v>0.21472070900445051</v>
      </c>
      <c r="N237" s="4">
        <v>9.4036893865841575E-2</v>
      </c>
      <c r="O237" s="4" t="s">
        <v>31</v>
      </c>
      <c r="P237" s="4" t="s">
        <v>31</v>
      </c>
      <c r="Q237" s="4">
        <v>5.4283815051471866E-3</v>
      </c>
      <c r="R237" s="4">
        <v>3.9243192325752081E-3</v>
      </c>
      <c r="S237" s="4">
        <v>4.5855880805182325E-3</v>
      </c>
      <c r="T237" s="4">
        <v>4.8896152669342212E-3</v>
      </c>
      <c r="U237" s="4" t="s">
        <v>31</v>
      </c>
      <c r="V237" s="4" t="s">
        <v>31</v>
      </c>
      <c r="W237" s="4">
        <v>0.10810828178365643</v>
      </c>
      <c r="X237" s="4" t="s">
        <v>31</v>
      </c>
      <c r="Y237" s="4" t="s">
        <v>31</v>
      </c>
      <c r="Z237" s="1">
        <v>0</v>
      </c>
      <c r="AA237" s="1">
        <v>0</v>
      </c>
      <c r="AB237" s="1">
        <v>0</v>
      </c>
      <c r="AC237" s="1">
        <v>45</v>
      </c>
    </row>
    <row r="238" spans="4:29" x14ac:dyDescent="0.35">
      <c r="D238" s="1" t="s">
        <v>51</v>
      </c>
      <c r="E238" s="1" t="s">
        <v>98</v>
      </c>
      <c r="F238" s="2">
        <v>2921209873.0599999</v>
      </c>
      <c r="G238" s="3">
        <v>29</v>
      </c>
      <c r="H238" s="2"/>
      <c r="I238" s="2"/>
      <c r="J238" s="1" t="s">
        <v>30</v>
      </c>
      <c r="K238" s="4">
        <v>0.26635966154191526</v>
      </c>
      <c r="L238" s="4">
        <v>0.14240682285014383</v>
      </c>
      <c r="M238" s="4">
        <v>0.20871601511009308</v>
      </c>
      <c r="N238" s="4">
        <v>8.8633166910390582E-2</v>
      </c>
      <c r="O238" s="4" t="s">
        <v>31</v>
      </c>
      <c r="P238" s="4" t="s">
        <v>31</v>
      </c>
      <c r="Q238" s="4">
        <v>5.4281681897095898E-3</v>
      </c>
      <c r="R238" s="4">
        <v>3.9241754807940983E-3</v>
      </c>
      <c r="S238" s="4">
        <v>4.5855503674723467E-3</v>
      </c>
      <c r="T238" s="4">
        <v>4.889344471728823E-3</v>
      </c>
      <c r="U238" s="4" t="s">
        <v>31</v>
      </c>
      <c r="V238" s="4" t="s">
        <v>31</v>
      </c>
      <c r="W238" s="4">
        <v>3.6939657830664226E-2</v>
      </c>
      <c r="X238" s="4" t="s">
        <v>31</v>
      </c>
      <c r="Y238" s="4" t="s">
        <v>31</v>
      </c>
      <c r="Z238" s="1">
        <v>0</v>
      </c>
      <c r="AA238" s="1">
        <v>0</v>
      </c>
      <c r="AB238" s="1">
        <v>0</v>
      </c>
      <c r="AC238" s="1">
        <v>47</v>
      </c>
    </row>
    <row r="239" spans="4:29" x14ac:dyDescent="0.35">
      <c r="D239" s="1" t="s">
        <v>51</v>
      </c>
      <c r="E239" s="1" t="s">
        <v>98</v>
      </c>
      <c r="F239" s="2">
        <v>20319324487.860001</v>
      </c>
      <c r="G239" s="3">
        <v>45</v>
      </c>
      <c r="H239" s="2"/>
      <c r="I239" s="2"/>
      <c r="J239" s="1" t="s">
        <v>30</v>
      </c>
      <c r="K239" s="4">
        <v>0.2688718015366458</v>
      </c>
      <c r="L239" s="4">
        <v>0.14467007400084353</v>
      </c>
      <c r="M239" s="4">
        <v>0.21111633990137735</v>
      </c>
      <c r="N239" s="4">
        <v>9.078851402513588E-2</v>
      </c>
      <c r="O239" s="4" t="s">
        <v>31</v>
      </c>
      <c r="P239" s="4" t="s">
        <v>31</v>
      </c>
      <c r="Q239" s="4">
        <v>5.4281464998552909E-3</v>
      </c>
      <c r="R239" s="4">
        <v>3.9241627559990031E-3</v>
      </c>
      <c r="S239" s="4">
        <v>4.5855862389156824E-3</v>
      </c>
      <c r="T239" s="4">
        <v>4.8898083217464505E-3</v>
      </c>
      <c r="U239" s="4" t="s">
        <v>31</v>
      </c>
      <c r="V239" s="4" t="s">
        <v>31</v>
      </c>
      <c r="W239" s="4">
        <v>6.5324289080888678E-2</v>
      </c>
      <c r="X239" s="4" t="s">
        <v>31</v>
      </c>
      <c r="Y239" s="4" t="s">
        <v>31</v>
      </c>
      <c r="Z239" s="1">
        <v>0</v>
      </c>
      <c r="AA239" s="1">
        <v>0</v>
      </c>
      <c r="AB239" s="1">
        <v>0</v>
      </c>
      <c r="AC239" s="1">
        <v>46</v>
      </c>
    </row>
    <row r="240" spans="4:29" x14ac:dyDescent="0.35">
      <c r="D240" s="1" t="s">
        <v>51</v>
      </c>
      <c r="E240" s="1" t="s">
        <v>98</v>
      </c>
      <c r="F240" s="2">
        <v>611746242.96000004</v>
      </c>
      <c r="G240" s="3">
        <v>19</v>
      </c>
      <c r="H240" s="2"/>
      <c r="I240" s="2"/>
      <c r="J240" s="1" t="s">
        <v>30</v>
      </c>
      <c r="K240" s="4">
        <v>0.26510561881410433</v>
      </c>
      <c r="L240" s="4">
        <v>0.14127936051435785</v>
      </c>
      <c r="M240" s="4">
        <v>0.20752503967715308</v>
      </c>
      <c r="N240" s="4">
        <v>8.7558494759766514E-2</v>
      </c>
      <c r="O240" s="4" t="s">
        <v>31</v>
      </c>
      <c r="P240" s="4" t="s">
        <v>31</v>
      </c>
      <c r="Q240" s="4">
        <v>5.4287532674176546E-3</v>
      </c>
      <c r="R240" s="4">
        <v>3.9245467243983114E-3</v>
      </c>
      <c r="S240" s="4">
        <v>4.5860309895915784E-3</v>
      </c>
      <c r="T240" s="4">
        <v>4.8898691852702616E-3</v>
      </c>
      <c r="U240" s="4" t="s">
        <v>31</v>
      </c>
      <c r="V240" s="4" t="s">
        <v>31</v>
      </c>
      <c r="W240" s="4">
        <v>2.2784101428825254E-2</v>
      </c>
      <c r="X240" s="4" t="s">
        <v>31</v>
      </c>
      <c r="Y240" s="4" t="s">
        <v>31</v>
      </c>
      <c r="Z240" s="1">
        <v>0</v>
      </c>
      <c r="AA240" s="1">
        <v>0</v>
      </c>
      <c r="AB240" s="1">
        <v>0</v>
      </c>
      <c r="AC240" s="1">
        <v>48</v>
      </c>
    </row>
    <row r="241" spans="4:29" x14ac:dyDescent="0.35">
      <c r="D241" s="1" t="s">
        <v>51</v>
      </c>
      <c r="E241" s="1" t="s">
        <v>98</v>
      </c>
      <c r="F241" s="2">
        <v>151181188109.82999</v>
      </c>
      <c r="G241" s="3">
        <v>80</v>
      </c>
      <c r="H241" s="2"/>
      <c r="I241" s="2"/>
      <c r="J241" s="1" t="s">
        <v>30</v>
      </c>
      <c r="K241" s="4">
        <v>0.25642312976854709</v>
      </c>
      <c r="L241" s="4">
        <v>0.13344933233599088</v>
      </c>
      <c r="M241" s="4">
        <v>0.19923878624675595</v>
      </c>
      <c r="N241" s="4">
        <v>8.0095345884005908E-2</v>
      </c>
      <c r="O241" s="4" t="s">
        <v>31</v>
      </c>
      <c r="P241" s="4" t="s">
        <v>31</v>
      </c>
      <c r="Q241" s="4">
        <v>5.4288584865869296E-3</v>
      </c>
      <c r="R241" s="4">
        <v>3.9246344933076679E-3</v>
      </c>
      <c r="S241" s="4">
        <v>4.5858173240819165E-3</v>
      </c>
      <c r="T241" s="4">
        <v>4.8896630271401433E-3</v>
      </c>
      <c r="U241" s="4" t="s">
        <v>31</v>
      </c>
      <c r="V241" s="4" t="s">
        <v>31</v>
      </c>
      <c r="W241" s="4">
        <v>-7.5508148500511532E-2</v>
      </c>
      <c r="X241" s="4" t="s">
        <v>31</v>
      </c>
      <c r="Y241" s="4" t="s">
        <v>31</v>
      </c>
      <c r="Z241" s="1">
        <v>0</v>
      </c>
      <c r="AA241" s="1">
        <v>0</v>
      </c>
      <c r="AB241" s="1">
        <v>0</v>
      </c>
      <c r="AC241" s="1">
        <v>50</v>
      </c>
    </row>
    <row r="242" spans="4:29" x14ac:dyDescent="0.35">
      <c r="D242" s="1" t="s">
        <v>51</v>
      </c>
      <c r="E242" s="1" t="s">
        <v>98</v>
      </c>
      <c r="F242" s="2">
        <v>45072681306.650002</v>
      </c>
      <c r="G242" s="3">
        <v>1177</v>
      </c>
      <c r="H242" s="2">
        <v>1.5</v>
      </c>
      <c r="I242" s="2">
        <v>0.52100000000000002</v>
      </c>
      <c r="J242" s="1" t="s">
        <v>32</v>
      </c>
      <c r="K242" s="4">
        <v>0.2626321908271938</v>
      </c>
      <c r="L242" s="4">
        <v>0.13903267361339</v>
      </c>
      <c r="M242" s="4">
        <v>0.20514721635121358</v>
      </c>
      <c r="N242" s="4">
        <v>8.5416184371233106E-2</v>
      </c>
      <c r="O242" s="4" t="s">
        <v>31</v>
      </c>
      <c r="P242" s="4" t="s">
        <v>31</v>
      </c>
      <c r="Q242" s="4">
        <v>5.4275865253684908E-3</v>
      </c>
      <c r="R242" s="4">
        <v>3.9240683922725133E-3</v>
      </c>
      <c r="S242" s="4">
        <v>4.5849295628483987E-3</v>
      </c>
      <c r="T242" s="4">
        <v>4.8896708190081691E-3</v>
      </c>
      <c r="U242" s="4" t="s">
        <v>31</v>
      </c>
      <c r="V242" s="4" t="s">
        <v>31</v>
      </c>
      <c r="W242" s="4">
        <v>-5.430520001558181E-3</v>
      </c>
      <c r="X242" s="4" t="s">
        <v>31</v>
      </c>
      <c r="Y242" s="4" t="s">
        <v>31</v>
      </c>
      <c r="Z242" s="1">
        <v>0</v>
      </c>
      <c r="AA242" s="1">
        <v>0</v>
      </c>
      <c r="AB242" s="1">
        <v>0</v>
      </c>
      <c r="AC242" s="1">
        <v>48</v>
      </c>
    </row>
    <row r="243" spans="4:29" x14ac:dyDescent="0.35">
      <c r="D243" s="1" t="s">
        <v>53</v>
      </c>
      <c r="E243" s="1" t="s">
        <v>54</v>
      </c>
      <c r="F243" s="2">
        <v>201783726.78</v>
      </c>
      <c r="G243" s="3">
        <v>5</v>
      </c>
      <c r="H243" s="2"/>
      <c r="I243" s="2"/>
      <c r="J243" s="1" t="s">
        <v>30</v>
      </c>
      <c r="K243" s="4">
        <v>0.25677003921753494</v>
      </c>
      <c r="L243" s="4">
        <v>0.12815227211196967</v>
      </c>
      <c r="M243" s="4">
        <v>0.19903742084885812</v>
      </c>
      <c r="N243" s="4" t="s">
        <v>31</v>
      </c>
      <c r="O243" s="4" t="s">
        <v>31</v>
      </c>
      <c r="P243" s="4" t="s">
        <v>31</v>
      </c>
      <c r="Q243" s="4">
        <v>4.9206221402535852E-3</v>
      </c>
      <c r="R243" s="4">
        <v>3.9174540591874821E-3</v>
      </c>
      <c r="S243" s="4">
        <v>4.3240612151414304E-3</v>
      </c>
      <c r="T243" s="4" t="s">
        <v>31</v>
      </c>
      <c r="U243" s="4" t="s">
        <v>31</v>
      </c>
      <c r="V243" s="4" t="s">
        <v>31</v>
      </c>
      <c r="W243" s="4" t="s">
        <v>31</v>
      </c>
      <c r="X243" s="4" t="s">
        <v>31</v>
      </c>
      <c r="Y243" s="4" t="s">
        <v>31</v>
      </c>
      <c r="Z243" s="1">
        <v>0</v>
      </c>
      <c r="AA243" s="1">
        <v>0</v>
      </c>
      <c r="AB243" s="1">
        <v>0</v>
      </c>
      <c r="AC243" s="1" t="s">
        <v>31</v>
      </c>
    </row>
    <row r="244" spans="4:29" x14ac:dyDescent="0.35">
      <c r="D244" s="1" t="s">
        <v>53</v>
      </c>
      <c r="E244" s="1" t="s">
        <v>99</v>
      </c>
      <c r="F244" s="2">
        <v>18608640431.82</v>
      </c>
      <c r="G244" s="3">
        <v>73</v>
      </c>
      <c r="H244" s="2">
        <v>1.2</v>
      </c>
      <c r="I244" s="2">
        <v>1.113</v>
      </c>
      <c r="J244" s="1" t="s">
        <v>32</v>
      </c>
      <c r="K244" s="4">
        <v>0.52680103469390693</v>
      </c>
      <c r="L244" s="4">
        <v>0.16567292489246288</v>
      </c>
      <c r="M244" s="4">
        <v>0.35221846976827842</v>
      </c>
      <c r="N244" s="4">
        <v>6.6997362995050214E-2</v>
      </c>
      <c r="O244" s="4">
        <v>3.4935237565236976E-2</v>
      </c>
      <c r="P244" s="4">
        <v>4.1652523710925982E-2</v>
      </c>
      <c r="Q244" s="4">
        <v>1.4545588332755295E-2</v>
      </c>
      <c r="R244" s="4">
        <v>1.370944680326807E-2</v>
      </c>
      <c r="S244" s="4">
        <v>1.2575934493400933E-2</v>
      </c>
      <c r="T244" s="4">
        <v>1.4819177103160689E-2</v>
      </c>
      <c r="U244" s="4">
        <v>2.4827519754467505E-2</v>
      </c>
      <c r="V244" s="4">
        <v>1.9454373919625109E-2</v>
      </c>
      <c r="W244" s="4">
        <v>-0.14246347551061728</v>
      </c>
      <c r="X244" s="4">
        <v>-5.2986657290467996E-2</v>
      </c>
      <c r="Y244" s="4">
        <v>-1.1101080034164242E-2</v>
      </c>
      <c r="Z244" s="1">
        <v>0</v>
      </c>
      <c r="AA244" s="1">
        <v>0</v>
      </c>
      <c r="AB244" s="1">
        <v>3</v>
      </c>
      <c r="AC244" s="1">
        <v>104</v>
      </c>
    </row>
    <row r="245" spans="4:29" x14ac:dyDescent="0.35">
      <c r="D245" s="1" t="s">
        <v>55</v>
      </c>
      <c r="E245" s="1" t="s">
        <v>100</v>
      </c>
      <c r="F245" s="2">
        <v>21794640293.91</v>
      </c>
      <c r="G245" s="3">
        <v>207</v>
      </c>
      <c r="H245" s="2">
        <v>1.5</v>
      </c>
      <c r="I245" s="2">
        <v>0.97</v>
      </c>
      <c r="J245" s="1" t="s">
        <v>32</v>
      </c>
      <c r="K245" s="4">
        <v>0.30053360058354972</v>
      </c>
      <c r="L245" s="4">
        <v>0.14767711374207226</v>
      </c>
      <c r="M245" s="4">
        <v>0.2384084962681805</v>
      </c>
      <c r="N245" s="4">
        <v>6.6851343168390809E-2</v>
      </c>
      <c r="O245" s="4">
        <v>4.156865290888323E-2</v>
      </c>
      <c r="P245" s="4">
        <v>4.3111149389371661E-2</v>
      </c>
      <c r="Q245" s="4">
        <v>7.7278052567368843E-3</v>
      </c>
      <c r="R245" s="4">
        <v>1.1148974186341165E-2</v>
      </c>
      <c r="S245" s="4">
        <v>6.7307673535658905E-3</v>
      </c>
      <c r="T245" s="4">
        <v>1.365954504146975E-2</v>
      </c>
      <c r="U245" s="4">
        <v>1.4481761921659663E-2</v>
      </c>
      <c r="V245" s="4">
        <v>1.1379489644374866E-2</v>
      </c>
      <c r="W245" s="4">
        <v>-0.14953817065635039</v>
      </c>
      <c r="X245" s="4">
        <v>-1.6561302336258465E-2</v>
      </c>
      <c r="Y245" s="4">
        <v>-1.408350545444465E-3</v>
      </c>
      <c r="Z245" s="1">
        <v>0</v>
      </c>
      <c r="AA245" s="1">
        <v>1</v>
      </c>
      <c r="AB245" s="1">
        <v>2</v>
      </c>
      <c r="AC245" s="1">
        <v>97</v>
      </c>
    </row>
    <row r="246" spans="4:29" x14ac:dyDescent="0.35">
      <c r="D246" s="1" t="s">
        <v>57</v>
      </c>
      <c r="E246" s="1" t="s">
        <v>101</v>
      </c>
      <c r="F246" s="2">
        <v>2878763892.7199998</v>
      </c>
      <c r="G246" s="3">
        <v>97</v>
      </c>
      <c r="H246" s="2">
        <v>1.5</v>
      </c>
      <c r="I246" s="2">
        <v>4.125</v>
      </c>
      <c r="J246" s="1" t="s">
        <v>32</v>
      </c>
      <c r="K246" s="4">
        <v>0.12942669014396091</v>
      </c>
      <c r="L246" s="4">
        <v>6.8840333740622928E-2</v>
      </c>
      <c r="M246" s="4">
        <v>0.2573773105142465</v>
      </c>
      <c r="N246" s="4">
        <v>-3.7185005773905266E-2</v>
      </c>
      <c r="O246" s="4">
        <v>-1.1829794320180942E-2</v>
      </c>
      <c r="P246" s="4">
        <v>1.2392326286597255E-2</v>
      </c>
      <c r="Q246" s="4">
        <v>6.9892536646317907E-2</v>
      </c>
      <c r="R246" s="4">
        <v>6.1255436815405025E-2</v>
      </c>
      <c r="S246" s="4">
        <v>7.1233852380655396E-2</v>
      </c>
      <c r="T246" s="4">
        <v>5.7791257659157665E-2</v>
      </c>
      <c r="U246" s="4">
        <v>0.9996068610208203</v>
      </c>
      <c r="V246" s="4">
        <v>1.0940108757671676</v>
      </c>
      <c r="W246" s="4">
        <v>-0.47125994038712987</v>
      </c>
      <c r="X246" s="4">
        <v>-5.3168600611964552E-2</v>
      </c>
      <c r="Y246" s="4">
        <v>-2.8294900324440056E-2</v>
      </c>
      <c r="Z246" s="1">
        <v>4</v>
      </c>
      <c r="AA246" s="1">
        <v>12</v>
      </c>
      <c r="AB246" s="1">
        <v>21</v>
      </c>
      <c r="AC246" s="1">
        <v>137</v>
      </c>
    </row>
    <row r="247" spans="4:29" x14ac:dyDescent="0.35">
      <c r="D247" s="1" t="s">
        <v>57</v>
      </c>
      <c r="E247" s="1" t="s">
        <v>102</v>
      </c>
      <c r="F247" s="2">
        <v>28354703373.34</v>
      </c>
      <c r="G247" s="3">
        <v>684</v>
      </c>
      <c r="H247" s="2">
        <v>1.35</v>
      </c>
      <c r="I247" s="2">
        <v>2.11</v>
      </c>
      <c r="J247" s="1" t="s">
        <v>32</v>
      </c>
      <c r="K247" s="4">
        <v>0.48693866462116242</v>
      </c>
      <c r="L247" s="4">
        <v>0.18852594260289979</v>
      </c>
      <c r="M247" s="4">
        <v>0.34451159164918721</v>
      </c>
      <c r="N247" s="4">
        <v>7.8742216599404946E-2</v>
      </c>
      <c r="O247" s="4">
        <v>4.2704947826885054E-2</v>
      </c>
      <c r="P247" s="4">
        <v>4.6271519271342099E-2</v>
      </c>
      <c r="Q247" s="4">
        <v>2.0790044465143324E-2</v>
      </c>
      <c r="R247" s="4">
        <v>1.4200631162695414E-2</v>
      </c>
      <c r="S247" s="4">
        <v>1.7981716775391794E-2</v>
      </c>
      <c r="T247" s="4">
        <v>1.5836929229967316E-2</v>
      </c>
      <c r="U247" s="4">
        <v>0.99899771656470437</v>
      </c>
      <c r="V247" s="4">
        <v>1.0936262704963198</v>
      </c>
      <c r="W247" s="4">
        <v>-5.1858807406062399E-2</v>
      </c>
      <c r="X247" s="4">
        <v>-9.0467226571298691E-4</v>
      </c>
      <c r="Y247" s="4">
        <v>2.753066669940353E-3</v>
      </c>
      <c r="Z247" s="1">
        <v>0</v>
      </c>
      <c r="AA247" s="1">
        <v>2</v>
      </c>
      <c r="AB247" s="1">
        <v>5</v>
      </c>
      <c r="AC247" s="1">
        <v>98</v>
      </c>
    </row>
    <row r="248" spans="4:29" x14ac:dyDescent="0.35">
      <c r="D248" s="1" t="s">
        <v>57</v>
      </c>
      <c r="E248" s="1" t="s">
        <v>103</v>
      </c>
      <c r="F248" s="2">
        <v>31027055247.869999</v>
      </c>
      <c r="G248" s="3">
        <v>20</v>
      </c>
      <c r="H248" s="2"/>
      <c r="I248" s="2"/>
      <c r="J248" s="1" t="s">
        <v>30</v>
      </c>
      <c r="K248" s="4">
        <v>0.3329359722669385</v>
      </c>
      <c r="L248" s="4">
        <v>0.16020259704607342</v>
      </c>
      <c r="M248" s="4">
        <v>0.25715341746763865</v>
      </c>
      <c r="N248" s="4">
        <v>9.643321322257381E-2</v>
      </c>
      <c r="O248" s="4">
        <v>5.1217119268683664E-2</v>
      </c>
      <c r="P248" s="4" t="s">
        <v>31</v>
      </c>
      <c r="Q248" s="4">
        <v>6.9848808452451358E-3</v>
      </c>
      <c r="R248" s="4">
        <v>5.5529133904645839E-3</v>
      </c>
      <c r="S248" s="4">
        <v>5.9655502098307448E-3</v>
      </c>
      <c r="T248" s="4">
        <v>5.8203859604682552E-3</v>
      </c>
      <c r="U248" s="4">
        <v>1.0593300275982272E-2</v>
      </c>
      <c r="V248" s="4" t="s">
        <v>31</v>
      </c>
      <c r="W248" s="4">
        <v>0.12801513022078118</v>
      </c>
      <c r="X248" s="4">
        <v>7.0459407873858612E-2</v>
      </c>
      <c r="Y248" s="4" t="s">
        <v>31</v>
      </c>
      <c r="Z248" s="1">
        <v>0</v>
      </c>
      <c r="AA248" s="1">
        <v>0</v>
      </c>
      <c r="AB248" s="1">
        <v>0</v>
      </c>
      <c r="AC248" s="1">
        <v>55</v>
      </c>
    </row>
    <row r="249" spans="4:29" x14ac:dyDescent="0.35">
      <c r="D249" s="1" t="s">
        <v>57</v>
      </c>
      <c r="E249" s="1" t="s">
        <v>103</v>
      </c>
      <c r="F249" s="2">
        <v>43484239484.910004</v>
      </c>
      <c r="G249" s="3">
        <v>4</v>
      </c>
      <c r="H249" s="2"/>
      <c r="I249" s="2"/>
      <c r="J249" s="1" t="s">
        <v>30</v>
      </c>
      <c r="K249" s="4">
        <v>0.32959757991409333</v>
      </c>
      <c r="L249" s="4">
        <v>0.15730575913932832</v>
      </c>
      <c r="M249" s="4">
        <v>0.25401249018939631</v>
      </c>
      <c r="N249" s="4">
        <v>9.3695320174361552E-2</v>
      </c>
      <c r="O249" s="4">
        <v>4.3614761568411708E-2</v>
      </c>
      <c r="P249" s="4" t="s">
        <v>31</v>
      </c>
      <c r="Q249" s="4">
        <v>6.9846336160772002E-3</v>
      </c>
      <c r="R249" s="4">
        <v>5.5523503291170792E-3</v>
      </c>
      <c r="S249" s="4">
        <v>5.9652628141563732E-3</v>
      </c>
      <c r="T249" s="4">
        <v>5.8202038826321639E-3</v>
      </c>
      <c r="U249" s="4">
        <v>0.99877081943284363</v>
      </c>
      <c r="V249" s="4" t="s">
        <v>31</v>
      </c>
      <c r="W249" s="4">
        <v>9.4966015827858824E-2</v>
      </c>
      <c r="X249" s="4">
        <v>-3.2476249943915098E-5</v>
      </c>
      <c r="Y249" s="4" t="s">
        <v>31</v>
      </c>
      <c r="Z249" s="1">
        <v>0</v>
      </c>
      <c r="AA249" s="1">
        <v>0</v>
      </c>
      <c r="AB249" s="1">
        <v>0</v>
      </c>
      <c r="AC249" s="1">
        <v>58</v>
      </c>
    </row>
    <row r="250" spans="4:29" x14ac:dyDescent="0.35">
      <c r="D250" s="1" t="s">
        <v>57</v>
      </c>
      <c r="E250" s="1" t="s">
        <v>103</v>
      </c>
      <c r="F250" s="2">
        <v>37264048.380000003</v>
      </c>
      <c r="G250" s="3">
        <v>1</v>
      </c>
      <c r="H250" s="2"/>
      <c r="I250" s="2"/>
      <c r="J250" s="1" t="s">
        <v>30</v>
      </c>
      <c r="K250" s="4">
        <v>0.32563060865262594</v>
      </c>
      <c r="L250" s="4">
        <v>0.15384152264460105</v>
      </c>
      <c r="M250" s="4">
        <v>0.25026227150410607</v>
      </c>
      <c r="N250" s="4">
        <v>9.042084613521495E-2</v>
      </c>
      <c r="O250" s="4">
        <v>4.5452037639042375E-2</v>
      </c>
      <c r="P250" s="4" t="s">
        <v>31</v>
      </c>
      <c r="Q250" s="4">
        <v>6.9848790488103944E-3</v>
      </c>
      <c r="R250" s="4">
        <v>5.552912363767773E-3</v>
      </c>
      <c r="S250" s="4">
        <v>5.9655501895967012E-3</v>
      </c>
      <c r="T250" s="4">
        <v>5.8203856324405157E-3</v>
      </c>
      <c r="U250" s="4">
        <v>1.0593300415998942E-2</v>
      </c>
      <c r="V250" s="4" t="s">
        <v>31</v>
      </c>
      <c r="W250" s="4">
        <v>5.5436570463997997E-2</v>
      </c>
      <c r="X250" s="4">
        <v>1.6788923943226747E-2</v>
      </c>
      <c r="Y250" s="4" t="s">
        <v>31</v>
      </c>
      <c r="Z250" s="1">
        <v>0</v>
      </c>
      <c r="AA250" s="1">
        <v>0</v>
      </c>
      <c r="AB250" s="1">
        <v>0</v>
      </c>
      <c r="AC250" s="1">
        <v>63</v>
      </c>
    </row>
    <row r="251" spans="4:29" x14ac:dyDescent="0.35">
      <c r="D251" s="1" t="s">
        <v>57</v>
      </c>
      <c r="E251" s="1" t="s">
        <v>103</v>
      </c>
      <c r="F251" s="2">
        <v>78584706356.460007</v>
      </c>
      <c r="G251" s="3">
        <v>4620</v>
      </c>
      <c r="H251" s="2">
        <v>1.2</v>
      </c>
      <c r="I251" s="2">
        <v>0.70299999999999996</v>
      </c>
      <c r="J251" s="1" t="s">
        <v>32</v>
      </c>
      <c r="K251" s="4">
        <v>0.32695589766213917</v>
      </c>
      <c r="L251" s="4">
        <v>0.15499549276155733</v>
      </c>
      <c r="M251" s="4">
        <v>0.25151242841432198</v>
      </c>
      <c r="N251" s="4">
        <v>9.1511557922026476E-2</v>
      </c>
      <c r="O251" s="4" t="s">
        <v>31</v>
      </c>
      <c r="P251" s="4" t="s">
        <v>31</v>
      </c>
      <c r="Q251" s="4">
        <v>6.9848782469277585E-3</v>
      </c>
      <c r="R251" s="4">
        <v>5.5529122563649919E-3</v>
      </c>
      <c r="S251" s="4">
        <v>5.9655469947240804E-3</v>
      </c>
      <c r="T251" s="4">
        <v>5.8203856751581013E-3</v>
      </c>
      <c r="U251" s="4" t="s">
        <v>31</v>
      </c>
      <c r="V251" s="4" t="s">
        <v>31</v>
      </c>
      <c r="W251" s="4">
        <v>6.8603147265994063E-2</v>
      </c>
      <c r="X251" s="4" t="s">
        <v>31</v>
      </c>
      <c r="Y251" s="4" t="s">
        <v>31</v>
      </c>
      <c r="Z251" s="1">
        <v>0</v>
      </c>
      <c r="AA251" s="1">
        <v>0</v>
      </c>
      <c r="AB251" s="1">
        <v>0</v>
      </c>
      <c r="AC251" s="1">
        <v>62</v>
      </c>
    </row>
    <row r="252" spans="4:29" x14ac:dyDescent="0.35">
      <c r="D252" s="1" t="s">
        <v>57</v>
      </c>
      <c r="E252" s="1" t="s">
        <v>103</v>
      </c>
      <c r="F252" s="2">
        <v>118607823247.34</v>
      </c>
      <c r="G252" s="3">
        <v>1156</v>
      </c>
      <c r="H252" s="2"/>
      <c r="I252" s="2"/>
      <c r="J252" s="1" t="s">
        <v>30</v>
      </c>
      <c r="K252" s="4">
        <v>0.32695590762614257</v>
      </c>
      <c r="L252" s="4">
        <v>0.15499549729142137</v>
      </c>
      <c r="M252" s="4">
        <v>0.25151241970673266</v>
      </c>
      <c r="N252" s="4">
        <v>9.1511558138382076E-2</v>
      </c>
      <c r="O252" s="4" t="s">
        <v>31</v>
      </c>
      <c r="P252" s="4" t="s">
        <v>31</v>
      </c>
      <c r="Q252" s="4">
        <v>6.9848807183876659E-3</v>
      </c>
      <c r="R252" s="4">
        <v>5.5529135739478081E-3</v>
      </c>
      <c r="S252" s="4">
        <v>5.9655498409736107E-3</v>
      </c>
      <c r="T252" s="4">
        <v>5.8203864824828136E-3</v>
      </c>
      <c r="U252" s="4" t="s">
        <v>31</v>
      </c>
      <c r="V252" s="4" t="s">
        <v>31</v>
      </c>
      <c r="W252" s="4">
        <v>6.8603145119893433E-2</v>
      </c>
      <c r="X252" s="4" t="s">
        <v>31</v>
      </c>
      <c r="Y252" s="4" t="s">
        <v>31</v>
      </c>
      <c r="Z252" s="1">
        <v>0</v>
      </c>
      <c r="AA252" s="1">
        <v>0</v>
      </c>
      <c r="AB252" s="1">
        <v>0</v>
      </c>
      <c r="AC252" s="1">
        <v>62</v>
      </c>
    </row>
    <row r="253" spans="4:29" x14ac:dyDescent="0.35">
      <c r="D253" s="1" t="s">
        <v>57</v>
      </c>
      <c r="E253" s="1" t="s">
        <v>103</v>
      </c>
      <c r="F253" s="2">
        <v>5161028.32</v>
      </c>
      <c r="G253" s="3">
        <v>1</v>
      </c>
      <c r="H253" s="2"/>
      <c r="I253" s="2"/>
      <c r="J253" s="1" t="s">
        <v>30</v>
      </c>
      <c r="K253" s="4">
        <v>0.34295413301490107</v>
      </c>
      <c r="L253" s="4">
        <v>0.16893314199629073</v>
      </c>
      <c r="M253" s="4">
        <v>0.26661305158642667</v>
      </c>
      <c r="N253" s="4" t="s">
        <v>31</v>
      </c>
      <c r="O253" s="4" t="s">
        <v>31</v>
      </c>
      <c r="P253" s="4" t="s">
        <v>31</v>
      </c>
      <c r="Q253" s="4">
        <v>6.9823063952215063E-3</v>
      </c>
      <c r="R253" s="4">
        <v>5.552020063715345E-3</v>
      </c>
      <c r="S253" s="4">
        <v>5.9640552920702493E-3</v>
      </c>
      <c r="T253" s="4" t="s">
        <v>31</v>
      </c>
      <c r="U253" s="4" t="s">
        <v>31</v>
      </c>
      <c r="V253" s="4" t="s">
        <v>31</v>
      </c>
      <c r="W253" s="4" t="s">
        <v>31</v>
      </c>
      <c r="X253" s="4" t="s">
        <v>31</v>
      </c>
      <c r="Y253" s="4" t="s">
        <v>31</v>
      </c>
      <c r="Z253" s="1">
        <v>0</v>
      </c>
      <c r="AA253" s="1">
        <v>0</v>
      </c>
      <c r="AB253" s="1">
        <v>0</v>
      </c>
      <c r="AC253" s="1" t="s">
        <v>31</v>
      </c>
    </row>
    <row r="254" spans="4:29" x14ac:dyDescent="0.35">
      <c r="D254" s="1" t="s">
        <v>57</v>
      </c>
      <c r="E254" s="1" t="s">
        <v>58</v>
      </c>
      <c r="F254" s="2">
        <v>33799504826.419998</v>
      </c>
      <c r="G254" s="3">
        <v>2</v>
      </c>
      <c r="H254" s="2"/>
      <c r="I254" s="2"/>
      <c r="J254" s="1" t="s">
        <v>30</v>
      </c>
      <c r="K254" s="4">
        <v>0.30355506922243447</v>
      </c>
      <c r="L254" s="4">
        <v>0.16447441967637677</v>
      </c>
      <c r="M254" s="4">
        <v>0.24230356122311592</v>
      </c>
      <c r="N254" s="4" t="s">
        <v>31</v>
      </c>
      <c r="O254" s="4" t="s">
        <v>31</v>
      </c>
      <c r="P254" s="4" t="s">
        <v>31</v>
      </c>
      <c r="Q254" s="4">
        <v>5.2963505628684038E-3</v>
      </c>
      <c r="R254" s="4">
        <v>3.967025088685512E-3</v>
      </c>
      <c r="S254" s="4">
        <v>4.5638815066230609E-3</v>
      </c>
      <c r="T254" s="4" t="s">
        <v>31</v>
      </c>
      <c r="U254" s="4" t="s">
        <v>31</v>
      </c>
      <c r="V254" s="4" t="s">
        <v>31</v>
      </c>
      <c r="W254" s="4" t="s">
        <v>31</v>
      </c>
      <c r="X254" s="4" t="s">
        <v>31</v>
      </c>
      <c r="Y254" s="4" t="s">
        <v>31</v>
      </c>
      <c r="Z254" s="1">
        <v>0</v>
      </c>
      <c r="AA254" s="1">
        <v>0</v>
      </c>
      <c r="AB254" s="1">
        <v>0</v>
      </c>
      <c r="AC254" s="1" t="s">
        <v>31</v>
      </c>
    </row>
    <row r="255" spans="4:29" x14ac:dyDescent="0.35">
      <c r="D255" s="1" t="s">
        <v>73</v>
      </c>
      <c r="E255" s="1" t="s">
        <v>104</v>
      </c>
      <c r="F255" s="2">
        <v>972438977.17999995</v>
      </c>
      <c r="G255" s="3">
        <v>1</v>
      </c>
      <c r="H255" s="2"/>
      <c r="I255" s="2"/>
      <c r="J255" s="1" t="s">
        <v>30</v>
      </c>
      <c r="K255" s="4">
        <v>0.32773852632559852</v>
      </c>
      <c r="L255" s="4">
        <v>0.15883778366950252</v>
      </c>
      <c r="M255" s="4">
        <v>0.28571237566250796</v>
      </c>
      <c r="N255" s="4">
        <v>6.7257198522915118E-2</v>
      </c>
      <c r="O255" s="4">
        <v>4.5895590302628575E-2</v>
      </c>
      <c r="P255" s="4">
        <v>5.458877391527972E-2</v>
      </c>
      <c r="Q255" s="4">
        <v>9.3860393341637163E-3</v>
      </c>
      <c r="R255" s="4">
        <v>2.3331642723014218E-2</v>
      </c>
      <c r="S255" s="4">
        <v>7.9957290040087274E-3</v>
      </c>
      <c r="T255" s="4">
        <v>2.3768562523106541E-2</v>
      </c>
      <c r="U255" s="4">
        <v>2.9765972809804867E-2</v>
      </c>
      <c r="V255" s="4">
        <v>2.3327736067109556E-2</v>
      </c>
      <c r="W255" s="4">
        <v>-0.11093789514069448</v>
      </c>
      <c r="X255" s="4">
        <v>1.2479011229968581E-2</v>
      </c>
      <c r="Y255" s="4">
        <v>7.1047432706680763E-2</v>
      </c>
      <c r="Z255" s="1">
        <v>0</v>
      </c>
      <c r="AA255" s="1">
        <v>0</v>
      </c>
      <c r="AB255" s="1">
        <v>0</v>
      </c>
      <c r="AC255" s="1">
        <v>101</v>
      </c>
    </row>
    <row r="256" spans="4:29" x14ac:dyDescent="0.35">
      <c r="D256" s="1" t="s">
        <v>73</v>
      </c>
      <c r="E256" s="1" t="s">
        <v>104</v>
      </c>
      <c r="F256" s="2">
        <v>1522563235.3299999</v>
      </c>
      <c r="G256" s="3">
        <v>30</v>
      </c>
      <c r="H256" s="2"/>
      <c r="I256" s="2"/>
      <c r="J256" s="1" t="s">
        <v>30</v>
      </c>
      <c r="K256" s="4">
        <v>0.31331715093800838</v>
      </c>
      <c r="L256" s="4">
        <v>0.1462288563088241</v>
      </c>
      <c r="M256" s="4">
        <v>0.27174006302132048</v>
      </c>
      <c r="N256" s="4">
        <v>5.5644601847457009E-2</v>
      </c>
      <c r="O256" s="4">
        <v>3.4517432172456841E-2</v>
      </c>
      <c r="P256" s="4" t="s">
        <v>31</v>
      </c>
      <c r="Q256" s="4">
        <v>9.3739413494266701E-3</v>
      </c>
      <c r="R256" s="4">
        <v>2.3331106188835167E-2</v>
      </c>
      <c r="S256" s="4">
        <v>7.9901871975111213E-3</v>
      </c>
      <c r="T256" s="4">
        <v>2.376858264164055E-2</v>
      </c>
      <c r="U256" s="4">
        <v>2.9764735128148565E-2</v>
      </c>
      <c r="V256" s="4" t="s">
        <v>31</v>
      </c>
      <c r="W256" s="4">
        <v>-0.18030701189694798</v>
      </c>
      <c r="X256" s="4">
        <v>-5.071339050243031E-2</v>
      </c>
      <c r="Y256" s="4" t="s">
        <v>31</v>
      </c>
      <c r="Z256" s="1">
        <v>0</v>
      </c>
      <c r="AA256" s="1">
        <v>0</v>
      </c>
      <c r="AB256" s="1">
        <v>0</v>
      </c>
      <c r="AC256" s="1">
        <v>103</v>
      </c>
    </row>
    <row r="257" spans="3:29" x14ac:dyDescent="0.35">
      <c r="D257" s="1" t="s">
        <v>73</v>
      </c>
      <c r="E257" s="1" t="s">
        <v>104</v>
      </c>
      <c r="F257" s="2">
        <v>1047371873.0599999</v>
      </c>
      <c r="G257" s="3">
        <v>1</v>
      </c>
      <c r="H257" s="2"/>
      <c r="I257" s="2"/>
      <c r="J257" s="1" t="s">
        <v>30</v>
      </c>
      <c r="K257" s="4">
        <v>0.31788553618219995</v>
      </c>
      <c r="L257" s="4">
        <v>0.11194920994337898</v>
      </c>
      <c r="M257" s="4">
        <v>0.27615763771103485</v>
      </c>
      <c r="N257" s="4">
        <v>4.1689183552820142E-2</v>
      </c>
      <c r="O257" s="4">
        <v>3.2321870541454745E-2</v>
      </c>
      <c r="P257" s="4" t="s">
        <v>31</v>
      </c>
      <c r="Q257" s="4">
        <v>9.3733682523834631E-3</v>
      </c>
      <c r="R257" s="4">
        <v>1.4166004144350404</v>
      </c>
      <c r="S257" s="4">
        <v>7.9901091084972811E-3</v>
      </c>
      <c r="T257" s="4">
        <v>0.9989090331123055</v>
      </c>
      <c r="U257" s="4">
        <v>0.57783826499714985</v>
      </c>
      <c r="V257" s="4" t="s">
        <v>31</v>
      </c>
      <c r="W257" s="4">
        <v>-4.0672560152316822E-2</v>
      </c>
      <c r="X257" s="4">
        <v>-1.4277375870394699E-2</v>
      </c>
      <c r="Y257" s="4" t="s">
        <v>31</v>
      </c>
      <c r="Z257" s="1">
        <v>0</v>
      </c>
      <c r="AA257" s="1">
        <v>0</v>
      </c>
      <c r="AB257" s="1">
        <v>0</v>
      </c>
      <c r="AC257" s="1">
        <v>79</v>
      </c>
    </row>
    <row r="258" spans="3:29" x14ac:dyDescent="0.35">
      <c r="D258" s="1" t="s">
        <v>73</v>
      </c>
      <c r="E258" s="1" t="s">
        <v>104</v>
      </c>
      <c r="F258" s="2">
        <v>1367671965.1800001</v>
      </c>
      <c r="G258" s="3">
        <v>35</v>
      </c>
      <c r="H258" s="2"/>
      <c r="I258" s="2"/>
      <c r="J258" s="1" t="s">
        <v>30</v>
      </c>
      <c r="K258" s="4">
        <v>0.3146228811496361</v>
      </c>
      <c r="L258" s="4">
        <v>0.14736376747913771</v>
      </c>
      <c r="M258" s="4">
        <v>0.27299917978034371</v>
      </c>
      <c r="N258" s="4">
        <v>5.6689920335551758E-2</v>
      </c>
      <c r="O258" s="4">
        <v>3.5541421273519225E-2</v>
      </c>
      <c r="P258" s="4" t="s">
        <v>31</v>
      </c>
      <c r="Q258" s="4">
        <v>9.3738339929983309E-3</v>
      </c>
      <c r="R258" s="4">
        <v>2.3331761023710377E-2</v>
      </c>
      <c r="S258" s="4">
        <v>7.9894173986231574E-3</v>
      </c>
      <c r="T258" s="4">
        <v>2.3768616157054345E-2</v>
      </c>
      <c r="U258" s="4">
        <v>2.9765114834722776E-2</v>
      </c>
      <c r="V258" s="4" t="s">
        <v>31</v>
      </c>
      <c r="W258" s="4">
        <v>-0.17406256059505881</v>
      </c>
      <c r="X258" s="4">
        <v>-4.5026014449368545E-2</v>
      </c>
      <c r="Y258" s="4" t="s">
        <v>31</v>
      </c>
      <c r="Z258" s="1">
        <v>0</v>
      </c>
      <c r="AA258" s="1">
        <v>0</v>
      </c>
      <c r="AB258" s="1">
        <v>0</v>
      </c>
      <c r="AC258" s="1">
        <v>103</v>
      </c>
    </row>
    <row r="259" spans="3:29" x14ac:dyDescent="0.35">
      <c r="D259" s="1" t="s">
        <v>73</v>
      </c>
      <c r="E259" s="1" t="s">
        <v>104</v>
      </c>
      <c r="F259" s="2">
        <v>7038423419.0200005</v>
      </c>
      <c r="G259" s="3">
        <v>107</v>
      </c>
      <c r="H259" s="2">
        <v>1.2</v>
      </c>
      <c r="I259" s="2">
        <v>1.06</v>
      </c>
      <c r="J259" s="1" t="s">
        <v>32</v>
      </c>
      <c r="K259" s="4">
        <v>0.31205895872955902</v>
      </c>
      <c r="L259" s="4">
        <v>0.14509800375957682</v>
      </c>
      <c r="M259" s="4">
        <v>0.27049743563709239</v>
      </c>
      <c r="N259" s="4">
        <v>5.460339218400212E-2</v>
      </c>
      <c r="O259" s="4">
        <v>3.3495332288953517E-2</v>
      </c>
      <c r="P259" s="4">
        <v>4.1529558253372567E-2</v>
      </c>
      <c r="Q259" s="4">
        <v>9.3783181404222624E-3</v>
      </c>
      <c r="R259" s="4">
        <v>2.3331645961051795E-2</v>
      </c>
      <c r="S259" s="4">
        <v>7.9909062450091214E-3</v>
      </c>
      <c r="T259" s="4">
        <v>2.3769544975202259E-2</v>
      </c>
      <c r="U259" s="4">
        <v>2.9764938783888452E-2</v>
      </c>
      <c r="V259" s="4">
        <v>2.3325848282647787E-2</v>
      </c>
      <c r="W259" s="4">
        <v>-0.18652302004914478</v>
      </c>
      <c r="X259" s="4">
        <v>-5.6389794001477908E-2</v>
      </c>
      <c r="Y259" s="4">
        <v>-1.090980226015705E-2</v>
      </c>
      <c r="Z259" s="1">
        <v>0</v>
      </c>
      <c r="AA259" s="1">
        <v>0</v>
      </c>
      <c r="AB259" s="1">
        <v>1</v>
      </c>
      <c r="AC259" s="1">
        <v>104</v>
      </c>
    </row>
    <row r="260" spans="3:29" x14ac:dyDescent="0.35">
      <c r="D260" s="1" t="s">
        <v>73</v>
      </c>
      <c r="E260" s="1" t="s">
        <v>104</v>
      </c>
      <c r="F260" s="2">
        <v>7828481169.8999996</v>
      </c>
      <c r="G260" s="3">
        <v>7</v>
      </c>
      <c r="H260" s="2"/>
      <c r="I260" s="2"/>
      <c r="J260" s="1" t="s">
        <v>30</v>
      </c>
      <c r="K260" s="4">
        <v>0.31723897867776296</v>
      </c>
      <c r="L260" s="4">
        <v>0.14963332054917666</v>
      </c>
      <c r="M260" s="4">
        <v>0.27550280212194989</v>
      </c>
      <c r="N260" s="4">
        <v>5.8784235136940532E-2</v>
      </c>
      <c r="O260" s="4">
        <v>3.7596693366702683E-2</v>
      </c>
      <c r="P260" s="4" t="s">
        <v>31</v>
      </c>
      <c r="Q260" s="4">
        <v>9.3819195938112544E-3</v>
      </c>
      <c r="R260" s="4">
        <v>2.3330447471738597E-2</v>
      </c>
      <c r="S260" s="4">
        <v>7.9913575049388921E-3</v>
      </c>
      <c r="T260" s="4">
        <v>2.3767360540571641E-2</v>
      </c>
      <c r="U260" s="4">
        <v>2.9765084090873757E-2</v>
      </c>
      <c r="V260" s="4" t="s">
        <v>31</v>
      </c>
      <c r="W260" s="4">
        <v>-0.16155620963971742</v>
      </c>
      <c r="X260" s="4">
        <v>-3.3611417674178315E-2</v>
      </c>
      <c r="Y260" s="4" t="s">
        <v>31</v>
      </c>
      <c r="Z260" s="1">
        <v>0</v>
      </c>
      <c r="AA260" s="1">
        <v>0</v>
      </c>
      <c r="AB260" s="1">
        <v>0</v>
      </c>
      <c r="AC260" s="1">
        <v>103</v>
      </c>
    </row>
    <row r="261" spans="3:29" x14ac:dyDescent="0.35">
      <c r="D261" s="1" t="s">
        <v>73</v>
      </c>
      <c r="E261" s="1" t="s">
        <v>104</v>
      </c>
      <c r="F261" s="2">
        <v>3612467704.6100001</v>
      </c>
      <c r="G261" s="3">
        <v>1</v>
      </c>
      <c r="H261" s="2"/>
      <c r="I261" s="2"/>
      <c r="J261" s="1" t="s">
        <v>30</v>
      </c>
      <c r="K261" s="4">
        <v>0.31201988341935438</v>
      </c>
      <c r="L261" s="4">
        <v>0.14509663891999525</v>
      </c>
      <c r="M261" s="4">
        <v>0.2704850747750398</v>
      </c>
      <c r="N261" s="4">
        <v>5.4601380245712816E-2</v>
      </c>
      <c r="O261" s="4">
        <v>3.349500956910445E-2</v>
      </c>
      <c r="P261" s="4">
        <v>4.1529064817098504E-2</v>
      </c>
      <c r="Q261" s="4">
        <v>9.3731813692978661E-3</v>
      </c>
      <c r="R261" s="4">
        <v>2.3331526315568094E-2</v>
      </c>
      <c r="S261" s="4">
        <v>7.9894538625375783E-3</v>
      </c>
      <c r="T261" s="4">
        <v>2.3769088759030159E-2</v>
      </c>
      <c r="U261" s="4">
        <v>2.9764590450663115E-2</v>
      </c>
      <c r="V261" s="4">
        <v>2.3325718675107E-2</v>
      </c>
      <c r="W261" s="4">
        <v>-0.18653682848536982</v>
      </c>
      <c r="X261" s="4">
        <v>-5.6391916307901392E-2</v>
      </c>
      <c r="Y261" s="4">
        <v>-1.0912929402357703E-2</v>
      </c>
      <c r="Z261" s="1">
        <v>0</v>
      </c>
      <c r="AA261" s="1">
        <v>0</v>
      </c>
      <c r="AB261" s="1">
        <v>1</v>
      </c>
      <c r="AC261" s="1">
        <v>104</v>
      </c>
    </row>
    <row r="262" spans="3:29" x14ac:dyDescent="0.35">
      <c r="D262" s="1" t="s">
        <v>73</v>
      </c>
      <c r="E262" s="1" t="s">
        <v>104</v>
      </c>
      <c r="F262" s="2">
        <v>352488162.04000002</v>
      </c>
      <c r="G262" s="3">
        <v>1</v>
      </c>
      <c r="H262" s="2"/>
      <c r="I262" s="2"/>
      <c r="J262" s="1" t="s">
        <v>30</v>
      </c>
      <c r="K262" s="4">
        <v>0.31332148220011202</v>
      </c>
      <c r="L262" s="4">
        <v>0.14622973171091358</v>
      </c>
      <c r="M262" s="4">
        <v>0.27174150428721466</v>
      </c>
      <c r="N262" s="4">
        <v>5.5645209218123659E-2</v>
      </c>
      <c r="O262" s="4">
        <v>3.4517253256201696E-2</v>
      </c>
      <c r="P262" s="4" t="s">
        <v>31</v>
      </c>
      <c r="Q262" s="4">
        <v>9.37347474733876E-3</v>
      </c>
      <c r="R262" s="4">
        <v>2.333195041014522E-2</v>
      </c>
      <c r="S262" s="4">
        <v>7.9901204011525798E-3</v>
      </c>
      <c r="T262" s="4">
        <v>2.3768926790130634E-2</v>
      </c>
      <c r="U262" s="4">
        <v>2.9764854220689446E-2</v>
      </c>
      <c r="V262" s="4" t="s">
        <v>31</v>
      </c>
      <c r="W262" s="4">
        <v>-0.18030207839512283</v>
      </c>
      <c r="X262" s="4">
        <v>-5.071428272060638E-2</v>
      </c>
      <c r="Y262" s="4" t="s">
        <v>31</v>
      </c>
      <c r="Z262" s="1">
        <v>0</v>
      </c>
      <c r="AA262" s="1">
        <v>0</v>
      </c>
      <c r="AB262" s="1">
        <v>0</v>
      </c>
      <c r="AC262" s="1">
        <v>103</v>
      </c>
    </row>
    <row r="263" spans="3:29" x14ac:dyDescent="0.35">
      <c r="D263" s="1" t="s">
        <v>59</v>
      </c>
      <c r="E263" s="1" t="s">
        <v>105</v>
      </c>
      <c r="F263" s="2">
        <v>90836291493.880005</v>
      </c>
      <c r="G263" s="3">
        <v>95</v>
      </c>
      <c r="H263" s="2">
        <v>1.3</v>
      </c>
      <c r="I263" s="2">
        <v>0.47399999999999998</v>
      </c>
      <c r="J263" s="1" t="s">
        <v>32</v>
      </c>
      <c r="K263" s="4">
        <v>0.27713755310559862</v>
      </c>
      <c r="L263" s="4">
        <v>0.14431557667475325</v>
      </c>
      <c r="M263" s="4">
        <v>0.21573069782480969</v>
      </c>
      <c r="N263" s="4">
        <v>9.0863293215222241E-2</v>
      </c>
      <c r="O263" s="4">
        <v>4.0076242136833473E-2</v>
      </c>
      <c r="P263" s="4" t="s">
        <v>31</v>
      </c>
      <c r="Q263" s="4">
        <v>5.0998578906259273E-3</v>
      </c>
      <c r="R263" s="4">
        <v>4.502019263241481E-3</v>
      </c>
      <c r="S263" s="4">
        <v>4.4776572250910529E-3</v>
      </c>
      <c r="T263" s="4">
        <v>6.0470610231180763E-3</v>
      </c>
      <c r="U263" s="4">
        <v>7.751482794144616E-3</v>
      </c>
      <c r="V263" s="4" t="s">
        <v>31</v>
      </c>
      <c r="W263" s="4">
        <v>5.9627579960570845E-2</v>
      </c>
      <c r="X263" s="4">
        <v>-3.8878764238623464E-2</v>
      </c>
      <c r="Y263" s="4" t="s">
        <v>31</v>
      </c>
      <c r="Z263" s="1">
        <v>0</v>
      </c>
      <c r="AA263" s="1">
        <v>0</v>
      </c>
      <c r="AB263" s="1">
        <v>0</v>
      </c>
      <c r="AC263" s="1">
        <v>57</v>
      </c>
    </row>
    <row r="264" spans="3:29" x14ac:dyDescent="0.35">
      <c r="D264" s="1" t="s">
        <v>59</v>
      </c>
      <c r="E264" s="1" t="s">
        <v>105</v>
      </c>
      <c r="F264" s="2">
        <v>179613697.63999999</v>
      </c>
      <c r="G264" s="3">
        <v>8</v>
      </c>
      <c r="H264" s="2"/>
      <c r="I264" s="2"/>
      <c r="J264" s="1" t="s">
        <v>30</v>
      </c>
      <c r="K264" s="4">
        <v>0.27838926086779758</v>
      </c>
      <c r="L264" s="4">
        <v>0.14544202209079748</v>
      </c>
      <c r="M264" s="4">
        <v>0.21693381350394292</v>
      </c>
      <c r="N264" s="4">
        <v>9.1942061697769528E-2</v>
      </c>
      <c r="O264" s="4">
        <v>4.1104906994897439E-2</v>
      </c>
      <c r="P264" s="4" t="s">
        <v>31</v>
      </c>
      <c r="Q264" s="4">
        <v>5.0917733829649436E-3</v>
      </c>
      <c r="R264" s="4">
        <v>4.4992934983295856E-3</v>
      </c>
      <c r="S264" s="4">
        <v>4.4733886452580033E-3</v>
      </c>
      <c r="T264" s="4">
        <v>6.0452987445544304E-3</v>
      </c>
      <c r="U264" s="4">
        <v>7.7530911175015954E-3</v>
      </c>
      <c r="V264" s="4" t="s">
        <v>31</v>
      </c>
      <c r="W264" s="4">
        <v>7.2414130381749653E-2</v>
      </c>
      <c r="X264" s="4">
        <v>-2.7680812721122768E-2</v>
      </c>
      <c r="Y264" s="4" t="s">
        <v>31</v>
      </c>
      <c r="Z264" s="1">
        <v>0</v>
      </c>
      <c r="AA264" s="1">
        <v>0</v>
      </c>
      <c r="AB264" s="1">
        <v>0</v>
      </c>
      <c r="AC264" s="1">
        <v>57</v>
      </c>
    </row>
    <row r="265" spans="3:29" x14ac:dyDescent="0.35">
      <c r="D265" s="1" t="s">
        <v>59</v>
      </c>
      <c r="E265" s="1" t="s">
        <v>105</v>
      </c>
      <c r="F265" s="2">
        <v>1555529543.2</v>
      </c>
      <c r="G265" s="3">
        <v>40</v>
      </c>
      <c r="H265" s="2"/>
      <c r="I265" s="2"/>
      <c r="J265" s="1" t="s">
        <v>30</v>
      </c>
      <c r="K265" s="4">
        <v>0.27903662658741246</v>
      </c>
      <c r="L265" s="4">
        <v>0.1460128487588348</v>
      </c>
      <c r="M265" s="4">
        <v>0.21755540700246701</v>
      </c>
      <c r="N265" s="4">
        <v>9.2481574278973744E-2</v>
      </c>
      <c r="O265" s="4">
        <v>4.1619451385367823E-2</v>
      </c>
      <c r="P265" s="4" t="s">
        <v>31</v>
      </c>
      <c r="Q265" s="4">
        <v>5.1016915599367343E-3</v>
      </c>
      <c r="R265" s="4">
        <v>4.5018373595536254E-3</v>
      </c>
      <c r="S265" s="4">
        <v>4.4793346748043276E-3</v>
      </c>
      <c r="T265" s="4">
        <v>6.0461018436045151E-3</v>
      </c>
      <c r="U265" s="4">
        <v>7.7527425737988044E-3</v>
      </c>
      <c r="V265" s="4" t="s">
        <v>31</v>
      </c>
      <c r="W265" s="4">
        <v>7.879934658531125E-2</v>
      </c>
      <c r="X265" s="4">
        <v>-2.2082043145237693E-2</v>
      </c>
      <c r="Y265" s="4" t="s">
        <v>31</v>
      </c>
      <c r="Z265" s="1">
        <v>0</v>
      </c>
      <c r="AA265" s="1">
        <v>0</v>
      </c>
      <c r="AB265" s="1">
        <v>0</v>
      </c>
      <c r="AC265" s="1">
        <v>57</v>
      </c>
    </row>
    <row r="266" spans="3:29" x14ac:dyDescent="0.35">
      <c r="D266" s="1" t="s">
        <v>59</v>
      </c>
      <c r="E266" s="1" t="s">
        <v>105</v>
      </c>
      <c r="F266" s="2">
        <v>1314597850.1199999</v>
      </c>
      <c r="G266" s="3">
        <v>42</v>
      </c>
      <c r="H266" s="2"/>
      <c r="I266" s="2"/>
      <c r="J266" s="1" t="s">
        <v>30</v>
      </c>
      <c r="K266" s="4">
        <v>0.2797360808114473</v>
      </c>
      <c r="L266" s="4">
        <v>0.14658043595255998</v>
      </c>
      <c r="M266" s="4">
        <v>0.21817292743411332</v>
      </c>
      <c r="N266" s="4">
        <v>9.3022491602161583E-2</v>
      </c>
      <c r="O266" s="4">
        <v>4.2135004560122313E-2</v>
      </c>
      <c r="P266" s="4" t="s">
        <v>31</v>
      </c>
      <c r="Q266" s="4">
        <v>5.0983349067203945E-3</v>
      </c>
      <c r="R266" s="4">
        <v>4.5031107478380426E-3</v>
      </c>
      <c r="S266" s="4">
        <v>4.4781088348809618E-3</v>
      </c>
      <c r="T266" s="4">
        <v>6.0484392881948092E-3</v>
      </c>
      <c r="U266" s="4">
        <v>7.7525431872625854E-3</v>
      </c>
      <c r="V266" s="4" t="s">
        <v>31</v>
      </c>
      <c r="W266" s="4">
        <v>8.5189544470034892E-2</v>
      </c>
      <c r="X266" s="4">
        <v>-1.6471885336266756E-2</v>
      </c>
      <c r="Y266" s="4" t="s">
        <v>31</v>
      </c>
      <c r="Z266" s="1">
        <v>0</v>
      </c>
      <c r="AA266" s="1">
        <v>0</v>
      </c>
      <c r="AB266" s="1">
        <v>0</v>
      </c>
      <c r="AC266" s="1">
        <v>57</v>
      </c>
    </row>
    <row r="267" spans="3:29" ht="25" x14ac:dyDescent="0.35">
      <c r="C267" s="11" t="s">
        <v>106</v>
      </c>
      <c r="D267" s="1" t="s">
        <v>59</v>
      </c>
      <c r="E267" s="1" t="s">
        <v>105</v>
      </c>
      <c r="F267" s="2">
        <v>170356865554.41</v>
      </c>
      <c r="G267" s="3">
        <v>1</v>
      </c>
      <c r="H267" s="2"/>
      <c r="I267" s="2"/>
      <c r="J267" s="1" t="s">
        <v>30</v>
      </c>
      <c r="K267" s="4">
        <v>0.27528986858731286</v>
      </c>
      <c r="L267" s="4">
        <v>0.1426247130798699</v>
      </c>
      <c r="M267" s="4">
        <v>0.21395776408792089</v>
      </c>
      <c r="N267" s="4" t="s">
        <v>31</v>
      </c>
      <c r="O267" s="4" t="s">
        <v>31</v>
      </c>
      <c r="P267" s="4" t="s">
        <v>31</v>
      </c>
      <c r="Q267" s="4">
        <v>5.0999626679839958E-3</v>
      </c>
      <c r="R267" s="4">
        <v>4.5025394464837977E-3</v>
      </c>
      <c r="S267" s="4">
        <v>4.4777711340074243E-3</v>
      </c>
      <c r="T267" s="4" t="s">
        <v>31</v>
      </c>
      <c r="U267" s="4" t="s">
        <v>31</v>
      </c>
      <c r="V267" s="4" t="s">
        <v>31</v>
      </c>
      <c r="W267" s="4" t="s">
        <v>31</v>
      </c>
      <c r="X267" s="4" t="s">
        <v>31</v>
      </c>
      <c r="Y267" s="4" t="s">
        <v>31</v>
      </c>
      <c r="Z267" s="1">
        <v>0</v>
      </c>
      <c r="AA267" s="1">
        <v>0</v>
      </c>
      <c r="AB267" s="1">
        <v>0</v>
      </c>
      <c r="AC267" s="1" t="s">
        <v>31</v>
      </c>
    </row>
    <row r="268" spans="3:29" x14ac:dyDescent="0.35">
      <c r="D268" s="1" t="s">
        <v>76</v>
      </c>
      <c r="E268" s="1" t="s">
        <v>107</v>
      </c>
      <c r="F268" s="2">
        <v>3379797943.6399999</v>
      </c>
      <c r="G268" s="3">
        <v>2</v>
      </c>
      <c r="H268" s="2"/>
      <c r="I268" s="2"/>
      <c r="J268" s="1" t="s">
        <v>30</v>
      </c>
      <c r="K268" s="4">
        <v>0.40535128706192824</v>
      </c>
      <c r="L268" s="4">
        <v>0.15825966303512917</v>
      </c>
      <c r="M268" s="4">
        <v>0.29847423677240226</v>
      </c>
      <c r="N268" s="4">
        <v>6.7555438759627329E-2</v>
      </c>
      <c r="O268" s="4" t="s">
        <v>31</v>
      </c>
      <c r="P268" s="4" t="s">
        <v>31</v>
      </c>
      <c r="Q268" s="4">
        <v>1.1492573892790228E-2</v>
      </c>
      <c r="R268" s="4">
        <v>1.4635535427796416E-2</v>
      </c>
      <c r="S268" s="4">
        <v>1.0904954359784487E-2</v>
      </c>
      <c r="T268" s="4">
        <v>1.7858794318786043E-2</v>
      </c>
      <c r="U268" s="4" t="s">
        <v>31</v>
      </c>
      <c r="V268" s="4" t="s">
        <v>31</v>
      </c>
      <c r="W268" s="4">
        <v>-0.12592857432911422</v>
      </c>
      <c r="X268" s="4" t="s">
        <v>31</v>
      </c>
      <c r="Y268" s="4" t="s">
        <v>31</v>
      </c>
      <c r="Z268" s="1">
        <v>0</v>
      </c>
      <c r="AA268" s="1">
        <v>0</v>
      </c>
      <c r="AB268" s="1">
        <v>5</v>
      </c>
      <c r="AC268" s="1">
        <v>100</v>
      </c>
    </row>
    <row r="269" spans="3:29" x14ac:dyDescent="0.35">
      <c r="D269" s="1" t="s">
        <v>76</v>
      </c>
      <c r="E269" s="1" t="s">
        <v>107</v>
      </c>
      <c r="F269" s="2">
        <v>261725428346.72</v>
      </c>
      <c r="G269" s="3">
        <v>2937</v>
      </c>
      <c r="H269" s="2">
        <v>1.3077602154625061</v>
      </c>
      <c r="I269" s="2">
        <v>1.037452249692322</v>
      </c>
      <c r="J269" s="1" t="s">
        <v>32</v>
      </c>
      <c r="K269" s="4">
        <v>0.39652959372287366</v>
      </c>
      <c r="L269" s="4">
        <v>0.14917160753481751</v>
      </c>
      <c r="M269" s="4">
        <v>0.28581732814820859</v>
      </c>
      <c r="N269" s="4">
        <v>5.9559240789532231E-2</v>
      </c>
      <c r="O269" s="4" t="s">
        <v>31</v>
      </c>
      <c r="P269" s="4" t="s">
        <v>31</v>
      </c>
      <c r="Q269" s="4">
        <v>1.1576447265746227E-2</v>
      </c>
      <c r="R269" s="4">
        <v>1.4642471139187438E-2</v>
      </c>
      <c r="S269" s="4">
        <v>1.101201779153339E-2</v>
      </c>
      <c r="T269" s="4">
        <v>1.785570337097072E-2</v>
      </c>
      <c r="U269" s="4" t="s">
        <v>31</v>
      </c>
      <c r="V269" s="4" t="s">
        <v>31</v>
      </c>
      <c r="W269" s="4">
        <v>-0.18104990540136959</v>
      </c>
      <c r="X269" s="4" t="s">
        <v>31</v>
      </c>
      <c r="Y269" s="4" t="s">
        <v>31</v>
      </c>
      <c r="Z269" s="1">
        <v>0</v>
      </c>
      <c r="AA269" s="1">
        <v>0</v>
      </c>
      <c r="AB269" s="1">
        <v>5</v>
      </c>
      <c r="AC269" s="1">
        <v>102</v>
      </c>
    </row>
    <row r="274" spans="4:29" x14ac:dyDescent="0.35">
      <c r="D274" s="1"/>
    </row>
    <row r="277" spans="4:29" x14ac:dyDescent="0.35">
      <c r="D277" s="1" t="s">
        <v>2</v>
      </c>
      <c r="E277" s="1" t="s">
        <v>3</v>
      </c>
      <c r="F277" s="2" t="s">
        <v>4</v>
      </c>
      <c r="G277" s="3" t="s">
        <v>5</v>
      </c>
      <c r="H277" s="2" t="s">
        <v>6</v>
      </c>
      <c r="I277" s="2" t="s">
        <v>7</v>
      </c>
      <c r="J277" s="1" t="s">
        <v>8</v>
      </c>
      <c r="K277" s="4" t="s">
        <v>9</v>
      </c>
      <c r="L277" s="4" t="s">
        <v>10</v>
      </c>
      <c r="M277" s="4" t="s">
        <v>11</v>
      </c>
      <c r="N277" s="4" t="s">
        <v>12</v>
      </c>
      <c r="O277" s="4" t="s">
        <v>13</v>
      </c>
      <c r="P277" s="4" t="s">
        <v>14</v>
      </c>
      <c r="Q277" s="4" t="s">
        <v>15</v>
      </c>
      <c r="R277" s="4" t="s">
        <v>16</v>
      </c>
      <c r="S277" s="4" t="s">
        <v>17</v>
      </c>
      <c r="T277" s="4" t="s">
        <v>18</v>
      </c>
      <c r="U277" s="4" t="s">
        <v>19</v>
      </c>
      <c r="V277" s="4" t="s">
        <v>20</v>
      </c>
      <c r="W277" s="4" t="s">
        <v>21</v>
      </c>
      <c r="X277" s="4" t="s">
        <v>22</v>
      </c>
      <c r="Y277" s="4" t="s">
        <v>23</v>
      </c>
      <c r="Z277" s="1" t="s">
        <v>24</v>
      </c>
      <c r="AA277" s="1" t="s">
        <v>25</v>
      </c>
      <c r="AB277" s="1" t="s">
        <v>26</v>
      </c>
      <c r="AC277" s="1" t="s">
        <v>27</v>
      </c>
    </row>
    <row r="278" spans="4:29" x14ac:dyDescent="0.35">
      <c r="D278" s="1" t="s">
        <v>28</v>
      </c>
      <c r="E278" s="1" t="s">
        <v>108</v>
      </c>
      <c r="F278" s="2">
        <v>2349590010.23</v>
      </c>
      <c r="G278" s="3">
        <v>315</v>
      </c>
      <c r="H278" s="2">
        <v>2</v>
      </c>
      <c r="I278" s="2">
        <v>3.0000000000000001E-3</v>
      </c>
      <c r="J278" s="1" t="s">
        <v>32</v>
      </c>
      <c r="K278" s="4">
        <v>-0.62630579193325087</v>
      </c>
      <c r="L278" s="4">
        <v>-4.3712249495340583E-2</v>
      </c>
      <c r="M278" s="4">
        <v>-0.39270871310072619</v>
      </c>
      <c r="N278" s="4">
        <v>-0.18946981568942056</v>
      </c>
      <c r="O278" s="4">
        <v>-4.0747875120306087E-2</v>
      </c>
      <c r="P278" s="4">
        <v>-9.1058158139113443E-3</v>
      </c>
      <c r="Q278" s="4">
        <v>0.13099614312046903</v>
      </c>
      <c r="R278" s="4">
        <v>0.20117507386595124</v>
      </c>
      <c r="S278" s="4">
        <v>0.12912718973609699</v>
      </c>
      <c r="T278" s="4">
        <v>0.21280520901682387</v>
      </c>
      <c r="U278" s="4">
        <v>0.25067130671089383</v>
      </c>
      <c r="V278" s="4">
        <v>0.20833002431625772</v>
      </c>
      <c r="W278" s="4">
        <v>-0.54960567044929598</v>
      </c>
      <c r="X278" s="4">
        <v>-0.16151686048785363</v>
      </c>
      <c r="Y278" s="4">
        <v>-0.109987034572803</v>
      </c>
      <c r="Z278" s="1">
        <v>5</v>
      </c>
      <c r="AA278" s="1">
        <v>20</v>
      </c>
      <c r="AB278" s="1">
        <v>42</v>
      </c>
      <c r="AC278" s="1">
        <v>237</v>
      </c>
    </row>
    <row r="279" spans="4:29" x14ac:dyDescent="0.35">
      <c r="D279" s="1" t="s">
        <v>63</v>
      </c>
      <c r="E279" s="1" t="s">
        <v>109</v>
      </c>
      <c r="F279" s="2">
        <v>6124145990.7600002</v>
      </c>
      <c r="G279" s="3">
        <v>192</v>
      </c>
      <c r="H279" s="2">
        <v>3</v>
      </c>
      <c r="I279" s="2">
        <v>0</v>
      </c>
      <c r="J279" s="1" t="s">
        <v>32</v>
      </c>
      <c r="K279" s="4">
        <v>-0.54247729568612102</v>
      </c>
      <c r="L279" s="4">
        <v>1.4561249729823311E-2</v>
      </c>
      <c r="M279" s="4">
        <v>-0.32309982202328502</v>
      </c>
      <c r="N279" s="4">
        <v>-0.16933271154824492</v>
      </c>
      <c r="O279" s="4">
        <v>-2.1289770480950265E-2</v>
      </c>
      <c r="P279" s="4">
        <v>1.2405453232142705E-3</v>
      </c>
      <c r="Q279" s="4">
        <v>0.14968367213268854</v>
      </c>
      <c r="R279" s="4">
        <v>0.21331296580087852</v>
      </c>
      <c r="S279" s="4">
        <v>0.15984068639891</v>
      </c>
      <c r="T279" s="4">
        <v>0.220125017342375</v>
      </c>
      <c r="U279" s="4">
        <v>0.25384505059016199</v>
      </c>
      <c r="V279" s="4">
        <v>0.21028937334550041</v>
      </c>
      <c r="W279" s="4">
        <v>-0.50086274939271724</v>
      </c>
      <c r="X279" s="4">
        <v>-0.12349886269376575</v>
      </c>
      <c r="Y279" s="4">
        <v>-8.7847093929078593E-2</v>
      </c>
      <c r="Z279" s="1">
        <v>5</v>
      </c>
      <c r="AA279" s="1">
        <v>18</v>
      </c>
      <c r="AB279" s="1">
        <v>39</v>
      </c>
      <c r="AC279" s="1">
        <v>234</v>
      </c>
    </row>
    <row r="280" spans="4:29" x14ac:dyDescent="0.35">
      <c r="D280" s="1" t="s">
        <v>28</v>
      </c>
      <c r="E280" s="1" t="s">
        <v>108</v>
      </c>
      <c r="F280" s="2">
        <v>1502243131.1400001</v>
      </c>
      <c r="G280" s="3">
        <v>4</v>
      </c>
      <c r="H280" s="2"/>
      <c r="I280" s="2"/>
      <c r="J280" s="1" t="s">
        <v>30</v>
      </c>
      <c r="K280" s="4">
        <v>-0.62259739939689163</v>
      </c>
      <c r="L280" s="4">
        <v>-3.8205709102393182E-2</v>
      </c>
      <c r="M280" s="4">
        <v>-0.38668678906983978</v>
      </c>
      <c r="N280" s="4">
        <v>-0.18522143973589633</v>
      </c>
      <c r="O280" s="4">
        <v>-3.3705394334571759E-2</v>
      </c>
      <c r="P280" s="4" t="s">
        <v>31</v>
      </c>
      <c r="Q280" s="4">
        <v>0.13099889260497147</v>
      </c>
      <c r="R280" s="4">
        <v>0.20101314691512562</v>
      </c>
      <c r="S280" s="4">
        <v>0.12911931196183643</v>
      </c>
      <c r="T280" s="4">
        <v>0.21305550215462896</v>
      </c>
      <c r="U280" s="4">
        <v>0.2507420220790797</v>
      </c>
      <c r="V280" s="4" t="s">
        <v>31</v>
      </c>
      <c r="W280" s="4">
        <v>-0.54080626722636405</v>
      </c>
      <c r="X280" s="4">
        <v>-0.14801818241257975</v>
      </c>
      <c r="Y280" s="4" t="s">
        <v>31</v>
      </c>
      <c r="Z280" s="1">
        <v>5</v>
      </c>
      <c r="AA280" s="1">
        <v>20</v>
      </c>
      <c r="AB280" s="1">
        <v>42</v>
      </c>
      <c r="AC280" s="1">
        <v>229</v>
      </c>
    </row>
    <row r="281" spans="4:29" x14ac:dyDescent="0.35">
      <c r="D281" s="1" t="s">
        <v>28</v>
      </c>
      <c r="E281" s="1" t="s">
        <v>108</v>
      </c>
      <c r="F281" s="2">
        <v>2376896.62</v>
      </c>
      <c r="G281" s="3">
        <v>1</v>
      </c>
      <c r="H281" s="2"/>
      <c r="I281" s="2"/>
      <c r="J281" s="1" t="s">
        <v>30</v>
      </c>
      <c r="K281" s="4">
        <v>-0.61880968498410371</v>
      </c>
      <c r="L281" s="4">
        <v>-2.8695553586637557E-2</v>
      </c>
      <c r="M281" s="4">
        <v>-0.38054763806946912</v>
      </c>
      <c r="N281" s="4">
        <v>-0.17487191385073009</v>
      </c>
      <c r="O281" s="4" t="s">
        <v>31</v>
      </c>
      <c r="P281" s="4" t="s">
        <v>31</v>
      </c>
      <c r="Q281" s="4">
        <v>0.13099724060719381</v>
      </c>
      <c r="R281" s="4">
        <v>0.20101111102000899</v>
      </c>
      <c r="S281" s="4">
        <v>0.12911889603509072</v>
      </c>
      <c r="T281" s="4">
        <v>0.21272683147203381</v>
      </c>
      <c r="U281" s="4" t="s">
        <v>31</v>
      </c>
      <c r="V281" s="4" t="s">
        <v>31</v>
      </c>
      <c r="W281" s="4">
        <v>-0.5205582858322132</v>
      </c>
      <c r="X281" s="4" t="s">
        <v>31</v>
      </c>
      <c r="Y281" s="4" t="s">
        <v>31</v>
      </c>
      <c r="Z281" s="1">
        <v>3</v>
      </c>
      <c r="AA281" s="1">
        <v>12</v>
      </c>
      <c r="AB281" s="1">
        <v>27</v>
      </c>
      <c r="AC281" s="1">
        <v>152</v>
      </c>
    </row>
    <row r="282" spans="4:29" x14ac:dyDescent="0.35">
      <c r="D282" s="1" t="s">
        <v>28</v>
      </c>
      <c r="E282" s="1" t="s">
        <v>108</v>
      </c>
      <c r="F282" s="2">
        <v>1024574151.17</v>
      </c>
      <c r="G282" s="3">
        <v>1</v>
      </c>
      <c r="H282" s="2"/>
      <c r="I282" s="2"/>
      <c r="J282" s="1" t="s">
        <v>30</v>
      </c>
      <c r="K282" s="4">
        <v>-0.62071294534587507</v>
      </c>
      <c r="L282" s="4">
        <v>-3.3344582950563195E-2</v>
      </c>
      <c r="M282" s="4">
        <v>-0.38363432799614472</v>
      </c>
      <c r="N282" s="4">
        <v>-0.17890298424151785</v>
      </c>
      <c r="O282" s="4">
        <v>-2.8011569369608025E-2</v>
      </c>
      <c r="P282" s="4">
        <v>-5.0945344811580417E-3</v>
      </c>
      <c r="Q282" s="4">
        <v>0.13099567239039245</v>
      </c>
      <c r="R282" s="4">
        <v>0.20101554432600854</v>
      </c>
      <c r="S282" s="4">
        <v>0.12912023834574948</v>
      </c>
      <c r="T282" s="4">
        <v>0.21272861489898007</v>
      </c>
      <c r="U282" s="4">
        <v>0.25064334555675927</v>
      </c>
      <c r="V282" s="4">
        <v>0.48981039348845379</v>
      </c>
      <c r="W282" s="4">
        <v>-0.52860518265484779</v>
      </c>
      <c r="X282" s="4">
        <v>-0.13714994598183705</v>
      </c>
      <c r="Y282" s="4">
        <v>-6.6236623226048938E-2</v>
      </c>
      <c r="Z282" s="1">
        <v>5</v>
      </c>
      <c r="AA282" s="1">
        <v>16</v>
      </c>
      <c r="AB282" s="1">
        <v>38</v>
      </c>
      <c r="AC282" s="1">
        <v>214</v>
      </c>
    </row>
    <row r="283" spans="4:29" x14ac:dyDescent="0.35">
      <c r="D283" s="1" t="s">
        <v>28</v>
      </c>
      <c r="E283" s="1" t="s">
        <v>108</v>
      </c>
      <c r="F283" s="2">
        <v>2309457401.4200001</v>
      </c>
      <c r="G283" s="3">
        <v>23</v>
      </c>
      <c r="H283" s="2"/>
      <c r="I283" s="2"/>
      <c r="J283" s="1" t="s">
        <v>30</v>
      </c>
      <c r="K283" s="4">
        <v>-0.62538696938998417</v>
      </c>
      <c r="L283" s="4">
        <v>-4.4010109323630253E-2</v>
      </c>
      <c r="M283" s="4">
        <v>-0.39121631358368703</v>
      </c>
      <c r="N283" s="4">
        <v>-0.18848595285590886</v>
      </c>
      <c r="O283" s="4">
        <v>-3.8533070080342569E-2</v>
      </c>
      <c r="P283" s="4">
        <v>-7.1521060376114054E-3</v>
      </c>
      <c r="Q283" s="4">
        <v>0.13099986341700792</v>
      </c>
      <c r="R283" s="4">
        <v>0.20104557734776263</v>
      </c>
      <c r="S283" s="4">
        <v>0.12912092397626246</v>
      </c>
      <c r="T283" s="4">
        <v>0.21274302742646831</v>
      </c>
      <c r="U283" s="4">
        <v>0.25065101801576062</v>
      </c>
      <c r="V283" s="4">
        <v>0.20831548149107804</v>
      </c>
      <c r="W283" s="4">
        <v>-0.54772151421209869</v>
      </c>
      <c r="X283" s="4">
        <v>-0.15728456279445127</v>
      </c>
      <c r="Y283" s="4">
        <v>-0.10588785554312992</v>
      </c>
      <c r="Z283" s="1">
        <v>5</v>
      </c>
      <c r="AA283" s="1">
        <v>20</v>
      </c>
      <c r="AB283" s="1">
        <v>42</v>
      </c>
      <c r="AC283" s="1">
        <v>237</v>
      </c>
    </row>
    <row r="284" spans="4:29" x14ac:dyDescent="0.35">
      <c r="D284" s="1" t="s">
        <v>28</v>
      </c>
      <c r="E284" s="1" t="s">
        <v>108</v>
      </c>
      <c r="F284" s="2">
        <v>3142937675.8899999</v>
      </c>
      <c r="G284" s="3">
        <v>7</v>
      </c>
      <c r="H284" s="2"/>
      <c r="I284" s="2"/>
      <c r="J284" s="1" t="s">
        <v>30</v>
      </c>
      <c r="K284" s="4">
        <v>-0.62334115137901236</v>
      </c>
      <c r="L284" s="4">
        <v>-4.4624889634794274E-2</v>
      </c>
      <c r="M284" s="4">
        <v>-0.38789976517284297</v>
      </c>
      <c r="N284" s="4">
        <v>-0.18652274945542224</v>
      </c>
      <c r="O284" s="4">
        <v>-3.5327928904925976E-2</v>
      </c>
      <c r="P284" s="4">
        <v>-3.4604433535838641E-3</v>
      </c>
      <c r="Q284" s="4">
        <v>0.13099510756108801</v>
      </c>
      <c r="R284" s="4">
        <v>0.20065062915305257</v>
      </c>
      <c r="S284" s="4">
        <v>0.12911841186230549</v>
      </c>
      <c r="T284" s="4">
        <v>0.21255536673245887</v>
      </c>
      <c r="U284" s="4">
        <v>0.25060073078248479</v>
      </c>
      <c r="V284" s="4">
        <v>0.20828534340476915</v>
      </c>
      <c r="W284" s="4">
        <v>-0.54404160414521574</v>
      </c>
      <c r="X284" s="4">
        <v>-0.15116552482993506</v>
      </c>
      <c r="Y284" s="4">
        <v>-9.8142033430220738E-2</v>
      </c>
      <c r="Z284" s="1">
        <v>5</v>
      </c>
      <c r="AA284" s="1">
        <v>20</v>
      </c>
      <c r="AB284" s="1">
        <v>42</v>
      </c>
      <c r="AC284" s="1">
        <v>235</v>
      </c>
    </row>
    <row r="285" spans="4:29" x14ac:dyDescent="0.35">
      <c r="D285" s="1" t="s">
        <v>63</v>
      </c>
      <c r="E285" s="1" t="s">
        <v>109</v>
      </c>
      <c r="F285" s="2">
        <v>296382582.75999999</v>
      </c>
      <c r="G285" s="3">
        <v>3</v>
      </c>
      <c r="H285" s="2"/>
      <c r="I285" s="2"/>
      <c r="J285" s="1" t="s">
        <v>30</v>
      </c>
      <c r="K285" s="4">
        <v>-0.53795989365708885</v>
      </c>
      <c r="L285" s="4">
        <v>2.4555042123089343E-2</v>
      </c>
      <c r="M285" s="4">
        <v>-0.31643821198896027</v>
      </c>
      <c r="N285" s="4">
        <v>-0.16114811926666361</v>
      </c>
      <c r="O285" s="4">
        <v>-1.1766683182530269E-2</v>
      </c>
      <c r="P285" s="4">
        <v>1.0979552236900947E-2</v>
      </c>
      <c r="Q285" s="4">
        <v>0.14967876110806508</v>
      </c>
      <c r="R285" s="4">
        <v>0.21331417323901886</v>
      </c>
      <c r="S285" s="4">
        <v>0.15983853011886265</v>
      </c>
      <c r="T285" s="4">
        <v>0.22012605065960428</v>
      </c>
      <c r="U285" s="4">
        <v>0.25375345468066396</v>
      </c>
      <c r="V285" s="4">
        <v>0.21020571981684688</v>
      </c>
      <c r="W285" s="4">
        <v>-0.48479585774045802</v>
      </c>
      <c r="X285" s="4">
        <v>-0.10540702025421612</v>
      </c>
      <c r="Y285" s="4">
        <v>-6.7503690777128325E-2</v>
      </c>
      <c r="Z285" s="1">
        <v>5</v>
      </c>
      <c r="AA285" s="1">
        <v>18</v>
      </c>
      <c r="AB285" s="1">
        <v>39</v>
      </c>
      <c r="AC285" s="1">
        <v>233</v>
      </c>
    </row>
    <row r="286" spans="4:29" x14ac:dyDescent="0.35">
      <c r="D286" s="1" t="s">
        <v>63</v>
      </c>
      <c r="E286" s="1" t="s">
        <v>109</v>
      </c>
      <c r="F286" s="2">
        <v>330972786.88999999</v>
      </c>
      <c r="G286" s="3">
        <v>1</v>
      </c>
      <c r="H286" s="2"/>
      <c r="I286" s="2"/>
      <c r="J286" s="1" t="s">
        <v>30</v>
      </c>
      <c r="K286" s="4">
        <v>-0.5286539455529965</v>
      </c>
      <c r="L286" s="4">
        <v>4.5148686930667425E-2</v>
      </c>
      <c r="M286" s="4">
        <v>-0.30267389684516699</v>
      </c>
      <c r="N286" s="4">
        <v>-0.14428565235611179</v>
      </c>
      <c r="O286" s="4">
        <v>8.2004847444705486E-3</v>
      </c>
      <c r="P286" s="4" t="s">
        <v>31</v>
      </c>
      <c r="Q286" s="4">
        <v>0.1496726424219097</v>
      </c>
      <c r="R286" s="4">
        <v>0.21331344820472073</v>
      </c>
      <c r="S286" s="4">
        <v>0.15982826770334368</v>
      </c>
      <c r="T286" s="4">
        <v>0.22012678958661</v>
      </c>
      <c r="U286" s="4">
        <v>0.2535564213838577</v>
      </c>
      <c r="V286" s="4" t="s">
        <v>31</v>
      </c>
      <c r="W286" s="4">
        <v>-0.45169539269781356</v>
      </c>
      <c r="X286" s="4">
        <v>-6.7453106570990615E-2</v>
      </c>
      <c r="Y286" s="4" t="s">
        <v>31</v>
      </c>
      <c r="Z286" s="1">
        <v>3</v>
      </c>
      <c r="AA286" s="1">
        <v>10</v>
      </c>
      <c r="AB286" s="1">
        <v>20</v>
      </c>
      <c r="AC286" s="1">
        <v>112</v>
      </c>
    </row>
    <row r="287" spans="4:29" x14ac:dyDescent="0.35">
      <c r="D287" s="1" t="s">
        <v>63</v>
      </c>
      <c r="E287" s="1" t="s">
        <v>109</v>
      </c>
      <c r="F287" s="2">
        <v>1800736340.3499999</v>
      </c>
      <c r="G287" s="3">
        <v>1</v>
      </c>
      <c r="H287" s="2"/>
      <c r="I287" s="2"/>
      <c r="J287" s="1" t="s">
        <v>30</v>
      </c>
      <c r="K287" s="4">
        <v>-0.53795897768555268</v>
      </c>
      <c r="L287" s="4">
        <v>2.4559517942053688E-2</v>
      </c>
      <c r="M287" s="4">
        <v>-0.31642109258158579</v>
      </c>
      <c r="N287" s="4">
        <v>-0.1611454938402147</v>
      </c>
      <c r="O287" s="4">
        <v>-1.172485370091525E-2</v>
      </c>
      <c r="P287" s="4">
        <v>1.1014081839968215E-2</v>
      </c>
      <c r="Q287" s="4">
        <v>0.14967898051954856</v>
      </c>
      <c r="R287" s="4">
        <v>0.21331389730361577</v>
      </c>
      <c r="S287" s="4">
        <v>0.1598368579282356</v>
      </c>
      <c r="T287" s="4">
        <v>0.22012616831733992</v>
      </c>
      <c r="U287" s="4">
        <v>0.25371301798109741</v>
      </c>
      <c r="V287" s="4">
        <v>0.21017455218962899</v>
      </c>
      <c r="W287" s="4">
        <v>-0.48479057467251679</v>
      </c>
      <c r="X287" s="4">
        <v>-0.10533584842506685</v>
      </c>
      <c r="Y287" s="4">
        <v>-6.7436501027278092E-2</v>
      </c>
      <c r="Z287" s="1">
        <v>5</v>
      </c>
      <c r="AA287" s="1">
        <v>18</v>
      </c>
      <c r="AB287" s="1">
        <v>39</v>
      </c>
      <c r="AC287" s="1">
        <v>233</v>
      </c>
    </row>
    <row r="288" spans="4:29" x14ac:dyDescent="0.35">
      <c r="D288" s="1" t="s">
        <v>87</v>
      </c>
      <c r="E288" s="1" t="s">
        <v>110</v>
      </c>
      <c r="F288" s="2">
        <v>75205642089.179993</v>
      </c>
      <c r="G288" s="3">
        <v>1891</v>
      </c>
      <c r="H288" s="2">
        <v>2</v>
      </c>
      <c r="I288" s="2">
        <v>0</v>
      </c>
      <c r="J288" s="1" t="s">
        <v>32</v>
      </c>
      <c r="K288" s="4">
        <v>-0.42443390831965255</v>
      </c>
      <c r="L288" s="4">
        <v>9.1119451070022617E-2</v>
      </c>
      <c r="M288" s="4">
        <v>-7.036260843192077E-2</v>
      </c>
      <c r="N288" s="4">
        <v>-0.10836365578109863</v>
      </c>
      <c r="O288" s="4" t="s">
        <v>31</v>
      </c>
      <c r="P288" s="4" t="s">
        <v>31</v>
      </c>
      <c r="Q288" s="4">
        <v>0.13561235637505015</v>
      </c>
      <c r="R288" s="4">
        <v>0.2098580274484397</v>
      </c>
      <c r="S288" s="4">
        <v>0.13576748753599807</v>
      </c>
      <c r="T288" s="4">
        <v>0.21662667159260329</v>
      </c>
      <c r="U288" s="4" t="s">
        <v>31</v>
      </c>
      <c r="V288" s="4" t="s">
        <v>31</v>
      </c>
      <c r="W288" s="4">
        <v>-0.38425055646249529</v>
      </c>
      <c r="X288" s="4" t="s">
        <v>31</v>
      </c>
      <c r="Y288" s="4" t="s">
        <v>31</v>
      </c>
      <c r="Z288" s="1">
        <v>5</v>
      </c>
      <c r="AA288" s="1">
        <v>18</v>
      </c>
      <c r="AB288" s="1">
        <v>38</v>
      </c>
      <c r="AC288" s="1">
        <v>238</v>
      </c>
    </row>
    <row r="289" spans="4:29" x14ac:dyDescent="0.35">
      <c r="D289" s="1" t="s">
        <v>87</v>
      </c>
      <c r="E289" s="1" t="s">
        <v>110</v>
      </c>
      <c r="F289" s="2">
        <v>4066065448.1500001</v>
      </c>
      <c r="G289" s="3">
        <v>2</v>
      </c>
      <c r="H289" s="2"/>
      <c r="I289" s="2"/>
      <c r="J289" s="1" t="s">
        <v>30</v>
      </c>
      <c r="K289" s="4">
        <v>-0.41279126689303525</v>
      </c>
      <c r="L289" s="4">
        <v>0.11315494990890507</v>
      </c>
      <c r="M289" s="4">
        <v>-5.1576293322965761E-2</v>
      </c>
      <c r="N289" s="4">
        <v>-9.034526220489103E-2</v>
      </c>
      <c r="O289" s="4" t="s">
        <v>31</v>
      </c>
      <c r="P289" s="4" t="s">
        <v>31</v>
      </c>
      <c r="Q289" s="4">
        <v>0.13561162041545063</v>
      </c>
      <c r="R289" s="4">
        <v>0.20985759892400324</v>
      </c>
      <c r="S289" s="4">
        <v>0.13576651252920191</v>
      </c>
      <c r="T289" s="4">
        <v>0.21662660343075085</v>
      </c>
      <c r="U289" s="4" t="s">
        <v>31</v>
      </c>
      <c r="V289" s="4" t="s">
        <v>31</v>
      </c>
      <c r="W289" s="4">
        <v>-0.3485973826705504</v>
      </c>
      <c r="X289" s="4" t="s">
        <v>31</v>
      </c>
      <c r="Y289" s="4" t="s">
        <v>31</v>
      </c>
      <c r="Z289" s="1">
        <v>3</v>
      </c>
      <c r="AA289" s="1">
        <v>10</v>
      </c>
      <c r="AB289" s="1">
        <v>19</v>
      </c>
      <c r="AC289" s="1">
        <v>118</v>
      </c>
    </row>
    <row r="290" spans="4:29" x14ac:dyDescent="0.35">
      <c r="D290" s="1" t="s">
        <v>41</v>
      </c>
      <c r="E290" s="1" t="s">
        <v>111</v>
      </c>
      <c r="F290" s="2">
        <v>33157873856.290001</v>
      </c>
      <c r="G290" s="3">
        <v>5213</v>
      </c>
      <c r="H290" s="2">
        <v>3.0453263600558329</v>
      </c>
      <c r="I290" s="2">
        <v>0</v>
      </c>
      <c r="J290" s="1" t="s">
        <v>32</v>
      </c>
      <c r="K290" s="4">
        <v>-0.66529547266876621</v>
      </c>
      <c r="L290" s="4">
        <v>-7.7570653121782907E-2</v>
      </c>
      <c r="M290" s="4">
        <v>-0.4080713130157595</v>
      </c>
      <c r="N290" s="4">
        <v>-0.20639664063930108</v>
      </c>
      <c r="O290" s="4">
        <v>-6.5044779474321301E-2</v>
      </c>
      <c r="P290" s="4">
        <v>-3.8138882454482048E-2</v>
      </c>
      <c r="Q290" s="4">
        <v>0.1598309812467415</v>
      </c>
      <c r="R290" s="4">
        <v>0.19752101735919614</v>
      </c>
      <c r="S290" s="4">
        <v>0.15260593473601061</v>
      </c>
      <c r="T290" s="4">
        <v>0.20764632752835341</v>
      </c>
      <c r="U290" s="4">
        <v>0.25064092370428559</v>
      </c>
      <c r="V290" s="4">
        <v>0.2070845400496247</v>
      </c>
      <c r="W290" s="4">
        <v>-0.59060106481887076</v>
      </c>
      <c r="X290" s="4">
        <v>-0.20802854401909096</v>
      </c>
      <c r="Y290" s="4">
        <v>-0.17147106012741431</v>
      </c>
      <c r="Z290" s="1">
        <v>5</v>
      </c>
      <c r="AA290" s="1">
        <v>20</v>
      </c>
      <c r="AB290" s="1">
        <v>42</v>
      </c>
      <c r="AC290" s="1">
        <v>245</v>
      </c>
    </row>
    <row r="291" spans="4:29" x14ac:dyDescent="0.35">
      <c r="D291" s="1" t="s">
        <v>47</v>
      </c>
      <c r="E291" s="1" t="s">
        <v>112</v>
      </c>
      <c r="F291" s="2">
        <v>7946030222.5900002</v>
      </c>
      <c r="G291" s="3">
        <v>203</v>
      </c>
      <c r="H291" s="2">
        <v>3</v>
      </c>
      <c r="I291" s="2">
        <v>0</v>
      </c>
      <c r="J291" s="1" t="s">
        <v>32</v>
      </c>
      <c r="K291" s="4">
        <v>-0.60742372554153057</v>
      </c>
      <c r="L291" s="4">
        <v>-4.404720532432338E-2</v>
      </c>
      <c r="M291" s="4">
        <v>-0.347640287298281</v>
      </c>
      <c r="N291" s="4">
        <v>-0.17643996998390743</v>
      </c>
      <c r="O291" s="4">
        <v>-5.9465675778346161E-2</v>
      </c>
      <c r="P291" s="4" t="s">
        <v>31</v>
      </c>
      <c r="Q291" s="4">
        <v>0.1489859130445943</v>
      </c>
      <c r="R291" s="4">
        <v>0.21355097560434097</v>
      </c>
      <c r="S291" s="4">
        <v>0.15266610028714739</v>
      </c>
      <c r="T291" s="4">
        <v>0.21752169284645326</v>
      </c>
      <c r="U291" s="4">
        <v>0.24834356402407443</v>
      </c>
      <c r="V291" s="4" t="s">
        <v>31</v>
      </c>
      <c r="W291" s="4">
        <v>-0.5178852882803473</v>
      </c>
      <c r="X291" s="4">
        <v>-0.19826140398775699</v>
      </c>
      <c r="Y291" s="4" t="s">
        <v>31</v>
      </c>
      <c r="Z291" s="1">
        <v>5</v>
      </c>
      <c r="AA291" s="1">
        <v>19</v>
      </c>
      <c r="AB291" s="1">
        <v>41</v>
      </c>
      <c r="AC291" s="1">
        <v>246</v>
      </c>
    </row>
    <row r="292" spans="4:29" x14ac:dyDescent="0.35">
      <c r="D292" s="1" t="s">
        <v>57</v>
      </c>
      <c r="E292" s="1" t="s">
        <v>113</v>
      </c>
      <c r="F292" s="2">
        <v>2901801437.4400001</v>
      </c>
      <c r="G292" s="3">
        <v>180</v>
      </c>
      <c r="H292" s="2">
        <v>1.85</v>
      </c>
      <c r="I292" s="2">
        <v>0</v>
      </c>
      <c r="J292" s="1" t="s">
        <v>32</v>
      </c>
      <c r="K292" s="4">
        <v>-0.6411763728813249</v>
      </c>
      <c r="L292" s="4">
        <v>-2.5579778252219687E-2</v>
      </c>
      <c r="M292" s="4">
        <v>-0.3311482581021522</v>
      </c>
      <c r="N292" s="4">
        <v>-0.17264871394969405</v>
      </c>
      <c r="O292" s="4">
        <v>-2.0422990872710933E-2</v>
      </c>
      <c r="P292" s="4" t="s">
        <v>31</v>
      </c>
      <c r="Q292" s="4">
        <v>0.12041727685594605</v>
      </c>
      <c r="R292" s="4">
        <v>0.19195618669764306</v>
      </c>
      <c r="S292" s="4">
        <v>0.12318627797997436</v>
      </c>
      <c r="T292" s="4">
        <v>0.21062485902620062</v>
      </c>
      <c r="U292" s="4">
        <v>1.1769023518523769</v>
      </c>
      <c r="V292" s="4" t="s">
        <v>31</v>
      </c>
      <c r="W292" s="4">
        <v>-0.51868803398810537</v>
      </c>
      <c r="X292" s="4">
        <v>-5.6590198450266409E-2</v>
      </c>
      <c r="Y292" s="4" t="s">
        <v>31</v>
      </c>
      <c r="Z292" s="1">
        <v>5</v>
      </c>
      <c r="AA292" s="1">
        <v>20</v>
      </c>
      <c r="AB292" s="1">
        <v>43</v>
      </c>
      <c r="AC292" s="1">
        <v>239</v>
      </c>
    </row>
    <row r="293" spans="4:29" x14ac:dyDescent="0.35">
      <c r="D293" s="1" t="s">
        <v>76</v>
      </c>
      <c r="E293" s="1" t="s">
        <v>114</v>
      </c>
      <c r="F293" s="2">
        <v>33677371564.060001</v>
      </c>
      <c r="G293" s="3">
        <v>2</v>
      </c>
      <c r="H293" s="2"/>
      <c r="I293" s="2"/>
      <c r="J293" s="1" t="s">
        <v>30</v>
      </c>
      <c r="K293" s="4">
        <v>-0.65726777266419567</v>
      </c>
      <c r="L293" s="4">
        <v>-5.9021931859030152E-2</v>
      </c>
      <c r="M293" s="4">
        <v>-0.39617387064090859</v>
      </c>
      <c r="N293" s="4">
        <v>-0.19759150789124613</v>
      </c>
      <c r="O293" s="4" t="s">
        <v>31</v>
      </c>
      <c r="P293" s="4" t="s">
        <v>31</v>
      </c>
      <c r="Q293" s="4">
        <v>0.15925134064594787</v>
      </c>
      <c r="R293" s="4">
        <v>0.19911093231094285</v>
      </c>
      <c r="S293" s="4">
        <v>0.15238829241330437</v>
      </c>
      <c r="T293" s="4">
        <v>0.210886404693236</v>
      </c>
      <c r="U293" s="4" t="s">
        <v>31</v>
      </c>
      <c r="V293" s="4" t="s">
        <v>31</v>
      </c>
      <c r="W293" s="4">
        <v>-0.56838811928320343</v>
      </c>
      <c r="X293" s="4" t="s">
        <v>31</v>
      </c>
      <c r="Y293" s="4" t="s">
        <v>31</v>
      </c>
      <c r="Z293" s="1">
        <v>3</v>
      </c>
      <c r="AA293" s="1">
        <v>14</v>
      </c>
      <c r="AB293" s="1">
        <v>28</v>
      </c>
      <c r="AC293" s="1">
        <v>204</v>
      </c>
    </row>
    <row r="294" spans="4:29" x14ac:dyDescent="0.35">
      <c r="D294" s="1" t="s">
        <v>76</v>
      </c>
      <c r="E294" s="1" t="s">
        <v>114</v>
      </c>
      <c r="F294" s="2">
        <v>113099178055.17999</v>
      </c>
      <c r="G294" s="3">
        <v>3093</v>
      </c>
      <c r="H294" s="2">
        <v>3.0459825337260771</v>
      </c>
      <c r="I294" s="2">
        <v>4.1271592589785158E-3</v>
      </c>
      <c r="J294" s="1" t="s">
        <v>32</v>
      </c>
      <c r="K294" s="4">
        <v>-0.66513298076678895</v>
      </c>
      <c r="L294" s="4">
        <v>-8.0445134201734048E-2</v>
      </c>
      <c r="M294" s="4">
        <v>-0.40996754714227224</v>
      </c>
      <c r="N294" s="4">
        <v>-0.21585817133214091</v>
      </c>
      <c r="O294" s="4" t="s">
        <v>31</v>
      </c>
      <c r="P294" s="4" t="s">
        <v>31</v>
      </c>
      <c r="Q294" s="4">
        <v>0.15925532497469783</v>
      </c>
      <c r="R294" s="4">
        <v>0.19911161672003747</v>
      </c>
      <c r="S294" s="4">
        <v>0.15239196447259143</v>
      </c>
      <c r="T294" s="4">
        <v>0.21088694286613247</v>
      </c>
      <c r="U294" s="4" t="s">
        <v>31</v>
      </c>
      <c r="V294" s="4" t="s">
        <v>31</v>
      </c>
      <c r="W294" s="4">
        <v>-0.60502044922044351</v>
      </c>
      <c r="X294" s="4" t="s">
        <v>31</v>
      </c>
      <c r="Y294" s="4" t="s">
        <v>31</v>
      </c>
      <c r="Z294" s="1">
        <v>5</v>
      </c>
      <c r="AA294" s="1">
        <v>20</v>
      </c>
      <c r="AB294" s="1">
        <v>42</v>
      </c>
      <c r="AC294" s="1">
        <v>245</v>
      </c>
    </row>
    <row r="295" spans="4:29" x14ac:dyDescent="0.35">
      <c r="D295" s="1" t="s">
        <v>115</v>
      </c>
      <c r="E295" s="1" t="s">
        <v>116</v>
      </c>
      <c r="F295" s="2">
        <v>16185750.83</v>
      </c>
      <c r="G295" s="3" t="s">
        <v>31</v>
      </c>
      <c r="H295" s="2"/>
      <c r="I295" s="2"/>
      <c r="J295" s="1" t="s">
        <v>30</v>
      </c>
      <c r="K295" s="4">
        <v>-0.70772906153006909</v>
      </c>
      <c r="L295" s="4">
        <v>-8.196952294183657E-2</v>
      </c>
      <c r="M295" s="4">
        <v>-0.44744344545941983</v>
      </c>
      <c r="N295" s="4" t="s">
        <v>31</v>
      </c>
      <c r="O295" s="4" t="s">
        <v>31</v>
      </c>
      <c r="P295" s="4" t="s">
        <v>31</v>
      </c>
      <c r="Q295" s="4">
        <v>0.14574835675296668</v>
      </c>
      <c r="R295" s="4">
        <v>4.5690187405768574</v>
      </c>
      <c r="S295" s="4">
        <v>4.1951505691015489</v>
      </c>
      <c r="T295" s="4" t="s">
        <v>31</v>
      </c>
      <c r="U295" s="4" t="s">
        <v>31</v>
      </c>
      <c r="V295" s="4" t="s">
        <v>31</v>
      </c>
      <c r="W295" s="4" t="s">
        <v>31</v>
      </c>
      <c r="X295" s="4" t="s">
        <v>31</v>
      </c>
      <c r="Y295" s="4" t="s">
        <v>31</v>
      </c>
      <c r="Z295" s="1">
        <v>5</v>
      </c>
      <c r="AA295" s="1">
        <v>20</v>
      </c>
      <c r="AB295" s="1">
        <v>42</v>
      </c>
      <c r="AC295" s="1" t="s">
        <v>31</v>
      </c>
    </row>
    <row r="296" spans="4:29" x14ac:dyDescent="0.35">
      <c r="D296" s="1" t="s">
        <v>117</v>
      </c>
      <c r="E296" s="1" t="s">
        <v>118</v>
      </c>
      <c r="F296" s="2">
        <v>555787.88</v>
      </c>
      <c r="G296" s="3" t="s">
        <v>31</v>
      </c>
      <c r="H296" s="2">
        <v>3</v>
      </c>
      <c r="I296" s="2">
        <v>0</v>
      </c>
      <c r="J296" s="1" t="s">
        <v>32</v>
      </c>
      <c r="K296" s="4">
        <v>-0.6826275662316702</v>
      </c>
      <c r="L296" s="4">
        <v>-6.5667354251639498E-2</v>
      </c>
      <c r="M296" s="4">
        <v>-0.40438197782305352</v>
      </c>
      <c r="N296" s="4">
        <v>-0.19008075502712551</v>
      </c>
      <c r="O296" s="4">
        <v>-5.529251106511357E-2</v>
      </c>
      <c r="P296" s="4">
        <v>-2.5734435806605171E-2</v>
      </c>
      <c r="Q296" s="4">
        <v>0.14645027038153088</v>
      </c>
      <c r="R296" s="4">
        <v>5.1079848421569318</v>
      </c>
      <c r="S296" s="4">
        <v>4.1957765332506449</v>
      </c>
      <c r="T296" s="4">
        <v>4.0300631603432997</v>
      </c>
      <c r="U296" s="4">
        <v>2.441997734627912</v>
      </c>
      <c r="V296" s="4">
        <v>1.8987044935398829</v>
      </c>
      <c r="W296" s="4">
        <v>-0.12657534503532189</v>
      </c>
      <c r="X296" s="4">
        <v>-6.0666647623821644E-2</v>
      </c>
      <c r="Y296" s="4">
        <v>-4.799977159806558E-2</v>
      </c>
      <c r="Z296" s="1">
        <v>5</v>
      </c>
      <c r="AA296" s="1">
        <v>20</v>
      </c>
      <c r="AB296" s="1">
        <v>42</v>
      </c>
      <c r="AC296" s="1">
        <v>239</v>
      </c>
    </row>
  </sheetData>
  <conditionalFormatting sqref="A9:B9 D9:XFD9 A1:XFD8 A10:XFD10">
    <cfRule type="containsText" dxfId="172" priority="6" operator="containsText" text="bancolombia">
      <formula>NOT(ISERROR(SEARCH("bancolombia",A1)))</formula>
    </cfRule>
  </conditionalFormatting>
  <conditionalFormatting sqref="A1:XFD1048576">
    <cfRule type="containsText" dxfId="171" priority="4" operator="containsText" text="bancolombia">
      <formula>NOT(ISERROR(SEARCH("bancolombia",A1)))</formula>
    </cfRule>
    <cfRule type="containsText" dxfId="170" priority="5" operator="containsText" text="T.P comparable">
      <formula>NOT(ISERROR(SEARCH("T.P comparable",A1)))</formula>
    </cfRule>
  </conditionalFormatting>
  <conditionalFormatting sqref="D115">
    <cfRule type="containsText" dxfId="169" priority="3" operator="containsText" text="bancolombia">
      <formula>NOT(ISERROR(SEARCH("bancolombia",D115)))</formula>
    </cfRule>
  </conditionalFormatting>
  <conditionalFormatting sqref="D177">
    <cfRule type="containsText" dxfId="168" priority="2" operator="containsText" text="bancolombia">
      <formula>NOT(ISERROR(SEARCH("bancolombia",D177)))</formula>
    </cfRule>
  </conditionalFormatting>
  <conditionalFormatting sqref="D274">
    <cfRule type="containsText" dxfId="167" priority="1" operator="containsText" text="bancolombia">
      <formula>NOT(ISERROR(SEARCH("bancolombia",D274)))</formula>
    </cfRule>
  </conditionalFormatting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EE67-79CA-4678-BFEF-0459D249A9B1}">
  <sheetPr codeName="Hoja7"/>
  <dimension ref="B2:AD82"/>
  <sheetViews>
    <sheetView tabSelected="1" topLeftCell="H8" zoomScale="70" zoomScaleNormal="70" workbookViewId="0">
      <selection activeCell="W55" sqref="W55"/>
    </sheetView>
  </sheetViews>
  <sheetFormatPr baseColWidth="10" defaultColWidth="29.81640625" defaultRowHeight="14" x14ac:dyDescent="0.3"/>
  <cols>
    <col min="1" max="1" width="29.81640625" style="1"/>
    <col min="2" max="2" width="6.1796875" style="1" customWidth="1"/>
    <col min="3" max="3" width="15" style="1" bestFit="1" customWidth="1"/>
    <col min="4" max="4" width="15.81640625" style="1" bestFit="1" customWidth="1"/>
    <col min="5" max="5" width="43" style="1" bestFit="1" customWidth="1"/>
    <col min="6" max="6" width="81.1796875" style="1" bestFit="1" customWidth="1"/>
    <col min="7" max="7" width="24" style="2" bestFit="1" customWidth="1"/>
    <col min="8" max="8" width="19.453125" style="1" bestFit="1" customWidth="1"/>
    <col min="9" max="9" width="16.54296875" style="4" bestFit="1" customWidth="1"/>
    <col min="10" max="10" width="20.81640625" style="2" bestFit="1" customWidth="1"/>
    <col min="11" max="11" width="15.453125" style="4" bestFit="1" customWidth="1"/>
    <col min="12" max="12" width="16.81640625" style="4" bestFit="1" customWidth="1"/>
    <col min="13" max="13" width="10.453125" style="4" bestFit="1" customWidth="1"/>
    <col min="14" max="16" width="10.1796875" style="4" bestFit="1" customWidth="1"/>
    <col min="17" max="17" width="13.54296875" style="4" bestFit="1" customWidth="1"/>
    <col min="18" max="18" width="15" style="4" bestFit="1" customWidth="1"/>
    <col min="19" max="19" width="8.54296875" style="4" bestFit="1" customWidth="1"/>
    <col min="20" max="21" width="8.26953125" style="4" bestFit="1" customWidth="1"/>
    <col min="22" max="22" width="9.26953125" style="4" bestFit="1" customWidth="1"/>
    <col min="23" max="25" width="13.7265625" style="4" bestFit="1" customWidth="1"/>
    <col min="26" max="26" width="17.1796875" style="4" bestFit="1" customWidth="1"/>
    <col min="27" max="27" width="13.54296875" style="4" bestFit="1" customWidth="1"/>
    <col min="28" max="28" width="13.1796875" style="4" bestFit="1" customWidth="1"/>
    <col min="29" max="29" width="12" style="4" bestFit="1" customWidth="1"/>
    <col min="30" max="30" width="8" style="1" customWidth="1"/>
    <col min="31" max="16384" width="29.81640625" style="1"/>
  </cols>
  <sheetData>
    <row r="2" spans="2:30" ht="14.5" thickBot="1" x14ac:dyDescent="0.35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5" spans="2:30" ht="25" x14ac:dyDescent="0.3">
      <c r="C5" s="9" t="s">
        <v>0</v>
      </c>
    </row>
    <row r="6" spans="2:30" ht="22.5" x14ac:dyDescent="0.45">
      <c r="C6" s="10" t="e" cm="1">
        <f t="array" ref="C6">"Fecha de Corte: "&amp;TEXT([1]!Tabla1[valor],"DD/MM/YYYY")</f>
        <v>#REF!</v>
      </c>
    </row>
    <row r="9" spans="2:30" ht="25" x14ac:dyDescent="0.3">
      <c r="C9" s="11" t="s">
        <v>119</v>
      </c>
    </row>
    <row r="13" spans="2:30" x14ac:dyDescent="0.3">
      <c r="C13" s="1" t="s">
        <v>120</v>
      </c>
      <c r="D13" s="1" t="s">
        <v>121</v>
      </c>
      <c r="E13" s="1" t="s">
        <v>2</v>
      </c>
      <c r="F13" s="1" t="s">
        <v>3</v>
      </c>
      <c r="G13" s="2" t="s">
        <v>4</v>
      </c>
      <c r="H13" s="1" t="s">
        <v>5</v>
      </c>
      <c r="I13" s="4" t="s">
        <v>122</v>
      </c>
      <c r="J13" s="2" t="s">
        <v>123</v>
      </c>
      <c r="K13" s="15" t="s">
        <v>124</v>
      </c>
      <c r="L13" s="16" t="s">
        <v>125</v>
      </c>
      <c r="M13" s="16" t="s">
        <v>126</v>
      </c>
      <c r="N13" s="16" t="s">
        <v>127</v>
      </c>
      <c r="O13" s="16" t="s">
        <v>128</v>
      </c>
      <c r="P13" s="17" t="s">
        <v>129</v>
      </c>
      <c r="Q13" s="15" t="s">
        <v>15</v>
      </c>
      <c r="R13" s="16" t="s">
        <v>16</v>
      </c>
      <c r="S13" s="16" t="s">
        <v>17</v>
      </c>
      <c r="T13" s="16" t="s">
        <v>18</v>
      </c>
      <c r="U13" s="16" t="s">
        <v>19</v>
      </c>
      <c r="V13" s="17" t="s">
        <v>20</v>
      </c>
      <c r="W13" s="15" t="s">
        <v>21</v>
      </c>
      <c r="X13" s="16" t="s">
        <v>22</v>
      </c>
      <c r="Y13" s="17" t="s">
        <v>23</v>
      </c>
      <c r="Z13" s="1" t="s">
        <v>24</v>
      </c>
      <c r="AA13" s="1" t="s">
        <v>25</v>
      </c>
      <c r="AB13" s="1" t="s">
        <v>26</v>
      </c>
      <c r="AC13" s="1" t="s">
        <v>27</v>
      </c>
    </row>
    <row r="14" spans="2:30" hidden="1" x14ac:dyDescent="0.3">
      <c r="C14" s="1" t="s">
        <v>130</v>
      </c>
      <c r="D14" s="1" t="s">
        <v>131</v>
      </c>
      <c r="E14" s="1" t="s">
        <v>45</v>
      </c>
      <c r="F14" s="1" t="s">
        <v>69</v>
      </c>
      <c r="G14" s="2">
        <v>301166125037.54999</v>
      </c>
      <c r="H14" s="1">
        <v>3405</v>
      </c>
      <c r="I14" s="4">
        <v>1.7000000000000001E-2</v>
      </c>
      <c r="J14" s="2">
        <v>0.38</v>
      </c>
      <c r="K14" s="15">
        <v>0.33083149024168246</v>
      </c>
      <c r="L14" s="16">
        <v>0.1675554430554822</v>
      </c>
      <c r="M14" s="16">
        <v>0.24969313688579065</v>
      </c>
      <c r="N14" s="16">
        <v>0.11301684531240519</v>
      </c>
      <c r="O14" s="16">
        <v>5.8439570666122043E-2</v>
      </c>
      <c r="P14" s="17">
        <v>5.5164156046942914E-2</v>
      </c>
      <c r="Q14" s="15">
        <v>6.2122345808008454E-3</v>
      </c>
      <c r="R14" s="16">
        <v>4.5150150997827461E-3</v>
      </c>
      <c r="S14" s="16">
        <v>5.3659886357144068E-3</v>
      </c>
      <c r="T14" s="16">
        <v>4.5645963006457615E-3</v>
      </c>
      <c r="U14" s="16">
        <v>6.4095373612799546E-3</v>
      </c>
      <c r="V14" s="17">
        <v>5.0425355753076617E-3</v>
      </c>
      <c r="W14" s="15">
        <v>0.11700205226294354</v>
      </c>
      <c r="X14" s="16">
        <v>-3.4729133338681134E-2</v>
      </c>
      <c r="Y14" s="17">
        <v>-7.7502953895533841E-2</v>
      </c>
      <c r="Z14" s="18">
        <v>0</v>
      </c>
      <c r="AA14" s="18">
        <v>0</v>
      </c>
      <c r="AB14" s="18">
        <v>0</v>
      </c>
      <c r="AC14" s="18">
        <v>43</v>
      </c>
    </row>
    <row r="15" spans="2:30" hidden="1" x14ac:dyDescent="0.3">
      <c r="C15" s="1" t="s">
        <v>130</v>
      </c>
      <c r="D15" s="1" t="s">
        <v>131</v>
      </c>
      <c r="E15" s="1" t="s">
        <v>73</v>
      </c>
      <c r="F15" s="1" t="s">
        <v>74</v>
      </c>
      <c r="G15" s="2">
        <v>199984255162.98999</v>
      </c>
      <c r="H15" s="1">
        <v>4804</v>
      </c>
      <c r="I15" s="4">
        <v>1.4999999999999999E-2</v>
      </c>
      <c r="J15" s="2">
        <v>0.34699999999999998</v>
      </c>
      <c r="K15" s="15">
        <v>0.31708577650770731</v>
      </c>
      <c r="L15" s="16">
        <v>0.16126459253308378</v>
      </c>
      <c r="M15" s="16">
        <v>0.23929996555376909</v>
      </c>
      <c r="N15" s="16">
        <v>0.11114403114186855</v>
      </c>
      <c r="O15" s="16">
        <v>6.031388578537511E-2</v>
      </c>
      <c r="P15" s="17">
        <v>5.7388847317140224E-2</v>
      </c>
      <c r="Q15" s="15">
        <v>6.0503502489557574E-3</v>
      </c>
      <c r="R15" s="16">
        <v>4.2735911947921488E-3</v>
      </c>
      <c r="S15" s="16">
        <v>5.2253238830850491E-3</v>
      </c>
      <c r="T15" s="16">
        <v>4.1228131181086161E-3</v>
      </c>
      <c r="U15" s="16">
        <v>5.8025566816403574E-3</v>
      </c>
      <c r="V15" s="17">
        <v>4.5771628299779172E-3</v>
      </c>
      <c r="W15" s="15">
        <v>0.12757683991173258</v>
      </c>
      <c r="X15" s="16">
        <v>1.2523208608069797E-2</v>
      </c>
      <c r="Y15" s="17">
        <v>-2.1329429001870324E-2</v>
      </c>
      <c r="Z15" s="18">
        <v>0</v>
      </c>
      <c r="AA15" s="18">
        <v>0</v>
      </c>
      <c r="AB15" s="18">
        <v>0</v>
      </c>
      <c r="AC15" s="18">
        <v>28</v>
      </c>
    </row>
    <row r="16" spans="2:30" hidden="1" x14ac:dyDescent="0.3">
      <c r="C16" s="1" t="s">
        <v>130</v>
      </c>
      <c r="D16" s="1" t="s">
        <v>131</v>
      </c>
      <c r="E16" s="1" t="s">
        <v>41</v>
      </c>
      <c r="F16" s="1" t="s">
        <v>66</v>
      </c>
      <c r="G16" s="2">
        <v>13189277365017.699</v>
      </c>
      <c r="H16" s="1">
        <v>668937</v>
      </c>
      <c r="I16" s="4">
        <v>1.509447690435E-2</v>
      </c>
      <c r="J16" s="2">
        <v>0.36468742193149278</v>
      </c>
      <c r="K16" s="15">
        <v>0.29530767198150931</v>
      </c>
      <c r="L16" s="16">
        <v>0.16436949052007832</v>
      </c>
      <c r="M16" s="16">
        <v>0.23825211004409641</v>
      </c>
      <c r="N16" s="16">
        <v>0.11254379704871442</v>
      </c>
      <c r="O16" s="16">
        <v>5.9475186465717922E-2</v>
      </c>
      <c r="P16" s="17">
        <v>5.6238810284156449E-2</v>
      </c>
      <c r="Q16" s="15">
        <v>5.0016727936462941E-3</v>
      </c>
      <c r="R16" s="16">
        <v>3.9466829226292742E-3</v>
      </c>
      <c r="S16" s="16">
        <v>4.3032694950181291E-3</v>
      </c>
      <c r="T16" s="16">
        <v>4.3312123935095445E-3</v>
      </c>
      <c r="U16" s="16">
        <v>5.5191929010806702E-3</v>
      </c>
      <c r="V16" s="17">
        <v>4.31752462544521E-3</v>
      </c>
      <c r="W16" s="15">
        <v>0.14234068073427147</v>
      </c>
      <c r="X16" s="16">
        <v>9.3033943040621205E-4</v>
      </c>
      <c r="Y16" s="17">
        <v>-3.9902733621218392E-2</v>
      </c>
      <c r="Z16" s="18">
        <v>0</v>
      </c>
      <c r="AA16" s="18">
        <v>0</v>
      </c>
      <c r="AB16" s="18">
        <v>0</v>
      </c>
      <c r="AC16" s="18">
        <v>37</v>
      </c>
    </row>
    <row r="17" spans="3:29" hidden="1" x14ac:dyDescent="0.3">
      <c r="C17" s="1" t="s">
        <v>130</v>
      </c>
      <c r="D17" s="1" t="s">
        <v>131</v>
      </c>
      <c r="E17" s="1" t="s">
        <v>55</v>
      </c>
      <c r="F17" s="1" t="s">
        <v>72</v>
      </c>
      <c r="G17" s="2">
        <v>496990470731.41998</v>
      </c>
      <c r="H17" s="1">
        <v>10418</v>
      </c>
      <c r="I17" s="4">
        <v>1.4999999999999999E-2</v>
      </c>
      <c r="J17" s="2">
        <v>0.34</v>
      </c>
      <c r="K17" s="15">
        <v>0.28383583861680028</v>
      </c>
      <c r="L17" s="16">
        <v>0.16010579016661675</v>
      </c>
      <c r="M17" s="16">
        <v>0.23097769040660276</v>
      </c>
      <c r="N17" s="16">
        <v>0.11138089193423117</v>
      </c>
      <c r="O17" s="16">
        <v>6.0518805653806851E-2</v>
      </c>
      <c r="P17" s="17">
        <v>5.6737959606507404E-2</v>
      </c>
      <c r="Q17" s="15">
        <v>4.6713596148716943E-3</v>
      </c>
      <c r="R17" s="16">
        <v>3.4644311530041723E-3</v>
      </c>
      <c r="S17" s="16">
        <v>4.0932526878777915E-3</v>
      </c>
      <c r="T17" s="16">
        <v>3.7084714258547686E-3</v>
      </c>
      <c r="U17" s="16">
        <v>7.3269171703927152E-3</v>
      </c>
      <c r="V17" s="17">
        <v>5.7235270218385422E-3</v>
      </c>
      <c r="W17" s="15">
        <v>0.13804428509230252</v>
      </c>
      <c r="X17" s="16">
        <v>1.3404576820300183E-2</v>
      </c>
      <c r="Y17" s="17">
        <v>-2.7198958610360112E-2</v>
      </c>
      <c r="Z17" s="18">
        <v>0</v>
      </c>
      <c r="AA17" s="18">
        <v>0</v>
      </c>
      <c r="AB17" s="18">
        <v>0</v>
      </c>
      <c r="AC17" s="18">
        <v>30</v>
      </c>
    </row>
    <row r="18" spans="3:29" hidden="1" x14ac:dyDescent="0.3">
      <c r="C18" s="1" t="s">
        <v>130</v>
      </c>
      <c r="D18" s="1" t="s">
        <v>131</v>
      </c>
      <c r="E18" s="1" t="s">
        <v>33</v>
      </c>
      <c r="F18" s="1" t="s">
        <v>62</v>
      </c>
      <c r="G18" s="2">
        <v>134065413213.37</v>
      </c>
      <c r="H18" s="1">
        <v>28908</v>
      </c>
      <c r="I18" s="4">
        <v>8.0000000000000002E-3</v>
      </c>
      <c r="J18" s="2">
        <v>0.5</v>
      </c>
      <c r="K18" s="15">
        <v>0.27995228101674274</v>
      </c>
      <c r="L18" s="16">
        <v>0.16131469161006651</v>
      </c>
      <c r="M18" s="16">
        <v>0.22971277021725878</v>
      </c>
      <c r="N18" s="16">
        <v>0.11067919020655026</v>
      </c>
      <c r="O18" s="16" t="s">
        <v>31</v>
      </c>
      <c r="P18" s="17" t="s">
        <v>31</v>
      </c>
      <c r="Q18" s="15">
        <v>4.669908447464787E-3</v>
      </c>
      <c r="R18" s="16">
        <v>4.5089509020873704E-3</v>
      </c>
      <c r="S18" s="16">
        <v>4.5723049119790575E-3</v>
      </c>
      <c r="T18" s="16">
        <v>4.6104989233155917E-3</v>
      </c>
      <c r="U18" s="16" t="s">
        <v>31</v>
      </c>
      <c r="V18" s="17" t="s">
        <v>31</v>
      </c>
      <c r="W18" s="15">
        <v>0.21749759115069361</v>
      </c>
      <c r="X18" s="16" t="s">
        <v>31</v>
      </c>
      <c r="Y18" s="17" t="s">
        <v>31</v>
      </c>
      <c r="Z18" s="18">
        <v>0</v>
      </c>
      <c r="AA18" s="18">
        <v>0</v>
      </c>
      <c r="AB18" s="18">
        <v>0</v>
      </c>
      <c r="AC18" s="18">
        <v>43</v>
      </c>
    </row>
    <row r="19" spans="3:29" hidden="1" x14ac:dyDescent="0.3">
      <c r="C19" s="1" t="s">
        <v>130</v>
      </c>
      <c r="D19" s="1" t="s">
        <v>131</v>
      </c>
      <c r="E19" s="1" t="s">
        <v>67</v>
      </c>
      <c r="F19" s="1" t="s">
        <v>68</v>
      </c>
      <c r="G19" s="2">
        <v>547330581406.83002</v>
      </c>
      <c r="H19" s="1">
        <v>79312</v>
      </c>
      <c r="I19" s="4">
        <v>1.4999999999999999E-2</v>
      </c>
      <c r="J19" s="2">
        <v>0.39</v>
      </c>
      <c r="K19" s="15">
        <v>0.27830928574355807</v>
      </c>
      <c r="L19" s="16">
        <v>0.15034462628395828</v>
      </c>
      <c r="M19" s="16">
        <v>0.22141348818934414</v>
      </c>
      <c r="N19" s="16" t="s">
        <v>31</v>
      </c>
      <c r="O19" s="16" t="s">
        <v>31</v>
      </c>
      <c r="P19" s="17" t="s">
        <v>31</v>
      </c>
      <c r="Q19" s="15">
        <v>5.3456621393221885E-3</v>
      </c>
      <c r="R19" s="16">
        <v>4.1839492684290162E-3</v>
      </c>
      <c r="S19" s="16">
        <v>4.4688274585259081E-3</v>
      </c>
      <c r="T19" s="16" t="s">
        <v>31</v>
      </c>
      <c r="U19" s="16" t="s">
        <v>31</v>
      </c>
      <c r="V19" s="17" t="s">
        <v>31</v>
      </c>
      <c r="W19" s="15" t="s">
        <v>31</v>
      </c>
      <c r="X19" s="16" t="s">
        <v>31</v>
      </c>
      <c r="Y19" s="17" t="s">
        <v>31</v>
      </c>
      <c r="Z19" s="18">
        <v>0</v>
      </c>
      <c r="AA19" s="18">
        <v>0</v>
      </c>
      <c r="AB19" s="18">
        <v>0</v>
      </c>
      <c r="AC19" s="18" t="s">
        <v>31</v>
      </c>
    </row>
    <row r="20" spans="3:29" hidden="1" x14ac:dyDescent="0.3">
      <c r="C20" s="1" t="s">
        <v>130</v>
      </c>
      <c r="D20" s="1" t="s">
        <v>131</v>
      </c>
      <c r="E20" s="1" t="s">
        <v>63</v>
      </c>
      <c r="F20" s="1" t="s">
        <v>64</v>
      </c>
      <c r="G20" s="2">
        <v>385715384105.19</v>
      </c>
      <c r="H20" s="1">
        <v>5498</v>
      </c>
      <c r="I20" s="4">
        <v>1.4999999999999999E-2</v>
      </c>
      <c r="J20" s="2">
        <v>0.39</v>
      </c>
      <c r="K20" s="15">
        <v>0.26569821358502699</v>
      </c>
      <c r="L20" s="16">
        <v>0.1553939373440838</v>
      </c>
      <c r="M20" s="16">
        <v>0.22703220801054869</v>
      </c>
      <c r="N20" s="16">
        <v>0.10273287798911723</v>
      </c>
      <c r="O20" s="16">
        <v>5.7213314296916229E-2</v>
      </c>
      <c r="P20" s="17">
        <v>5.5613428304252643E-2</v>
      </c>
      <c r="Q20" s="15">
        <v>3.5419043711818745E-3</v>
      </c>
      <c r="R20" s="16">
        <v>3.8416295605754706E-3</v>
      </c>
      <c r="S20" s="16">
        <v>3.1680576989394733E-3</v>
      </c>
      <c r="T20" s="16">
        <v>4.2295662424144884E-3</v>
      </c>
      <c r="U20" s="16">
        <v>4.8292515719392439E-3</v>
      </c>
      <c r="V20" s="17">
        <v>3.7791668823427185E-3</v>
      </c>
      <c r="W20" s="15">
        <v>8.6072916082254852E-3</v>
      </c>
      <c r="X20" s="16">
        <v>-2.839202420845208E-2</v>
      </c>
      <c r="Y20" s="17">
        <v>-5.0747087247532033E-2</v>
      </c>
      <c r="Z20" s="18">
        <v>0</v>
      </c>
      <c r="AA20" s="18">
        <v>0</v>
      </c>
      <c r="AB20" s="18">
        <v>0</v>
      </c>
      <c r="AC20" s="18">
        <v>45</v>
      </c>
    </row>
    <row r="21" spans="3:29" hidden="1" x14ac:dyDescent="0.3">
      <c r="C21" s="1" t="s">
        <v>130</v>
      </c>
      <c r="D21" s="1" t="s">
        <v>131</v>
      </c>
      <c r="E21" s="1" t="s">
        <v>59</v>
      </c>
      <c r="F21" s="1" t="s">
        <v>75</v>
      </c>
      <c r="G21" s="2">
        <v>21040713213.240002</v>
      </c>
      <c r="H21" s="1">
        <v>547</v>
      </c>
      <c r="I21" s="4">
        <v>1.6E-2</v>
      </c>
      <c r="J21" s="2">
        <v>0.39100000000000001</v>
      </c>
      <c r="K21" s="15">
        <v>0.26186687100227535</v>
      </c>
      <c r="L21" s="16">
        <v>0.15212388399227073</v>
      </c>
      <c r="M21" s="16">
        <v>0.21598486774615133</v>
      </c>
      <c r="N21" s="16">
        <v>9.4620298649259471E-2</v>
      </c>
      <c r="O21" s="16">
        <v>5.1014979289664586E-2</v>
      </c>
      <c r="P21" s="17">
        <v>5.1169738221984007E-2</v>
      </c>
      <c r="Q21" s="15">
        <v>4.0920036575378222E-3</v>
      </c>
      <c r="R21" s="16">
        <v>4.4010981564406989E-3</v>
      </c>
      <c r="S21" s="16">
        <v>3.8179803542591033E-3</v>
      </c>
      <c r="T21" s="16">
        <v>6.0735142962570852E-3</v>
      </c>
      <c r="U21" s="16">
        <v>7.0418374257277131E-3</v>
      </c>
      <c r="V21" s="17">
        <v>0.44704362801158765</v>
      </c>
      <c r="W21" s="15">
        <v>-9.981290341305693E-2</v>
      </c>
      <c r="X21" s="16">
        <v>-0.10487821075460035</v>
      </c>
      <c r="Y21" s="17">
        <v>-1.2403543373254186E-2</v>
      </c>
      <c r="Z21" s="18">
        <v>0</v>
      </c>
      <c r="AA21" s="18">
        <v>0</v>
      </c>
      <c r="AB21" s="18">
        <v>0</v>
      </c>
      <c r="AC21" s="18">
        <v>57</v>
      </c>
    </row>
    <row r="22" spans="3:29" hidden="1" x14ac:dyDescent="0.3">
      <c r="C22" s="1" t="s">
        <v>130</v>
      </c>
      <c r="D22" s="1" t="s">
        <v>131</v>
      </c>
      <c r="E22" s="1" t="s">
        <v>70</v>
      </c>
      <c r="F22" s="1" t="s">
        <v>71</v>
      </c>
      <c r="G22" s="2">
        <v>8938166064.5900002</v>
      </c>
      <c r="H22" s="1">
        <v>571</v>
      </c>
      <c r="I22" s="4">
        <v>0.01</v>
      </c>
      <c r="J22" s="2">
        <v>0.37</v>
      </c>
      <c r="K22" s="15">
        <v>0.25675100071792945</v>
      </c>
      <c r="L22" s="16">
        <v>0.14236609712724824</v>
      </c>
      <c r="M22" s="16">
        <v>0.20440593532036844</v>
      </c>
      <c r="N22" s="16">
        <v>9.2292299419661106E-2</v>
      </c>
      <c r="O22" s="16">
        <v>5.0053017392837074E-2</v>
      </c>
      <c r="P22" s="17">
        <v>4.9218264565479508E-2</v>
      </c>
      <c r="Q22" s="15">
        <v>5.1842361183000009E-3</v>
      </c>
      <c r="R22" s="16">
        <v>3.5091736263153806E-3</v>
      </c>
      <c r="S22" s="16">
        <v>4.2292459518807413E-3</v>
      </c>
      <c r="T22" s="16">
        <v>4.0456207974205512E-3</v>
      </c>
      <c r="U22" s="16">
        <v>0.57716650496103483</v>
      </c>
      <c r="V22" s="17">
        <v>1.0397756984948974</v>
      </c>
      <c r="W22" s="15">
        <v>-6.2999056167733464E-2</v>
      </c>
      <c r="X22" s="16">
        <v>-5.0350689982605282E-3</v>
      </c>
      <c r="Y22" s="17">
        <v>-4.1717071945007317E-3</v>
      </c>
      <c r="Z22" s="18">
        <v>0</v>
      </c>
      <c r="AA22" s="18">
        <v>0</v>
      </c>
      <c r="AB22" s="18">
        <v>0</v>
      </c>
      <c r="AC22" s="18">
        <v>48</v>
      </c>
    </row>
    <row r="23" spans="3:29" hidden="1" x14ac:dyDescent="0.3">
      <c r="C23" s="1" t="s">
        <v>130</v>
      </c>
      <c r="D23" s="1" t="s">
        <v>131</v>
      </c>
      <c r="E23" s="1" t="s">
        <v>76</v>
      </c>
      <c r="F23" s="1" t="s">
        <v>77</v>
      </c>
      <c r="G23" s="2">
        <v>3623048723968.79</v>
      </c>
      <c r="H23" s="1">
        <v>32707</v>
      </c>
      <c r="I23" s="4">
        <v>1.51033736946011E-2</v>
      </c>
      <c r="J23" s="2">
        <v>0.20401001951899009</v>
      </c>
      <c r="K23" s="15">
        <v>0.25633694927256334</v>
      </c>
      <c r="L23" s="16">
        <v>0.15954270043494723</v>
      </c>
      <c r="M23" s="16">
        <v>0.21393174197455567</v>
      </c>
      <c r="N23" s="16">
        <v>0.1149528346037354</v>
      </c>
      <c r="O23" s="16" t="s">
        <v>31</v>
      </c>
      <c r="P23" s="17" t="s">
        <v>31</v>
      </c>
      <c r="Q23" s="15">
        <v>3.7542652658737008E-3</v>
      </c>
      <c r="R23" s="16">
        <v>2.8758592430291234E-3</v>
      </c>
      <c r="S23" s="16">
        <v>3.2522758265915229E-3</v>
      </c>
      <c r="T23" s="16">
        <v>3.1203925017935052E-3</v>
      </c>
      <c r="U23" s="16" t="s">
        <v>31</v>
      </c>
      <c r="V23" s="17" t="s">
        <v>31</v>
      </c>
      <c r="W23" s="15">
        <v>0.20666630696921681</v>
      </c>
      <c r="X23" s="16" t="s">
        <v>31</v>
      </c>
      <c r="Y23" s="17" t="s">
        <v>31</v>
      </c>
      <c r="Z23" s="18">
        <v>0</v>
      </c>
      <c r="AA23" s="18">
        <v>0</v>
      </c>
      <c r="AB23" s="18">
        <v>0</v>
      </c>
      <c r="AC23" s="18">
        <v>13</v>
      </c>
    </row>
    <row r="24" spans="3:29" hidden="1" x14ac:dyDescent="0.3">
      <c r="C24" s="1" t="s">
        <v>130</v>
      </c>
      <c r="D24" s="1" t="s">
        <v>131</v>
      </c>
      <c r="E24" s="1" t="s">
        <v>37</v>
      </c>
      <c r="F24" s="1" t="s">
        <v>65</v>
      </c>
      <c r="G24" s="2">
        <v>3580612733.96</v>
      </c>
      <c r="H24" s="1">
        <v>372</v>
      </c>
      <c r="I24" s="4">
        <v>1.4999999999999999E-2</v>
      </c>
      <c r="J24" s="2">
        <v>0.28999999999999998</v>
      </c>
      <c r="K24" s="15">
        <v>0.23407641595539808</v>
      </c>
      <c r="L24" s="16">
        <v>0.1393224261762358</v>
      </c>
      <c r="M24" s="16">
        <v>0.19861557188193979</v>
      </c>
      <c r="N24" s="16">
        <v>9.8572458110623762E-2</v>
      </c>
      <c r="O24" s="16">
        <v>5.856470096018529E-2</v>
      </c>
      <c r="P24" s="17" t="s">
        <v>31</v>
      </c>
      <c r="Q24" s="15">
        <v>3.9993411288090442E-3</v>
      </c>
      <c r="R24" s="16">
        <v>4.1213460170488039E-3</v>
      </c>
      <c r="S24" s="16">
        <v>3.5833050233715371E-3</v>
      </c>
      <c r="T24" s="16">
        <v>4.1530461777487338E-3</v>
      </c>
      <c r="U24" s="16">
        <v>9.2954185324647647E-3</v>
      </c>
      <c r="V24" s="17" t="s">
        <v>31</v>
      </c>
      <c r="W24" s="15">
        <v>-4.9890690946719572E-2</v>
      </c>
      <c r="X24" s="16">
        <v>-7.2325520580518582E-3</v>
      </c>
      <c r="Y24" s="17" t="s">
        <v>31</v>
      </c>
      <c r="Z24" s="18">
        <v>0</v>
      </c>
      <c r="AA24" s="18">
        <v>0</v>
      </c>
      <c r="AB24" s="18">
        <v>1</v>
      </c>
      <c r="AC24" s="18">
        <v>52</v>
      </c>
    </row>
    <row r="25" spans="3:29" hidden="1" x14ac:dyDescent="0.3">
      <c r="C25" s="1" t="s">
        <v>132</v>
      </c>
      <c r="D25" s="1" t="s">
        <v>133</v>
      </c>
      <c r="E25" s="1" t="s">
        <v>76</v>
      </c>
      <c r="F25" s="1" t="s">
        <v>107</v>
      </c>
      <c r="G25" s="2">
        <v>261725428346.72</v>
      </c>
      <c r="H25" s="1">
        <v>2937</v>
      </c>
      <c r="I25" s="4">
        <v>1.30776021546251E-2</v>
      </c>
      <c r="J25" s="2">
        <v>1.037452249692322</v>
      </c>
      <c r="K25" s="15">
        <v>0.41479285214674166</v>
      </c>
      <c r="L25" s="16">
        <v>0.16420001662554884</v>
      </c>
      <c r="M25" s="16">
        <v>0.30263273560925374</v>
      </c>
      <c r="N25" s="16">
        <v>7.3415734999834337E-2</v>
      </c>
      <c r="O25" s="16" t="s">
        <v>31</v>
      </c>
      <c r="P25" s="17" t="s">
        <v>31</v>
      </c>
      <c r="Q25" s="15">
        <v>1.1576447265746227E-2</v>
      </c>
      <c r="R25" s="16">
        <v>1.4642471139187438E-2</v>
      </c>
      <c r="S25" s="16">
        <v>1.101201779153339E-2</v>
      </c>
      <c r="T25" s="16">
        <v>1.785570337097072E-2</v>
      </c>
      <c r="U25" s="16" t="s">
        <v>31</v>
      </c>
      <c r="V25" s="17" t="s">
        <v>31</v>
      </c>
      <c r="W25" s="15">
        <v>-0.18104990540136959</v>
      </c>
      <c r="X25" s="16" t="s">
        <v>31</v>
      </c>
      <c r="Y25" s="17" t="s">
        <v>31</v>
      </c>
      <c r="Z25" s="18">
        <v>0</v>
      </c>
      <c r="AA25" s="18">
        <v>0</v>
      </c>
      <c r="AB25" s="18">
        <v>5</v>
      </c>
      <c r="AC25" s="18">
        <v>102</v>
      </c>
    </row>
    <row r="26" spans="3:29" hidden="1" x14ac:dyDescent="0.3">
      <c r="C26" s="1" t="s">
        <v>132</v>
      </c>
      <c r="D26" s="1" t="s">
        <v>133</v>
      </c>
      <c r="E26" s="1" t="s">
        <v>47</v>
      </c>
      <c r="F26" s="1" t="s">
        <v>95</v>
      </c>
      <c r="G26" s="2">
        <v>12363573602.59</v>
      </c>
      <c r="H26" s="1">
        <v>157</v>
      </c>
      <c r="I26" s="4">
        <v>1.35E-2</v>
      </c>
      <c r="J26" s="2">
        <v>0.72499999999999998</v>
      </c>
      <c r="K26" s="15">
        <v>0.34578357724011832</v>
      </c>
      <c r="L26" s="16">
        <v>0.16959708515556526</v>
      </c>
      <c r="M26" s="16">
        <v>0.26673396675010452</v>
      </c>
      <c r="N26" s="16">
        <v>0.10789604467409797</v>
      </c>
      <c r="O26" s="16">
        <v>5.7918119233367982E-2</v>
      </c>
      <c r="P26" s="17">
        <v>5.7088643874491751E-2</v>
      </c>
      <c r="Q26" s="15">
        <v>6.4388168773822007E-3</v>
      </c>
      <c r="R26" s="16">
        <v>5.7003184953759844E-3</v>
      </c>
      <c r="S26" s="16">
        <v>5.8123296159705235E-3</v>
      </c>
      <c r="T26" s="16">
        <v>7.0098638974336377E-3</v>
      </c>
      <c r="U26" s="16">
        <v>9.8687173443686074E-3</v>
      </c>
      <c r="V26" s="17">
        <v>7.834364042115332E-3</v>
      </c>
      <c r="W26" s="15">
        <v>8.041015175940748E-2</v>
      </c>
      <c r="X26" s="16">
        <v>1.7151977113076806E-3</v>
      </c>
      <c r="Y26" s="17">
        <v>-2.8140028750762115E-3</v>
      </c>
      <c r="Z26" s="18">
        <v>0</v>
      </c>
      <c r="AA26" s="18">
        <v>0</v>
      </c>
      <c r="AB26" s="18">
        <v>0</v>
      </c>
      <c r="AC26" s="18">
        <v>70</v>
      </c>
    </row>
    <row r="27" spans="3:29" hidden="1" x14ac:dyDescent="0.3">
      <c r="C27" s="1" t="s">
        <v>132</v>
      </c>
      <c r="D27" s="1" t="s">
        <v>133</v>
      </c>
      <c r="E27" s="1" t="s">
        <v>73</v>
      </c>
      <c r="F27" s="1" t="s">
        <v>104</v>
      </c>
      <c r="G27" s="2">
        <v>7038423419.0200005</v>
      </c>
      <c r="H27" s="1">
        <v>107</v>
      </c>
      <c r="I27" s="4">
        <v>1.2E-2</v>
      </c>
      <c r="J27" s="2">
        <v>1.06</v>
      </c>
      <c r="K27" s="15">
        <v>0.32780366623431378</v>
      </c>
      <c r="L27" s="16">
        <v>0.15883917980469175</v>
      </c>
      <c r="M27" s="16">
        <v>0.28574340486473759</v>
      </c>
      <c r="N27" s="16">
        <v>6.7258632890210057E-2</v>
      </c>
      <c r="O27" s="16">
        <v>4.5897276276420929E-2</v>
      </c>
      <c r="P27" s="17">
        <v>5.4027912952413049E-2</v>
      </c>
      <c r="Q27" s="15">
        <v>9.3783181404222624E-3</v>
      </c>
      <c r="R27" s="16">
        <v>2.3331645961051795E-2</v>
      </c>
      <c r="S27" s="16">
        <v>7.9909062450091214E-3</v>
      </c>
      <c r="T27" s="16">
        <v>2.3769544975202259E-2</v>
      </c>
      <c r="U27" s="16">
        <v>2.9764938783888452E-2</v>
      </c>
      <c r="V27" s="17">
        <v>2.3325848282647787E-2</v>
      </c>
      <c r="W27" s="15">
        <v>-0.18652302004914478</v>
      </c>
      <c r="X27" s="16">
        <v>-5.6389794001477908E-2</v>
      </c>
      <c r="Y27" s="17">
        <v>-1.090980226015705E-2</v>
      </c>
      <c r="Z27" s="18">
        <v>0</v>
      </c>
      <c r="AA27" s="18">
        <v>0</v>
      </c>
      <c r="AB27" s="18">
        <v>1</v>
      </c>
      <c r="AC27" s="18">
        <v>104</v>
      </c>
    </row>
    <row r="28" spans="3:29" hidden="1" x14ac:dyDescent="0.3">
      <c r="C28" s="1" t="s">
        <v>132</v>
      </c>
      <c r="D28" s="1" t="s">
        <v>133</v>
      </c>
      <c r="E28" s="1" t="s">
        <v>55</v>
      </c>
      <c r="F28" s="1" t="s">
        <v>100</v>
      </c>
      <c r="G28" s="2">
        <v>21794640293.91</v>
      </c>
      <c r="H28" s="1">
        <v>207</v>
      </c>
      <c r="I28" s="4">
        <v>1.4999999999999999E-2</v>
      </c>
      <c r="J28" s="2">
        <v>0.97</v>
      </c>
      <c r="K28" s="15">
        <v>0.32004160459230291</v>
      </c>
      <c r="L28" s="16">
        <v>0.1648922704482032</v>
      </c>
      <c r="M28" s="16">
        <v>0.2569846237122031</v>
      </c>
      <c r="N28" s="16">
        <v>8.2854113315916633E-2</v>
      </c>
      <c r="O28" s="16">
        <v>5.7192182702516359E-2</v>
      </c>
      <c r="P28" s="17">
        <v>5.8757816630212067E-2</v>
      </c>
      <c r="Q28" s="15">
        <v>7.7278052567368843E-3</v>
      </c>
      <c r="R28" s="16">
        <v>1.1148974186341165E-2</v>
      </c>
      <c r="S28" s="16">
        <v>6.7307673535658905E-3</v>
      </c>
      <c r="T28" s="16">
        <v>1.365954504146975E-2</v>
      </c>
      <c r="U28" s="16">
        <v>1.4481761921659663E-2</v>
      </c>
      <c r="V28" s="17">
        <v>1.1379489644374866E-2</v>
      </c>
      <c r="W28" s="15">
        <v>-0.14953817065635039</v>
      </c>
      <c r="X28" s="16">
        <v>-1.6561302336258465E-2</v>
      </c>
      <c r="Y28" s="17">
        <v>-1.408350545444465E-3</v>
      </c>
      <c r="Z28" s="18">
        <v>0</v>
      </c>
      <c r="AA28" s="18">
        <v>1</v>
      </c>
      <c r="AB28" s="18">
        <v>2</v>
      </c>
      <c r="AC28" s="18">
        <v>97</v>
      </c>
    </row>
    <row r="29" spans="3:29" hidden="1" x14ac:dyDescent="0.3">
      <c r="C29" s="1" t="s">
        <v>132</v>
      </c>
      <c r="D29" s="1" t="s">
        <v>134</v>
      </c>
      <c r="E29" s="1" t="s">
        <v>83</v>
      </c>
      <c r="F29" s="1" t="s">
        <v>86</v>
      </c>
      <c r="G29" s="2">
        <v>65049473382.029999</v>
      </c>
      <c r="H29" s="1">
        <v>651</v>
      </c>
      <c r="I29" s="4">
        <v>1.4999999999999999E-2</v>
      </c>
      <c r="J29" s="2">
        <v>1.58</v>
      </c>
      <c r="K29" s="15">
        <v>0.38134832501996518</v>
      </c>
      <c r="L29" s="16">
        <v>0.15822256031668092</v>
      </c>
      <c r="M29" s="16">
        <v>0.30526012245515832</v>
      </c>
      <c r="N29" s="16">
        <v>1.7952912269614263E-2</v>
      </c>
      <c r="O29" s="16">
        <v>1.8995644739457029E-2</v>
      </c>
      <c r="P29" s="17" t="s">
        <v>31</v>
      </c>
      <c r="Q29" s="15">
        <v>1.8885374340120619E-2</v>
      </c>
      <c r="R29" s="16">
        <v>1.6052397197264007E-2</v>
      </c>
      <c r="S29" s="16">
        <v>1.4401730316028271E-2</v>
      </c>
      <c r="T29" s="16">
        <v>2.24865291344566E-2</v>
      </c>
      <c r="U29" s="16">
        <v>3.6837198436742206E-2</v>
      </c>
      <c r="V29" s="17" t="s">
        <v>31</v>
      </c>
      <c r="W29" s="15">
        <v>-0.50925212824061283</v>
      </c>
      <c r="X29" s="16">
        <v>-0.19825519548339784</v>
      </c>
      <c r="Y29" s="17" t="s">
        <v>31</v>
      </c>
      <c r="Z29" s="18">
        <v>1</v>
      </c>
      <c r="AA29" s="18">
        <v>3</v>
      </c>
      <c r="AB29" s="18">
        <v>4</v>
      </c>
      <c r="AC29" s="18">
        <v>116</v>
      </c>
    </row>
    <row r="30" spans="3:29" hidden="1" x14ac:dyDescent="0.3">
      <c r="C30" s="1" t="s">
        <v>132</v>
      </c>
      <c r="D30" s="1" t="s">
        <v>134</v>
      </c>
      <c r="E30" s="1" t="s">
        <v>87</v>
      </c>
      <c r="F30" s="1" t="s">
        <v>88</v>
      </c>
      <c r="G30" s="2">
        <v>104003160090.78999</v>
      </c>
      <c r="H30" s="1">
        <v>626</v>
      </c>
      <c r="I30" s="4">
        <v>1.4999999999999999E-2</v>
      </c>
      <c r="J30" s="2">
        <v>2.9289999999999998</v>
      </c>
      <c r="K30" s="15">
        <v>0.34161512851485831</v>
      </c>
      <c r="L30" s="16">
        <v>0.16026958741093122</v>
      </c>
      <c r="M30" s="16">
        <v>0.40063582617049076</v>
      </c>
      <c r="N30" s="16">
        <v>3.1324698766655334E-2</v>
      </c>
      <c r="O30" s="16" t="s">
        <v>31</v>
      </c>
      <c r="P30" s="17" t="s">
        <v>31</v>
      </c>
      <c r="Q30" s="15">
        <v>2.7561243619399944E-2</v>
      </c>
      <c r="R30" s="16">
        <v>3.6428999076128718E-2</v>
      </c>
      <c r="S30" s="16">
        <v>2.8731979340183001E-2</v>
      </c>
      <c r="T30" s="16">
        <v>3.6330441763050718E-2</v>
      </c>
      <c r="U30" s="16" t="s">
        <v>31</v>
      </c>
      <c r="V30" s="17" t="s">
        <v>31</v>
      </c>
      <c r="W30" s="15">
        <v>-0.3369899137877691</v>
      </c>
      <c r="X30" s="16" t="s">
        <v>31</v>
      </c>
      <c r="Y30" s="17" t="s">
        <v>31</v>
      </c>
      <c r="Z30" s="18">
        <v>3</v>
      </c>
      <c r="AA30" s="18">
        <v>6</v>
      </c>
      <c r="AB30" s="18">
        <v>13</v>
      </c>
      <c r="AC30" s="18">
        <v>123</v>
      </c>
    </row>
    <row r="31" spans="3:29" hidden="1" x14ac:dyDescent="0.3">
      <c r="C31" s="1" t="s">
        <v>132</v>
      </c>
      <c r="D31" s="1" t="s">
        <v>134</v>
      </c>
      <c r="E31" s="1" t="s">
        <v>41</v>
      </c>
      <c r="F31" s="1" t="s">
        <v>93</v>
      </c>
      <c r="G31" s="2">
        <v>199431735790.89001</v>
      </c>
      <c r="H31" s="1">
        <v>6003</v>
      </c>
      <c r="I31" s="4">
        <v>1.20720892282551E-2</v>
      </c>
      <c r="J31" s="2">
        <v>3.259308453703174</v>
      </c>
      <c r="K31" s="15">
        <v>0.32033598561113563</v>
      </c>
      <c r="L31" s="16">
        <v>0.15962249510392645</v>
      </c>
      <c r="M31" s="16">
        <v>0.37874286671396251</v>
      </c>
      <c r="N31" s="16">
        <v>2.7374479140069186E-2</v>
      </c>
      <c r="O31" s="16">
        <v>2.794924009986488E-2</v>
      </c>
      <c r="P31" s="17">
        <v>4.9590485900873338E-2</v>
      </c>
      <c r="Q31" s="15">
        <v>4.4795121154653297E-2</v>
      </c>
      <c r="R31" s="16">
        <v>4.6316425802262112E-2</v>
      </c>
      <c r="S31" s="16">
        <v>4.0013801232811445E-2</v>
      </c>
      <c r="T31" s="16">
        <v>4.7045752493685443E-2</v>
      </c>
      <c r="U31" s="16">
        <v>5.2217285255111989E-2</v>
      </c>
      <c r="V31" s="17">
        <v>4.1609972813397463E-2</v>
      </c>
      <c r="W31" s="15">
        <v>-0.30022793369308215</v>
      </c>
      <c r="X31" s="16">
        <v>-0.11724361260952092</v>
      </c>
      <c r="Y31" s="17">
        <v>-2.911975629312738E-2</v>
      </c>
      <c r="Z31" s="18">
        <v>2</v>
      </c>
      <c r="AA31" s="18">
        <v>9</v>
      </c>
      <c r="AB31" s="18">
        <v>15</v>
      </c>
      <c r="AC31" s="18">
        <v>120</v>
      </c>
    </row>
    <row r="32" spans="3:29" hidden="1" x14ac:dyDescent="0.3">
      <c r="C32" s="1" t="s">
        <v>132</v>
      </c>
      <c r="D32" s="1" t="s">
        <v>134</v>
      </c>
      <c r="E32" s="1" t="s">
        <v>57</v>
      </c>
      <c r="F32" s="1" t="s">
        <v>101</v>
      </c>
      <c r="G32" s="2">
        <v>2878763892.7199998</v>
      </c>
      <c r="H32" s="1">
        <v>97</v>
      </c>
      <c r="I32" s="4">
        <v>1.4999999999999999E-2</v>
      </c>
      <c r="J32" s="2">
        <v>4.125</v>
      </c>
      <c r="K32" s="15">
        <v>0.14636809049612021</v>
      </c>
      <c r="L32" s="16">
        <v>8.4872938746732185E-2</v>
      </c>
      <c r="M32" s="16">
        <v>0.27623797017196017</v>
      </c>
      <c r="N32" s="16">
        <v>-2.2742780860513956E-2</v>
      </c>
      <c r="O32" s="16">
        <v>2.9927587650162568E-3</v>
      </c>
      <c r="P32" s="17">
        <v>2.7578211180896206E-2</v>
      </c>
      <c r="Q32" s="15">
        <v>6.9892536646317907E-2</v>
      </c>
      <c r="R32" s="16">
        <v>6.1255436815405025E-2</v>
      </c>
      <c r="S32" s="16">
        <v>7.1233852380655396E-2</v>
      </c>
      <c r="T32" s="16">
        <v>5.7791257659157665E-2</v>
      </c>
      <c r="U32" s="16">
        <v>0.9996068610208203</v>
      </c>
      <c r="V32" s="17">
        <v>1.0940108757671676</v>
      </c>
      <c r="W32" s="15">
        <v>-0.47125994038712987</v>
      </c>
      <c r="X32" s="16">
        <v>-5.3168600611964552E-2</v>
      </c>
      <c r="Y32" s="17">
        <v>-2.8294900324440056E-2</v>
      </c>
      <c r="Z32" s="18">
        <v>4</v>
      </c>
      <c r="AA32" s="18">
        <v>12</v>
      </c>
      <c r="AB32" s="18">
        <v>21</v>
      </c>
      <c r="AC32" s="18">
        <v>137</v>
      </c>
    </row>
    <row r="33" spans="3:29" hidden="1" x14ac:dyDescent="0.3">
      <c r="C33" s="1" t="s">
        <v>132</v>
      </c>
      <c r="D33" s="1" t="s">
        <v>134</v>
      </c>
      <c r="E33" s="1" t="s">
        <v>33</v>
      </c>
      <c r="F33" s="1" t="s">
        <v>85</v>
      </c>
      <c r="G33" s="2">
        <v>6603642478.0299997</v>
      </c>
      <c r="H33" s="1">
        <v>6237</v>
      </c>
      <c r="I33" s="4">
        <v>8.9999999999999993E-3</v>
      </c>
      <c r="J33" s="2">
        <v>3.8410000000000002</v>
      </c>
      <c r="K33" s="15">
        <v>0.12826863725586857</v>
      </c>
      <c r="L33" s="16">
        <v>8.9738452668003399E-2</v>
      </c>
      <c r="M33" s="16">
        <v>0.29408586221265809</v>
      </c>
      <c r="N33" s="16">
        <v>3.7233475244169423E-3</v>
      </c>
      <c r="O33" s="16" t="s">
        <v>31</v>
      </c>
      <c r="P33" s="17" t="s">
        <v>31</v>
      </c>
      <c r="Q33" s="15">
        <v>5.3265418754547454E-2</v>
      </c>
      <c r="R33" s="16">
        <v>5.6886472074057823E-2</v>
      </c>
      <c r="S33" s="16">
        <v>5.938555181115418E-2</v>
      </c>
      <c r="T33" s="16">
        <v>5.3950068447413714E-2</v>
      </c>
      <c r="U33" s="16" t="s">
        <v>31</v>
      </c>
      <c r="V33" s="17" t="s">
        <v>31</v>
      </c>
      <c r="W33" s="15">
        <v>-0.36104499954149294</v>
      </c>
      <c r="X33" s="16" t="s">
        <v>31</v>
      </c>
      <c r="Y33" s="17" t="s">
        <v>31</v>
      </c>
      <c r="Z33" s="18">
        <v>4</v>
      </c>
      <c r="AA33" s="18">
        <v>11</v>
      </c>
      <c r="AB33" s="18">
        <v>21</v>
      </c>
      <c r="AC33" s="18">
        <v>128</v>
      </c>
    </row>
    <row r="34" spans="3:29" hidden="1" x14ac:dyDescent="0.3">
      <c r="C34" s="1" t="s">
        <v>132</v>
      </c>
      <c r="D34" s="1" t="s">
        <v>134</v>
      </c>
      <c r="E34" s="1" t="s">
        <v>43</v>
      </c>
      <c r="F34" s="1" t="s">
        <v>94</v>
      </c>
      <c r="G34" s="2">
        <v>4488357127.9499998</v>
      </c>
      <c r="H34" s="1">
        <v>233</v>
      </c>
      <c r="I34" s="4">
        <v>1.7999999999999999E-2</v>
      </c>
      <c r="J34" s="2">
        <v>5.4589999999999996</v>
      </c>
      <c r="K34" s="15">
        <v>-7.9029720715787066E-2</v>
      </c>
      <c r="L34" s="16">
        <v>0.14702917157195516</v>
      </c>
      <c r="M34" s="16">
        <v>0.49910575923868805</v>
      </c>
      <c r="N34" s="16">
        <v>1.7571352726873268E-2</v>
      </c>
      <c r="O34" s="16">
        <v>1.277353843256801E-2</v>
      </c>
      <c r="P34" s="17">
        <v>3.9685339321160695E-2</v>
      </c>
      <c r="Q34" s="15">
        <v>8.2270101451365957E-2</v>
      </c>
      <c r="R34" s="16">
        <v>0.12924173472738029</v>
      </c>
      <c r="S34" s="16">
        <v>9.848009975772079E-2</v>
      </c>
      <c r="T34" s="16">
        <v>0.12100269043440162</v>
      </c>
      <c r="U34" s="16">
        <v>8.3462110292870498E-2</v>
      </c>
      <c r="V34" s="17">
        <v>6.5869462160697265E-2</v>
      </c>
      <c r="W34" s="15">
        <v>-0.22834853760562573</v>
      </c>
      <c r="X34" s="16">
        <v>-0.16179559534869153</v>
      </c>
      <c r="Y34" s="17">
        <v>-8.2037551163214123E-2</v>
      </c>
      <c r="Z34" s="18">
        <v>3</v>
      </c>
      <c r="AA34" s="18">
        <v>11</v>
      </c>
      <c r="AB34" s="18">
        <v>19</v>
      </c>
      <c r="AC34" s="18">
        <v>134</v>
      </c>
    </row>
    <row r="35" spans="3:29" hidden="1" x14ac:dyDescent="0.3">
      <c r="C35" s="1" t="s">
        <v>132</v>
      </c>
      <c r="D35" s="1" t="s">
        <v>135</v>
      </c>
      <c r="E35" s="1" t="s">
        <v>47</v>
      </c>
      <c r="F35" s="1" t="s">
        <v>96</v>
      </c>
      <c r="G35" s="2">
        <v>22503341759.130001</v>
      </c>
      <c r="H35" s="1">
        <v>86</v>
      </c>
      <c r="I35" s="4">
        <v>1.7000000000000001E-2</v>
      </c>
      <c r="J35" s="2">
        <v>1.512</v>
      </c>
      <c r="K35" s="15">
        <v>0.60910681901941932</v>
      </c>
      <c r="L35" s="16">
        <v>0.18118448871512927</v>
      </c>
      <c r="M35" s="16">
        <v>0.39593266646689029</v>
      </c>
      <c r="N35" s="16">
        <v>8.4059389105023641E-2</v>
      </c>
      <c r="O35" s="16">
        <v>5.3956278821743364E-2</v>
      </c>
      <c r="P35" s="17" t="s">
        <v>31</v>
      </c>
      <c r="Q35" s="15">
        <v>1.7785614913446796E-2</v>
      </c>
      <c r="R35" s="16">
        <v>1.5604975230304729E-2</v>
      </c>
      <c r="S35" s="16">
        <v>1.4690676418889418E-2</v>
      </c>
      <c r="T35" s="16">
        <v>1.5650055776695329E-2</v>
      </c>
      <c r="U35" s="16">
        <v>1.7140448030482466E-2</v>
      </c>
      <c r="V35" s="17" t="s">
        <v>31</v>
      </c>
      <c r="W35" s="15">
        <v>-0.14642568476270582</v>
      </c>
      <c r="X35" s="16">
        <v>-5.3500587891294873E-2</v>
      </c>
      <c r="Y35" s="17" t="s">
        <v>31</v>
      </c>
      <c r="Z35" s="18">
        <v>0</v>
      </c>
      <c r="AA35" s="18">
        <v>0</v>
      </c>
      <c r="AB35" s="18">
        <v>0</v>
      </c>
      <c r="AC35" s="18">
        <v>104</v>
      </c>
    </row>
    <row r="36" spans="3:29" hidden="1" x14ac:dyDescent="0.3">
      <c r="C36" s="1" t="s">
        <v>132</v>
      </c>
      <c r="D36" s="1" t="s">
        <v>135</v>
      </c>
      <c r="E36" s="1" t="s">
        <v>63</v>
      </c>
      <c r="F36" s="1" t="s">
        <v>82</v>
      </c>
      <c r="G36" s="2">
        <v>53832084074.199997</v>
      </c>
      <c r="H36" s="1">
        <v>544</v>
      </c>
      <c r="I36" s="4">
        <v>1.4999999999999999E-2</v>
      </c>
      <c r="J36" s="2">
        <v>2.31</v>
      </c>
      <c r="K36" s="15">
        <v>0.59580054935982862</v>
      </c>
      <c r="L36" s="16">
        <v>0.18069032695947151</v>
      </c>
      <c r="M36" s="16">
        <v>0.41974786472752501</v>
      </c>
      <c r="N36" s="16">
        <v>7.3289098846145873E-2</v>
      </c>
      <c r="O36" s="16" t="s">
        <v>31</v>
      </c>
      <c r="P36" s="17" t="s">
        <v>31</v>
      </c>
      <c r="Q36" s="15">
        <v>1.5404415605253444E-2</v>
      </c>
      <c r="R36" s="16">
        <v>1.4914019646487281E-2</v>
      </c>
      <c r="S36" s="16">
        <v>1.2958950641137201E-2</v>
      </c>
      <c r="T36" s="16">
        <v>1.5027177000540574E-2</v>
      </c>
      <c r="U36" s="16" t="s">
        <v>31</v>
      </c>
      <c r="V36" s="17" t="s">
        <v>31</v>
      </c>
      <c r="W36" s="15">
        <v>-0.21336887440673655</v>
      </c>
      <c r="X36" s="16" t="s">
        <v>31</v>
      </c>
      <c r="Y36" s="17" t="s">
        <v>31</v>
      </c>
      <c r="Z36" s="18">
        <v>0</v>
      </c>
      <c r="AA36" s="18">
        <v>0</v>
      </c>
      <c r="AB36" s="18">
        <v>0</v>
      </c>
      <c r="AC36" s="18">
        <v>104</v>
      </c>
    </row>
    <row r="37" spans="3:29" hidden="1" x14ac:dyDescent="0.3">
      <c r="C37" s="1" t="s">
        <v>132</v>
      </c>
      <c r="D37" s="1" t="s">
        <v>135</v>
      </c>
      <c r="E37" s="1" t="s">
        <v>53</v>
      </c>
      <c r="F37" s="1" t="s">
        <v>99</v>
      </c>
      <c r="G37" s="2">
        <v>18608640431.82</v>
      </c>
      <c r="H37" s="1">
        <v>73</v>
      </c>
      <c r="I37" s="4">
        <v>1.2E-2</v>
      </c>
      <c r="J37" s="2">
        <v>1.113</v>
      </c>
      <c r="K37" s="15">
        <v>0.54512264711023373</v>
      </c>
      <c r="L37" s="16">
        <v>0.17966099999117247</v>
      </c>
      <c r="M37" s="16">
        <v>0.36844509140549775</v>
      </c>
      <c r="N37" s="16">
        <v>7.9801331350990878E-2</v>
      </c>
      <c r="O37" s="16">
        <v>4.7354460416019872E-2</v>
      </c>
      <c r="P37" s="17">
        <v>5.4152353995457148E-2</v>
      </c>
      <c r="Q37" s="15">
        <v>1.4545588332755295E-2</v>
      </c>
      <c r="R37" s="16">
        <v>1.370944680326807E-2</v>
      </c>
      <c r="S37" s="16">
        <v>1.2575934493400933E-2</v>
      </c>
      <c r="T37" s="16">
        <v>1.4819177103160689E-2</v>
      </c>
      <c r="U37" s="16">
        <v>2.4827519754467505E-2</v>
      </c>
      <c r="V37" s="17">
        <v>1.9454373919625109E-2</v>
      </c>
      <c r="W37" s="15">
        <v>-0.14246347551061728</v>
      </c>
      <c r="X37" s="16">
        <v>-5.2986657290467996E-2</v>
      </c>
      <c r="Y37" s="17">
        <v>-1.1101080034164242E-2</v>
      </c>
      <c r="Z37" s="18">
        <v>0</v>
      </c>
      <c r="AA37" s="18">
        <v>0</v>
      </c>
      <c r="AB37" s="18">
        <v>3</v>
      </c>
      <c r="AC37" s="18">
        <v>104</v>
      </c>
    </row>
    <row r="38" spans="3:29" hidden="1" x14ac:dyDescent="0.3">
      <c r="C38" s="1" t="s">
        <v>132</v>
      </c>
      <c r="D38" s="1" t="s">
        <v>135</v>
      </c>
      <c r="E38" s="1" t="s">
        <v>57</v>
      </c>
      <c r="F38" s="1" t="s">
        <v>102</v>
      </c>
      <c r="G38" s="2">
        <v>28354703373.34</v>
      </c>
      <c r="H38" s="1">
        <v>684</v>
      </c>
      <c r="I38" s="4">
        <v>1.35E-2</v>
      </c>
      <c r="J38" s="2">
        <v>2.11</v>
      </c>
      <c r="K38" s="15">
        <v>0.50701233659354816</v>
      </c>
      <c r="L38" s="16">
        <v>0.20457104282803895</v>
      </c>
      <c r="M38" s="16">
        <v>0.36266249813645124</v>
      </c>
      <c r="N38" s="16">
        <v>9.3305236523496982E-2</v>
      </c>
      <c r="O38" s="16">
        <v>5.6781464622547961E-2</v>
      </c>
      <c r="P38" s="17">
        <v>6.0396184781505324E-2</v>
      </c>
      <c r="Q38" s="15">
        <v>2.0790044465143324E-2</v>
      </c>
      <c r="R38" s="16">
        <v>1.4200631162695414E-2</v>
      </c>
      <c r="S38" s="16">
        <v>1.7981716775391794E-2</v>
      </c>
      <c r="T38" s="16">
        <v>1.5836929229967316E-2</v>
      </c>
      <c r="U38" s="16">
        <v>0.99899771656470437</v>
      </c>
      <c r="V38" s="17">
        <v>1.0936262704963198</v>
      </c>
      <c r="W38" s="15">
        <v>-5.1858807406062399E-2</v>
      </c>
      <c r="X38" s="16">
        <v>-9.0467226571298691E-4</v>
      </c>
      <c r="Y38" s="17">
        <v>2.753066669940353E-3</v>
      </c>
      <c r="Z38" s="18">
        <v>0</v>
      </c>
      <c r="AA38" s="18">
        <v>2</v>
      </c>
      <c r="AB38" s="18">
        <v>5</v>
      </c>
      <c r="AC38" s="18">
        <v>98</v>
      </c>
    </row>
    <row r="39" spans="3:29" hidden="1" x14ac:dyDescent="0.3">
      <c r="C39" s="1" t="s">
        <v>132</v>
      </c>
      <c r="D39" s="1" t="s">
        <v>135</v>
      </c>
      <c r="E39" s="1" t="s">
        <v>41</v>
      </c>
      <c r="F39" s="1" t="s">
        <v>92</v>
      </c>
      <c r="G39" s="2">
        <v>632731895028.47998</v>
      </c>
      <c r="H39" s="1">
        <v>377901</v>
      </c>
      <c r="I39" s="4">
        <v>1.2582594502510199E-2</v>
      </c>
      <c r="J39" s="2">
        <v>1.6849737845979831</v>
      </c>
      <c r="K39" s="15">
        <v>0.45175990564191326</v>
      </c>
      <c r="L39" s="16">
        <v>0.18767364456533642</v>
      </c>
      <c r="M39" s="16">
        <v>0.3754457884089637</v>
      </c>
      <c r="N39" s="16">
        <v>8.5237484635393157E-2</v>
      </c>
      <c r="O39" s="16">
        <v>5.0311474575531756E-2</v>
      </c>
      <c r="P39" s="17">
        <v>5.7384123504444107E-2</v>
      </c>
      <c r="Q39" s="15">
        <v>1.6712831904703102E-2</v>
      </c>
      <c r="R39" s="16">
        <v>1.8647596585904098E-2</v>
      </c>
      <c r="S39" s="16">
        <v>1.515143620701857E-2</v>
      </c>
      <c r="T39" s="16">
        <v>1.8565576937584941E-2</v>
      </c>
      <c r="U39" s="16">
        <v>2.5361806656272523E-2</v>
      </c>
      <c r="V39" s="17">
        <v>1.988533277982828E-2</v>
      </c>
      <c r="W39" s="15">
        <v>-9.5143176166740742E-2</v>
      </c>
      <c r="X39" s="16">
        <v>-3.8437940465633091E-2</v>
      </c>
      <c r="Y39" s="17">
        <v>6.640501473884901E-3</v>
      </c>
      <c r="Z39" s="18">
        <v>1</v>
      </c>
      <c r="AA39" s="18">
        <v>2</v>
      </c>
      <c r="AB39" s="18">
        <v>4</v>
      </c>
      <c r="AC39" s="18">
        <v>105</v>
      </c>
    </row>
    <row r="40" spans="3:29" hidden="1" x14ac:dyDescent="0.3">
      <c r="C40" s="1" t="s">
        <v>132</v>
      </c>
      <c r="D40" s="1" t="s">
        <v>135</v>
      </c>
      <c r="E40" s="1" t="s">
        <v>28</v>
      </c>
      <c r="F40" s="1" t="s">
        <v>81</v>
      </c>
      <c r="G40" s="2">
        <v>10469950562.24</v>
      </c>
      <c r="H40" s="1">
        <v>1492</v>
      </c>
      <c r="I40" s="4">
        <v>0.02</v>
      </c>
      <c r="J40" s="2">
        <v>1.4390000000000001</v>
      </c>
      <c r="K40" s="15">
        <v>0.41386498363871893</v>
      </c>
      <c r="L40" s="16">
        <v>0.20801942487270075</v>
      </c>
      <c r="M40" s="16">
        <v>0.37881199190795645</v>
      </c>
      <c r="N40" s="16">
        <v>0.10276715258058644</v>
      </c>
      <c r="O40" s="16">
        <v>4.9388767672034151E-2</v>
      </c>
      <c r="P40" s="17">
        <v>5.4897432006799862E-2</v>
      </c>
      <c r="Q40" s="15">
        <v>1.1052508171220493E-2</v>
      </c>
      <c r="R40" s="16">
        <v>1.9512892561041696E-2</v>
      </c>
      <c r="S40" s="16">
        <v>2.1093904897496952E-2</v>
      </c>
      <c r="T40" s="16">
        <v>2.0469472691592206E-2</v>
      </c>
      <c r="U40" s="16">
        <v>1.6077146579537231E-2</v>
      </c>
      <c r="V40" s="17">
        <v>1.256517154488118E-2</v>
      </c>
      <c r="W40" s="15">
        <v>-3.0152617197110956E-2</v>
      </c>
      <c r="X40" s="16">
        <v>-0.11211441638151824</v>
      </c>
      <c r="Y40" s="17">
        <v>-7.742742327770219E-2</v>
      </c>
      <c r="Z40" s="18">
        <v>0</v>
      </c>
      <c r="AA40" s="18">
        <v>0</v>
      </c>
      <c r="AB40" s="18">
        <v>2</v>
      </c>
      <c r="AC40" s="18">
        <v>100</v>
      </c>
    </row>
    <row r="41" spans="3:29" hidden="1" x14ac:dyDescent="0.3">
      <c r="C41" s="1" t="s">
        <v>132</v>
      </c>
      <c r="D41" s="1" t="s">
        <v>135</v>
      </c>
      <c r="E41" s="1" t="s">
        <v>83</v>
      </c>
      <c r="F41" s="1" t="s">
        <v>84</v>
      </c>
      <c r="G41" s="2">
        <v>106415508609.44</v>
      </c>
      <c r="H41" s="1">
        <v>1336</v>
      </c>
      <c r="I41" s="4">
        <v>1.2E-2</v>
      </c>
      <c r="J41" s="2">
        <v>0.79</v>
      </c>
      <c r="K41" s="15">
        <v>0.34797412034399011</v>
      </c>
      <c r="L41" s="16">
        <v>0.15679825661937685</v>
      </c>
      <c r="M41" s="16">
        <v>0.27094904324294</v>
      </c>
      <c r="N41" s="16">
        <v>6.5820362279792821E-2</v>
      </c>
      <c r="O41" s="16">
        <v>4.613514408111441E-2</v>
      </c>
      <c r="P41" s="17">
        <v>5.3344417237822794E-2</v>
      </c>
      <c r="Q41" s="15">
        <v>9.4019381348165905E-3</v>
      </c>
      <c r="R41" s="16">
        <v>8.6276716643011522E-3</v>
      </c>
      <c r="S41" s="16">
        <v>7.7600046816243612E-3</v>
      </c>
      <c r="T41" s="16">
        <v>1.2157366759022634E-2</v>
      </c>
      <c r="U41" s="16">
        <v>1.83836583279945E-2</v>
      </c>
      <c r="V41" s="17">
        <v>1.4371295156518053E-2</v>
      </c>
      <c r="W41" s="15">
        <v>-0.27268009947878247</v>
      </c>
      <c r="X41" s="16">
        <v>-7.0091441325264542E-2</v>
      </c>
      <c r="Y41" s="17">
        <v>-1.9299351453391997E-2</v>
      </c>
      <c r="Z41" s="18">
        <v>0</v>
      </c>
      <c r="AA41" s="18">
        <v>0</v>
      </c>
      <c r="AB41" s="18">
        <v>1</v>
      </c>
      <c r="AC41" s="18">
        <v>91</v>
      </c>
    </row>
    <row r="42" spans="3:29" hidden="1" x14ac:dyDescent="0.3">
      <c r="C42" s="1" t="s">
        <v>132</v>
      </c>
      <c r="D42" s="1" t="s">
        <v>136</v>
      </c>
      <c r="E42" s="1" t="s">
        <v>41</v>
      </c>
      <c r="F42" s="1" t="s">
        <v>91</v>
      </c>
      <c r="G42" s="2">
        <v>464309993394.56</v>
      </c>
      <c r="H42" s="1">
        <v>14819</v>
      </c>
      <c r="I42" s="4">
        <v>1.3583697897636899E-2</v>
      </c>
      <c r="J42" s="2">
        <v>1.061573147239639</v>
      </c>
      <c r="K42" s="15">
        <v>0.46404366165121336</v>
      </c>
      <c r="L42" s="16">
        <v>0.19815168738566702</v>
      </c>
      <c r="M42" s="16">
        <v>0.3338044552393491</v>
      </c>
      <c r="N42" s="16">
        <v>0.10546439285801723</v>
      </c>
      <c r="O42" s="16">
        <v>6.124333385541525E-2</v>
      </c>
      <c r="P42" s="17">
        <v>6.1238278037926142E-2</v>
      </c>
      <c r="Q42" s="15">
        <v>1.1402809381000087E-2</v>
      </c>
      <c r="R42" s="16">
        <v>1.0814979132295561E-2</v>
      </c>
      <c r="S42" s="16">
        <v>1.0059302692260545E-2</v>
      </c>
      <c r="T42" s="16">
        <v>1.1667558012499501E-2</v>
      </c>
      <c r="U42" s="16">
        <v>1.5594489235354822E-2</v>
      </c>
      <c r="V42" s="17">
        <v>1.2190292291222831E-2</v>
      </c>
      <c r="W42" s="15">
        <v>4.1102719777196935E-2</v>
      </c>
      <c r="X42" s="16">
        <v>2.5875228240345712E-2</v>
      </c>
      <c r="Y42" s="17">
        <v>3.253882598874596E-2</v>
      </c>
      <c r="Z42" s="18">
        <v>0</v>
      </c>
      <c r="AA42" s="18">
        <v>0</v>
      </c>
      <c r="AB42" s="18">
        <v>1</v>
      </c>
      <c r="AC42" s="18">
        <v>81</v>
      </c>
    </row>
    <row r="43" spans="3:29" hidden="1" x14ac:dyDescent="0.3">
      <c r="C43" s="1" t="s">
        <v>132</v>
      </c>
      <c r="D43" s="1" t="s">
        <v>136</v>
      </c>
      <c r="E43" s="1" t="s">
        <v>33</v>
      </c>
      <c r="F43" s="1" t="s">
        <v>80</v>
      </c>
      <c r="G43" s="2">
        <v>80335324788.460007</v>
      </c>
      <c r="H43" s="1">
        <v>2554</v>
      </c>
      <c r="I43" s="4">
        <v>1.4999999999999999E-2</v>
      </c>
      <c r="J43" s="2">
        <v>1.1020000000000001</v>
      </c>
      <c r="K43" s="15">
        <v>0.3471661536768289</v>
      </c>
      <c r="L43" s="16">
        <v>0.16854665902346833</v>
      </c>
      <c r="M43" s="16">
        <v>0.29344438210383061</v>
      </c>
      <c r="N43" s="16">
        <v>9.4535341341893897E-2</v>
      </c>
      <c r="O43" s="16" t="s">
        <v>31</v>
      </c>
      <c r="P43" s="17" t="s">
        <v>31</v>
      </c>
      <c r="Q43" s="15">
        <v>9.2378692051991607E-3</v>
      </c>
      <c r="R43" s="16">
        <v>9.5481405132332095E-3</v>
      </c>
      <c r="S43" s="16">
        <v>9.4417652514126385E-3</v>
      </c>
      <c r="T43" s="16">
        <v>9.5873676844882745E-3</v>
      </c>
      <c r="U43" s="16" t="s">
        <v>31</v>
      </c>
      <c r="V43" s="17" t="s">
        <v>31</v>
      </c>
      <c r="W43" s="15">
        <v>-7.0246794706718657E-2</v>
      </c>
      <c r="X43" s="16" t="s">
        <v>31</v>
      </c>
      <c r="Y43" s="17" t="s">
        <v>31</v>
      </c>
      <c r="Z43" s="18">
        <v>0</v>
      </c>
      <c r="AA43" s="18">
        <v>0</v>
      </c>
      <c r="AB43" s="18">
        <v>1</v>
      </c>
      <c r="AC43" s="18">
        <v>86</v>
      </c>
    </row>
    <row r="44" spans="3:29" hidden="1" x14ac:dyDescent="0.3">
      <c r="C44" s="1" t="s">
        <v>132</v>
      </c>
      <c r="D44" s="1" t="s">
        <v>136</v>
      </c>
      <c r="E44" s="1" t="s">
        <v>57</v>
      </c>
      <c r="F44" s="1" t="s">
        <v>103</v>
      </c>
      <c r="G44" s="2">
        <v>78584706356.460007</v>
      </c>
      <c r="H44" s="1">
        <v>4620</v>
      </c>
      <c r="I44" s="4">
        <v>1.2E-2</v>
      </c>
      <c r="J44" s="2">
        <v>0.70299999999999996</v>
      </c>
      <c r="K44" s="15">
        <v>0.34287936843408495</v>
      </c>
      <c r="L44" s="16">
        <v>0.1688554386746961</v>
      </c>
      <c r="M44" s="16">
        <v>0.26653057755529375</v>
      </c>
      <c r="N44" s="16">
        <v>0.10460969661709085</v>
      </c>
      <c r="O44" s="16" t="s">
        <v>31</v>
      </c>
      <c r="P44" s="17" t="s">
        <v>31</v>
      </c>
      <c r="Q44" s="15">
        <v>6.9848782469277585E-3</v>
      </c>
      <c r="R44" s="16">
        <v>5.5529122563649919E-3</v>
      </c>
      <c r="S44" s="16">
        <v>5.9655469947240804E-3</v>
      </c>
      <c r="T44" s="16">
        <v>5.8203856751581013E-3</v>
      </c>
      <c r="U44" s="16" t="s">
        <v>31</v>
      </c>
      <c r="V44" s="17" t="s">
        <v>31</v>
      </c>
      <c r="W44" s="15">
        <v>6.8603147265994063E-2</v>
      </c>
      <c r="X44" s="16" t="s">
        <v>31</v>
      </c>
      <c r="Y44" s="17" t="s">
        <v>31</v>
      </c>
      <c r="Z44" s="18">
        <v>0</v>
      </c>
      <c r="AA44" s="18">
        <v>0</v>
      </c>
      <c r="AB44" s="18">
        <v>0</v>
      </c>
      <c r="AC44" s="18">
        <v>62</v>
      </c>
    </row>
    <row r="45" spans="3:29" hidden="1" x14ac:dyDescent="0.3">
      <c r="C45" s="1" t="s">
        <v>132</v>
      </c>
      <c r="D45" s="1" t="s">
        <v>136</v>
      </c>
      <c r="E45" s="1" t="s">
        <v>59</v>
      </c>
      <c r="F45" s="1" t="s">
        <v>105</v>
      </c>
      <c r="G45" s="2">
        <v>90836291493.880005</v>
      </c>
      <c r="H45" s="1">
        <v>95</v>
      </c>
      <c r="I45" s="4">
        <v>1.2999999999999999E-2</v>
      </c>
      <c r="J45" s="2">
        <v>0.47399999999999998</v>
      </c>
      <c r="K45" s="15">
        <v>0.29374034129597137</v>
      </c>
      <c r="L45" s="16">
        <v>0.15919167917152488</v>
      </c>
      <c r="M45" s="16">
        <v>0.23153519689653201</v>
      </c>
      <c r="N45" s="16">
        <v>0.10504451602701992</v>
      </c>
      <c r="O45" s="16">
        <v>5.3597233284612189E-2</v>
      </c>
      <c r="P45" s="17" t="s">
        <v>31</v>
      </c>
      <c r="Q45" s="15">
        <v>5.0998578906259273E-3</v>
      </c>
      <c r="R45" s="16">
        <v>4.502019263241481E-3</v>
      </c>
      <c r="S45" s="16">
        <v>4.4776572250910529E-3</v>
      </c>
      <c r="T45" s="16">
        <v>6.0470610231180763E-3</v>
      </c>
      <c r="U45" s="16">
        <v>7.751482794144616E-3</v>
      </c>
      <c r="V45" s="17" t="s">
        <v>31</v>
      </c>
      <c r="W45" s="15">
        <v>5.9627579960570845E-2</v>
      </c>
      <c r="X45" s="16">
        <v>-3.8878764238623464E-2</v>
      </c>
      <c r="Y45" s="17" t="s">
        <v>31</v>
      </c>
      <c r="Z45" s="18">
        <v>0</v>
      </c>
      <c r="AA45" s="18">
        <v>0</v>
      </c>
      <c r="AB45" s="18">
        <v>0</v>
      </c>
      <c r="AC45" s="18">
        <v>57</v>
      </c>
    </row>
    <row r="46" spans="3:29" hidden="1" x14ac:dyDescent="0.3">
      <c r="C46" s="1" t="s">
        <v>132</v>
      </c>
      <c r="D46" s="1" t="s">
        <v>136</v>
      </c>
      <c r="E46" s="1" t="s">
        <v>51</v>
      </c>
      <c r="F46" s="1" t="s">
        <v>98</v>
      </c>
      <c r="G46" s="2">
        <v>45072681306.650002</v>
      </c>
      <c r="H46" s="1">
        <v>1177</v>
      </c>
      <c r="I46" s="4">
        <v>1.4999999999999999E-2</v>
      </c>
      <c r="J46" s="2">
        <v>0.52100000000000002</v>
      </c>
      <c r="K46" s="15">
        <v>0.28157167368960168</v>
      </c>
      <c r="L46" s="16">
        <v>0.1561181637175908</v>
      </c>
      <c r="M46" s="16">
        <v>0.22322442459648162</v>
      </c>
      <c r="N46" s="16">
        <v>0.10169742713680141</v>
      </c>
      <c r="O46" s="16" t="s">
        <v>31</v>
      </c>
      <c r="P46" s="17" t="s">
        <v>31</v>
      </c>
      <c r="Q46" s="15">
        <v>5.4275865253684908E-3</v>
      </c>
      <c r="R46" s="16">
        <v>3.9240683922725133E-3</v>
      </c>
      <c r="S46" s="16">
        <v>4.5849295628483987E-3</v>
      </c>
      <c r="T46" s="16">
        <v>4.8896708190081691E-3</v>
      </c>
      <c r="U46" s="16" t="s">
        <v>31</v>
      </c>
      <c r="V46" s="17" t="s">
        <v>31</v>
      </c>
      <c r="W46" s="15">
        <v>-5.430520001558181E-3</v>
      </c>
      <c r="X46" s="16" t="s">
        <v>31</v>
      </c>
      <c r="Y46" s="17" t="s">
        <v>31</v>
      </c>
      <c r="Z46" s="18">
        <v>0</v>
      </c>
      <c r="AA46" s="18">
        <v>0</v>
      </c>
      <c r="AB46" s="18">
        <v>0</v>
      </c>
      <c r="AC46" s="18">
        <v>48</v>
      </c>
    </row>
    <row r="47" spans="3:29" hidden="1" x14ac:dyDescent="0.3">
      <c r="C47" s="1" t="s">
        <v>132</v>
      </c>
      <c r="D47" s="1" t="s">
        <v>136</v>
      </c>
      <c r="E47" s="1" t="s">
        <v>28</v>
      </c>
      <c r="F47" s="1" t="s">
        <v>79</v>
      </c>
      <c r="G47" s="2">
        <v>1303263559422.47</v>
      </c>
      <c r="H47" s="1">
        <v>284462</v>
      </c>
      <c r="I47" s="4">
        <v>2.2700000000000001E-2</v>
      </c>
      <c r="J47" s="2">
        <v>0.46100000000000002</v>
      </c>
      <c r="K47" s="15">
        <v>0.28044797393351439</v>
      </c>
      <c r="L47" s="16">
        <v>0.15539930118820688</v>
      </c>
      <c r="M47" s="16">
        <v>0.22522161007303243</v>
      </c>
      <c r="N47" s="16">
        <v>9.6617495245043372E-2</v>
      </c>
      <c r="O47" s="16">
        <v>5.1128487694121594E-2</v>
      </c>
      <c r="P47" s="17">
        <v>5.1614540393823516E-2</v>
      </c>
      <c r="Q47" s="15">
        <v>4.6878551563004391E-3</v>
      </c>
      <c r="R47" s="16">
        <v>3.928209740042302E-3</v>
      </c>
      <c r="S47" s="16">
        <v>3.987066890058232E-3</v>
      </c>
      <c r="T47" s="16">
        <v>5.2822426746281298E-3</v>
      </c>
      <c r="U47" s="16">
        <v>5.6839302598497617E-3</v>
      </c>
      <c r="V47" s="17">
        <v>4.4371604202195734E-3</v>
      </c>
      <c r="W47" s="15">
        <v>-0.17172098700611949</v>
      </c>
      <c r="X47" s="16">
        <v>-0.20145687317439215</v>
      </c>
      <c r="Y47" s="17">
        <v>-0.21577543888762438</v>
      </c>
      <c r="Z47" s="18">
        <v>0</v>
      </c>
      <c r="AA47" s="18">
        <v>0</v>
      </c>
      <c r="AB47" s="18">
        <v>0</v>
      </c>
      <c r="AC47" s="18">
        <v>62</v>
      </c>
    </row>
    <row r="48" spans="3:29" hidden="1" x14ac:dyDescent="0.3">
      <c r="C48" s="1" t="s">
        <v>132</v>
      </c>
      <c r="D48" s="1" t="s">
        <v>136</v>
      </c>
      <c r="E48" s="1" t="s">
        <v>37</v>
      </c>
      <c r="F48" s="1" t="s">
        <v>89</v>
      </c>
      <c r="G48" s="2">
        <v>4372532745.2600002</v>
      </c>
      <c r="H48" s="1">
        <v>28</v>
      </c>
      <c r="I48" s="4">
        <v>1.4999999999999999E-2</v>
      </c>
      <c r="J48" s="2">
        <v>0.44</v>
      </c>
      <c r="K48" s="15">
        <v>0.2799635377033356</v>
      </c>
      <c r="L48" s="16">
        <v>0.13242705674172517</v>
      </c>
      <c r="M48" s="16">
        <v>0.22778088697828736</v>
      </c>
      <c r="N48" s="16">
        <v>9.747163681116322E-2</v>
      </c>
      <c r="O48" s="16">
        <v>5.6844723517998963E-2</v>
      </c>
      <c r="P48" s="17" t="s">
        <v>31</v>
      </c>
      <c r="Q48" s="15">
        <v>4.7846517818710826E-3</v>
      </c>
      <c r="R48" s="16">
        <v>8.375656413728224E-3</v>
      </c>
      <c r="S48" s="16">
        <v>4.338363350229156E-3</v>
      </c>
      <c r="T48" s="16">
        <v>6.4389645331009533E-3</v>
      </c>
      <c r="U48" s="16">
        <v>5.9580426345658653E-3</v>
      </c>
      <c r="V48" s="17" t="s">
        <v>31</v>
      </c>
      <c r="W48" s="15">
        <v>-5.2515225737359408E-2</v>
      </c>
      <c r="X48" s="16">
        <v>-3.006926973382552E-2</v>
      </c>
      <c r="Y48" s="17" t="s">
        <v>31</v>
      </c>
      <c r="Z48" s="18">
        <v>0</v>
      </c>
      <c r="AA48" s="18">
        <v>0</v>
      </c>
      <c r="AB48" s="18">
        <v>0</v>
      </c>
      <c r="AC48" s="18">
        <v>64</v>
      </c>
    </row>
    <row r="49" spans="3:29" hidden="1" x14ac:dyDescent="0.3">
      <c r="C49" s="1" t="s">
        <v>132</v>
      </c>
      <c r="D49" s="1" t="s">
        <v>136</v>
      </c>
      <c r="E49" s="1" t="s">
        <v>39</v>
      </c>
      <c r="F49" s="1" t="s">
        <v>90</v>
      </c>
      <c r="G49" s="2">
        <v>181574876947.70999</v>
      </c>
      <c r="H49" s="1">
        <v>4229</v>
      </c>
      <c r="I49" s="4">
        <v>0.02</v>
      </c>
      <c r="J49" s="2">
        <v>0.37</v>
      </c>
      <c r="K49" s="15">
        <v>0.27015971675240724</v>
      </c>
      <c r="L49" s="16">
        <v>0.15371394250951642</v>
      </c>
      <c r="M49" s="16">
        <v>0.22146053482636674</v>
      </c>
      <c r="N49" s="16">
        <v>0.10024928438846969</v>
      </c>
      <c r="O49" s="16">
        <v>5.6948732214581632E-2</v>
      </c>
      <c r="P49" s="17" t="s">
        <v>31</v>
      </c>
      <c r="Q49" s="15">
        <v>4.4739084455010566E-3</v>
      </c>
      <c r="R49" s="16">
        <v>3.723704855711231E-3</v>
      </c>
      <c r="S49" s="16">
        <v>3.7804465846765292E-3</v>
      </c>
      <c r="T49" s="16">
        <v>4.3779131737927881E-3</v>
      </c>
      <c r="U49" s="16">
        <v>7.9313886723023311E-3</v>
      </c>
      <c r="V49" s="17" t="s">
        <v>31</v>
      </c>
      <c r="W49" s="15">
        <v>-9.955837722559531E-2</v>
      </c>
      <c r="X49" s="16">
        <v>-7.9878829256710221E-2</v>
      </c>
      <c r="Y49" s="17" t="s">
        <v>31</v>
      </c>
      <c r="Z49" s="18">
        <v>0</v>
      </c>
      <c r="AA49" s="18">
        <v>0</v>
      </c>
      <c r="AB49" s="18">
        <v>0</v>
      </c>
      <c r="AC49" s="18">
        <v>52</v>
      </c>
    </row>
    <row r="50" spans="3:29" hidden="1" x14ac:dyDescent="0.3">
      <c r="C50" s="1" t="s">
        <v>132</v>
      </c>
      <c r="D50" s="1" t="s">
        <v>136</v>
      </c>
      <c r="E50" s="1" t="s">
        <v>51</v>
      </c>
      <c r="F50" s="1" t="s">
        <v>97</v>
      </c>
      <c r="G50" s="2">
        <v>22124338792.459999</v>
      </c>
      <c r="H50" s="1">
        <v>165</v>
      </c>
      <c r="I50" s="4">
        <v>6.0000000000000001E-3</v>
      </c>
      <c r="J50" s="2">
        <v>0.629</v>
      </c>
      <c r="K50" s="15">
        <v>0.24228510121120483</v>
      </c>
      <c r="L50" s="16">
        <v>0.15428461505854929</v>
      </c>
      <c r="M50" s="16">
        <v>0.21232728511688292</v>
      </c>
      <c r="N50" s="16">
        <v>8.9714224764618766E-2</v>
      </c>
      <c r="O50" s="16">
        <v>5.1578705903632782E-2</v>
      </c>
      <c r="P50" s="17">
        <v>5.330502518506175E-2</v>
      </c>
      <c r="Q50" s="15">
        <v>5.5861943675206442E-3</v>
      </c>
      <c r="R50" s="16">
        <v>5.1336548323665061E-3</v>
      </c>
      <c r="S50" s="16">
        <v>4.4253809402701842E-3</v>
      </c>
      <c r="T50" s="16">
        <v>8.5380271499269789E-3</v>
      </c>
      <c r="U50" s="16">
        <v>1.2343281364148154E-2</v>
      </c>
      <c r="V50" s="17">
        <v>9.7422993427610655E-3</v>
      </c>
      <c r="W50" s="15">
        <v>-2.6049252913303771E-2</v>
      </c>
      <c r="X50" s="16">
        <v>1.4301289368516946E-2</v>
      </c>
      <c r="Y50" s="17">
        <v>3.6465626981114649E-2</v>
      </c>
      <c r="Z50" s="18">
        <v>0</v>
      </c>
      <c r="AA50" s="18">
        <v>0</v>
      </c>
      <c r="AB50" s="18">
        <v>0</v>
      </c>
      <c r="AC50" s="18">
        <v>70</v>
      </c>
    </row>
    <row r="51" spans="3:29" x14ac:dyDescent="0.3">
      <c r="C51" s="1" t="s">
        <v>137</v>
      </c>
      <c r="D51" s="1" t="s">
        <v>138</v>
      </c>
      <c r="E51" s="1" t="s">
        <v>47</v>
      </c>
      <c r="F51" s="1" t="s">
        <v>48</v>
      </c>
      <c r="G51" s="2">
        <v>925395685949.32996</v>
      </c>
      <c r="H51" s="1">
        <v>132</v>
      </c>
      <c r="I51" s="4">
        <v>1.4999999999999999E-2</v>
      </c>
      <c r="J51" s="2">
        <v>0.501</v>
      </c>
      <c r="K51" s="15">
        <v>0.33428023684030261</v>
      </c>
      <c r="L51" s="16">
        <v>0.17210040120999004</v>
      </c>
      <c r="M51" s="16">
        <v>0.25810942698065764</v>
      </c>
      <c r="N51" s="16">
        <v>0.11832068429551468</v>
      </c>
      <c r="O51" s="16">
        <v>6.1223594627363154E-2</v>
      </c>
      <c r="P51" s="17">
        <v>5.6902918346044551E-2</v>
      </c>
      <c r="Q51" s="15">
        <v>7.5089528482915309E-3</v>
      </c>
      <c r="R51" s="16">
        <v>4.8961619223504924E-3</v>
      </c>
      <c r="S51" s="16">
        <v>6.090631473333565E-3</v>
      </c>
      <c r="T51" s="16">
        <v>4.5656018724022814E-3</v>
      </c>
      <c r="U51" s="16">
        <v>5.2536762868097362E-3</v>
      </c>
      <c r="V51" s="17">
        <v>4.1280643320681714E-3</v>
      </c>
      <c r="W51" s="15">
        <v>0.21760350568089418</v>
      </c>
      <c r="X51" s="16">
        <v>2.5009290796255784E-2</v>
      </c>
      <c r="Y51" s="17">
        <v>-2.960200529986207E-2</v>
      </c>
      <c r="Z51" s="18">
        <v>0</v>
      </c>
      <c r="AA51" s="18">
        <v>0</v>
      </c>
      <c r="AB51" s="18">
        <v>0</v>
      </c>
      <c r="AC51" s="18">
        <v>27</v>
      </c>
    </row>
    <row r="52" spans="3:29" x14ac:dyDescent="0.3">
      <c r="C52" s="1" t="s">
        <v>137</v>
      </c>
      <c r="D52" s="1" t="s">
        <v>138</v>
      </c>
      <c r="E52" s="1" t="s">
        <v>45</v>
      </c>
      <c r="F52" s="1" t="s">
        <v>46</v>
      </c>
      <c r="G52" s="2">
        <v>574849437868.73999</v>
      </c>
      <c r="H52" s="1">
        <v>280</v>
      </c>
      <c r="I52" s="4">
        <v>1.4999999999999999E-2</v>
      </c>
      <c r="J52" s="2">
        <v>0.44299999999999989</v>
      </c>
      <c r="K52" s="15">
        <v>0.32764034031938305</v>
      </c>
      <c r="L52" s="16">
        <v>0.16744833531030712</v>
      </c>
      <c r="M52" s="16">
        <v>0.24813070529436954</v>
      </c>
      <c r="N52" s="16">
        <v>0.11455078420936049</v>
      </c>
      <c r="O52" s="16">
        <v>5.8829558548498362E-2</v>
      </c>
      <c r="P52" s="17">
        <v>5.5529800482425173E-2</v>
      </c>
      <c r="Q52" s="15">
        <v>5.9607004631838743E-3</v>
      </c>
      <c r="R52" s="16">
        <v>4.311493234565097E-3</v>
      </c>
      <c r="S52" s="16">
        <v>5.1848198378899668E-3</v>
      </c>
      <c r="T52" s="16">
        <v>4.1967380826439986E-3</v>
      </c>
      <c r="U52" s="16">
        <v>6.2322233200124092E-3</v>
      </c>
      <c r="V52" s="17">
        <v>4.8760068916831106E-3</v>
      </c>
      <c r="W52" s="15">
        <v>0.17416349935097494</v>
      </c>
      <c r="X52" s="16">
        <v>-5.6657608313644067E-3</v>
      </c>
      <c r="Y52" s="17">
        <v>-4.5807264282909925E-2</v>
      </c>
      <c r="Z52" s="18">
        <v>0</v>
      </c>
      <c r="AA52" s="18">
        <v>0</v>
      </c>
      <c r="AB52" s="18">
        <v>0</v>
      </c>
      <c r="AC52" s="18">
        <v>29</v>
      </c>
    </row>
    <row r="53" spans="3:29" x14ac:dyDescent="0.3">
      <c r="C53" s="1" t="s">
        <v>137</v>
      </c>
      <c r="D53" s="1" t="s">
        <v>138</v>
      </c>
      <c r="E53" s="1" t="s">
        <v>35</v>
      </c>
      <c r="F53" s="1" t="s">
        <v>36</v>
      </c>
      <c r="G53" s="2">
        <v>247824002926.91</v>
      </c>
      <c r="H53" s="1">
        <v>11361</v>
      </c>
      <c r="I53" s="4">
        <v>2.5000000000000001E-2</v>
      </c>
      <c r="J53" s="2">
        <v>0.59199999999999997</v>
      </c>
      <c r="K53" s="15">
        <v>0.30708153981124209</v>
      </c>
      <c r="L53" s="16">
        <v>0.16378952297981053</v>
      </c>
      <c r="M53" s="16">
        <v>0.24854383573488614</v>
      </c>
      <c r="N53" s="16">
        <v>0.11005881429109476</v>
      </c>
      <c r="O53" s="16">
        <v>5.9218650700104236E-2</v>
      </c>
      <c r="P53" s="17" t="s">
        <v>31</v>
      </c>
      <c r="Q53" s="15">
        <v>6.9804886235752279E-3</v>
      </c>
      <c r="R53" s="16">
        <v>5.4049580592905469E-3</v>
      </c>
      <c r="S53" s="16">
        <v>5.5058634361188422E-3</v>
      </c>
      <c r="T53" s="16">
        <v>5.4566704051772401E-3</v>
      </c>
      <c r="U53" s="16">
        <v>6.8669032492379182E-3</v>
      </c>
      <c r="V53" s="17" t="s">
        <v>31</v>
      </c>
      <c r="W53" s="15">
        <v>-3.5460981501295202E-2</v>
      </c>
      <c r="X53" s="16">
        <v>-0.11868794886928759</v>
      </c>
      <c r="Y53" s="17" t="s">
        <v>31</v>
      </c>
      <c r="Z53" s="18">
        <v>1</v>
      </c>
      <c r="AA53" s="18">
        <v>1</v>
      </c>
      <c r="AB53" s="18">
        <v>1</v>
      </c>
      <c r="AC53" s="18">
        <v>64</v>
      </c>
    </row>
    <row r="54" spans="3:29" x14ac:dyDescent="0.3">
      <c r="C54" s="1" t="s">
        <v>137</v>
      </c>
      <c r="D54" s="1" t="s">
        <v>138</v>
      </c>
      <c r="E54" s="1" t="s">
        <v>57</v>
      </c>
      <c r="F54" s="1" t="s">
        <v>58</v>
      </c>
      <c r="G54" s="2">
        <v>145757368358.37</v>
      </c>
      <c r="H54" s="1">
        <v>4818</v>
      </c>
      <c r="I54" s="4">
        <v>1.2E-2</v>
      </c>
      <c r="J54" s="2">
        <v>0.46400000000000002</v>
      </c>
      <c r="K54" s="15">
        <v>0.30345958938842799</v>
      </c>
      <c r="L54" s="16">
        <v>0.16439733958192937</v>
      </c>
      <c r="M54" s="16">
        <v>0.24222259887506881</v>
      </c>
      <c r="N54" s="16">
        <v>0.11191759842786464</v>
      </c>
      <c r="O54" s="16" t="s">
        <v>31</v>
      </c>
      <c r="P54" s="17" t="s">
        <v>31</v>
      </c>
      <c r="Q54" s="15">
        <v>5.2985136386662452E-3</v>
      </c>
      <c r="R54" s="16">
        <v>3.9671556846532889E-3</v>
      </c>
      <c r="S54" s="16">
        <v>4.5642402805599674E-3</v>
      </c>
      <c r="T54" s="16">
        <v>4.0363171719075535E-3</v>
      </c>
      <c r="U54" s="16" t="s">
        <v>31</v>
      </c>
      <c r="V54" s="17" t="s">
        <v>31</v>
      </c>
      <c r="W54" s="15">
        <v>0.18705973834395606</v>
      </c>
      <c r="X54" s="16" t="s">
        <v>31</v>
      </c>
      <c r="Y54" s="17" t="s">
        <v>31</v>
      </c>
      <c r="Z54" s="18">
        <v>0</v>
      </c>
      <c r="AA54" s="18">
        <v>0</v>
      </c>
      <c r="AB54" s="18">
        <v>0</v>
      </c>
      <c r="AC54" s="18">
        <v>33</v>
      </c>
    </row>
    <row r="55" spans="3:29" x14ac:dyDescent="0.3">
      <c r="C55" s="1" t="s">
        <v>137</v>
      </c>
      <c r="D55" s="1" t="s">
        <v>138</v>
      </c>
      <c r="E55" s="1" t="s">
        <v>41</v>
      </c>
      <c r="F55" s="1" t="s">
        <v>42</v>
      </c>
      <c r="G55" s="2">
        <v>1351938034257.8301</v>
      </c>
      <c r="H55" s="1">
        <v>4727</v>
      </c>
      <c r="I55" s="4">
        <v>1.5112751746980501E-2</v>
      </c>
      <c r="J55" s="2">
        <v>0.41646754820071519</v>
      </c>
      <c r="K55" s="15">
        <v>0.303388547604861</v>
      </c>
      <c r="L55" s="16">
        <v>0.16560937978678059</v>
      </c>
      <c r="M55" s="16">
        <v>0.24277554755799602</v>
      </c>
      <c r="N55" s="16">
        <v>0.11123562248474106</v>
      </c>
      <c r="O55" s="16">
        <v>6.0462503604829854E-2</v>
      </c>
      <c r="P55" s="17">
        <v>5.6942493440908848E-2</v>
      </c>
      <c r="Q55" s="15">
        <v>5.3258682067539335E-3</v>
      </c>
      <c r="R55" s="16">
        <v>4.159529302277188E-3</v>
      </c>
      <c r="S55" s="16">
        <v>4.5856732199114668E-3</v>
      </c>
      <c r="T55" s="16">
        <v>4.5682584290203379E-3</v>
      </c>
      <c r="U55" s="16">
        <v>6.0091515980104327E-3</v>
      </c>
      <c r="V55" s="17">
        <v>4.6990869564240865E-3</v>
      </c>
      <c r="W55" s="15">
        <v>0.12077001225705321</v>
      </c>
      <c r="X55" s="16">
        <v>1.2681483811265227E-2</v>
      </c>
      <c r="Y55" s="17">
        <v>-2.8817292069253767E-2</v>
      </c>
      <c r="Z55" s="18">
        <v>0</v>
      </c>
      <c r="AA55" s="18">
        <v>0</v>
      </c>
      <c r="AB55" s="18">
        <v>0</v>
      </c>
      <c r="AC55" s="18">
        <v>41</v>
      </c>
    </row>
    <row r="56" spans="3:29" x14ac:dyDescent="0.3">
      <c r="C56" s="1" t="s">
        <v>137</v>
      </c>
      <c r="D56" s="1" t="s">
        <v>138</v>
      </c>
      <c r="E56" s="1" t="s">
        <v>43</v>
      </c>
      <c r="F56" s="1" t="s">
        <v>44</v>
      </c>
      <c r="G56" s="2">
        <v>11523971654.950001</v>
      </c>
      <c r="H56" s="1">
        <v>8458</v>
      </c>
      <c r="I56" s="4">
        <v>1.4E-2</v>
      </c>
      <c r="J56" s="2">
        <v>0.49099999999999999</v>
      </c>
      <c r="K56" s="15">
        <v>0.29987529753308784</v>
      </c>
      <c r="L56" s="16">
        <v>0.16125651927044848</v>
      </c>
      <c r="M56" s="16">
        <v>0.2370879086098665</v>
      </c>
      <c r="N56" s="16">
        <v>0.10858338675354706</v>
      </c>
      <c r="O56" s="16">
        <v>5.9275101724566959E-2</v>
      </c>
      <c r="P56" s="17">
        <v>5.7087377775272286E-2</v>
      </c>
      <c r="Q56" s="15">
        <v>5.0918260845989917E-3</v>
      </c>
      <c r="R56" s="16">
        <v>4.161654287425735E-3</v>
      </c>
      <c r="S56" s="16">
        <v>4.4335232077947276E-3</v>
      </c>
      <c r="T56" s="16">
        <v>4.3749806935654582E-3</v>
      </c>
      <c r="U56" s="16">
        <v>7.1676640962588531E-3</v>
      </c>
      <c r="V56" s="17">
        <v>5.6146007626818872E-3</v>
      </c>
      <c r="W56" s="15">
        <v>0.10371654994702034</v>
      </c>
      <c r="X56" s="16">
        <v>1.1333139116810225E-2</v>
      </c>
      <c r="Y56" s="17">
        <v>-9.9190868930635161E-3</v>
      </c>
      <c r="Z56" s="18">
        <v>0</v>
      </c>
      <c r="AA56" s="18">
        <v>0</v>
      </c>
      <c r="AB56" s="18">
        <v>0</v>
      </c>
      <c r="AC56" s="18">
        <v>38</v>
      </c>
    </row>
    <row r="57" spans="3:29" x14ac:dyDescent="0.3">
      <c r="C57" s="1" t="s">
        <v>137</v>
      </c>
      <c r="D57" s="1" t="s">
        <v>138</v>
      </c>
      <c r="E57" s="1" t="s">
        <v>55</v>
      </c>
      <c r="F57" s="1" t="s">
        <v>56</v>
      </c>
      <c r="G57" s="2">
        <v>57078503291.720001</v>
      </c>
      <c r="H57" s="1">
        <v>160</v>
      </c>
      <c r="I57" s="4">
        <v>1.7000000000000001E-2</v>
      </c>
      <c r="J57" s="2">
        <v>0.39600000000000002</v>
      </c>
      <c r="K57" s="15">
        <v>0.29349134276410815</v>
      </c>
      <c r="L57" s="16">
        <v>0.16225788420712539</v>
      </c>
      <c r="M57" s="16">
        <v>0.23473383621038657</v>
      </c>
      <c r="N57" s="16">
        <v>0.11503703673499333</v>
      </c>
      <c r="O57" s="16" t="s">
        <v>31</v>
      </c>
      <c r="P57" s="17" t="s">
        <v>31</v>
      </c>
      <c r="Q57" s="15">
        <v>5.0487795625149563E-3</v>
      </c>
      <c r="R57" s="16">
        <v>3.7867347748250586E-3</v>
      </c>
      <c r="S57" s="16">
        <v>4.4228594155814064E-3</v>
      </c>
      <c r="T57" s="16">
        <v>3.6296014363841871E-3</v>
      </c>
      <c r="U57" s="16" t="s">
        <v>31</v>
      </c>
      <c r="V57" s="17" t="s">
        <v>31</v>
      </c>
      <c r="W57" s="15">
        <v>0.16157500446097361</v>
      </c>
      <c r="X57" s="16" t="s">
        <v>31</v>
      </c>
      <c r="Y57" s="17" t="s">
        <v>31</v>
      </c>
      <c r="Z57" s="18">
        <v>0</v>
      </c>
      <c r="AA57" s="18">
        <v>0</v>
      </c>
      <c r="AB57" s="18">
        <v>0</v>
      </c>
      <c r="AC57" s="18">
        <v>17</v>
      </c>
    </row>
    <row r="58" spans="3:29" x14ac:dyDescent="0.3">
      <c r="C58" s="1" t="s">
        <v>137</v>
      </c>
      <c r="D58" s="1" t="s">
        <v>138</v>
      </c>
      <c r="E58" s="1" t="s">
        <v>53</v>
      </c>
      <c r="F58" s="1" t="s">
        <v>54</v>
      </c>
      <c r="G58" s="2">
        <v>3419585695.27</v>
      </c>
      <c r="H58" s="1">
        <v>190</v>
      </c>
      <c r="I58" s="4">
        <v>1.6E-2</v>
      </c>
      <c r="J58" s="2">
        <v>0.41799999999999998</v>
      </c>
      <c r="K58" s="15">
        <v>0.28691250342717467</v>
      </c>
      <c r="L58" s="16">
        <v>0.15522412432292065</v>
      </c>
      <c r="M58" s="16">
        <v>0.22780544933645652</v>
      </c>
      <c r="N58" s="16">
        <v>0.10530761349218976</v>
      </c>
      <c r="O58" s="16">
        <v>5.8142150363197809E-2</v>
      </c>
      <c r="P58" s="17" t="s">
        <v>31</v>
      </c>
      <c r="Q58" s="15">
        <v>4.9204499235239313E-3</v>
      </c>
      <c r="R58" s="16">
        <v>3.9172725823115153E-3</v>
      </c>
      <c r="S58" s="16">
        <v>4.3237029071463403E-3</v>
      </c>
      <c r="T58" s="16">
        <v>4.1211567203318384E-3</v>
      </c>
      <c r="U58" s="16">
        <v>7.6501710806747602E-3</v>
      </c>
      <c r="V58" s="17" t="s">
        <v>31</v>
      </c>
      <c r="W58" s="15">
        <v>2.9734589190020925E-2</v>
      </c>
      <c r="X58" s="16">
        <v>-2.3773760522368369E-2</v>
      </c>
      <c r="Y58" s="17" t="s">
        <v>31</v>
      </c>
      <c r="Z58" s="18">
        <v>0</v>
      </c>
      <c r="AA58" s="18">
        <v>0</v>
      </c>
      <c r="AB58" s="18">
        <v>0</v>
      </c>
      <c r="AC58" s="18">
        <v>36</v>
      </c>
    </row>
    <row r="59" spans="3:29" x14ac:dyDescent="0.3">
      <c r="C59" s="1" t="s">
        <v>137</v>
      </c>
      <c r="D59" s="1" t="s">
        <v>138</v>
      </c>
      <c r="E59" s="1" t="s">
        <v>51</v>
      </c>
      <c r="F59" s="1" t="s">
        <v>52</v>
      </c>
      <c r="G59" s="2">
        <v>58504016527.57</v>
      </c>
      <c r="H59" s="1">
        <v>148</v>
      </c>
      <c r="I59" s="4">
        <v>1.2999999999999999E-2</v>
      </c>
      <c r="J59" s="2">
        <v>0.42099999999999999</v>
      </c>
      <c r="K59" s="15">
        <v>0.2721276971470179</v>
      </c>
      <c r="L59" s="16">
        <v>0.15583505810532938</v>
      </c>
      <c r="M59" s="16">
        <v>0.22060481815112665</v>
      </c>
      <c r="N59" s="16">
        <v>0.1080041398826157</v>
      </c>
      <c r="O59" s="16" t="s">
        <v>31</v>
      </c>
      <c r="P59" s="17" t="s">
        <v>31</v>
      </c>
      <c r="Q59" s="15">
        <v>4.8557962917804192E-3</v>
      </c>
      <c r="R59" s="16">
        <v>3.5784844090235922E-3</v>
      </c>
      <c r="S59" s="16">
        <v>4.0491395480501602E-3</v>
      </c>
      <c r="T59" s="16">
        <v>3.9406075584258989E-3</v>
      </c>
      <c r="U59" s="16" t="s">
        <v>31</v>
      </c>
      <c r="V59" s="17" t="s">
        <v>31</v>
      </c>
      <c r="W59" s="15">
        <v>0.11672800613822042</v>
      </c>
      <c r="X59" s="16" t="s">
        <v>31</v>
      </c>
      <c r="Y59" s="17" t="s">
        <v>31</v>
      </c>
      <c r="Z59" s="18">
        <v>0</v>
      </c>
      <c r="AA59" s="18">
        <v>0</v>
      </c>
      <c r="AB59" s="18">
        <v>0</v>
      </c>
      <c r="AC59" s="18">
        <v>32</v>
      </c>
    </row>
    <row r="60" spans="3:29" x14ac:dyDescent="0.3">
      <c r="C60" s="1" t="s">
        <v>137</v>
      </c>
      <c r="D60" s="1" t="s">
        <v>138</v>
      </c>
      <c r="E60" s="1" t="s">
        <v>33</v>
      </c>
      <c r="F60" s="1" t="s">
        <v>34</v>
      </c>
      <c r="G60" s="2">
        <v>1411404380408.01</v>
      </c>
      <c r="H60" s="1">
        <v>2712</v>
      </c>
      <c r="I60" s="4">
        <v>1.5100000000000001E-2</v>
      </c>
      <c r="J60" s="2">
        <v>0.55600000000000005</v>
      </c>
      <c r="K60" s="15">
        <v>0.27088431113912392</v>
      </c>
      <c r="L60" s="16">
        <v>0.16407985929200009</v>
      </c>
      <c r="M60" s="16">
        <v>0.22898398851320656</v>
      </c>
      <c r="N60" s="16">
        <v>0.10880830890147686</v>
      </c>
      <c r="O60" s="16" t="s">
        <v>31</v>
      </c>
      <c r="P60" s="17" t="s">
        <v>31</v>
      </c>
      <c r="Q60" s="15">
        <v>4.5505558771076855E-3</v>
      </c>
      <c r="R60" s="16">
        <v>4.3224874352390608E-3</v>
      </c>
      <c r="S60" s="16">
        <v>4.609443765880219E-3</v>
      </c>
      <c r="T60" s="16">
        <v>4.8547888224439555E-3</v>
      </c>
      <c r="U60" s="16" t="s">
        <v>31</v>
      </c>
      <c r="V60" s="17" t="s">
        <v>31</v>
      </c>
      <c r="W60" s="15">
        <v>8.5727564874320289E-2</v>
      </c>
      <c r="X60" s="16" t="s">
        <v>31</v>
      </c>
      <c r="Y60" s="17" t="s">
        <v>31</v>
      </c>
      <c r="Z60" s="18">
        <v>0</v>
      </c>
      <c r="AA60" s="18">
        <v>0</v>
      </c>
      <c r="AB60" s="18">
        <v>0</v>
      </c>
      <c r="AC60" s="18">
        <v>40</v>
      </c>
    </row>
    <row r="61" spans="3:29" x14ac:dyDescent="0.3">
      <c r="C61" s="1" t="s">
        <v>137</v>
      </c>
      <c r="D61" s="1" t="s">
        <v>138</v>
      </c>
      <c r="E61" s="1" t="s">
        <v>37</v>
      </c>
      <c r="F61" s="1" t="s">
        <v>38</v>
      </c>
      <c r="G61" s="2">
        <v>16183675766.25</v>
      </c>
      <c r="H61" s="1">
        <v>498</v>
      </c>
      <c r="I61" s="4">
        <v>1.4999999999999999E-2</v>
      </c>
      <c r="J61" s="2">
        <v>0.33</v>
      </c>
      <c r="K61" s="15">
        <v>0.26000385608750443</v>
      </c>
      <c r="L61" s="16">
        <v>0.15113491661855583</v>
      </c>
      <c r="M61" s="16">
        <v>0.21501458191240141</v>
      </c>
      <c r="N61" s="16">
        <v>0.10807641904095489</v>
      </c>
      <c r="O61" s="16">
        <v>5.9278286525295876E-2</v>
      </c>
      <c r="P61" s="17" t="s">
        <v>31</v>
      </c>
      <c r="Q61" s="15">
        <v>3.7909447893332078E-3</v>
      </c>
      <c r="R61" s="16">
        <v>3.3743315178274584E-3</v>
      </c>
      <c r="S61" s="16">
        <v>3.2896924864202052E-3</v>
      </c>
      <c r="T61" s="16">
        <v>3.5535771246290992E-3</v>
      </c>
      <c r="U61" s="16">
        <v>6.0609363994456236E-3</v>
      </c>
      <c r="V61" s="17" t="s">
        <v>31</v>
      </c>
      <c r="W61" s="15">
        <v>9.072375765355585E-2</v>
      </c>
      <c r="X61" s="16">
        <v>-3.0408453304121911E-4</v>
      </c>
      <c r="Y61" s="17" t="s">
        <v>31</v>
      </c>
      <c r="Z61" s="18">
        <v>0</v>
      </c>
      <c r="AA61" s="18">
        <v>0</v>
      </c>
      <c r="AB61" s="18">
        <v>0</v>
      </c>
      <c r="AC61" s="18">
        <v>32</v>
      </c>
    </row>
    <row r="62" spans="3:29" x14ac:dyDescent="0.3">
      <c r="C62" s="1" t="s">
        <v>137</v>
      </c>
      <c r="D62" s="1" t="s">
        <v>138</v>
      </c>
      <c r="E62" s="1" t="s">
        <v>49</v>
      </c>
      <c r="F62" s="1" t="s">
        <v>50</v>
      </c>
      <c r="G62" s="2">
        <v>896257021957.79004</v>
      </c>
      <c r="H62" s="1">
        <v>463</v>
      </c>
      <c r="I62" s="4">
        <v>1.4999999999999999E-2</v>
      </c>
      <c r="J62" s="2">
        <v>0.23300000000000001</v>
      </c>
      <c r="K62" s="15">
        <v>0.25840572360443748</v>
      </c>
      <c r="L62" s="16">
        <v>0.15145209992157538</v>
      </c>
      <c r="M62" s="16">
        <v>0.20880986444922889</v>
      </c>
      <c r="N62" s="16">
        <v>0.10233044945000636</v>
      </c>
      <c r="O62" s="16">
        <v>5.405999714480525E-2</v>
      </c>
      <c r="P62" s="17">
        <v>5.2854577902894384E-2</v>
      </c>
      <c r="Q62" s="15">
        <v>4.1657348800191365E-3</v>
      </c>
      <c r="R62" s="16">
        <v>2.9475980146212132E-3</v>
      </c>
      <c r="S62" s="16">
        <v>3.5549714962461042E-3</v>
      </c>
      <c r="T62" s="16">
        <v>3.7013937790193133E-3</v>
      </c>
      <c r="U62" s="16">
        <v>6.1517634446069374E-3</v>
      </c>
      <c r="V62" s="17">
        <v>4.7974091911047404E-3</v>
      </c>
      <c r="W62" s="15">
        <v>3.199168260234286E-3</v>
      </c>
      <c r="X62" s="16">
        <v>-6.3108823358774851E-2</v>
      </c>
      <c r="Y62" s="17">
        <v>-8.2655924480394161E-2</v>
      </c>
      <c r="Z62" s="18">
        <v>0</v>
      </c>
      <c r="AA62" s="18">
        <v>0</v>
      </c>
      <c r="AB62" s="18">
        <v>0</v>
      </c>
      <c r="AC62" s="18">
        <v>34</v>
      </c>
    </row>
    <row r="63" spans="3:29" x14ac:dyDescent="0.3">
      <c r="C63" s="1" t="s">
        <v>137</v>
      </c>
      <c r="D63" s="1" t="s">
        <v>138</v>
      </c>
      <c r="E63" s="1" t="s">
        <v>28</v>
      </c>
      <c r="F63" s="1" t="s">
        <v>29</v>
      </c>
      <c r="G63" s="2">
        <v>67625298398.970001</v>
      </c>
      <c r="H63" s="1">
        <v>1172</v>
      </c>
      <c r="I63" s="4">
        <v>1.8499999999999999E-2</v>
      </c>
      <c r="J63" s="2">
        <v>0.29099999999999998</v>
      </c>
      <c r="K63" s="15">
        <v>0.25169127853915407</v>
      </c>
      <c r="L63" s="16">
        <v>0.15528224659645118</v>
      </c>
      <c r="M63" s="16">
        <v>0.20978075726345691</v>
      </c>
      <c r="N63" s="16">
        <v>0.10874415547989957</v>
      </c>
      <c r="O63" s="16" t="s">
        <v>31</v>
      </c>
      <c r="P63" s="17" t="s">
        <v>31</v>
      </c>
      <c r="Q63" s="15">
        <v>3.2351922564575731E-3</v>
      </c>
      <c r="R63" s="16">
        <v>2.902023041060939E-3</v>
      </c>
      <c r="S63" s="16">
        <v>2.9829183603870828E-3</v>
      </c>
      <c r="T63" s="16">
        <v>3.4487788002348736E-3</v>
      </c>
      <c r="U63" s="16" t="s">
        <v>31</v>
      </c>
      <c r="V63" s="17" t="s">
        <v>31</v>
      </c>
      <c r="W63" s="15">
        <v>4.3540779400714914E-2</v>
      </c>
      <c r="X63" s="16" t="s">
        <v>31</v>
      </c>
      <c r="Y63" s="17" t="s">
        <v>31</v>
      </c>
      <c r="Z63" s="18">
        <v>0</v>
      </c>
      <c r="AA63" s="18">
        <v>0</v>
      </c>
      <c r="AB63" s="18">
        <v>0</v>
      </c>
      <c r="AC63" s="18">
        <v>32</v>
      </c>
    </row>
    <row r="64" spans="3:29" x14ac:dyDescent="0.3">
      <c r="C64" s="1" t="s">
        <v>137</v>
      </c>
      <c r="D64" s="1" t="s">
        <v>138</v>
      </c>
      <c r="E64" s="1" t="s">
        <v>39</v>
      </c>
      <c r="F64" s="1" t="s">
        <v>40</v>
      </c>
      <c r="G64" s="2">
        <v>17420630965.759998</v>
      </c>
      <c r="H64" s="1">
        <v>41</v>
      </c>
      <c r="I64" s="4">
        <v>2.9000000000000001E-2</v>
      </c>
      <c r="J64" s="2">
        <v>0.32300000000000001</v>
      </c>
      <c r="K64" s="15">
        <v>0.24953074166214861</v>
      </c>
      <c r="L64" s="16">
        <v>0.14594393283961615</v>
      </c>
      <c r="M64" s="16">
        <v>0.20544983162698682</v>
      </c>
      <c r="N64" s="16">
        <v>9.8207966575323269E-2</v>
      </c>
      <c r="O64" s="16">
        <v>5.4037285439418214E-2</v>
      </c>
      <c r="P64" s="17" t="s">
        <v>31</v>
      </c>
      <c r="Q64" s="15">
        <v>3.7554365463295879E-3</v>
      </c>
      <c r="R64" s="16">
        <v>3.2819202319207866E-3</v>
      </c>
      <c r="S64" s="16">
        <v>3.3871686655395561E-3</v>
      </c>
      <c r="T64" s="16">
        <v>4.0486295025246736E-3</v>
      </c>
      <c r="U64" s="16">
        <v>7.8764240477731118E-3</v>
      </c>
      <c r="V64" s="17" t="s">
        <v>31</v>
      </c>
      <c r="W64" s="15">
        <v>-0.26879447231322168</v>
      </c>
      <c r="X64" s="16">
        <v>-0.20855475380690372</v>
      </c>
      <c r="Y64" s="17" t="s">
        <v>31</v>
      </c>
      <c r="Z64" s="18">
        <v>0</v>
      </c>
      <c r="AA64" s="18">
        <v>0</v>
      </c>
      <c r="AB64" s="18">
        <v>0</v>
      </c>
      <c r="AC64" s="18">
        <v>58</v>
      </c>
    </row>
    <row r="65" spans="3:29" x14ac:dyDescent="0.3">
      <c r="C65" s="1" t="s">
        <v>137</v>
      </c>
      <c r="D65" s="1" t="s">
        <v>138</v>
      </c>
      <c r="E65" s="1" t="s">
        <v>59</v>
      </c>
      <c r="F65" s="1" t="s">
        <v>60</v>
      </c>
      <c r="G65" s="2">
        <v>3196067330532</v>
      </c>
      <c r="H65" s="1">
        <v>402</v>
      </c>
      <c r="I65" s="4">
        <v>1.2E-2</v>
      </c>
      <c r="J65" s="2">
        <v>0.23899999999999999</v>
      </c>
      <c r="K65" s="15">
        <v>0.22790162447345064</v>
      </c>
      <c r="L65" s="16">
        <v>0.15110953360422918</v>
      </c>
      <c r="M65" s="16">
        <v>0.19695615622286788</v>
      </c>
      <c r="N65" s="16">
        <v>0.10802453163127246</v>
      </c>
      <c r="O65" s="16">
        <v>5.7250182426458185E-2</v>
      </c>
      <c r="P65" s="17">
        <v>5.4699645639726624E-2</v>
      </c>
      <c r="Q65" s="15">
        <v>2.874903294685999E-3</v>
      </c>
      <c r="R65" s="16">
        <v>2.4730525016454508E-3</v>
      </c>
      <c r="S65" s="16">
        <v>2.5073996373068878E-3</v>
      </c>
      <c r="T65" s="16">
        <v>3.0143778424477886E-3</v>
      </c>
      <c r="U65" s="16">
        <v>4.677383436952085E-3</v>
      </c>
      <c r="V65" s="17">
        <v>0.44703382798556124</v>
      </c>
      <c r="W65" s="15">
        <v>0.15192978545909627</v>
      </c>
      <c r="X65" s="16">
        <v>1.4920640968986968E-2</v>
      </c>
      <c r="Y65" s="17">
        <v>-1.5405095256346025E-3</v>
      </c>
      <c r="Z65" s="18">
        <v>0</v>
      </c>
      <c r="AA65" s="18">
        <v>0</v>
      </c>
      <c r="AB65" s="18">
        <v>0</v>
      </c>
      <c r="AC65" s="18">
        <v>18</v>
      </c>
    </row>
    <row r="69" spans="3:29" ht="25" x14ac:dyDescent="0.3">
      <c r="C69" s="11" t="s">
        <v>139</v>
      </c>
    </row>
    <row r="73" spans="3:29" x14ac:dyDescent="0.3">
      <c r="C73" s="1" t="s">
        <v>120</v>
      </c>
      <c r="D73" s="1" t="s">
        <v>121</v>
      </c>
      <c r="E73" s="1" t="s">
        <v>2</v>
      </c>
      <c r="F73" s="1" t="s">
        <v>3</v>
      </c>
      <c r="G73" s="2" t="s">
        <v>4</v>
      </c>
      <c r="H73" s="1" t="s">
        <v>5</v>
      </c>
      <c r="I73" s="4" t="s">
        <v>122</v>
      </c>
      <c r="J73" s="19" t="s">
        <v>123</v>
      </c>
      <c r="K73" s="15" t="s">
        <v>124</v>
      </c>
      <c r="L73" s="16" t="s">
        <v>125</v>
      </c>
      <c r="M73" s="16" t="s">
        <v>126</v>
      </c>
      <c r="N73" s="16" t="s">
        <v>127</v>
      </c>
      <c r="O73" s="16" t="s">
        <v>128</v>
      </c>
      <c r="P73" s="17" t="s">
        <v>129</v>
      </c>
      <c r="Q73" s="15" t="s">
        <v>15</v>
      </c>
      <c r="R73" s="16" t="s">
        <v>16</v>
      </c>
      <c r="S73" s="16" t="s">
        <v>17</v>
      </c>
      <c r="T73" s="16" t="s">
        <v>18</v>
      </c>
      <c r="U73" s="16" t="s">
        <v>19</v>
      </c>
      <c r="V73" s="17" t="s">
        <v>20</v>
      </c>
      <c r="W73" s="15" t="s">
        <v>21</v>
      </c>
      <c r="X73" s="16" t="s">
        <v>22</v>
      </c>
      <c r="Y73" s="17" t="s">
        <v>23</v>
      </c>
      <c r="Z73" s="1"/>
      <c r="AA73" s="1"/>
      <c r="AB73" s="1"/>
      <c r="AC73" s="1"/>
    </row>
    <row r="74" spans="3:29" x14ac:dyDescent="0.3">
      <c r="C74" s="1" t="s">
        <v>140</v>
      </c>
      <c r="D74" s="1" t="s">
        <v>141</v>
      </c>
      <c r="E74" s="1" t="s">
        <v>87</v>
      </c>
      <c r="F74" s="1" t="s">
        <v>110</v>
      </c>
      <c r="G74" s="2">
        <v>75205642089.179993</v>
      </c>
      <c r="H74" s="1">
        <v>1891</v>
      </c>
      <c r="I74" s="4">
        <v>0.02</v>
      </c>
      <c r="J74" s="2">
        <v>0</v>
      </c>
      <c r="K74" s="15">
        <v>-0.41292258648604563</v>
      </c>
      <c r="L74" s="16">
        <v>0.11294184009142305</v>
      </c>
      <c r="M74" s="16">
        <v>-5.1769860600559214E-2</v>
      </c>
      <c r="N74" s="16">
        <v>-9.0530928896720542E-2</v>
      </c>
      <c r="O74" s="16" t="s">
        <v>31</v>
      </c>
      <c r="P74" s="17" t="s">
        <v>31</v>
      </c>
      <c r="Q74" s="15">
        <v>0.13561235637505015</v>
      </c>
      <c r="R74" s="16">
        <v>0.2098580274484397</v>
      </c>
      <c r="S74" s="16">
        <v>0.13576748753599807</v>
      </c>
      <c r="T74" s="16">
        <v>0.21662667159260329</v>
      </c>
      <c r="U74" s="16" t="s">
        <v>31</v>
      </c>
      <c r="V74" s="17" t="s">
        <v>31</v>
      </c>
      <c r="W74" s="15">
        <v>-0.38425055646249529</v>
      </c>
      <c r="X74" s="16" t="s">
        <v>31</v>
      </c>
      <c r="Y74" s="17" t="s">
        <v>31</v>
      </c>
      <c r="Z74" s="1"/>
      <c r="AA74" s="1"/>
      <c r="AB74" s="1"/>
      <c r="AC74" s="1"/>
    </row>
    <row r="75" spans="3:29" x14ac:dyDescent="0.3">
      <c r="C75" s="1" t="s">
        <v>140</v>
      </c>
      <c r="D75" s="1" t="s">
        <v>141</v>
      </c>
      <c r="E75" s="1" t="s">
        <v>63</v>
      </c>
      <c r="F75" s="1" t="s">
        <v>109</v>
      </c>
      <c r="G75" s="2">
        <v>6124145990.7600002</v>
      </c>
      <c r="H75" s="1">
        <v>192</v>
      </c>
      <c r="I75" s="4">
        <v>0.03</v>
      </c>
      <c r="J75" s="2">
        <v>0</v>
      </c>
      <c r="K75" s="15">
        <v>-0.52875161455670461</v>
      </c>
      <c r="L75" s="16">
        <v>4.4998087221717942E-2</v>
      </c>
      <c r="M75" s="16">
        <v>-0.3027928166839835</v>
      </c>
      <c r="N75" s="16">
        <v>-0.14441269289469227</v>
      </c>
      <c r="O75" s="16">
        <v>8.0715364046213267E-3</v>
      </c>
      <c r="P75" s="17">
        <v>3.1277761682910743E-2</v>
      </c>
      <c r="Q75" s="15">
        <v>0.14968367213268854</v>
      </c>
      <c r="R75" s="16">
        <v>0.21331296580087852</v>
      </c>
      <c r="S75" s="16">
        <v>0.15984068639891</v>
      </c>
      <c r="T75" s="16">
        <v>0.220125017342375</v>
      </c>
      <c r="U75" s="16">
        <v>0.25384505059016199</v>
      </c>
      <c r="V75" s="17">
        <v>0.21028937334550041</v>
      </c>
      <c r="W75" s="15">
        <v>-0.50086274939271724</v>
      </c>
      <c r="X75" s="16">
        <v>-0.12349886269376575</v>
      </c>
      <c r="Y75" s="17">
        <v>-8.7847093929078593E-2</v>
      </c>
      <c r="Z75" s="1"/>
      <c r="AA75" s="1"/>
      <c r="AB75" s="1"/>
      <c r="AC75" s="1"/>
    </row>
    <row r="76" spans="3:29" x14ac:dyDescent="0.3">
      <c r="C76" s="1" t="s">
        <v>140</v>
      </c>
      <c r="D76" s="1" t="s">
        <v>141</v>
      </c>
      <c r="E76" s="1" t="s">
        <v>47</v>
      </c>
      <c r="F76" s="1" t="s">
        <v>112</v>
      </c>
      <c r="G76" s="2">
        <v>7946030222.5900002</v>
      </c>
      <c r="H76" s="1">
        <v>203</v>
      </c>
      <c r="I76" s="4">
        <v>0.03</v>
      </c>
      <c r="J76" s="2">
        <v>0</v>
      </c>
      <c r="K76" s="15">
        <v>-0.59564643730777656</v>
      </c>
      <c r="L76" s="16">
        <v>-1.5368621484053047E-2</v>
      </c>
      <c r="M76" s="16">
        <v>-0.32806949591722945</v>
      </c>
      <c r="N76" s="16">
        <v>-0.1517331690834246</v>
      </c>
      <c r="O76" s="16">
        <v>-3.1249646051696556E-2</v>
      </c>
      <c r="P76" s="17" t="s">
        <v>31</v>
      </c>
      <c r="Q76" s="15">
        <v>0.1489859130445943</v>
      </c>
      <c r="R76" s="16">
        <v>0.21355097560434097</v>
      </c>
      <c r="S76" s="16">
        <v>0.15266610028714739</v>
      </c>
      <c r="T76" s="16">
        <v>0.21752169284645326</v>
      </c>
      <c r="U76" s="16">
        <v>0.24834356402407443</v>
      </c>
      <c r="V76" s="17" t="s">
        <v>31</v>
      </c>
      <c r="W76" s="15">
        <v>-0.5178852882803473</v>
      </c>
      <c r="X76" s="16">
        <v>-0.19826140398775699</v>
      </c>
      <c r="Y76" s="17" t="s">
        <v>31</v>
      </c>
      <c r="Z76" s="1"/>
      <c r="AA76" s="1"/>
      <c r="AB76" s="1"/>
      <c r="AC76" s="1"/>
    </row>
    <row r="77" spans="3:29" x14ac:dyDescent="0.3">
      <c r="C77" s="1" t="s">
        <v>140</v>
      </c>
      <c r="D77" s="1" t="s">
        <v>141</v>
      </c>
      <c r="E77" s="1" t="s">
        <v>28</v>
      </c>
      <c r="F77" s="1" t="s">
        <v>108</v>
      </c>
      <c r="G77" s="2">
        <v>2349590010.23</v>
      </c>
      <c r="H77" s="1">
        <v>315</v>
      </c>
      <c r="I77" s="4">
        <v>0.02</v>
      </c>
      <c r="J77" s="2">
        <v>3.0000000000000001E-3</v>
      </c>
      <c r="K77" s="15">
        <v>-0.61883190777191588</v>
      </c>
      <c r="L77" s="16">
        <v>-2.4586494485247412E-2</v>
      </c>
      <c r="M77" s="16">
        <v>-0.38056288736274069</v>
      </c>
      <c r="N77" s="16">
        <v>-0.17325921200320893</v>
      </c>
      <c r="O77" s="16">
        <v>-2.1562832622712191E-2</v>
      </c>
      <c r="P77" s="17">
        <v>1.0712067869810493E-2</v>
      </c>
      <c r="Q77" s="15">
        <v>0.13099614312046903</v>
      </c>
      <c r="R77" s="16">
        <v>0.20117507386595124</v>
      </c>
      <c r="S77" s="16">
        <v>0.12912718973609699</v>
      </c>
      <c r="T77" s="16">
        <v>0.21280520901682387</v>
      </c>
      <c r="U77" s="16">
        <v>0.25067130671089383</v>
      </c>
      <c r="V77" s="17">
        <v>0.20833002431625772</v>
      </c>
      <c r="W77" s="15">
        <v>-0.54960567044929598</v>
      </c>
      <c r="X77" s="16">
        <v>-0.16151686048785363</v>
      </c>
      <c r="Y77" s="17">
        <v>-0.109987034572803</v>
      </c>
      <c r="Z77" s="1"/>
      <c r="AA77" s="1"/>
      <c r="AB77" s="1"/>
      <c r="AC77" s="1"/>
    </row>
    <row r="78" spans="3:29" x14ac:dyDescent="0.3">
      <c r="C78" s="1" t="s">
        <v>140</v>
      </c>
      <c r="D78" s="1" t="s">
        <v>141</v>
      </c>
      <c r="E78" s="1" t="s">
        <v>57</v>
      </c>
      <c r="F78" s="1" t="s">
        <v>113</v>
      </c>
      <c r="G78" s="2">
        <v>2901801437.4400001</v>
      </c>
      <c r="H78" s="1">
        <v>180</v>
      </c>
      <c r="I78" s="4">
        <v>1.8499999999999999E-2</v>
      </c>
      <c r="J78" s="2">
        <v>0</v>
      </c>
      <c r="K78" s="15">
        <v>-0.63453813577962936</v>
      </c>
      <c r="L78" s="16">
        <v>-7.5530041498858003E-3</v>
      </c>
      <c r="M78" s="16">
        <v>-0.31877450087704207</v>
      </c>
      <c r="N78" s="16">
        <v>-0.15734271515776344</v>
      </c>
      <c r="O78" s="16">
        <v>-2.3008162038561375E-3</v>
      </c>
      <c r="P78" s="17" t="s">
        <v>31</v>
      </c>
      <c r="Q78" s="15">
        <v>0.12041727685594605</v>
      </c>
      <c r="R78" s="16">
        <v>0.19195618669764306</v>
      </c>
      <c r="S78" s="16">
        <v>0.12318627797997436</v>
      </c>
      <c r="T78" s="16">
        <v>0.21062485902620062</v>
      </c>
      <c r="U78" s="16">
        <v>1.1769023518523769</v>
      </c>
      <c r="V78" s="17" t="s">
        <v>31</v>
      </c>
      <c r="W78" s="15">
        <v>-0.51868803398810537</v>
      </c>
      <c r="X78" s="16">
        <v>-5.6590198450266409E-2</v>
      </c>
      <c r="Y78" s="17" t="s">
        <v>31</v>
      </c>
      <c r="Z78" s="1"/>
      <c r="AA78" s="1"/>
      <c r="AB78" s="1"/>
      <c r="AC78" s="1"/>
    </row>
    <row r="79" spans="3:29" x14ac:dyDescent="0.3">
      <c r="C79" s="1" t="s">
        <v>140</v>
      </c>
      <c r="D79" s="1" t="s">
        <v>141</v>
      </c>
      <c r="E79" s="1" t="s">
        <v>76</v>
      </c>
      <c r="F79" s="1" t="s">
        <v>114</v>
      </c>
      <c r="G79" s="2">
        <v>113099178055.17999</v>
      </c>
      <c r="H79" s="1">
        <v>3093</v>
      </c>
      <c r="I79" s="4">
        <v>3.0459825337260799E-2</v>
      </c>
      <c r="J79" s="2">
        <v>4.1271592589785158E-3</v>
      </c>
      <c r="K79" s="15">
        <v>-0.65493298984973625</v>
      </c>
      <c r="L79" s="16">
        <v>-5.2435653601490606E-2</v>
      </c>
      <c r="M79" s="16">
        <v>-0.39199526168491028</v>
      </c>
      <c r="N79" s="16">
        <v>-0.19197334819127765</v>
      </c>
      <c r="O79" s="16" t="s">
        <v>31</v>
      </c>
      <c r="P79" s="17" t="s">
        <v>31</v>
      </c>
      <c r="Q79" s="15">
        <v>0.15925532497469783</v>
      </c>
      <c r="R79" s="16">
        <v>0.19911161672003747</v>
      </c>
      <c r="S79" s="16">
        <v>0.15239196447259143</v>
      </c>
      <c r="T79" s="16">
        <v>0.21088694286613247</v>
      </c>
      <c r="U79" s="16" t="s">
        <v>31</v>
      </c>
      <c r="V79" s="17" t="s">
        <v>31</v>
      </c>
      <c r="W79" s="15">
        <v>-0.60502044922044351</v>
      </c>
      <c r="X79" s="16" t="s">
        <v>31</v>
      </c>
      <c r="Y79" s="17" t="s">
        <v>31</v>
      </c>
      <c r="Z79" s="1"/>
      <c r="AA79" s="1"/>
      <c r="AB79" s="1"/>
      <c r="AC79" s="1"/>
    </row>
    <row r="80" spans="3:29" x14ac:dyDescent="0.3">
      <c r="C80" s="1" t="s">
        <v>140</v>
      </c>
      <c r="D80" s="1" t="s">
        <v>141</v>
      </c>
      <c r="E80" s="1" t="s">
        <v>41</v>
      </c>
      <c r="F80" s="1" t="s">
        <v>111</v>
      </c>
      <c r="G80" s="2">
        <v>33157873856.290001</v>
      </c>
      <c r="H80" s="1">
        <v>5213</v>
      </c>
      <c r="I80" s="4">
        <v>3.0453263600558299E-2</v>
      </c>
      <c r="J80" s="2">
        <v>0</v>
      </c>
      <c r="K80" s="15">
        <v>-0.65510262746964787</v>
      </c>
      <c r="L80" s="16">
        <v>-4.9479669068409726E-2</v>
      </c>
      <c r="M80" s="16">
        <v>-0.39004515267829609</v>
      </c>
      <c r="N80" s="16">
        <v>-0.18222882834240106</v>
      </c>
      <c r="O80" s="16">
        <v>-3.657234168893464E-2</v>
      </c>
      <c r="P80" s="17">
        <v>-8.8470722947407987E-3</v>
      </c>
      <c r="Q80" s="15">
        <v>0.1598309812467415</v>
      </c>
      <c r="R80" s="16">
        <v>0.19752101735919614</v>
      </c>
      <c r="S80" s="16">
        <v>0.15260593473601061</v>
      </c>
      <c r="T80" s="16">
        <v>0.20764632752835341</v>
      </c>
      <c r="U80" s="16">
        <v>0.25064092370428559</v>
      </c>
      <c r="V80" s="17">
        <v>0.2070845400496247</v>
      </c>
      <c r="W80" s="15">
        <v>-0.59060106481887076</v>
      </c>
      <c r="X80" s="16">
        <v>-0.20802854401909096</v>
      </c>
      <c r="Y80" s="17">
        <v>-0.17147106012741431</v>
      </c>
      <c r="Z80" s="1"/>
      <c r="AA80" s="1"/>
      <c r="AB80" s="1"/>
      <c r="AC80" s="1"/>
    </row>
    <row r="81" spans="3:29" x14ac:dyDescent="0.3">
      <c r="C81" s="1" t="s">
        <v>140</v>
      </c>
      <c r="D81" s="1" t="s">
        <v>141</v>
      </c>
      <c r="E81" s="1" t="s">
        <v>117</v>
      </c>
      <c r="F81" s="1" t="s">
        <v>118</v>
      </c>
      <c r="G81" s="2">
        <v>555787.88</v>
      </c>
      <c r="H81" s="1" t="s">
        <v>31</v>
      </c>
      <c r="I81" s="4">
        <v>0.03</v>
      </c>
      <c r="J81" s="2">
        <v>0</v>
      </c>
      <c r="K81" s="15">
        <v>-0.67310639321862031</v>
      </c>
      <c r="L81" s="16">
        <v>-3.7637374879188612E-2</v>
      </c>
      <c r="M81" s="16">
        <v>-0.38651343715774511</v>
      </c>
      <c r="N81" s="16">
        <v>-0.16578317767793926</v>
      </c>
      <c r="O81" s="16">
        <v>-2.6951286397066898E-2</v>
      </c>
      <c r="P81" s="17">
        <v>3.4935311191965912E-3</v>
      </c>
      <c r="Q81" s="15">
        <v>0.14645027038153088</v>
      </c>
      <c r="R81" s="16">
        <v>5.1079848421569318</v>
      </c>
      <c r="S81" s="16">
        <v>4.1957765332506449</v>
      </c>
      <c r="T81" s="16">
        <v>4.0300631603432997</v>
      </c>
      <c r="U81" s="16">
        <v>2.441997734627912</v>
      </c>
      <c r="V81" s="17">
        <v>1.8987044935398829</v>
      </c>
      <c r="W81" s="15">
        <v>-0.12657534503532189</v>
      </c>
      <c r="X81" s="16">
        <v>-6.0666647623821644E-2</v>
      </c>
      <c r="Y81" s="17">
        <v>-4.799977159806558E-2</v>
      </c>
      <c r="Z81" s="1"/>
      <c r="AA81" s="1"/>
      <c r="AB81" s="1"/>
      <c r="AC81" s="1"/>
    </row>
    <row r="82" spans="3:29" x14ac:dyDescent="0.3">
      <c r="Z82" s="1"/>
      <c r="AA82" s="1"/>
      <c r="AB82" s="1"/>
      <c r="AC82" s="1"/>
    </row>
  </sheetData>
  <conditionalFormatting sqref="A9:B9 D9:XFD9 A1:XFD8 A70 A10:XFD65 A66:B69 A71:B1048576 AD66:XFD1048576 E69:AC69 C70:AC1048576 C66:AC68">
    <cfRule type="containsText" dxfId="54" priority="2" operator="containsText" text="bancolombia">
      <formula>NOT(ISERROR(SEARCH("bancolombia",A1)))</formula>
    </cfRule>
  </conditionalFormatting>
  <conditionalFormatting sqref="B70 D69">
    <cfRule type="containsText" dxfId="53" priority="1" operator="containsText" text="bancolombia">
      <formula>NOT(ISERROR(SEARCH("bancolombia",B69)))</formula>
    </cfRule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8292D0B6-2140-400F-ADAD-7935A966A9E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391CAD3-EEF4-4C6D-86AF-FABE1E273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01229fa-a558-4b16-a3f3-083312a17b67"/>
    <ds:schemaRef ds:uri="f8827834-cbdc-47d2-8c72-d55dcfd1c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059363-1F10-4137-80EC-C70025DE099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1AC029-9408-4A45-A31E-B840CD52C6A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01229fa-a558-4b16-a3f3-083312a17b67"/>
    <ds:schemaRef ds:uri="f8827834-cbdc-47d2-8c72-d55dcfd1ca6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Peers R.netas</vt:lpstr>
      <vt:lpstr>TP.comparables R.brutas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Ramos Patino</dc:creator>
  <cp:lastModifiedBy>Manuel Guillermo Torres Rodriguez</cp:lastModifiedBy>
  <dcterms:created xsi:type="dcterms:W3CDTF">2023-03-14T14:52:14Z</dcterms:created>
  <dcterms:modified xsi:type="dcterms:W3CDTF">2023-04-11T14:23:18Z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  <property fmtid="{D5CDD505-2E9C-101B-9397-08002B2CF9AE}" pid="3" name="MediaServiceImageTags">
    <vt:lpwstr/>
  </property>
</Properties>
</file>