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mc:AlternateContent xmlns:mc="http://schemas.openxmlformats.org/markup-compatibility/2006">
    <mc:Choice Requires="x15">
      <x15ac:absPath xmlns:x15ac="http://schemas.microsoft.com/office/spreadsheetml/2010/11/ac" url="/Users/shubhaparajuli/Desktop/Excel practice/"/>
    </mc:Choice>
  </mc:AlternateContent>
  <xr:revisionPtr revIDLastSave="0" documentId="13_ncr:1_{3F8CCFDC-FFA4-714A-9FD5-80823A5ECEA8}" xr6:coauthVersionLast="47" xr6:coauthVersionMax="47" xr10:uidLastSave="{00000000-0000-0000-0000-000000000000}"/>
  <bookViews>
    <workbookView xWindow="13980" yWindow="740" windowWidth="15420" windowHeight="17300" activeTab="3" xr2:uid="{00000000-000D-0000-FFFF-FFFF00000000}"/>
  </bookViews>
  <sheets>
    <sheet name="Sheet1" sheetId="1" r:id="rId1"/>
    <sheet name="Data" sheetId="6" r:id="rId2"/>
    <sheet name="Pivot Tables" sheetId="3" r:id="rId3"/>
    <sheet name="Dashboard" sheetId="2" r:id="rId4"/>
  </sheets>
  <definedNames>
    <definedName name="_xlnm._FilterDatabase" localSheetId="1" hidden="1">Data!$A$1:$J$301</definedName>
    <definedName name="_xlnm._FilterDatabase" localSheetId="0" hidden="1">Sheet1!$A$1:$J$301</definedName>
    <definedName name="Slicer_Region1">#N/A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6" l="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alcChain>
</file>

<file path=xl/sharedStrings.xml><?xml version="1.0" encoding="utf-8"?>
<sst xmlns="http://schemas.openxmlformats.org/spreadsheetml/2006/main" count="3073" uniqueCount="257">
  <si>
    <t>Date</t>
  </si>
  <si>
    <t>Product</t>
  </si>
  <si>
    <t>Category</t>
  </si>
  <si>
    <t>Region</t>
  </si>
  <si>
    <t>Customer Segment</t>
  </si>
  <si>
    <t>Units Sold</t>
  </si>
  <si>
    <t>Unit Price</t>
  </si>
  <si>
    <t>Revenue</t>
  </si>
  <si>
    <t>Cost</t>
  </si>
  <si>
    <t>Profit</t>
  </si>
  <si>
    <t>2023-06-01</t>
  </si>
  <si>
    <t>2023-07-19</t>
  </si>
  <si>
    <t>2023-12-15</t>
  </si>
  <si>
    <t>2023-06-18</t>
  </si>
  <si>
    <t>2023-04-04</t>
  </si>
  <si>
    <t>2023-10-10</t>
  </si>
  <si>
    <t>2023-09-17</t>
  </si>
  <si>
    <t>2023-03-05</t>
  </si>
  <si>
    <t>2023-01-08</t>
  </si>
  <si>
    <t>2023-05-20</t>
  </si>
  <si>
    <t>2023-06-28</t>
  </si>
  <si>
    <t>2023-08-06</t>
  </si>
  <si>
    <t>2023-05-24</t>
  </si>
  <si>
    <t>2023-09-16</t>
  </si>
  <si>
    <t>2023-06-20</t>
  </si>
  <si>
    <t>2023-10-02</t>
  </si>
  <si>
    <t>2023-02-12</t>
  </si>
  <si>
    <t>2023-03-02</t>
  </si>
  <si>
    <t>2023-11-11</t>
  </si>
  <si>
    <t>2023-12-14</t>
  </si>
  <si>
    <t>2023-08-02</t>
  </si>
  <si>
    <t>2023-08-21</t>
  </si>
  <si>
    <t>2023-07-21</t>
  </si>
  <si>
    <t>2023-06-24</t>
  </si>
  <si>
    <t>2023-11-19</t>
  </si>
  <si>
    <t>2023-11-13</t>
  </si>
  <si>
    <t>2023-02-17</t>
  </si>
  <si>
    <t>2023-04-07</t>
  </si>
  <si>
    <t>2023-09-24</t>
  </si>
  <si>
    <t>2023-01-27</t>
  </si>
  <si>
    <t>2023-09-29</t>
  </si>
  <si>
    <t>2023-04-02</t>
  </si>
  <si>
    <t>2023-11-17</t>
  </si>
  <si>
    <t>2023-12-31</t>
  </si>
  <si>
    <t>2023-09-28</t>
  </si>
  <si>
    <t>2023-06-10</t>
  </si>
  <si>
    <t>2023-08-15</t>
  </si>
  <si>
    <t>2023-08-16</t>
  </si>
  <si>
    <t>2023-05-27</t>
  </si>
  <si>
    <t>2023-06-13</t>
  </si>
  <si>
    <t>2023-12-09</t>
  </si>
  <si>
    <t>2023-05-02</t>
  </si>
  <si>
    <t>2023-02-08</t>
  </si>
  <si>
    <t>2023-12-21</t>
  </si>
  <si>
    <t>2023-01-18</t>
  </si>
  <si>
    <t>2023-03-18</t>
  </si>
  <si>
    <t>2023-09-26</t>
  </si>
  <si>
    <t>2023-08-13</t>
  </si>
  <si>
    <t>2023-06-06</t>
  </si>
  <si>
    <t>2023-03-20</t>
  </si>
  <si>
    <t>2023-12-11</t>
  </si>
  <si>
    <t>2023-06-12</t>
  </si>
  <si>
    <t>2023-05-09</t>
  </si>
  <si>
    <t>2023-02-04</t>
  </si>
  <si>
    <t>2023-06-07</t>
  </si>
  <si>
    <t>2023-12-07</t>
  </si>
  <si>
    <t>2023-02-14</t>
  </si>
  <si>
    <t>2023-03-16</t>
  </si>
  <si>
    <t>2023-12-29</t>
  </si>
  <si>
    <t>2023-04-27</t>
  </si>
  <si>
    <t>2023-07-05</t>
  </si>
  <si>
    <t>2023-07-22</t>
  </si>
  <si>
    <t>2023-03-07</t>
  </si>
  <si>
    <t>2023-09-02</t>
  </si>
  <si>
    <t>2023-08-24</t>
  </si>
  <si>
    <t>2023-10-14</t>
  </si>
  <si>
    <t>2023-07-04</t>
  </si>
  <si>
    <t>2023-12-13</t>
  </si>
  <si>
    <t>2023-04-19</t>
  </si>
  <si>
    <t>2023-01-30</t>
  </si>
  <si>
    <t>2023-01-20</t>
  </si>
  <si>
    <t>2023-04-24</t>
  </si>
  <si>
    <t>2023-10-06</t>
  </si>
  <si>
    <t>2023-07-30</t>
  </si>
  <si>
    <t>2023-08-03</t>
  </si>
  <si>
    <t>2023-03-26</t>
  </si>
  <si>
    <t>2023-07-29</t>
  </si>
  <si>
    <t>2023-12-16</t>
  </si>
  <si>
    <t>2023-11-18</t>
  </si>
  <si>
    <t>2023-10-19</t>
  </si>
  <si>
    <t>2023-09-18</t>
  </si>
  <si>
    <t>2023-02-05</t>
  </si>
  <si>
    <t>2023-08-27</t>
  </si>
  <si>
    <t>2023-07-06</t>
  </si>
  <si>
    <t>2023-11-29</t>
  </si>
  <si>
    <t>2023-07-17</t>
  </si>
  <si>
    <t>2023-03-10</t>
  </si>
  <si>
    <t>2023-01-01</t>
  </si>
  <si>
    <t>2023-04-28</t>
  </si>
  <si>
    <t>2023-10-27</t>
  </si>
  <si>
    <t>2023-12-22</t>
  </si>
  <si>
    <t>2023-05-06</t>
  </si>
  <si>
    <t>2023-08-26</t>
  </si>
  <si>
    <t>2023-06-29</t>
  </si>
  <si>
    <t>2023-05-04</t>
  </si>
  <si>
    <t>2023-03-15</t>
  </si>
  <si>
    <t>2023-05-29</t>
  </si>
  <si>
    <t>2023-06-22</t>
  </si>
  <si>
    <t>2023-08-12</t>
  </si>
  <si>
    <t>2023-11-01</t>
  </si>
  <si>
    <t>2023-05-03</t>
  </si>
  <si>
    <t>2023-04-10</t>
  </si>
  <si>
    <t>2023-04-25</t>
  </si>
  <si>
    <t>2023-07-12</t>
  </si>
  <si>
    <t>2023-05-16</t>
  </si>
  <si>
    <t>2023-09-30</t>
  </si>
  <si>
    <t>2023-06-03</t>
  </si>
  <si>
    <t>2023-03-28</t>
  </si>
  <si>
    <t>2023-07-02</t>
  </si>
  <si>
    <t>2023-05-01</t>
  </si>
  <si>
    <t>2023-04-09</t>
  </si>
  <si>
    <t>2023-07-28</t>
  </si>
  <si>
    <t>2023-02-10</t>
  </si>
  <si>
    <t>2023-01-13</t>
  </si>
  <si>
    <t>2023-01-24</t>
  </si>
  <si>
    <t>2023-02-18</t>
  </si>
  <si>
    <t>2023-08-10</t>
  </si>
  <si>
    <t>2023-06-25</t>
  </si>
  <si>
    <t>2023-07-03</t>
  </si>
  <si>
    <t>2023-10-25</t>
  </si>
  <si>
    <t>2023-05-26</t>
  </si>
  <si>
    <t>2023-03-19</t>
  </si>
  <si>
    <t>2023-07-07</t>
  </si>
  <si>
    <t>2023-05-12</t>
  </si>
  <si>
    <t>2023-12-25</t>
  </si>
  <si>
    <t>2023-01-07</t>
  </si>
  <si>
    <t>2023-10-18</t>
  </si>
  <si>
    <t>2023-11-08</t>
  </si>
  <si>
    <t>2023-09-01</t>
  </si>
  <si>
    <t>2023-02-03</t>
  </si>
  <si>
    <t>2023-01-21</t>
  </si>
  <si>
    <t>2023-04-13</t>
  </si>
  <si>
    <t>2023-02-26</t>
  </si>
  <si>
    <t>2023-04-16</t>
  </si>
  <si>
    <t>2023-05-08</t>
  </si>
  <si>
    <t>2023-05-11</t>
  </si>
  <si>
    <t>2023-12-20</t>
  </si>
  <si>
    <t>2023-08-05</t>
  </si>
  <si>
    <t>2023-01-19</t>
  </si>
  <si>
    <t>2023-04-03</t>
  </si>
  <si>
    <t>2023-12-28</t>
  </si>
  <si>
    <t>2023-03-24</t>
  </si>
  <si>
    <t>2023-09-04</t>
  </si>
  <si>
    <t>2023-04-26</t>
  </si>
  <si>
    <t>2023-12-02</t>
  </si>
  <si>
    <t>2023-04-06</t>
  </si>
  <si>
    <t>2023-05-18</t>
  </si>
  <si>
    <t>2023-05-21</t>
  </si>
  <si>
    <t>2023-01-10</t>
  </si>
  <si>
    <t>2023-11-27</t>
  </si>
  <si>
    <t>2023-03-14</t>
  </si>
  <si>
    <t>2023-10-04</t>
  </si>
  <si>
    <t>2023-04-14</t>
  </si>
  <si>
    <t>2023-04-30</t>
  </si>
  <si>
    <t>2023-10-01</t>
  </si>
  <si>
    <t>2023-11-28</t>
  </si>
  <si>
    <t>2023-05-10</t>
  </si>
  <si>
    <t>2023-09-22</t>
  </si>
  <si>
    <t>2023-08-14</t>
  </si>
  <si>
    <t>2023-09-13</t>
  </si>
  <si>
    <t>2023-02-16</t>
  </si>
  <si>
    <t>2023-01-06</t>
  </si>
  <si>
    <t>2023-03-17</t>
  </si>
  <si>
    <t>2023-04-17</t>
  </si>
  <si>
    <t>2023-11-16</t>
  </si>
  <si>
    <t>2023-04-05</t>
  </si>
  <si>
    <t>2023-11-09</t>
  </si>
  <si>
    <t>2023-01-16</t>
  </si>
  <si>
    <t>2023-03-13</t>
  </si>
  <si>
    <t>2023-02-02</t>
  </si>
  <si>
    <t>2023-10-30</t>
  </si>
  <si>
    <t>2023-06-30</t>
  </si>
  <si>
    <t>2023-07-16</t>
  </si>
  <si>
    <t>2023-05-17</t>
  </si>
  <si>
    <t>2023-05-31</t>
  </si>
  <si>
    <t>2023-10-20</t>
  </si>
  <si>
    <t>2023-04-23</t>
  </si>
  <si>
    <t>2023-04-29</t>
  </si>
  <si>
    <t>2023-09-09</t>
  </si>
  <si>
    <t>2023-02-06</t>
  </si>
  <si>
    <t>2023-07-13</t>
  </si>
  <si>
    <t>2023-01-29</t>
  </si>
  <si>
    <t>2023-08-18</t>
  </si>
  <si>
    <t>2023-01-03</t>
  </si>
  <si>
    <t>2023-11-23</t>
  </si>
  <si>
    <t>2023-06-09</t>
  </si>
  <si>
    <t>2023-08-08</t>
  </si>
  <si>
    <t>2023-08-28</t>
  </si>
  <si>
    <t>2023-04-21</t>
  </si>
  <si>
    <t>2023-03-25</t>
  </si>
  <si>
    <t>2023-06-04</t>
  </si>
  <si>
    <t>2023-10-11</t>
  </si>
  <si>
    <t>2023-06-21</t>
  </si>
  <si>
    <t>Ergo Chair Lite</t>
  </si>
  <si>
    <t>Yoga Mat Pro</t>
  </si>
  <si>
    <t>Resistance Band Set</t>
  </si>
  <si>
    <t>LED Desk Lamp</t>
  </si>
  <si>
    <t>Smart Thermos</t>
  </si>
  <si>
    <t>Foldable Treadmill</t>
  </si>
  <si>
    <t>Insulated Lunch Box</t>
  </si>
  <si>
    <t>Wireless Blender</t>
  </si>
  <si>
    <t>EcoSmart Bottle</t>
  </si>
  <si>
    <t>Bluetooth Scale</t>
  </si>
  <si>
    <t>Home Office</t>
  </si>
  <si>
    <t>Fitness Gear</t>
  </si>
  <si>
    <t>Drinkware</t>
  </si>
  <si>
    <t>Accessories</t>
  </si>
  <si>
    <t>Kitchen Tech</t>
  </si>
  <si>
    <t>Fitness Tech</t>
  </si>
  <si>
    <t>NSW</t>
  </si>
  <si>
    <t>WA</t>
  </si>
  <si>
    <t>QLD</t>
  </si>
  <si>
    <t>NT</t>
  </si>
  <si>
    <t>ACT</t>
  </si>
  <si>
    <t>SA</t>
  </si>
  <si>
    <t>TAS</t>
  </si>
  <si>
    <t>VIC</t>
  </si>
  <si>
    <t>Home User</t>
  </si>
  <si>
    <t>Consumer</t>
  </si>
  <si>
    <t>Corporate</t>
  </si>
  <si>
    <t>Small Biz</t>
  </si>
  <si>
    <t xml:space="preserve">Smart Product Sales Overview </t>
  </si>
  <si>
    <t>Dynamic dashboard showcasing sales trends, regional performance, and profit metric</t>
  </si>
  <si>
    <t>Sum of Revenue</t>
  </si>
  <si>
    <t>Sum of Profit</t>
  </si>
  <si>
    <t>Sum of Units Sold</t>
  </si>
  <si>
    <t>Count of Product</t>
  </si>
  <si>
    <t>Values</t>
  </si>
  <si>
    <t>Row Labels</t>
  </si>
  <si>
    <t>Grand Total</t>
  </si>
  <si>
    <t xml:space="preserve">  Units Sold</t>
  </si>
  <si>
    <t xml:space="preserve">  Profit</t>
  </si>
  <si>
    <t xml:space="preserve">  Revenue</t>
  </si>
  <si>
    <t>Different Product Count</t>
  </si>
  <si>
    <t>Date2</t>
  </si>
  <si>
    <t>Jun</t>
  </si>
  <si>
    <t>Jul</t>
  </si>
  <si>
    <t>Dec</t>
  </si>
  <si>
    <t>Apr</t>
  </si>
  <si>
    <t>Oct</t>
  </si>
  <si>
    <t>Sep</t>
  </si>
  <si>
    <t>Mar</t>
  </si>
  <si>
    <t>Jan</t>
  </si>
  <si>
    <t>May</t>
  </si>
  <si>
    <t>Aug</t>
  </si>
  <si>
    <t>Feb</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</si>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</sst>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6" x14ac:knownFonts="1">
    <font>
      <sz val="11"/>
      <color theme="1"/>
      <name val="Calibri"/>
      <family val="2"/>
      <scheme val="minor"/>
    </font>
    <font>
      <b/>
      <sz val="11"/>
      <color theme="1"/>
      <name val="Calibri"/>
      <family val="2"/>
      <scheme val="minor"/>
    </font>
    <font>
      <sz val="36"/>
      <color theme="0"/>
      <name val="Calibri"/>
      <family val="2"/>
      <scheme val="minor"/>
    </font>
    <font>
      <sz val="16"/>
      <color rgb="FFFFC000"/>
      <name val="Calibri"/>
      <family val="2"/>
      <scheme val="minor"/>
    </font>
    <font>
      <sz val="20"/>
      <color theme="1"/>
      <name val="Calibri"/>
      <family val="2"/>
      <scheme val="minor"/>
    </font>
    <font>
      <sz val="18"/>
      <color rgb="FFFFC000"/>
      <name val="Calibri"/>
      <family val="2"/>
      <scheme val="minor"/>
    </font>
  </fonts>
  <fills count="4">
    <fill>
      <patternFill patternType="none"/>
    </fill>
    <fill>
      <patternFill patternType="gray125"/>
    </fill>
    <fill>
      <patternFill patternType="solid">
        <fgColor theme="5"/>
        <bgColor indexed="64"/>
      </patternFill>
    </fill>
    <fill>
      <patternFill patternType="solid">
        <fgColor theme="5"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30">
    <xf numFmtId="0" fontId="0" fillId="0" borderId="0" xfId="0"/>
    <xf numFmtId="0" fontId="1" fillId="0" borderId="1" xfId="0" applyFont="1" applyBorder="1" applyAlignment="1">
      <alignment horizontal="center" vertical="top"/>
    </xf>
    <xf numFmtId="0" fontId="0" fillId="0" borderId="5" xfId="0" applyBorder="1"/>
    <xf numFmtId="2" fontId="1" fillId="0" borderId="1" xfId="0" applyNumberFormat="1" applyFont="1" applyBorder="1" applyAlignment="1">
      <alignment horizontal="center" vertical="top"/>
    </xf>
    <xf numFmtId="2" fontId="0" fillId="0" borderId="0" xfId="0" applyNumberFormat="1"/>
    <xf numFmtId="1" fontId="1" fillId="0" borderId="1" xfId="0" applyNumberFormat="1" applyFont="1" applyBorder="1" applyAlignment="1">
      <alignment horizontal="center" vertical="top"/>
    </xf>
    <xf numFmtId="1" fontId="0" fillId="0" borderId="0" xfId="0" applyNumberFormat="1"/>
    <xf numFmtId="1" fontId="0" fillId="0" borderId="3" xfId="0" applyNumberFormat="1" applyBorder="1"/>
    <xf numFmtId="1" fontId="0" fillId="0" borderId="5" xfId="0" applyNumberFormat="1" applyBorder="1"/>
    <xf numFmtId="1" fontId="0" fillId="0" borderId="6" xfId="0" applyNumberFormat="1" applyBorder="1"/>
    <xf numFmtId="2" fontId="0" fillId="0" borderId="2" xfId="0" applyNumberFormat="1" applyBorder="1"/>
    <xf numFmtId="2" fontId="0" fillId="0" borderId="4" xfId="0" applyNumberFormat="1" applyBorder="1"/>
    <xf numFmtId="0" fontId="0" fillId="2" borderId="0" xfId="0" applyFill="1"/>
    <xf numFmtId="0" fontId="0" fillId="3" borderId="0" xfId="0" applyFill="1"/>
    <xf numFmtId="0" fontId="2" fillId="2" borderId="0" xfId="0" applyFont="1" applyFill="1"/>
    <xf numFmtId="0" fontId="1" fillId="0" borderId="7" xfId="0" applyFont="1" applyBorder="1" applyAlignment="1">
      <alignment horizontal="center" vertical="top"/>
    </xf>
    <xf numFmtId="1" fontId="1" fillId="0" borderId="7" xfId="0" applyNumberFormat="1" applyFont="1" applyBorder="1" applyAlignment="1">
      <alignment horizontal="center" vertical="top"/>
    </xf>
    <xf numFmtId="1" fontId="1" fillId="0" borderId="4" xfId="0" applyNumberFormat="1" applyFont="1" applyBorder="1" applyAlignment="1">
      <alignment horizontal="center" vertical="top"/>
    </xf>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3" fillId="2" borderId="0" xfId="0" applyFont="1" applyFill="1" applyAlignment="1">
      <alignment vertical="center" wrapText="1"/>
    </xf>
    <xf numFmtId="0" fontId="4" fillId="3" borderId="0" xfId="0" applyFont="1" applyFill="1"/>
    <xf numFmtId="0" fontId="4" fillId="3" borderId="0" xfId="0" applyFont="1" applyFill="1" applyAlignment="1">
      <alignment horizontal="left"/>
    </xf>
    <xf numFmtId="3" fontId="4" fillId="3" borderId="0" xfId="0" applyNumberFormat="1" applyFont="1" applyFill="1"/>
    <xf numFmtId="164" fontId="4" fillId="3" borderId="0" xfId="0" applyNumberFormat="1" applyFont="1" applyFill="1"/>
    <xf numFmtId="14" fontId="1" fillId="0" borderId="6" xfId="0" applyNumberFormat="1" applyFont="1" applyBorder="1" applyAlignment="1">
      <alignment horizontal="center" vertical="top"/>
    </xf>
    <xf numFmtId="14" fontId="0" fillId="0" borderId="0" xfId="0" applyNumberFormat="1"/>
    <xf numFmtId="0" fontId="5" fillId="2" borderId="0" xfId="0" applyFont="1" applyFill="1" applyAlignment="1">
      <alignment horizontal="center" vertical="center" wrapText="1"/>
    </xf>
  </cellXfs>
  <cellStyles count="1">
    <cellStyle name="Normal" xfId="0" builtinId="0"/>
  </cellStyles>
  <dxfs count="30">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numFmt numFmtId="164" formatCode="&quot;$&quot;#,##0"/>
    </dxf>
    <dxf>
      <numFmt numFmtId="3" formatCode="#,##0"/>
    </dxf>
    <dxf>
      <font>
        <sz val="20"/>
      </font>
    </dxf>
    <dxf>
      <font>
        <sz val="20"/>
      </font>
    </dxf>
    <dxf>
      <font>
        <sz val="20"/>
      </font>
    </dxf>
    <dxf>
      <font>
        <sz val="20"/>
      </font>
    </dxf>
    <dxf>
      <font>
        <sz val="20"/>
      </font>
    </dxf>
    <dxf>
      <font>
        <sz val="20"/>
      </font>
    </dxf>
    <dxf>
      <numFmt numFmtId="164" formatCode="&quot;$&quot;#,##0"/>
    </dxf>
    <dxf>
      <numFmt numFmtId="3" formatCode="#,##0"/>
    </dxf>
    <dxf>
      <numFmt numFmtId="3" formatCode="#,##0"/>
    </dxf>
    <dxf>
      <numFmt numFmtId="164" formatCode="&quot;$&quot;#,##0"/>
    </dxf>
    <dxf>
      <numFmt numFmtId="3" formatCode="#,##0"/>
    </dxf>
    <dxf>
      <numFmt numFmtId="1" formatCode="0"/>
    </dxf>
    <dxf>
      <numFmt numFmtId="1" formatCode="0"/>
    </dxf>
    <dxf>
      <numFmt numFmtId="1" formatCode="0"/>
    </dxf>
    <dxf>
      <numFmt numFmtId="1" formatCode="0"/>
    </dxf>
    <dxf>
      <numFmt numFmtId="1" formatCode="0"/>
    </dxf>
    <dxf>
      <numFmt numFmtId="19" formatCode="d/m/yyyy"/>
    </dxf>
    <dxf>
      <border outline="0">
        <left style="thin">
          <color indexed="64"/>
        </left>
        <right style="thin">
          <color indexed="64"/>
        </right>
        <top style="thin">
          <color auto="1"/>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numFmt numFmtId="1" formatCode="0"/>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619ED2"/>
      <color rgb="FFC1F7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[AU_Smart_Products_Sales_Data.xlsx]Pivot Tables!PivotTable26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Tables'!$E$16</c:f>
              <c:strCache>
                <c:ptCount val="1"/>
                <c:pt idx="0">
                  <c:v>Sum of Revenue</c:v>
                </c:pt>
              </c:strCache>
            </c:strRef>
          </c:tx>
          <c:spPr>
            <a:solidFill>
              <a:schemeClr val="accent1"/>
            </a:solidFill>
            <a:ln>
              <a:noFill/>
            </a:ln>
            <a:effectLst/>
          </c:spPr>
          <c:invertIfNegative val="0"/>
          <c:cat>
            <c:strRef>
              <c:f>'Pivot Tables'!$D$17:$D$29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Tables'!$E$17:$E$29</c:f>
              <c:numCache>
                <c:formatCode>"$"#,##0</c:formatCode>
                <c:ptCount val="12"/>
                <c:pt idx="0">
                  <c:v>26345.840000000004</c:v>
                </c:pt>
                <c:pt idx="1">
                  <c:v>29919.609999999997</c:v>
                </c:pt>
                <c:pt idx="2">
                  <c:v>35713.85</c:v>
                </c:pt>
                <c:pt idx="3">
                  <c:v>43263.19000000001</c:v>
                </c:pt>
                <c:pt idx="4">
                  <c:v>35974.840000000004</c:v>
                </c:pt>
                <c:pt idx="5">
                  <c:v>37518.22</c:v>
                </c:pt>
                <c:pt idx="6">
                  <c:v>44755.65</c:v>
                </c:pt>
                <c:pt idx="7">
                  <c:v>31082.19</c:v>
                </c:pt>
                <c:pt idx="8">
                  <c:v>44628.259999999987</c:v>
                </c:pt>
                <c:pt idx="9">
                  <c:v>26486.61</c:v>
                </c:pt>
                <c:pt idx="10">
                  <c:v>18995.75</c:v>
                </c:pt>
                <c:pt idx="11">
                  <c:v>32829.409999999996</c:v>
                </c:pt>
              </c:numCache>
            </c:numRef>
          </c:val>
          <c:extLst>
            <c:ext xmlns:c16="http://schemas.microsoft.com/office/drawing/2014/chart" uri="{C3380CC4-5D6E-409C-BE32-E72D297353CC}">
              <c16:uniqueId val="{00000000-1059-8D4C-B58F-903F3B112FEE}"/>
            </c:ext>
          </c:extLst>
        </c:ser>
        <c:ser>
          <c:idx val="1"/>
          <c:order val="1"/>
          <c:tx>
            <c:strRef>
              <c:f>'Pivot Tables'!$F$16</c:f>
              <c:strCache>
                <c:ptCount val="1"/>
                <c:pt idx="0">
                  <c:v>Sum of Profit</c:v>
                </c:pt>
              </c:strCache>
            </c:strRef>
          </c:tx>
          <c:spPr>
            <a:solidFill>
              <a:schemeClr val="accent2"/>
            </a:solidFill>
            <a:ln>
              <a:noFill/>
            </a:ln>
            <a:effectLst/>
          </c:spPr>
          <c:invertIfNegative val="0"/>
          <c:cat>
            <c:strRef>
              <c:f>'Pivot Tables'!$D$17:$D$29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Tables'!$F$17:$F$29</c:f>
              <c:numCache>
                <c:formatCode>"$"#,##0</c:formatCode>
                <c:ptCount val="12"/>
                <c:pt idx="0">
                  <c:v>9417.01</c:v>
                </c:pt>
                <c:pt idx="1">
                  <c:v>9969.5199999999986</c:v>
                </c:pt>
                <c:pt idx="2">
                  <c:v>12699.03</c:v>
                </c:pt>
                <c:pt idx="3">
                  <c:v>14595.149999999998</c:v>
                </c:pt>
                <c:pt idx="4">
                  <c:v>12271.990000000005</c:v>
                </c:pt>
                <c:pt idx="5">
                  <c:v>13792.820000000002</c:v>
                </c:pt>
                <c:pt idx="6">
                  <c:v>17057.96</c:v>
                </c:pt>
                <c:pt idx="7">
                  <c:v>10517.130000000001</c:v>
                </c:pt>
                <c:pt idx="8">
                  <c:v>16679.010000000002</c:v>
                </c:pt>
                <c:pt idx="9">
                  <c:v>10021.85</c:v>
                </c:pt>
                <c:pt idx="10">
                  <c:v>6790.25</c:v>
                </c:pt>
                <c:pt idx="11">
                  <c:v>11687.97</c:v>
                </c:pt>
              </c:numCache>
            </c:numRef>
          </c:val>
          <c:extLst>
            <c:ext xmlns:c16="http://schemas.microsoft.com/office/drawing/2014/chart" uri="{C3380CC4-5D6E-409C-BE32-E72D297353CC}">
              <c16:uniqueId val="{00000001-1059-8D4C-B58F-903F3B112FEE}"/>
            </c:ext>
          </c:extLst>
        </c:ser>
        <c:dLbls>
          <c:showLegendKey val="0"/>
          <c:showVal val="0"/>
          <c:showCatName val="0"/>
          <c:showSerName val="0"/>
          <c:showPercent val="0"/>
          <c:showBubbleSize val="0"/>
        </c:dLbls>
        <c:gapWidth val="150"/>
        <c:overlap val="100"/>
        <c:axId val="32096575"/>
        <c:axId val="32098287"/>
      </c:barChart>
      <c:catAx>
        <c:axId val="3209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8287"/>
        <c:crosses val="autoZero"/>
        <c:auto val="1"/>
        <c:lblAlgn val="ctr"/>
        <c:lblOffset val="100"/>
        <c:noMultiLvlLbl val="0"/>
      </c:catAx>
      <c:valAx>
        <c:axId val="32098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65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[AU_Smart_Products_Sales_Data.xlsx]Pivot Tables!PivotTable24</c:name>
    <c:fmtId val="4"/>
  </c:pivotSource>
  <c:chart>
    <c:title>
      <c:tx>
        <c:rich>
          <a:bodyPr rot="0" spcFirstLastPara="1" vertOverflow="ellipsis" vert="horz" wrap="square" anchor="ctr" anchorCtr="1"/>
          <a:lstStyle/>
          <a:p>
            <a:pPr>
              <a:defRPr sz="1400" b="0" i="0" u="none" strike="noStrike" kern="1200" baseline="0">
                <a:solidFill>
                  <a:schemeClr val="dk1">
                    <a:lumMod val="65000"/>
                    <a:lumOff val="35000"/>
                  </a:schemeClr>
                </a:solidFill>
                <a:effectLst/>
                <a:latin typeface="+mn-lt"/>
                <a:ea typeface="+mn-ea"/>
                <a:cs typeface="+mn-cs"/>
              </a:defRPr>
            </a:pPr>
            <a:r>
              <a:rPr lang="en-US" sz="1400"/>
              <a:t>Total</a:t>
            </a:r>
            <a:r>
              <a:rPr lang="en-US" sz="1400" baseline="0"/>
              <a:t> Units Sold by Months</a:t>
            </a:r>
            <a:endParaRPr lang="en-US" sz="1400"/>
          </a:p>
        </c:rich>
      </c:tx>
      <c:layout>
        <c:manualLayout>
          <c:xMode val="edge"/>
          <c:yMode val="edge"/>
          <c:x val="1.5867843120623754E-2"/>
          <c:y val="2.3247076611473166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28575" cap="rnd">
                <a:solidFill>
                  <a:srgbClr val="FFC000"/>
                </a:solidFill>
                <a:prstDash val="dash"/>
                <a:tailEnd w="lg" len="lg"/>
              </a:ln>
              <a:effectLst/>
            </c:spPr>
            <c:trendlineType val="linear"/>
            <c:dispRSqr val="0"/>
            <c:dispEq val="0"/>
          </c:trendline>
          <c:cat>
            <c:strRef>
              <c:f>'Pivot Tables'!$A$17:$A$29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Tables'!$B$17:$B$29</c:f>
              <c:numCache>
                <c:formatCode>General</c:formatCode>
                <c:ptCount val="12"/>
                <c:pt idx="0">
                  <c:v>552</c:v>
                </c:pt>
                <c:pt idx="1">
                  <c:v>577</c:v>
                </c:pt>
                <c:pt idx="2">
                  <c:v>594</c:v>
                </c:pt>
                <c:pt idx="3">
                  <c:v>657</c:v>
                </c:pt>
                <c:pt idx="4">
                  <c:v>544</c:v>
                </c:pt>
                <c:pt idx="5">
                  <c:v>517</c:v>
                </c:pt>
                <c:pt idx="6">
                  <c:v>728</c:v>
                </c:pt>
                <c:pt idx="7">
                  <c:v>537</c:v>
                </c:pt>
                <c:pt idx="8">
                  <c:v>752</c:v>
                </c:pt>
                <c:pt idx="9">
                  <c:v>550</c:v>
                </c:pt>
                <c:pt idx="10">
                  <c:v>344</c:v>
                </c:pt>
                <c:pt idx="11">
                  <c:v>711</c:v>
                </c:pt>
              </c:numCache>
            </c:numRef>
          </c:val>
          <c:extLst>
            <c:ext xmlns:c16="http://schemas.microsoft.com/office/drawing/2014/chart" uri="{C3380CC4-5D6E-409C-BE32-E72D297353CC}">
              <c16:uniqueId val="{00000000-3D43-394E-829A-9C31F0C0C91B}"/>
            </c:ext>
          </c:extLst>
        </c:ser>
        <c:dLbls>
          <c:dLblPos val="inEnd"/>
          <c:showLegendKey val="0"/>
          <c:showVal val="1"/>
          <c:showCatName val="0"/>
          <c:showSerName val="0"/>
          <c:showPercent val="0"/>
          <c:showBubbleSize val="0"/>
        </c:dLbls>
        <c:gapWidth val="21"/>
        <c:overlap val="100"/>
        <c:axId val="2020187808"/>
        <c:axId val="2055967424"/>
      </c:barChart>
      <c:catAx>
        <c:axId val="2020187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055967424"/>
        <c:crosses val="autoZero"/>
        <c:auto val="1"/>
        <c:lblAlgn val="ctr"/>
        <c:lblOffset val="100"/>
        <c:noMultiLvlLbl val="0"/>
      </c:catAx>
      <c:valAx>
        <c:axId val="2055967424"/>
        <c:scaling>
          <c:orientation val="minMax"/>
        </c:scaling>
        <c:delete val="1"/>
        <c:axPos val="l"/>
        <c:numFmt formatCode="General" sourceLinked="1"/>
        <c:majorTickMark val="none"/>
        <c:minorTickMark val="none"/>
        <c:tickLblPos val="nextTo"/>
        <c:crossAx val="2020187808"/>
        <c:crosses val="autoZero"/>
        <c:crossBetween val="between"/>
      </c:valAx>
      <c:spPr>
        <a:noFill/>
        <a:ln>
          <a:noFill/>
        </a:ln>
        <a:effectLst/>
      </c:spPr>
    </c:plotArea>
    <c:legend>
      <c:legendPos val="t"/>
      <c:layout>
        <c:manualLayout>
          <c:xMode val="edge"/>
          <c:yMode val="edge"/>
          <c:x val="0.59427758420700594"/>
          <c:y val="3.2226259952654678E-2"/>
          <c:w val="0.37737502408784268"/>
          <c:h val="0.1438563879808952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[AU_Smart_Products_Sales_Data.xlsx]Pivot Tables!PivotTable26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Tables'!$E$16</c:f>
              <c:strCache>
                <c:ptCount val="1"/>
                <c:pt idx="0">
                  <c:v>Sum of Revenue</c:v>
                </c:pt>
              </c:strCache>
            </c:strRef>
          </c:tx>
          <c:spPr>
            <a:solidFill>
              <a:schemeClr val="accent1"/>
            </a:solidFill>
            <a:ln>
              <a:noFill/>
            </a:ln>
            <a:effectLst/>
          </c:spPr>
          <c:invertIfNegative val="0"/>
          <c:cat>
            <c:strRef>
              <c:f>'Pivot Tables'!$D$17:$D$29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Tables'!$E$17:$E$29</c:f>
              <c:numCache>
                <c:formatCode>"$"#,##0</c:formatCode>
                <c:ptCount val="12"/>
                <c:pt idx="0">
                  <c:v>26345.840000000004</c:v>
                </c:pt>
                <c:pt idx="1">
                  <c:v>29919.609999999997</c:v>
                </c:pt>
                <c:pt idx="2">
                  <c:v>35713.85</c:v>
                </c:pt>
                <c:pt idx="3">
                  <c:v>43263.19000000001</c:v>
                </c:pt>
                <c:pt idx="4">
                  <c:v>35974.840000000004</c:v>
                </c:pt>
                <c:pt idx="5">
                  <c:v>37518.22</c:v>
                </c:pt>
                <c:pt idx="6">
                  <c:v>44755.65</c:v>
                </c:pt>
                <c:pt idx="7">
                  <c:v>31082.19</c:v>
                </c:pt>
                <c:pt idx="8">
                  <c:v>44628.259999999987</c:v>
                </c:pt>
                <c:pt idx="9">
                  <c:v>26486.61</c:v>
                </c:pt>
                <c:pt idx="10">
                  <c:v>18995.75</c:v>
                </c:pt>
                <c:pt idx="11">
                  <c:v>32829.409999999996</c:v>
                </c:pt>
              </c:numCache>
            </c:numRef>
          </c:val>
          <c:extLst>
            <c:ext xmlns:c16="http://schemas.microsoft.com/office/drawing/2014/chart" uri="{C3380CC4-5D6E-409C-BE32-E72D297353CC}">
              <c16:uniqueId val="{00000000-9A24-074F-A151-C088724CD558}"/>
            </c:ext>
          </c:extLst>
        </c:ser>
        <c:ser>
          <c:idx val="1"/>
          <c:order val="1"/>
          <c:tx>
            <c:strRef>
              <c:f>'Pivot Tables'!$F$16</c:f>
              <c:strCache>
                <c:ptCount val="1"/>
                <c:pt idx="0">
                  <c:v>Sum of Profit</c:v>
                </c:pt>
              </c:strCache>
            </c:strRef>
          </c:tx>
          <c:spPr>
            <a:solidFill>
              <a:schemeClr val="accent2"/>
            </a:solidFill>
            <a:ln>
              <a:noFill/>
            </a:ln>
            <a:effectLst/>
          </c:spPr>
          <c:invertIfNegative val="0"/>
          <c:cat>
            <c:strRef>
              <c:f>'Pivot Tables'!$D$17:$D$29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Tables'!$F$17:$F$29</c:f>
              <c:numCache>
                <c:formatCode>"$"#,##0</c:formatCode>
                <c:ptCount val="12"/>
                <c:pt idx="0">
                  <c:v>9417.01</c:v>
                </c:pt>
                <c:pt idx="1">
                  <c:v>9969.5199999999986</c:v>
                </c:pt>
                <c:pt idx="2">
                  <c:v>12699.03</c:v>
                </c:pt>
                <c:pt idx="3">
                  <c:v>14595.149999999998</c:v>
                </c:pt>
                <c:pt idx="4">
                  <c:v>12271.990000000005</c:v>
                </c:pt>
                <c:pt idx="5">
                  <c:v>13792.820000000002</c:v>
                </c:pt>
                <c:pt idx="6">
                  <c:v>17057.96</c:v>
                </c:pt>
                <c:pt idx="7">
                  <c:v>10517.130000000001</c:v>
                </c:pt>
                <c:pt idx="8">
                  <c:v>16679.010000000002</c:v>
                </c:pt>
                <c:pt idx="9">
                  <c:v>10021.85</c:v>
                </c:pt>
                <c:pt idx="10">
                  <c:v>6790.25</c:v>
                </c:pt>
                <c:pt idx="11">
                  <c:v>11687.97</c:v>
                </c:pt>
              </c:numCache>
            </c:numRef>
          </c:val>
          <c:extLst>
            <c:ext xmlns:c16="http://schemas.microsoft.com/office/drawing/2014/chart" uri="{C3380CC4-5D6E-409C-BE32-E72D297353CC}">
              <c16:uniqueId val="{00000001-9A24-074F-A151-C088724CD558}"/>
            </c:ext>
          </c:extLst>
        </c:ser>
        <c:dLbls>
          <c:showLegendKey val="0"/>
          <c:showVal val="0"/>
          <c:showCatName val="0"/>
          <c:showSerName val="0"/>
          <c:showPercent val="0"/>
          <c:showBubbleSize val="0"/>
        </c:dLbls>
        <c:gapWidth val="150"/>
        <c:axId val="32096575"/>
        <c:axId val="32098287"/>
      </c:barChart>
      <c:catAx>
        <c:axId val="3209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8287"/>
        <c:crosses val="autoZero"/>
        <c:auto val="1"/>
        <c:lblAlgn val="ctr"/>
        <c:lblOffset val="100"/>
        <c:noMultiLvlLbl val="0"/>
      </c:catAx>
      <c:valAx>
        <c:axId val="32098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65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381000</xdr:colOff>
      <xdr:row>0</xdr:row>
      <xdr:rowOff>88040</xdr:rowOff>
    </xdr:from>
    <xdr:to>
      <xdr:col>4</xdr:col>
      <xdr:colOff>238150</xdr:colOff>
      <xdr:row>12</xdr:row>
      <xdr:rowOff>161636</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85D27E1A-A08D-877E-8B39-F7CA1410F8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59182" y="88040"/>
              <a:ext cx="1819877" cy="23116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115455</xdr:colOff>
      <xdr:row>2</xdr:row>
      <xdr:rowOff>186503</xdr:rowOff>
    </xdr:from>
    <xdr:to>
      <xdr:col>27</xdr:col>
      <xdr:colOff>104797</xdr:colOff>
      <xdr:row>17</xdr:row>
      <xdr:rowOff>132151</xdr:rowOff>
    </xdr:to>
    <xdr:graphicFrame macro="">
      <xdr:nvGraphicFramePr>
        <xdr:cNvPr id="8" name="Chart 7">
          <a:extLst>
            <a:ext uri="{FF2B5EF4-FFF2-40B4-BE49-F238E27FC236}">
              <a16:creationId xmlns:a16="http://schemas.microsoft.com/office/drawing/2014/main" id="{73A08EA5-867F-6329-922A-8E2AB2B9B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943710</xdr:colOff>
      <xdr:row>1</xdr:row>
      <xdr:rowOff>0</xdr:rowOff>
    </xdr:from>
    <xdr:to>
      <xdr:col>8</xdr:col>
      <xdr:colOff>1310199</xdr:colOff>
      <xdr:row>6</xdr:row>
      <xdr:rowOff>25400</xdr:rowOff>
    </xdr:to>
    <xdr:grpSp>
      <xdr:nvGrpSpPr>
        <xdr:cNvPr id="65" name="Group 64">
          <a:extLst>
            <a:ext uri="{FF2B5EF4-FFF2-40B4-BE49-F238E27FC236}">
              <a16:creationId xmlns:a16="http://schemas.microsoft.com/office/drawing/2014/main" id="{F7C54BBC-B2DD-149F-A455-66517B4DDF13}"/>
            </a:ext>
          </a:extLst>
        </xdr:cNvPr>
        <xdr:cNvGrpSpPr/>
      </xdr:nvGrpSpPr>
      <xdr:grpSpPr>
        <a:xfrm>
          <a:off x="6091746" y="181429"/>
          <a:ext cx="2770417" cy="1431471"/>
          <a:chOff x="6108700" y="190500"/>
          <a:chExt cx="2628899" cy="1460500"/>
        </a:xfrm>
      </xdr:grpSpPr>
      <xdr:grpSp>
        <xdr:nvGrpSpPr>
          <xdr:cNvPr id="59" name="Group 58">
            <a:extLst>
              <a:ext uri="{FF2B5EF4-FFF2-40B4-BE49-F238E27FC236}">
                <a16:creationId xmlns:a16="http://schemas.microsoft.com/office/drawing/2014/main" id="{69782B86-CFF9-7F95-576A-2EA92F81FF79}"/>
              </a:ext>
            </a:extLst>
          </xdr:cNvPr>
          <xdr:cNvGrpSpPr/>
        </xdr:nvGrpSpPr>
        <xdr:grpSpPr>
          <a:xfrm>
            <a:off x="6108700" y="190500"/>
            <a:ext cx="2628899" cy="1460500"/>
            <a:chOff x="7518400" y="228600"/>
            <a:chExt cx="2755899" cy="1460500"/>
          </a:xfrm>
        </xdr:grpSpPr>
        <xdr:grpSp>
          <xdr:nvGrpSpPr>
            <xdr:cNvPr id="8" name="Group 7">
              <a:extLst>
                <a:ext uri="{FF2B5EF4-FFF2-40B4-BE49-F238E27FC236}">
                  <a16:creationId xmlns:a16="http://schemas.microsoft.com/office/drawing/2014/main" id="{3BA7A869-1327-CC92-2573-FA4914CE7420}"/>
                </a:ext>
              </a:extLst>
            </xdr:cNvPr>
            <xdr:cNvGrpSpPr/>
          </xdr:nvGrpSpPr>
          <xdr:grpSpPr>
            <a:xfrm>
              <a:off x="7518400" y="228600"/>
              <a:ext cx="2755899" cy="1460500"/>
              <a:chOff x="7620000" y="215900"/>
              <a:chExt cx="2755899" cy="1460500"/>
            </a:xfrm>
          </xdr:grpSpPr>
          <xdr:sp macro="" textlink="">
            <xdr:nvSpPr>
              <xdr:cNvPr id="2" name="Rounded Rectangle 1">
                <a:extLst>
                  <a:ext uri="{FF2B5EF4-FFF2-40B4-BE49-F238E27FC236}">
                    <a16:creationId xmlns:a16="http://schemas.microsoft.com/office/drawing/2014/main" id="{00B1FB49-35FE-910B-C51B-8959AF4B5AAC}"/>
                  </a:ext>
                </a:extLst>
              </xdr:cNvPr>
              <xdr:cNvSpPr/>
            </xdr:nvSpPr>
            <xdr:spPr>
              <a:xfrm rot="16200000">
                <a:off x="8261350" y="-425450"/>
                <a:ext cx="1460500" cy="2743200"/>
              </a:xfrm>
              <a:prstGeom prst="roundRect">
                <a:avLst/>
              </a:prstGeom>
              <a:solidFill>
                <a:srgbClr val="FFC000"/>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sp macro="" textlink="">
            <xdr:nvSpPr>
              <xdr:cNvPr id="3" name="Rounded Rectangle 2">
                <a:extLst>
                  <a:ext uri="{FF2B5EF4-FFF2-40B4-BE49-F238E27FC236}">
                    <a16:creationId xmlns:a16="http://schemas.microsoft.com/office/drawing/2014/main" id="{40E0FAC5-BA94-2542-B33C-EA28584C9DA6}"/>
                  </a:ext>
                </a:extLst>
              </xdr:cNvPr>
              <xdr:cNvSpPr/>
            </xdr:nvSpPr>
            <xdr:spPr>
              <a:xfrm rot="16200000">
                <a:off x="8401049" y="-298450"/>
                <a:ext cx="1460500" cy="2489200"/>
              </a:xfrm>
              <a:prstGeom prst="roundRect">
                <a:avLst>
                  <a:gd name="adj" fmla="val 3624"/>
                </a:avLst>
              </a:prstGeom>
              <a:solidFill>
                <a:schemeClr val="bg1"/>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grpSp>
        <xdr:pic>
          <xdr:nvPicPr>
            <xdr:cNvPr id="25" name="Graphic 24" descr="Flying Money outline">
              <a:extLst>
                <a:ext uri="{FF2B5EF4-FFF2-40B4-BE49-F238E27FC236}">
                  <a16:creationId xmlns:a16="http://schemas.microsoft.com/office/drawing/2014/main" id="{2DEE5477-B9D3-1C82-C7E3-F40F30F3A67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74000" y="673100"/>
              <a:ext cx="571500" cy="571500"/>
            </a:xfrm>
            <a:prstGeom prst="rect">
              <a:avLst/>
            </a:prstGeom>
          </xdr:spPr>
        </xdr:pic>
      </xdr:grpSp>
      <xdr:cxnSp macro="">
        <xdr:nvCxnSpPr>
          <xdr:cNvPr id="16" name="Straight Connector 15">
            <a:extLst>
              <a:ext uri="{FF2B5EF4-FFF2-40B4-BE49-F238E27FC236}">
                <a16:creationId xmlns:a16="http://schemas.microsoft.com/office/drawing/2014/main" id="{D58886C0-94D2-9E04-4BBC-3D698E1E4822}"/>
              </a:ext>
            </a:extLst>
          </xdr:cNvPr>
          <xdr:cNvCxnSpPr/>
        </xdr:nvCxnSpPr>
        <xdr:spPr>
          <a:xfrm>
            <a:off x="7005777" y="530612"/>
            <a:ext cx="12700" cy="825500"/>
          </a:xfrm>
          <a:prstGeom prst="line">
            <a:avLst/>
          </a:prstGeom>
          <a:ln w="15875">
            <a:solidFill>
              <a:schemeClr val="accent1">
                <a:shade val="95000"/>
                <a:satMod val="10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8</xdr:col>
      <xdr:colOff>1715262</xdr:colOff>
      <xdr:row>1</xdr:row>
      <xdr:rowOff>0</xdr:rowOff>
    </xdr:from>
    <xdr:to>
      <xdr:col>13</xdr:col>
      <xdr:colOff>447839</xdr:colOff>
      <xdr:row>6</xdr:row>
      <xdr:rowOff>25400</xdr:rowOff>
    </xdr:to>
    <xdr:grpSp>
      <xdr:nvGrpSpPr>
        <xdr:cNvPr id="64" name="Group 63">
          <a:extLst>
            <a:ext uri="{FF2B5EF4-FFF2-40B4-BE49-F238E27FC236}">
              <a16:creationId xmlns:a16="http://schemas.microsoft.com/office/drawing/2014/main" id="{385BD703-482D-213F-F387-B4CED66819E0}"/>
            </a:ext>
          </a:extLst>
        </xdr:cNvPr>
        <xdr:cNvGrpSpPr/>
      </xdr:nvGrpSpPr>
      <xdr:grpSpPr>
        <a:xfrm>
          <a:off x="9267226" y="181429"/>
          <a:ext cx="3313649" cy="1431471"/>
          <a:chOff x="9158037" y="190500"/>
          <a:chExt cx="2757014" cy="1460500"/>
        </a:xfrm>
      </xdr:grpSpPr>
      <xdr:grpSp>
        <xdr:nvGrpSpPr>
          <xdr:cNvPr id="60" name="Group 59">
            <a:extLst>
              <a:ext uri="{FF2B5EF4-FFF2-40B4-BE49-F238E27FC236}">
                <a16:creationId xmlns:a16="http://schemas.microsoft.com/office/drawing/2014/main" id="{5AF3840A-C78D-3F8B-7EF9-A175B1D62B5D}"/>
              </a:ext>
            </a:extLst>
          </xdr:cNvPr>
          <xdr:cNvGrpSpPr/>
        </xdr:nvGrpSpPr>
        <xdr:grpSpPr>
          <a:xfrm>
            <a:off x="9158037" y="190500"/>
            <a:ext cx="2757014" cy="1460500"/>
            <a:chOff x="10694737" y="228600"/>
            <a:chExt cx="2757014" cy="1460500"/>
          </a:xfrm>
        </xdr:grpSpPr>
        <xdr:grpSp>
          <xdr:nvGrpSpPr>
            <xdr:cNvPr id="12" name="Group 11">
              <a:extLst>
                <a:ext uri="{FF2B5EF4-FFF2-40B4-BE49-F238E27FC236}">
                  <a16:creationId xmlns:a16="http://schemas.microsoft.com/office/drawing/2014/main" id="{61877C3F-DC67-2C49-97C0-32E93B156E02}"/>
                </a:ext>
              </a:extLst>
            </xdr:cNvPr>
            <xdr:cNvGrpSpPr/>
          </xdr:nvGrpSpPr>
          <xdr:grpSpPr>
            <a:xfrm>
              <a:off x="10694737" y="228600"/>
              <a:ext cx="2757014" cy="1460500"/>
              <a:chOff x="7620000" y="215900"/>
              <a:chExt cx="2755900" cy="1460500"/>
            </a:xfrm>
          </xdr:grpSpPr>
          <xdr:sp macro="" textlink="">
            <xdr:nvSpPr>
              <xdr:cNvPr id="13" name="Rounded Rectangle 12">
                <a:extLst>
                  <a:ext uri="{FF2B5EF4-FFF2-40B4-BE49-F238E27FC236}">
                    <a16:creationId xmlns:a16="http://schemas.microsoft.com/office/drawing/2014/main" id="{8D7123F2-071F-7B84-659D-63531455D0BF}"/>
                  </a:ext>
                </a:extLst>
              </xdr:cNvPr>
              <xdr:cNvSpPr/>
            </xdr:nvSpPr>
            <xdr:spPr>
              <a:xfrm rot="16200000">
                <a:off x="8261350" y="-425450"/>
                <a:ext cx="1460500" cy="2743200"/>
              </a:xfrm>
              <a:prstGeom prst="roundRect">
                <a:avLst/>
              </a:prstGeom>
              <a:solidFill>
                <a:srgbClr val="FFC000"/>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sp macro="" textlink="">
            <xdr:nvSpPr>
              <xdr:cNvPr id="14" name="Rounded Rectangle 13">
                <a:extLst>
                  <a:ext uri="{FF2B5EF4-FFF2-40B4-BE49-F238E27FC236}">
                    <a16:creationId xmlns:a16="http://schemas.microsoft.com/office/drawing/2014/main" id="{0D1FE51A-A501-4771-CDD5-640A81481B7F}"/>
                  </a:ext>
                </a:extLst>
              </xdr:cNvPr>
              <xdr:cNvSpPr/>
            </xdr:nvSpPr>
            <xdr:spPr>
              <a:xfrm rot="16200000">
                <a:off x="8401050" y="-298450"/>
                <a:ext cx="1460500" cy="2489200"/>
              </a:xfrm>
              <a:prstGeom prst="roundRect">
                <a:avLst>
                  <a:gd name="adj" fmla="val 3624"/>
                </a:avLst>
              </a:prstGeom>
              <a:solidFill>
                <a:schemeClr val="bg1"/>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grpSp>
        <xdr:pic>
          <xdr:nvPicPr>
            <xdr:cNvPr id="27" name="Graphic 26" descr="Coins outline">
              <a:extLst>
                <a:ext uri="{FF2B5EF4-FFF2-40B4-BE49-F238E27FC236}">
                  <a16:creationId xmlns:a16="http://schemas.microsoft.com/office/drawing/2014/main" id="{A5CDBDFA-CE60-B8BE-F0CE-5F9B2BEC173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010900" y="593183"/>
              <a:ext cx="842620" cy="821784"/>
            </a:xfrm>
            <a:prstGeom prst="rect">
              <a:avLst/>
            </a:prstGeom>
          </xdr:spPr>
        </xdr:pic>
      </xdr:grpSp>
      <xdr:cxnSp macro="">
        <xdr:nvCxnSpPr>
          <xdr:cNvPr id="18" name="Straight Connector 17">
            <a:extLst>
              <a:ext uri="{FF2B5EF4-FFF2-40B4-BE49-F238E27FC236}">
                <a16:creationId xmlns:a16="http://schemas.microsoft.com/office/drawing/2014/main" id="{A7D8D61C-7572-E443-B0C9-9F3AF43E07FA}"/>
              </a:ext>
            </a:extLst>
          </xdr:cNvPr>
          <xdr:cNvCxnSpPr/>
        </xdr:nvCxnSpPr>
        <xdr:spPr>
          <a:xfrm>
            <a:off x="10350500" y="558800"/>
            <a:ext cx="12700" cy="825500"/>
          </a:xfrm>
          <a:prstGeom prst="line">
            <a:avLst/>
          </a:prstGeom>
          <a:ln w="15875"/>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13</xdr:col>
      <xdr:colOff>603801</xdr:colOff>
      <xdr:row>1</xdr:row>
      <xdr:rowOff>0</xdr:rowOff>
    </xdr:from>
    <xdr:to>
      <xdr:col>16</xdr:col>
      <xdr:colOff>763772</xdr:colOff>
      <xdr:row>6</xdr:row>
      <xdr:rowOff>25401</xdr:rowOff>
    </xdr:to>
    <xdr:grpSp>
      <xdr:nvGrpSpPr>
        <xdr:cNvPr id="62" name="Group 61">
          <a:extLst>
            <a:ext uri="{FF2B5EF4-FFF2-40B4-BE49-F238E27FC236}">
              <a16:creationId xmlns:a16="http://schemas.microsoft.com/office/drawing/2014/main" id="{4F16F2DC-9C9B-4B4D-70BE-ED2F137CC642}"/>
            </a:ext>
          </a:extLst>
        </xdr:cNvPr>
        <xdr:cNvGrpSpPr/>
      </xdr:nvGrpSpPr>
      <xdr:grpSpPr>
        <a:xfrm>
          <a:off x="12736837" y="181429"/>
          <a:ext cx="2654614" cy="1431472"/>
          <a:chOff x="17200814" y="190500"/>
          <a:chExt cx="2757014" cy="1460500"/>
        </a:xfrm>
      </xdr:grpSpPr>
      <xdr:grpSp>
        <xdr:nvGrpSpPr>
          <xdr:cNvPr id="53" name="Group 52">
            <a:extLst>
              <a:ext uri="{FF2B5EF4-FFF2-40B4-BE49-F238E27FC236}">
                <a16:creationId xmlns:a16="http://schemas.microsoft.com/office/drawing/2014/main" id="{22BBED36-3B3B-9C4A-9AA6-ED31A25ABF22}"/>
              </a:ext>
            </a:extLst>
          </xdr:cNvPr>
          <xdr:cNvGrpSpPr/>
        </xdr:nvGrpSpPr>
        <xdr:grpSpPr>
          <a:xfrm>
            <a:off x="17200814" y="190500"/>
            <a:ext cx="2757014" cy="1460500"/>
            <a:chOff x="14604999" y="228600"/>
            <a:chExt cx="2755904" cy="1460500"/>
          </a:xfrm>
        </xdr:grpSpPr>
        <xdr:grpSp>
          <xdr:nvGrpSpPr>
            <xdr:cNvPr id="54" name="Group 53">
              <a:extLst>
                <a:ext uri="{FF2B5EF4-FFF2-40B4-BE49-F238E27FC236}">
                  <a16:creationId xmlns:a16="http://schemas.microsoft.com/office/drawing/2014/main" id="{C38CFCF4-0D59-C6DA-78CB-5ED911595747}"/>
                </a:ext>
              </a:extLst>
            </xdr:cNvPr>
            <xdr:cNvGrpSpPr/>
          </xdr:nvGrpSpPr>
          <xdr:grpSpPr>
            <a:xfrm>
              <a:off x="14604999" y="228600"/>
              <a:ext cx="2755904" cy="1460500"/>
              <a:chOff x="7619999" y="215900"/>
              <a:chExt cx="2755904" cy="1460500"/>
            </a:xfrm>
          </xdr:grpSpPr>
          <xdr:sp macro="" textlink="">
            <xdr:nvSpPr>
              <xdr:cNvPr id="56" name="Rounded Rectangle 55">
                <a:extLst>
                  <a:ext uri="{FF2B5EF4-FFF2-40B4-BE49-F238E27FC236}">
                    <a16:creationId xmlns:a16="http://schemas.microsoft.com/office/drawing/2014/main" id="{921E7C6E-D9E2-C5B7-DD32-B6C96FD7F1F5}"/>
                  </a:ext>
                </a:extLst>
              </xdr:cNvPr>
              <xdr:cNvSpPr/>
            </xdr:nvSpPr>
            <xdr:spPr>
              <a:xfrm rot="16200000">
                <a:off x="8261349" y="-425450"/>
                <a:ext cx="1460500" cy="2743200"/>
              </a:xfrm>
              <a:prstGeom prst="roundRect">
                <a:avLst/>
              </a:prstGeom>
              <a:solidFill>
                <a:srgbClr val="FFC000"/>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sp macro="" textlink="">
            <xdr:nvSpPr>
              <xdr:cNvPr id="57" name="Rounded Rectangle 56">
                <a:extLst>
                  <a:ext uri="{FF2B5EF4-FFF2-40B4-BE49-F238E27FC236}">
                    <a16:creationId xmlns:a16="http://schemas.microsoft.com/office/drawing/2014/main" id="{3D37A4B7-1C57-41A4-B122-F8D7C4319D97}"/>
                  </a:ext>
                </a:extLst>
              </xdr:cNvPr>
              <xdr:cNvSpPr/>
            </xdr:nvSpPr>
            <xdr:spPr>
              <a:xfrm rot="16200000">
                <a:off x="8401053" y="-298450"/>
                <a:ext cx="1460500" cy="2489200"/>
              </a:xfrm>
              <a:prstGeom prst="roundRect">
                <a:avLst>
                  <a:gd name="adj" fmla="val 3624"/>
                </a:avLst>
              </a:prstGeom>
              <a:solidFill>
                <a:schemeClr val="bg1"/>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grpSp>
        <xdr:cxnSp macro="">
          <xdr:nvCxnSpPr>
            <xdr:cNvPr id="55" name="Straight Connector 54">
              <a:extLst>
                <a:ext uri="{FF2B5EF4-FFF2-40B4-BE49-F238E27FC236}">
                  <a16:creationId xmlns:a16="http://schemas.microsoft.com/office/drawing/2014/main" id="{A91EBD44-0D94-18C8-3849-40CB13783E9B}"/>
                </a:ext>
              </a:extLst>
            </xdr:cNvPr>
            <xdr:cNvCxnSpPr/>
          </xdr:nvCxnSpPr>
          <xdr:spPr>
            <a:xfrm>
              <a:off x="15519400" y="558800"/>
              <a:ext cx="12700" cy="825500"/>
            </a:xfrm>
            <a:prstGeom prst="line">
              <a:avLst/>
            </a:prstGeom>
            <a:ln w="15875"/>
          </xdr:spPr>
          <xdr:style>
            <a:lnRef idx="1">
              <a:schemeClr val="accent1"/>
            </a:lnRef>
            <a:fillRef idx="0">
              <a:schemeClr val="accent1"/>
            </a:fillRef>
            <a:effectRef idx="0">
              <a:schemeClr val="accent1"/>
            </a:effectRef>
            <a:fontRef idx="minor">
              <a:schemeClr val="tx1"/>
            </a:fontRef>
          </xdr:style>
        </xdr:cxnSp>
      </xdr:grpSp>
      <xdr:pic>
        <xdr:nvPicPr>
          <xdr:cNvPr id="29" name="Graphic 28" descr="Box trolley outline">
            <a:extLst>
              <a:ext uri="{FF2B5EF4-FFF2-40B4-BE49-F238E27FC236}">
                <a16:creationId xmlns:a16="http://schemas.microsoft.com/office/drawing/2014/main" id="{B7F4DB98-4814-09ED-ED6A-27E7C79B310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7467625" y="593183"/>
            <a:ext cx="615552" cy="615485"/>
          </a:xfrm>
          <a:prstGeom prst="rect">
            <a:avLst/>
          </a:prstGeom>
        </xdr:spPr>
      </xdr:pic>
    </xdr:grpSp>
    <xdr:clientData/>
  </xdr:twoCellAnchor>
  <xdr:twoCellAnchor editAs="absolute">
    <xdr:from>
      <xdr:col>7</xdr:col>
      <xdr:colOff>458300</xdr:colOff>
      <xdr:row>1</xdr:row>
      <xdr:rowOff>377967</xdr:rowOff>
    </xdr:from>
    <xdr:to>
      <xdr:col>8</xdr:col>
      <xdr:colOff>1715262</xdr:colOff>
      <xdr:row>2</xdr:row>
      <xdr:rowOff>212867</xdr:rowOff>
    </xdr:to>
    <xdr:sp macro="" textlink="'Pivot Tables'!B3">
      <xdr:nvSpPr>
        <xdr:cNvPr id="66" name="TextBox 65">
          <a:extLst>
            <a:ext uri="{FF2B5EF4-FFF2-40B4-BE49-F238E27FC236}">
              <a16:creationId xmlns:a16="http://schemas.microsoft.com/office/drawing/2014/main" id="{FEDA52D0-D18C-8990-FD6D-881D13180141}"/>
            </a:ext>
          </a:extLst>
        </xdr:cNvPr>
        <xdr:cNvSpPr txBox="1"/>
      </xdr:nvSpPr>
      <xdr:spPr>
        <a:xfrm>
          <a:off x="6835072" y="568467"/>
          <a:ext cx="2474028"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99654B6-0B1E-AE44-9611-B7170325151A}" type="TxLink">
            <a:rPr lang="en-US" sz="3200" b="0" i="0" u="none" strike="noStrike">
              <a:solidFill>
                <a:srgbClr val="000000"/>
              </a:solidFill>
              <a:latin typeface="Calibri"/>
              <a:ea typeface="+mn-ea"/>
              <a:cs typeface="Calibri"/>
            </a:rPr>
            <a:pPr marL="0" indent="0" algn="ctr"/>
            <a:t>$407,513</a:t>
          </a:fld>
          <a:endParaRPr lang="en-US" sz="3200" b="0" i="0" u="none" strike="noStrike">
            <a:solidFill>
              <a:srgbClr val="000000"/>
            </a:solidFill>
            <a:latin typeface="Calibri"/>
            <a:ea typeface="+mn-ea"/>
            <a:cs typeface="Calibri"/>
          </a:endParaRPr>
        </a:p>
      </xdr:txBody>
    </xdr:sp>
    <xdr:clientData/>
  </xdr:twoCellAnchor>
  <xdr:twoCellAnchor editAs="absolute">
    <xdr:from>
      <xdr:col>7</xdr:col>
      <xdr:colOff>746135</xdr:colOff>
      <xdr:row>2</xdr:row>
      <xdr:rowOff>262758</xdr:rowOff>
    </xdr:from>
    <xdr:to>
      <xdr:col>8</xdr:col>
      <xdr:colOff>1018099</xdr:colOff>
      <xdr:row>5</xdr:row>
      <xdr:rowOff>0</xdr:rowOff>
    </xdr:to>
    <xdr:sp macro="" textlink="">
      <xdr:nvSpPr>
        <xdr:cNvPr id="67" name="TextBox 66">
          <a:extLst>
            <a:ext uri="{FF2B5EF4-FFF2-40B4-BE49-F238E27FC236}">
              <a16:creationId xmlns:a16="http://schemas.microsoft.com/office/drawing/2014/main" id="{B44E87EA-D7BB-87E3-03D5-E8A7A76D60F0}"/>
            </a:ext>
          </a:extLst>
        </xdr:cNvPr>
        <xdr:cNvSpPr txBox="1"/>
      </xdr:nvSpPr>
      <xdr:spPr>
        <a:xfrm>
          <a:off x="7130527" y="1054100"/>
          <a:ext cx="148141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t>REVENUE</a:t>
          </a:r>
        </a:p>
      </xdr:txBody>
    </xdr:sp>
    <xdr:clientData/>
  </xdr:twoCellAnchor>
  <xdr:twoCellAnchor editAs="absolute">
    <xdr:from>
      <xdr:col>10</xdr:col>
      <xdr:colOff>52542</xdr:colOff>
      <xdr:row>1</xdr:row>
      <xdr:rowOff>365326</xdr:rowOff>
    </xdr:from>
    <xdr:to>
      <xdr:col>13</xdr:col>
      <xdr:colOff>447839</xdr:colOff>
      <xdr:row>2</xdr:row>
      <xdr:rowOff>200226</xdr:rowOff>
    </xdr:to>
    <xdr:sp macro="" textlink="'Pivot Tables'!$B$4">
      <xdr:nvSpPr>
        <xdr:cNvPr id="68" name="TextBox 67">
          <a:extLst>
            <a:ext uri="{FF2B5EF4-FFF2-40B4-BE49-F238E27FC236}">
              <a16:creationId xmlns:a16="http://schemas.microsoft.com/office/drawing/2014/main" id="{7614B627-6092-2144-AE20-4118D01782B3}"/>
            </a:ext>
          </a:extLst>
        </xdr:cNvPr>
        <xdr:cNvSpPr txBox="1"/>
      </xdr:nvSpPr>
      <xdr:spPr>
        <a:xfrm>
          <a:off x="10691802" y="555826"/>
          <a:ext cx="1919298"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42AE365-713B-774C-9D8F-B90E2CDD18FA}" type="TxLink">
            <a:rPr lang="en-US" sz="3200" b="0" i="0" u="none" strike="noStrike">
              <a:solidFill>
                <a:srgbClr val="000000"/>
              </a:solidFill>
              <a:latin typeface="Calibri"/>
              <a:ea typeface="+mn-ea"/>
              <a:cs typeface="Calibri"/>
            </a:rPr>
            <a:pPr marL="0" indent="0" algn="ctr"/>
            <a:t>$145,500</a:t>
          </a:fld>
          <a:endParaRPr lang="en-US" sz="3200" b="0" i="0" u="none" strike="noStrike">
            <a:solidFill>
              <a:srgbClr val="000000"/>
            </a:solidFill>
            <a:latin typeface="Calibri"/>
            <a:ea typeface="+mn-ea"/>
            <a:cs typeface="Calibri"/>
          </a:endParaRPr>
        </a:p>
      </xdr:txBody>
    </xdr:sp>
    <xdr:clientData/>
  </xdr:twoCellAnchor>
  <xdr:twoCellAnchor editAs="absolute">
    <xdr:from>
      <xdr:col>10</xdr:col>
      <xdr:colOff>113230</xdr:colOff>
      <xdr:row>3</xdr:row>
      <xdr:rowOff>2303</xdr:rowOff>
    </xdr:from>
    <xdr:to>
      <xdr:col>13</xdr:col>
      <xdr:colOff>70639</xdr:colOff>
      <xdr:row>4</xdr:row>
      <xdr:rowOff>178976</xdr:rowOff>
    </xdr:to>
    <xdr:sp macro="" textlink="">
      <xdr:nvSpPr>
        <xdr:cNvPr id="69" name="TextBox 68">
          <a:extLst>
            <a:ext uri="{FF2B5EF4-FFF2-40B4-BE49-F238E27FC236}">
              <a16:creationId xmlns:a16="http://schemas.microsoft.com/office/drawing/2014/main" id="{A0CD3827-3236-734D-83C1-53C2E93225EB}"/>
            </a:ext>
          </a:extLst>
        </xdr:cNvPr>
        <xdr:cNvSpPr txBox="1"/>
      </xdr:nvSpPr>
      <xdr:spPr>
        <a:xfrm>
          <a:off x="10752490" y="1047385"/>
          <a:ext cx="1481410" cy="376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t>PROFIT</a:t>
          </a:r>
        </a:p>
      </xdr:txBody>
    </xdr:sp>
    <xdr:clientData/>
  </xdr:twoCellAnchor>
  <xdr:twoCellAnchor editAs="absolute">
    <xdr:from>
      <xdr:col>15</xdr:col>
      <xdr:colOff>11251</xdr:colOff>
      <xdr:row>1</xdr:row>
      <xdr:rowOff>375220</xdr:rowOff>
    </xdr:from>
    <xdr:to>
      <xdr:col>16</xdr:col>
      <xdr:colOff>674411</xdr:colOff>
      <xdr:row>2</xdr:row>
      <xdr:rowOff>210120</xdr:rowOff>
    </xdr:to>
    <xdr:sp macro="" textlink="'Pivot Tables'!B2">
      <xdr:nvSpPr>
        <xdr:cNvPr id="70" name="TextBox 69">
          <a:extLst>
            <a:ext uri="{FF2B5EF4-FFF2-40B4-BE49-F238E27FC236}">
              <a16:creationId xmlns:a16="http://schemas.microsoft.com/office/drawing/2014/main" id="{9E553BB8-9F05-D749-A2E2-BFC21F8E63C1}"/>
            </a:ext>
          </a:extLst>
        </xdr:cNvPr>
        <xdr:cNvSpPr txBox="1"/>
      </xdr:nvSpPr>
      <xdr:spPr>
        <a:xfrm>
          <a:off x="13850912" y="565720"/>
          <a:ext cx="1485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9DA58A8-20F8-5C42-97FB-5CFD5037C52F}" type="TxLink">
            <a:rPr lang="en-US" sz="3200" b="0" i="0" u="none" strike="noStrike">
              <a:solidFill>
                <a:srgbClr val="000000"/>
              </a:solidFill>
              <a:latin typeface="Calibri"/>
              <a:ea typeface="+mn-ea"/>
              <a:cs typeface="Calibri"/>
            </a:rPr>
            <a:pPr marL="0" indent="0" algn="ctr"/>
            <a:t>7,063</a:t>
          </a:fld>
          <a:endParaRPr lang="en-GB" sz="3200" b="0" i="0" u="none" strike="noStrike">
            <a:solidFill>
              <a:srgbClr val="000000"/>
            </a:solidFill>
            <a:latin typeface="Calibri"/>
            <a:ea typeface="+mn-ea"/>
            <a:cs typeface="Calibri"/>
          </a:endParaRPr>
        </a:p>
      </xdr:txBody>
    </xdr:sp>
    <xdr:clientData/>
  </xdr:twoCellAnchor>
  <xdr:twoCellAnchor editAs="absolute">
    <xdr:from>
      <xdr:col>14</xdr:col>
      <xdr:colOff>813670</xdr:colOff>
      <xdr:row>2</xdr:row>
      <xdr:rowOff>262758</xdr:rowOff>
    </xdr:from>
    <xdr:to>
      <xdr:col>16</xdr:col>
      <xdr:colOff>660401</xdr:colOff>
      <xdr:row>5</xdr:row>
      <xdr:rowOff>0</xdr:rowOff>
    </xdr:to>
    <xdr:sp macro="" textlink="">
      <xdr:nvSpPr>
        <xdr:cNvPr id="71" name="TextBox 70">
          <a:extLst>
            <a:ext uri="{FF2B5EF4-FFF2-40B4-BE49-F238E27FC236}">
              <a16:creationId xmlns:a16="http://schemas.microsoft.com/office/drawing/2014/main" id="{5221C8FD-62FD-6145-9C2F-C93D433EB12D}"/>
            </a:ext>
          </a:extLst>
        </xdr:cNvPr>
        <xdr:cNvSpPr txBox="1"/>
      </xdr:nvSpPr>
      <xdr:spPr>
        <a:xfrm>
          <a:off x="13836902" y="1054100"/>
          <a:ext cx="14859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1800" b="0" i="0" u="none" strike="noStrike">
              <a:solidFill>
                <a:srgbClr val="000000"/>
              </a:solidFill>
              <a:latin typeface="Calibri"/>
              <a:ea typeface="+mn-ea"/>
              <a:cs typeface="Calibri"/>
            </a:rPr>
            <a:t>SOLD</a:t>
          </a:r>
        </a:p>
      </xdr:txBody>
    </xdr:sp>
    <xdr:clientData/>
  </xdr:twoCellAnchor>
  <xdr:twoCellAnchor editAs="absolute">
    <xdr:from>
      <xdr:col>17</xdr:col>
      <xdr:colOff>422436</xdr:colOff>
      <xdr:row>1</xdr:row>
      <xdr:rowOff>3998</xdr:rowOff>
    </xdr:from>
    <xdr:to>
      <xdr:col>20</xdr:col>
      <xdr:colOff>646255</xdr:colOff>
      <xdr:row>6</xdr:row>
      <xdr:rowOff>25399</xdr:rowOff>
    </xdr:to>
    <xdr:grpSp>
      <xdr:nvGrpSpPr>
        <xdr:cNvPr id="79" name="Group 78">
          <a:extLst>
            <a:ext uri="{FF2B5EF4-FFF2-40B4-BE49-F238E27FC236}">
              <a16:creationId xmlns:a16="http://schemas.microsoft.com/office/drawing/2014/main" id="{293E8802-8089-5FF9-775C-9C199B4CC776}"/>
            </a:ext>
          </a:extLst>
        </xdr:cNvPr>
        <xdr:cNvGrpSpPr/>
      </xdr:nvGrpSpPr>
      <xdr:grpSpPr>
        <a:xfrm>
          <a:off x="15866543" y="185427"/>
          <a:ext cx="2673105" cy="1427472"/>
          <a:chOff x="15913097" y="194498"/>
          <a:chExt cx="2697557" cy="1456501"/>
        </a:xfrm>
      </xdr:grpSpPr>
      <xdr:grpSp>
        <xdr:nvGrpSpPr>
          <xdr:cNvPr id="32" name="Group 31">
            <a:extLst>
              <a:ext uri="{FF2B5EF4-FFF2-40B4-BE49-F238E27FC236}">
                <a16:creationId xmlns:a16="http://schemas.microsoft.com/office/drawing/2014/main" id="{326CE816-F02C-850F-7A62-EE840CC10769}"/>
              </a:ext>
            </a:extLst>
          </xdr:cNvPr>
          <xdr:cNvGrpSpPr/>
        </xdr:nvGrpSpPr>
        <xdr:grpSpPr>
          <a:xfrm>
            <a:off x="15913097" y="194498"/>
            <a:ext cx="2697557" cy="1456501"/>
            <a:chOff x="14605000" y="228599"/>
            <a:chExt cx="2251424" cy="1460501"/>
          </a:xfrm>
        </xdr:grpSpPr>
        <xdr:grpSp>
          <xdr:nvGrpSpPr>
            <xdr:cNvPr id="9" name="Group 8">
              <a:extLst>
                <a:ext uri="{FF2B5EF4-FFF2-40B4-BE49-F238E27FC236}">
                  <a16:creationId xmlns:a16="http://schemas.microsoft.com/office/drawing/2014/main" id="{3A55A358-EE30-2F4A-BC86-9BB633E354FE}"/>
                </a:ext>
              </a:extLst>
            </xdr:cNvPr>
            <xdr:cNvGrpSpPr/>
          </xdr:nvGrpSpPr>
          <xdr:grpSpPr>
            <a:xfrm>
              <a:off x="14605000" y="228599"/>
              <a:ext cx="2251424" cy="1460501"/>
              <a:chOff x="7620000" y="215899"/>
              <a:chExt cx="2251424" cy="1460501"/>
            </a:xfrm>
          </xdr:grpSpPr>
          <xdr:sp macro="" textlink="">
            <xdr:nvSpPr>
              <xdr:cNvPr id="10" name="Rounded Rectangle 9">
                <a:extLst>
                  <a:ext uri="{FF2B5EF4-FFF2-40B4-BE49-F238E27FC236}">
                    <a16:creationId xmlns:a16="http://schemas.microsoft.com/office/drawing/2014/main" id="{A973DDA5-51E0-86B8-E446-2547548B2D8E}"/>
                  </a:ext>
                </a:extLst>
              </xdr:cNvPr>
              <xdr:cNvSpPr/>
            </xdr:nvSpPr>
            <xdr:spPr>
              <a:xfrm rot="16200000">
                <a:off x="8015462" y="-179563"/>
                <a:ext cx="1460500" cy="2251424"/>
              </a:xfrm>
              <a:prstGeom prst="roundRect">
                <a:avLst/>
              </a:prstGeom>
              <a:solidFill>
                <a:srgbClr val="FFC000"/>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sp macro="" textlink="">
            <xdr:nvSpPr>
              <xdr:cNvPr id="11" name="Rounded Rectangle 10">
                <a:extLst>
                  <a:ext uri="{FF2B5EF4-FFF2-40B4-BE49-F238E27FC236}">
                    <a16:creationId xmlns:a16="http://schemas.microsoft.com/office/drawing/2014/main" id="{272F2A1A-D538-5E5F-C16A-C212E270C197}"/>
                  </a:ext>
                </a:extLst>
              </xdr:cNvPr>
              <xdr:cNvSpPr/>
            </xdr:nvSpPr>
            <xdr:spPr>
              <a:xfrm rot="16200000">
                <a:off x="8148815" y="-46208"/>
                <a:ext cx="1460500" cy="1984715"/>
              </a:xfrm>
              <a:prstGeom prst="roundRect">
                <a:avLst>
                  <a:gd name="adj" fmla="val 3624"/>
                </a:avLst>
              </a:prstGeom>
              <a:solidFill>
                <a:schemeClr val="bg1"/>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grpSp>
        <xdr:cxnSp macro="">
          <xdr:nvCxnSpPr>
            <xdr:cNvPr id="17" name="Straight Connector 16">
              <a:extLst>
                <a:ext uri="{FF2B5EF4-FFF2-40B4-BE49-F238E27FC236}">
                  <a16:creationId xmlns:a16="http://schemas.microsoft.com/office/drawing/2014/main" id="{DB890E5B-46B3-5749-886E-187C8479CB52}"/>
                </a:ext>
              </a:extLst>
            </xdr:cNvPr>
            <xdr:cNvCxnSpPr/>
          </xdr:nvCxnSpPr>
          <xdr:spPr>
            <a:xfrm>
              <a:off x="15616264" y="596169"/>
              <a:ext cx="12700" cy="825500"/>
            </a:xfrm>
            <a:prstGeom prst="line">
              <a:avLst/>
            </a:prstGeom>
            <a:ln w="15875"/>
          </xdr:spPr>
          <xdr:style>
            <a:lnRef idx="1">
              <a:schemeClr val="accent1"/>
            </a:lnRef>
            <a:fillRef idx="0">
              <a:schemeClr val="accent1"/>
            </a:fillRef>
            <a:effectRef idx="0">
              <a:schemeClr val="accent1"/>
            </a:effectRef>
            <a:fontRef idx="minor">
              <a:schemeClr val="tx1"/>
            </a:fontRef>
          </xdr:style>
        </xdr:cxnSp>
      </xdr:grpSp>
      <xdr:pic>
        <xdr:nvPicPr>
          <xdr:cNvPr id="78" name="Graphic 77" descr="Search Inventory outline">
            <a:extLst>
              <a:ext uri="{FF2B5EF4-FFF2-40B4-BE49-F238E27FC236}">
                <a16:creationId xmlns:a16="http://schemas.microsoft.com/office/drawing/2014/main" id="{4EBF7D04-FD60-F71D-83B4-6AA0EC5C53A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6334254" y="659770"/>
            <a:ext cx="723900" cy="696342"/>
          </a:xfrm>
          <a:prstGeom prst="rect">
            <a:avLst/>
          </a:prstGeom>
        </xdr:spPr>
      </xdr:pic>
    </xdr:grpSp>
    <xdr:clientData/>
  </xdr:twoCellAnchor>
  <xdr:twoCellAnchor editAs="absolute">
    <xdr:from>
      <xdr:col>18</xdr:col>
      <xdr:colOff>799515</xdr:colOff>
      <xdr:row>1</xdr:row>
      <xdr:rowOff>377967</xdr:rowOff>
    </xdr:from>
    <xdr:to>
      <xdr:col>20</xdr:col>
      <xdr:colOff>646248</xdr:colOff>
      <xdr:row>2</xdr:row>
      <xdr:rowOff>212867</xdr:rowOff>
    </xdr:to>
    <xdr:sp macro="" textlink="'Pivot Tables'!B5">
      <xdr:nvSpPr>
        <xdr:cNvPr id="72" name="TextBox 71">
          <a:extLst>
            <a:ext uri="{FF2B5EF4-FFF2-40B4-BE49-F238E27FC236}">
              <a16:creationId xmlns:a16="http://schemas.microsoft.com/office/drawing/2014/main" id="{377CBBB5-5695-894D-B1B7-BCA1C1A9D309}"/>
            </a:ext>
          </a:extLst>
        </xdr:cNvPr>
        <xdr:cNvSpPr txBox="1"/>
      </xdr:nvSpPr>
      <xdr:spPr>
        <a:xfrm>
          <a:off x="17124747" y="568467"/>
          <a:ext cx="14859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809531A-79DF-4344-89C8-E469106FAD33}" type="TxLink">
            <a:rPr lang="en-US" sz="3200" b="0" i="0" u="none" strike="noStrike">
              <a:solidFill>
                <a:srgbClr val="000000"/>
              </a:solidFill>
              <a:latin typeface="Calibri"/>
              <a:ea typeface="+mn-ea"/>
              <a:cs typeface="Calibri"/>
            </a:rPr>
            <a:pPr marL="0" indent="0" algn="ctr"/>
            <a:t>300</a:t>
          </a:fld>
          <a:endParaRPr lang="en-GB" sz="3200" b="0" i="0" u="none" strike="noStrike">
            <a:solidFill>
              <a:srgbClr val="000000"/>
            </a:solidFill>
            <a:latin typeface="Calibri"/>
            <a:ea typeface="+mn-ea"/>
            <a:cs typeface="Calibri"/>
          </a:endParaRPr>
        </a:p>
      </xdr:txBody>
    </xdr:sp>
    <xdr:clientData/>
  </xdr:twoCellAnchor>
  <xdr:twoCellAnchor editAs="absolute">
    <xdr:from>
      <xdr:col>18</xdr:col>
      <xdr:colOff>799515</xdr:colOff>
      <xdr:row>2</xdr:row>
      <xdr:rowOff>234585</xdr:rowOff>
    </xdr:from>
    <xdr:to>
      <xdr:col>20</xdr:col>
      <xdr:colOff>646248</xdr:colOff>
      <xdr:row>4</xdr:row>
      <xdr:rowOff>158385</xdr:rowOff>
    </xdr:to>
    <xdr:sp macro="" textlink="">
      <xdr:nvSpPr>
        <xdr:cNvPr id="73" name="TextBox 72">
          <a:extLst>
            <a:ext uri="{FF2B5EF4-FFF2-40B4-BE49-F238E27FC236}">
              <a16:creationId xmlns:a16="http://schemas.microsoft.com/office/drawing/2014/main" id="{14D41DF5-2250-D54E-82A7-FC0430D38A53}"/>
            </a:ext>
          </a:extLst>
        </xdr:cNvPr>
        <xdr:cNvSpPr txBox="1"/>
      </xdr:nvSpPr>
      <xdr:spPr>
        <a:xfrm>
          <a:off x="17124747" y="1021985"/>
          <a:ext cx="14859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t>PRODUCT</a:t>
          </a:r>
          <a:r>
            <a:rPr lang="en-GB" sz="1400" baseline="0"/>
            <a:t> COUNT</a:t>
          </a:r>
          <a:endParaRPr lang="en-GB" sz="1400"/>
        </a:p>
      </xdr:txBody>
    </xdr:sp>
    <xdr:clientData/>
  </xdr:twoCellAnchor>
  <xdr:twoCellAnchor editAs="oneCell">
    <xdr:from>
      <xdr:col>1</xdr:col>
      <xdr:colOff>0</xdr:colOff>
      <xdr:row>7</xdr:row>
      <xdr:rowOff>0</xdr:rowOff>
    </xdr:from>
    <xdr:to>
      <xdr:col>3</xdr:col>
      <xdr:colOff>0</xdr:colOff>
      <xdr:row>14</xdr:row>
      <xdr:rowOff>317500</xdr:rowOff>
    </xdr:to>
    <mc:AlternateContent xmlns:mc="http://schemas.openxmlformats.org/markup-compatibility/2006" xmlns:a14="http://schemas.microsoft.com/office/drawing/2010/main">
      <mc:Choice Requires="a14">
        <xdr:graphicFrame macro="">
          <xdr:nvGraphicFramePr>
            <xdr:cNvPr id="74" name="Region 1">
              <a:extLst>
                <a:ext uri="{FF2B5EF4-FFF2-40B4-BE49-F238E27FC236}">
                  <a16:creationId xmlns:a16="http://schemas.microsoft.com/office/drawing/2014/main" id="{DF12E57C-AC8F-B541-BE5D-A7449B2F4A3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28600" y="1905000"/>
              <a:ext cx="1676400" cy="264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405104</xdr:colOff>
      <xdr:row>6</xdr:row>
      <xdr:rowOff>190499</xdr:rowOff>
    </xdr:from>
    <xdr:to>
      <xdr:col>26</xdr:col>
      <xdr:colOff>2760</xdr:colOff>
      <xdr:row>22</xdr:row>
      <xdr:rowOff>115941</xdr:rowOff>
    </xdr:to>
    <xdr:graphicFrame macro="">
      <xdr:nvGraphicFramePr>
        <xdr:cNvPr id="5" name="Chart 4">
          <a:extLst>
            <a:ext uri="{FF2B5EF4-FFF2-40B4-BE49-F238E27FC236}">
              <a16:creationId xmlns:a16="http://schemas.microsoft.com/office/drawing/2014/main" id="{210255BC-F65F-EF4D-AD2D-4AC51ADED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73622</xdr:colOff>
      <xdr:row>7</xdr:row>
      <xdr:rowOff>-1</xdr:rowOff>
    </xdr:from>
    <xdr:to>
      <xdr:col>18</xdr:col>
      <xdr:colOff>828260</xdr:colOff>
      <xdr:row>22</xdr:row>
      <xdr:rowOff>184057</xdr:rowOff>
    </xdr:to>
    <xdr:graphicFrame macro="">
      <xdr:nvGraphicFramePr>
        <xdr:cNvPr id="6" name="Chart 5">
          <a:extLst>
            <a:ext uri="{FF2B5EF4-FFF2-40B4-BE49-F238E27FC236}">
              <a16:creationId xmlns:a16="http://schemas.microsoft.com/office/drawing/2014/main" id="{E020A946-2BBC-BE4B-85A6-8ABD58D44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 Parajuli" refreshedDate="45847.626793634263" createdVersion="8" refreshedVersion="8" minRefreshableVersion="3" recordCount="300" xr:uid="{E5E351FD-FE90-8B42-A411-A5216F0582D0}">
  <cacheSource type="worksheet">
    <worksheetSource name="Data"/>
  </cacheSource>
  <cacheFields count="11">
    <cacheField name="Date" numFmtId="14">
      <sharedItems/>
    </cacheField>
    <cacheField name="Product" numFmtId="0">
      <sharedItems/>
    </cacheField>
    <cacheField name="Category" numFmtId="0">
      <sharedItems/>
    </cacheField>
    <cacheField name="Region" numFmtId="0">
      <sharedItems count="8">
        <s v="NSW"/>
        <s v="WA"/>
        <s v="QLD"/>
        <s v="NT"/>
        <s v="ACT"/>
        <s v="SA"/>
        <s v="TAS"/>
        <s v="VIC"/>
      </sharedItems>
    </cacheField>
    <cacheField name="Customer Segment" numFmtId="0">
      <sharedItems/>
    </cacheField>
    <cacheField name="Units Sold" numFmtId="0">
      <sharedItems containsSemiMixedTypes="0" containsString="0" containsNumber="1" containsInteger="1" minValue="1" maxValue="50"/>
    </cacheField>
    <cacheField name="Unit Price" numFmtId="1">
      <sharedItems containsSemiMixedTypes="0" containsString="0" containsNumber="1" minValue="10.36" maxValue="99.41"/>
    </cacheField>
    <cacheField name="Revenue" numFmtId="1">
      <sharedItems containsSemiMixedTypes="0" containsString="0" containsNumber="1" minValue="30.38" maxValue="4789.75"/>
    </cacheField>
    <cacheField name="Cost" numFmtId="1">
      <sharedItems containsSemiMixedTypes="0" containsString="0" containsNumber="1" minValue="22.94" maxValue="2992.47"/>
    </cacheField>
    <cacheField name="Profit" numFmtId="1">
      <sharedItems containsSemiMixedTypes="0" containsString="0" containsNumber="1" minValue="7.03" maxValue="2196.66"/>
    </cacheField>
    <cacheField name="Date2" numFmtId="1">
      <sharedItems count="24">
        <s v="Jun"/>
        <s v="Jul"/>
        <s v="Dec"/>
        <s v="Apr"/>
        <s v="Oct"/>
        <s v="Sep"/>
        <s v="Mar"/>
        <s v="Jan"/>
        <s v="May"/>
        <s v="Aug"/>
        <s v="Feb"/>
        <s v="Nov"/>
        <s v="Jun-2023" u="1"/>
        <s v="Jul-2023" u="1"/>
        <s v="Dec-2023" u="1"/>
        <s v="Apr-2023" u="1"/>
        <s v="Oct-2023" u="1"/>
        <s v="Sep-2023" u="1"/>
        <s v="Mar-2023" u="1"/>
        <s v="Jan-2023" u="1"/>
        <s v="May-2023" u="1"/>
        <s v="Aug-2023" u="1"/>
        <s v="Feb-2023" u="1"/>
        <s v="Nov-2023" u="1"/>
      </sharedItems>
    </cacheField>
  </cacheFields>
  <extLst>
    <ext xmlns:x14="http://schemas.microsoft.com/office/spreadsheetml/2009/9/main" uri="{725AE2AE-9491-48be-B2B4-4EB974FC3084}">
      <x14:pivotCacheDefinition pivotCacheId="1982171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2023-06-01"/>
    <s v="Ergo Chair Lite"/>
    <s v="Home Office"/>
    <x v="0"/>
    <s v="Home User"/>
    <n v="5"/>
    <n v="47.48"/>
    <n v="237.4"/>
    <n v="119.59"/>
    <n v="117.81"/>
    <x v="0"/>
  </r>
  <r>
    <s v="2023-07-19"/>
    <s v="Yoga Mat Pro"/>
    <s v="Fitness Gear"/>
    <x v="1"/>
    <s v="Consumer"/>
    <n v="22"/>
    <n v="91.42"/>
    <n v="2011.24"/>
    <n v="1184.73"/>
    <n v="826.51"/>
    <x v="1"/>
  </r>
  <r>
    <s v="2023-12-15"/>
    <s v="Resistance Band Set"/>
    <s v="Fitness Gear"/>
    <x v="2"/>
    <s v="Corporate"/>
    <n v="5"/>
    <n v="45.66"/>
    <n v="228.3"/>
    <n v="163.77000000000001"/>
    <n v="64.53"/>
    <x v="2"/>
  </r>
  <r>
    <s v="2023-06-18"/>
    <s v="Resistance Band Set"/>
    <s v="Fitness Gear"/>
    <x v="2"/>
    <s v="Consumer"/>
    <n v="3"/>
    <n v="86.72"/>
    <n v="260.16000000000003"/>
    <n v="177.19"/>
    <n v="82.97"/>
    <x v="0"/>
  </r>
  <r>
    <s v="2023-04-04"/>
    <s v="LED Desk Lamp"/>
    <s v="Home Office"/>
    <x v="1"/>
    <s v="Small Biz"/>
    <n v="31"/>
    <n v="64.099999999999994"/>
    <n v="1987.1"/>
    <n v="1006.22"/>
    <n v="980.88"/>
    <x v="3"/>
  </r>
  <r>
    <s v="2023-10-10"/>
    <s v="Smart Thermos"/>
    <s v="Drinkware"/>
    <x v="3"/>
    <s v="Corporate"/>
    <n v="43"/>
    <n v="34.380000000000003"/>
    <n v="1478.34"/>
    <n v="938.55"/>
    <n v="539.79"/>
    <x v="4"/>
  </r>
  <r>
    <s v="2023-09-17"/>
    <s v="Ergo Chair Lite"/>
    <s v="Home Office"/>
    <x v="2"/>
    <s v="Home User"/>
    <n v="20"/>
    <n v="81.069999999999993"/>
    <n v="1621.4"/>
    <n v="824.71"/>
    <n v="796.69"/>
    <x v="5"/>
  </r>
  <r>
    <s v="2023-03-05"/>
    <s v="Foldable Treadmill"/>
    <s v="Fitness Gear"/>
    <x v="3"/>
    <s v="Consumer"/>
    <n v="11"/>
    <n v="11.58"/>
    <n v="127.38"/>
    <n v="65.53"/>
    <n v="61.85"/>
    <x v="6"/>
  </r>
  <r>
    <s v="2023-01-08"/>
    <s v="Smart Thermos"/>
    <s v="Drinkware"/>
    <x v="2"/>
    <s v="Consumer"/>
    <n v="50"/>
    <n v="23.54"/>
    <n v="1177"/>
    <n v="868.65"/>
    <n v="308.35000000000002"/>
    <x v="7"/>
  </r>
  <r>
    <s v="2023-05-20"/>
    <s v="Insulated Lunch Box"/>
    <s v="Accessories"/>
    <x v="4"/>
    <s v="Corporate"/>
    <n v="46"/>
    <n v="77.34"/>
    <n v="3557.64"/>
    <n v="2698.7"/>
    <n v="858.94"/>
    <x v="8"/>
  </r>
  <r>
    <s v="2023-06-28"/>
    <s v="Resistance Band Set"/>
    <s v="Fitness Gear"/>
    <x v="3"/>
    <s v="Corporate"/>
    <n v="43"/>
    <n v="67.599999999999994"/>
    <n v="2906.8"/>
    <n v="1617.29"/>
    <n v="1289.51"/>
    <x v="0"/>
  </r>
  <r>
    <s v="2023-08-06"/>
    <s v="Ergo Chair Lite"/>
    <s v="Home Office"/>
    <x v="5"/>
    <s v="Corporate"/>
    <n v="44"/>
    <n v="79.47"/>
    <n v="3496.68"/>
    <n v="2735.47"/>
    <n v="761.21"/>
    <x v="9"/>
  </r>
  <r>
    <s v="2023-05-24"/>
    <s v="Wireless Blender"/>
    <s v="Kitchen Tech"/>
    <x v="3"/>
    <s v="Corporate"/>
    <n v="8"/>
    <n v="21.71"/>
    <n v="173.68"/>
    <n v="89.98"/>
    <n v="83.7"/>
    <x v="8"/>
  </r>
  <r>
    <s v="2023-09-16"/>
    <s v="Resistance Band Set"/>
    <s v="Fitness Gear"/>
    <x v="2"/>
    <s v="Corporate"/>
    <n v="43"/>
    <n v="23.99"/>
    <n v="1031.57"/>
    <n v="579.98"/>
    <n v="451.59"/>
    <x v="5"/>
  </r>
  <r>
    <s v="2023-06-20"/>
    <s v="Smart Thermos"/>
    <s v="Drinkware"/>
    <x v="3"/>
    <s v="Corporate"/>
    <n v="15"/>
    <n v="64.290000000000006"/>
    <n v="964.35"/>
    <n v="571.05999999999995"/>
    <n v="393.29"/>
    <x v="0"/>
  </r>
  <r>
    <s v="2023-10-02"/>
    <s v="Foldable Treadmill"/>
    <s v="Fitness Gear"/>
    <x v="5"/>
    <s v="Consumer"/>
    <n v="37"/>
    <n v="35.450000000000003"/>
    <n v="1311.65"/>
    <n v="859.83"/>
    <n v="451.82"/>
    <x v="4"/>
  </r>
  <r>
    <s v="2023-02-12"/>
    <s v="Yoga Mat Pro"/>
    <s v="Fitness Gear"/>
    <x v="1"/>
    <s v="Consumer"/>
    <n v="28"/>
    <n v="94.22"/>
    <n v="2638.16"/>
    <n v="1904.82"/>
    <n v="733.34"/>
    <x v="10"/>
  </r>
  <r>
    <s v="2023-03-02"/>
    <s v="Yoga Mat Pro"/>
    <s v="Fitness Gear"/>
    <x v="1"/>
    <s v="Corporate"/>
    <n v="4"/>
    <n v="48.96"/>
    <n v="195.84"/>
    <n v="101.58"/>
    <n v="94.26"/>
    <x v="6"/>
  </r>
  <r>
    <s v="2023-11-11"/>
    <s v="Foldable Treadmill"/>
    <s v="Fitness Gear"/>
    <x v="2"/>
    <s v="Small Biz"/>
    <n v="23"/>
    <n v="71.56"/>
    <n v="1645.88"/>
    <n v="1222.05"/>
    <n v="423.83"/>
    <x v="11"/>
  </r>
  <r>
    <s v="2023-12-14"/>
    <s v="Foldable Treadmill"/>
    <s v="Fitness Gear"/>
    <x v="3"/>
    <s v="Corporate"/>
    <n v="44"/>
    <n v="20.84"/>
    <n v="916.96"/>
    <n v="722.89"/>
    <n v="194.07"/>
    <x v="2"/>
  </r>
  <r>
    <s v="2023-08-02"/>
    <s v="Insulated Lunch Box"/>
    <s v="Accessories"/>
    <x v="6"/>
    <s v="Consumer"/>
    <n v="21"/>
    <n v="32.28"/>
    <n v="677.88"/>
    <n v="447.77"/>
    <n v="230.11"/>
    <x v="9"/>
  </r>
  <r>
    <s v="2023-08-21"/>
    <s v="Yoga Mat Pro"/>
    <s v="Fitness Gear"/>
    <x v="1"/>
    <s v="Corporate"/>
    <n v="2"/>
    <n v="61.68"/>
    <n v="123.36"/>
    <n v="72.12"/>
    <n v="51.24"/>
    <x v="9"/>
  </r>
  <r>
    <s v="2023-07-21"/>
    <s v="Smart Thermos"/>
    <s v="Drinkware"/>
    <x v="6"/>
    <s v="Consumer"/>
    <n v="25"/>
    <n v="56.42"/>
    <n v="1410.5"/>
    <n v="894.39"/>
    <n v="516.11"/>
    <x v="1"/>
  </r>
  <r>
    <s v="2023-06-24"/>
    <s v="Foldable Treadmill"/>
    <s v="Fitness Gear"/>
    <x v="6"/>
    <s v="Consumer"/>
    <n v="25"/>
    <n v="92.65"/>
    <n v="2316.25"/>
    <n v="1187.8699999999999"/>
    <n v="1128.3800000000001"/>
    <x v="0"/>
  </r>
  <r>
    <s v="2023-11-19"/>
    <s v="Insulated Lunch Box"/>
    <s v="Accessories"/>
    <x v="2"/>
    <s v="Small Biz"/>
    <n v="7"/>
    <n v="99.41"/>
    <n v="695.87"/>
    <n v="360.6"/>
    <n v="335.27"/>
    <x v="11"/>
  </r>
  <r>
    <s v="2023-11-13"/>
    <s v="LED Desk Lamp"/>
    <s v="Home Office"/>
    <x v="6"/>
    <s v="Corporate"/>
    <n v="17"/>
    <n v="57.97"/>
    <n v="985.49"/>
    <n v="619.82000000000005"/>
    <n v="365.67"/>
    <x v="11"/>
  </r>
  <r>
    <s v="2023-02-17"/>
    <s v="Wireless Blender"/>
    <s v="Kitchen Tech"/>
    <x v="0"/>
    <s v="Home User"/>
    <n v="24"/>
    <n v="57.19"/>
    <n v="1372.56"/>
    <n v="894.64"/>
    <n v="477.92"/>
    <x v="10"/>
  </r>
  <r>
    <s v="2023-04-07"/>
    <s v="Yoga Mat Pro"/>
    <s v="Fitness Gear"/>
    <x v="4"/>
    <s v="Consumer"/>
    <n v="8"/>
    <n v="44.79"/>
    <n v="358.32"/>
    <n v="258.73"/>
    <n v="99.59"/>
    <x v="3"/>
  </r>
  <r>
    <s v="2023-07-21"/>
    <s v="LED Desk Lamp"/>
    <s v="Home Office"/>
    <x v="0"/>
    <s v="Corporate"/>
    <n v="8"/>
    <n v="72.67"/>
    <n v="581.36"/>
    <n v="403.17"/>
    <n v="178.19"/>
    <x v="1"/>
  </r>
  <r>
    <s v="2023-09-24"/>
    <s v="Smart Thermos"/>
    <s v="Drinkware"/>
    <x v="0"/>
    <s v="Home User"/>
    <n v="49"/>
    <n v="64.84"/>
    <n v="3177.16"/>
    <n v="2441.9499999999998"/>
    <n v="735.21"/>
    <x v="5"/>
  </r>
  <r>
    <s v="2023-01-27"/>
    <s v="EcoSmart Bottle"/>
    <s v="Drinkware"/>
    <x v="1"/>
    <s v="Small Biz"/>
    <n v="19"/>
    <n v="13.38"/>
    <n v="254.22"/>
    <n v="149.91999999999999"/>
    <n v="104.3"/>
    <x v="7"/>
  </r>
  <r>
    <s v="2023-09-29"/>
    <s v="Foldable Treadmill"/>
    <s v="Fitness Gear"/>
    <x v="0"/>
    <s v="Small Biz"/>
    <n v="43"/>
    <n v="87.69"/>
    <n v="3770.67"/>
    <n v="2793.35"/>
    <n v="977.32"/>
    <x v="5"/>
  </r>
  <r>
    <s v="2023-04-02"/>
    <s v="Foldable Treadmill"/>
    <s v="Fitness Gear"/>
    <x v="7"/>
    <s v="Corporate"/>
    <n v="45"/>
    <n v="79.37"/>
    <n v="3571.65"/>
    <n v="2386.4899999999998"/>
    <n v="1185.1600000000001"/>
    <x v="3"/>
  </r>
  <r>
    <s v="2023-11-17"/>
    <s v="LED Desk Lamp"/>
    <s v="Home Office"/>
    <x v="0"/>
    <s v="Consumer"/>
    <n v="1"/>
    <n v="30.38"/>
    <n v="30.38"/>
    <n v="22.94"/>
    <n v="7.44"/>
    <x v="11"/>
  </r>
  <r>
    <s v="2023-02-17"/>
    <s v="Insulated Lunch Box"/>
    <s v="Accessories"/>
    <x v="7"/>
    <s v="Corporate"/>
    <n v="28"/>
    <n v="13.07"/>
    <n v="365.96"/>
    <n v="185.04"/>
    <n v="180.92"/>
    <x v="10"/>
  </r>
  <r>
    <s v="2023-12-31"/>
    <s v="EcoSmart Bottle"/>
    <s v="Drinkware"/>
    <x v="7"/>
    <s v="Consumer"/>
    <n v="35"/>
    <n v="17.86"/>
    <n v="625.1"/>
    <n v="490.33"/>
    <n v="134.77000000000001"/>
    <x v="2"/>
  </r>
  <r>
    <s v="2023-09-28"/>
    <s v="Wireless Blender"/>
    <s v="Kitchen Tech"/>
    <x v="2"/>
    <s v="Small Biz"/>
    <n v="39"/>
    <n v="96.34"/>
    <n v="3757.26"/>
    <n v="2062.96"/>
    <n v="1694.3"/>
    <x v="5"/>
  </r>
  <r>
    <s v="2023-06-10"/>
    <s v="Smart Thermos"/>
    <s v="Drinkware"/>
    <x v="7"/>
    <s v="Corporate"/>
    <n v="39"/>
    <n v="96.39"/>
    <n v="3759.21"/>
    <n v="2853.51"/>
    <n v="905.7"/>
    <x v="0"/>
  </r>
  <r>
    <s v="2023-08-15"/>
    <s v="Yoga Mat Pro"/>
    <s v="Fitness Gear"/>
    <x v="3"/>
    <s v="Home User"/>
    <n v="31"/>
    <n v="44.14"/>
    <n v="1368.34"/>
    <n v="704.96"/>
    <n v="663.38"/>
    <x v="9"/>
  </r>
  <r>
    <s v="2023-08-16"/>
    <s v="Resistance Band Set"/>
    <s v="Fitness Gear"/>
    <x v="2"/>
    <s v="Home User"/>
    <n v="4"/>
    <n v="58.99"/>
    <n v="235.96"/>
    <n v="159.86000000000001"/>
    <n v="76.099999999999994"/>
    <x v="9"/>
  </r>
  <r>
    <s v="2023-05-27"/>
    <s v="Yoga Mat Pro"/>
    <s v="Fitness Gear"/>
    <x v="4"/>
    <s v="Small Biz"/>
    <n v="9"/>
    <n v="70.540000000000006"/>
    <n v="634.86"/>
    <n v="358.76"/>
    <n v="276.10000000000002"/>
    <x v="8"/>
  </r>
  <r>
    <s v="2023-06-13"/>
    <s v="Ergo Chair Lite"/>
    <s v="Home Office"/>
    <x v="2"/>
    <s v="Corporate"/>
    <n v="49"/>
    <n v="80.69"/>
    <n v="3953.81"/>
    <n v="2547.9"/>
    <n v="1405.91"/>
    <x v="0"/>
  </r>
  <r>
    <s v="2023-01-08"/>
    <s v="LED Desk Lamp"/>
    <s v="Home Office"/>
    <x v="5"/>
    <s v="Corporate"/>
    <n v="12"/>
    <n v="57.89"/>
    <n v="694.68"/>
    <n v="469.21"/>
    <n v="225.47"/>
    <x v="7"/>
  </r>
  <r>
    <s v="2023-12-09"/>
    <s v="Insulated Lunch Box"/>
    <s v="Accessories"/>
    <x v="2"/>
    <s v="Consumer"/>
    <n v="45"/>
    <n v="60.08"/>
    <n v="2703.6"/>
    <n v="1994.25"/>
    <n v="709.35"/>
    <x v="2"/>
  </r>
  <r>
    <s v="2023-05-02"/>
    <s v="Smart Thermos"/>
    <s v="Drinkware"/>
    <x v="5"/>
    <s v="Corporate"/>
    <n v="24"/>
    <n v="93.93"/>
    <n v="2254.3200000000002"/>
    <n v="1253.6400000000001"/>
    <n v="1000.68"/>
    <x v="8"/>
  </r>
  <r>
    <s v="2023-02-08"/>
    <s v="EcoSmart Bottle"/>
    <s v="Drinkware"/>
    <x v="1"/>
    <s v="Home User"/>
    <n v="1"/>
    <n v="74.150000000000006"/>
    <n v="74.150000000000006"/>
    <n v="37.1"/>
    <n v="37.049999999999997"/>
    <x v="10"/>
  </r>
  <r>
    <s v="2023-12-21"/>
    <s v="LED Desk Lamp"/>
    <s v="Home Office"/>
    <x v="0"/>
    <s v="Consumer"/>
    <n v="26"/>
    <n v="87.83"/>
    <n v="2283.58"/>
    <n v="1250.83"/>
    <n v="1032.75"/>
    <x v="2"/>
  </r>
  <r>
    <s v="2023-01-18"/>
    <s v="Foldable Treadmill"/>
    <s v="Fitness Gear"/>
    <x v="6"/>
    <s v="Small Biz"/>
    <n v="17"/>
    <n v="84"/>
    <n v="1428"/>
    <n v="855.76"/>
    <n v="572.24"/>
    <x v="7"/>
  </r>
  <r>
    <s v="2023-03-18"/>
    <s v="Bluetooth Scale"/>
    <s v="Fitness Tech"/>
    <x v="2"/>
    <s v="Home User"/>
    <n v="46"/>
    <n v="72.739999999999995"/>
    <n v="3346.04"/>
    <n v="2185.83"/>
    <n v="1160.21"/>
    <x v="6"/>
  </r>
  <r>
    <s v="2023-09-26"/>
    <s v="Ergo Chair Lite"/>
    <s v="Home Office"/>
    <x v="5"/>
    <s v="Consumer"/>
    <n v="50"/>
    <n v="43.57"/>
    <n v="2178.5"/>
    <n v="1689.14"/>
    <n v="489.36"/>
    <x v="5"/>
  </r>
  <r>
    <s v="2023-08-13"/>
    <s v="Foldable Treadmill"/>
    <s v="Fitness Gear"/>
    <x v="0"/>
    <s v="Consumer"/>
    <n v="16"/>
    <n v="56.56"/>
    <n v="904.96"/>
    <n v="552.30999999999995"/>
    <n v="352.65"/>
    <x v="9"/>
  </r>
  <r>
    <s v="2023-06-06"/>
    <s v="LED Desk Lamp"/>
    <s v="Home Office"/>
    <x v="5"/>
    <s v="Home User"/>
    <n v="21"/>
    <n v="83.13"/>
    <n v="1745.73"/>
    <n v="1042.17"/>
    <n v="703.56"/>
    <x v="0"/>
  </r>
  <r>
    <s v="2023-03-20"/>
    <s v="Wireless Blender"/>
    <s v="Kitchen Tech"/>
    <x v="6"/>
    <s v="Home User"/>
    <n v="10"/>
    <n v="58.24"/>
    <n v="582.4"/>
    <n v="416.69"/>
    <n v="165.71"/>
    <x v="6"/>
  </r>
  <r>
    <s v="2023-12-11"/>
    <s v="LED Desk Lamp"/>
    <s v="Home Office"/>
    <x v="3"/>
    <s v="Consumer"/>
    <n v="20"/>
    <n v="46.94"/>
    <n v="938.8"/>
    <n v="611.38"/>
    <n v="327.42"/>
    <x v="2"/>
  </r>
  <r>
    <s v="2023-06-12"/>
    <s v="Foldable Treadmill"/>
    <s v="Fitness Gear"/>
    <x v="5"/>
    <s v="Consumer"/>
    <n v="47"/>
    <n v="82.66"/>
    <n v="3885.02"/>
    <n v="2228.9299999999998"/>
    <n v="1656.09"/>
    <x v="0"/>
  </r>
  <r>
    <s v="2023-05-09"/>
    <s v="EcoSmart Bottle"/>
    <s v="Drinkware"/>
    <x v="3"/>
    <s v="Consumer"/>
    <n v="31"/>
    <n v="50.7"/>
    <n v="1571.7"/>
    <n v="1235.8699999999999"/>
    <n v="335.83"/>
    <x v="8"/>
  </r>
  <r>
    <s v="2023-02-04"/>
    <s v="Yoga Mat Pro"/>
    <s v="Fitness Gear"/>
    <x v="0"/>
    <s v="Home User"/>
    <n v="47"/>
    <n v="78.72"/>
    <n v="3699.84"/>
    <n v="2733.34"/>
    <n v="966.5"/>
    <x v="10"/>
  </r>
  <r>
    <s v="2023-05-20"/>
    <s v="Yoga Mat Pro"/>
    <s v="Fitness Gear"/>
    <x v="2"/>
    <s v="Home User"/>
    <n v="40"/>
    <n v="93.02"/>
    <n v="3720.8"/>
    <n v="2362.9899999999998"/>
    <n v="1357.81"/>
    <x v="8"/>
  </r>
  <r>
    <s v="2023-06-07"/>
    <s v="Insulated Lunch Box"/>
    <s v="Accessories"/>
    <x v="1"/>
    <s v="Home User"/>
    <n v="19"/>
    <n v="44.88"/>
    <n v="852.72"/>
    <n v="554.16"/>
    <n v="298.56"/>
    <x v="0"/>
  </r>
  <r>
    <s v="2023-12-07"/>
    <s v="Smart Thermos"/>
    <s v="Drinkware"/>
    <x v="2"/>
    <s v="Corporate"/>
    <n v="23"/>
    <n v="17.350000000000001"/>
    <n v="399.05"/>
    <n v="282.02"/>
    <n v="117.03"/>
    <x v="2"/>
  </r>
  <r>
    <s v="2023-02-14"/>
    <s v="Foldable Treadmill"/>
    <s v="Fitness Gear"/>
    <x v="7"/>
    <s v="Corporate"/>
    <n v="28"/>
    <n v="91.24"/>
    <n v="2554.7199999999998"/>
    <n v="1658.99"/>
    <n v="895.73"/>
    <x v="10"/>
  </r>
  <r>
    <s v="2023-03-16"/>
    <s v="EcoSmart Bottle"/>
    <s v="Drinkware"/>
    <x v="7"/>
    <s v="Corporate"/>
    <n v="32"/>
    <n v="70.819999999999993"/>
    <n v="2266.2399999999998"/>
    <n v="1538.34"/>
    <n v="727.9"/>
    <x v="6"/>
  </r>
  <r>
    <s v="2023-12-29"/>
    <s v="LED Desk Lamp"/>
    <s v="Home Office"/>
    <x v="6"/>
    <s v="Home User"/>
    <n v="36"/>
    <n v="24.77"/>
    <n v="891.72"/>
    <n v="516.41999999999996"/>
    <n v="375.3"/>
    <x v="2"/>
  </r>
  <r>
    <s v="2023-04-27"/>
    <s v="LED Desk Lamp"/>
    <s v="Home Office"/>
    <x v="6"/>
    <s v="Corporate"/>
    <n v="36"/>
    <n v="89.22"/>
    <n v="3211.92"/>
    <n v="2013.77"/>
    <n v="1198.1500000000001"/>
    <x v="3"/>
  </r>
  <r>
    <s v="2023-07-05"/>
    <s v="Ergo Chair Lite"/>
    <s v="Home Office"/>
    <x v="6"/>
    <s v="Consumer"/>
    <n v="37"/>
    <n v="90.08"/>
    <n v="3332.96"/>
    <n v="1738.25"/>
    <n v="1594.71"/>
    <x v="1"/>
  </r>
  <r>
    <s v="2023-07-22"/>
    <s v="EcoSmart Bottle"/>
    <s v="Drinkware"/>
    <x v="1"/>
    <s v="Consumer"/>
    <n v="11"/>
    <n v="11.94"/>
    <n v="131.34"/>
    <n v="81.86"/>
    <n v="49.48"/>
    <x v="1"/>
  </r>
  <r>
    <s v="2023-03-07"/>
    <s v="Foldable Treadmill"/>
    <s v="Fitness Gear"/>
    <x v="3"/>
    <s v="Consumer"/>
    <n v="1"/>
    <n v="85.48"/>
    <n v="85.48"/>
    <n v="66.569999999999993"/>
    <n v="18.91"/>
    <x v="6"/>
  </r>
  <r>
    <s v="2023-09-02"/>
    <s v="Yoga Mat Pro"/>
    <s v="Fitness Gear"/>
    <x v="5"/>
    <s v="Home User"/>
    <n v="16"/>
    <n v="96.48"/>
    <n v="1543.68"/>
    <n v="1006.65"/>
    <n v="537.03"/>
    <x v="5"/>
  </r>
  <r>
    <s v="2023-08-24"/>
    <s v="Insulated Lunch Box"/>
    <s v="Accessories"/>
    <x v="4"/>
    <s v="Corporate"/>
    <n v="16"/>
    <n v="14.84"/>
    <n v="237.44"/>
    <n v="166.28"/>
    <n v="71.16"/>
    <x v="9"/>
  </r>
  <r>
    <s v="2023-07-19"/>
    <s v="Yoga Mat Pro"/>
    <s v="Fitness Gear"/>
    <x v="1"/>
    <s v="Corporate"/>
    <n v="6"/>
    <n v="21.65"/>
    <n v="129.9"/>
    <n v="69.83"/>
    <n v="60.07"/>
    <x v="1"/>
  </r>
  <r>
    <s v="2023-10-14"/>
    <s v="Bluetooth Scale"/>
    <s v="Fitness Tech"/>
    <x v="6"/>
    <s v="Corporate"/>
    <n v="24"/>
    <n v="78.680000000000007"/>
    <n v="1888.32"/>
    <n v="1021.82"/>
    <n v="866.5"/>
    <x v="4"/>
  </r>
  <r>
    <s v="2023-07-04"/>
    <s v="Foldable Treadmill"/>
    <s v="Fitness Gear"/>
    <x v="0"/>
    <s v="Consumer"/>
    <n v="17"/>
    <n v="29.95"/>
    <n v="509.15"/>
    <n v="398.23"/>
    <n v="110.92"/>
    <x v="1"/>
  </r>
  <r>
    <s v="2023-12-13"/>
    <s v="LED Desk Lamp"/>
    <s v="Home Office"/>
    <x v="6"/>
    <s v="Home User"/>
    <n v="40"/>
    <n v="61.24"/>
    <n v="2449.6"/>
    <n v="1604.06"/>
    <n v="845.54"/>
    <x v="2"/>
  </r>
  <r>
    <s v="2023-07-04"/>
    <s v="Insulated Lunch Box"/>
    <s v="Accessories"/>
    <x v="0"/>
    <s v="Corporate"/>
    <n v="15"/>
    <n v="51.43"/>
    <n v="771.45"/>
    <n v="434.18"/>
    <n v="337.27"/>
    <x v="1"/>
  </r>
  <r>
    <s v="2023-04-19"/>
    <s v="Smart Thermos"/>
    <s v="Drinkware"/>
    <x v="4"/>
    <s v="Consumer"/>
    <n v="27"/>
    <n v="31.35"/>
    <n v="846.45"/>
    <n v="646.66999999999996"/>
    <n v="199.78"/>
    <x v="3"/>
  </r>
  <r>
    <s v="2023-01-30"/>
    <s v="Wireless Blender"/>
    <s v="Kitchen Tech"/>
    <x v="2"/>
    <s v="Consumer"/>
    <n v="19"/>
    <n v="18.73"/>
    <n v="355.87"/>
    <n v="242.03"/>
    <n v="113.84"/>
    <x v="7"/>
  </r>
  <r>
    <s v="2023-01-20"/>
    <s v="Bluetooth Scale"/>
    <s v="Fitness Tech"/>
    <x v="7"/>
    <s v="Small Biz"/>
    <n v="43"/>
    <n v="92.96"/>
    <n v="3997.28"/>
    <n v="2293.34"/>
    <n v="1703.94"/>
    <x v="7"/>
  </r>
  <r>
    <s v="2023-04-24"/>
    <s v="Yoga Mat Pro"/>
    <s v="Fitness Gear"/>
    <x v="1"/>
    <s v="Small Biz"/>
    <n v="12"/>
    <n v="56.81"/>
    <n v="681.72"/>
    <n v="530.58000000000004"/>
    <n v="151.13999999999999"/>
    <x v="3"/>
  </r>
  <r>
    <s v="2023-10-06"/>
    <s v="Bluetooth Scale"/>
    <s v="Fitness Tech"/>
    <x v="5"/>
    <s v="Consumer"/>
    <n v="2"/>
    <n v="16.78"/>
    <n v="33.56"/>
    <n v="26.53"/>
    <n v="7.03"/>
    <x v="4"/>
  </r>
  <r>
    <s v="2023-07-30"/>
    <s v="Smart Thermos"/>
    <s v="Drinkware"/>
    <x v="4"/>
    <s v="Home User"/>
    <n v="31"/>
    <n v="63.52"/>
    <n v="1969.12"/>
    <n v="1520.7"/>
    <n v="448.42"/>
    <x v="1"/>
  </r>
  <r>
    <s v="2023-08-03"/>
    <s v="Bluetooth Scale"/>
    <s v="Fitness Tech"/>
    <x v="4"/>
    <s v="Home User"/>
    <n v="18"/>
    <n v="92.08"/>
    <n v="1657.44"/>
    <n v="1271.0999999999999"/>
    <n v="386.34"/>
    <x v="9"/>
  </r>
  <r>
    <s v="2023-03-26"/>
    <s v="Yoga Mat Pro"/>
    <s v="Fitness Gear"/>
    <x v="2"/>
    <s v="Home User"/>
    <n v="14"/>
    <n v="28.2"/>
    <n v="394.8"/>
    <n v="297.14999999999998"/>
    <n v="97.65"/>
    <x v="6"/>
  </r>
  <r>
    <s v="2023-07-29"/>
    <s v="LED Desk Lamp"/>
    <s v="Home Office"/>
    <x v="5"/>
    <s v="Home User"/>
    <n v="48"/>
    <n v="38.32"/>
    <n v="1839.36"/>
    <n v="923.97"/>
    <n v="915.39"/>
    <x v="1"/>
  </r>
  <r>
    <s v="2023-12-16"/>
    <s v="Bluetooth Scale"/>
    <s v="Fitness Tech"/>
    <x v="1"/>
    <s v="Small Biz"/>
    <n v="44"/>
    <n v="78.91"/>
    <n v="3472.04"/>
    <n v="1972.7"/>
    <n v="1499.34"/>
    <x v="2"/>
  </r>
  <r>
    <s v="2023-11-18"/>
    <s v="Resistance Band Set"/>
    <s v="Fitness Gear"/>
    <x v="6"/>
    <s v="Home User"/>
    <n v="8"/>
    <n v="42.14"/>
    <n v="337.12"/>
    <n v="264.67"/>
    <n v="72.45"/>
    <x v="11"/>
  </r>
  <r>
    <s v="2023-10-19"/>
    <s v="Foldable Treadmill"/>
    <s v="Fitness Gear"/>
    <x v="0"/>
    <s v="Small Biz"/>
    <n v="22"/>
    <n v="10.36"/>
    <n v="227.92"/>
    <n v="169.38"/>
    <n v="58.54"/>
    <x v="4"/>
  </r>
  <r>
    <s v="2023-03-18"/>
    <s v="Foldable Treadmill"/>
    <s v="Fitness Gear"/>
    <x v="5"/>
    <s v="Consumer"/>
    <n v="21"/>
    <n v="52.88"/>
    <n v="1110.48"/>
    <n v="561.9"/>
    <n v="548.58000000000004"/>
    <x v="6"/>
  </r>
  <r>
    <s v="2023-07-05"/>
    <s v="Wireless Blender"/>
    <s v="Kitchen Tech"/>
    <x v="6"/>
    <s v="Corporate"/>
    <n v="40"/>
    <n v="79.819999999999993"/>
    <n v="3192.8"/>
    <n v="2293.31"/>
    <n v="899.49"/>
    <x v="1"/>
  </r>
  <r>
    <s v="2023-09-18"/>
    <s v="Foldable Treadmill"/>
    <s v="Fitness Gear"/>
    <x v="0"/>
    <s v="Consumer"/>
    <n v="30"/>
    <n v="94.27"/>
    <n v="2828.1"/>
    <n v="1471.13"/>
    <n v="1356.97"/>
    <x v="5"/>
  </r>
  <r>
    <s v="2023-02-05"/>
    <s v="Ergo Chair Lite"/>
    <s v="Home Office"/>
    <x v="6"/>
    <s v="Home User"/>
    <n v="24"/>
    <n v="34.78"/>
    <n v="834.72"/>
    <n v="659.81"/>
    <n v="174.91"/>
    <x v="10"/>
  </r>
  <r>
    <s v="2023-08-27"/>
    <s v="Smart Thermos"/>
    <s v="Drinkware"/>
    <x v="0"/>
    <s v="Corporate"/>
    <n v="30"/>
    <n v="43.6"/>
    <n v="1308"/>
    <n v="779.37"/>
    <n v="528.63"/>
    <x v="9"/>
  </r>
  <r>
    <s v="2023-09-29"/>
    <s v="Foldable Treadmill"/>
    <s v="Fitness Gear"/>
    <x v="0"/>
    <s v="Consumer"/>
    <n v="14"/>
    <n v="86.65"/>
    <n v="1213.0999999999999"/>
    <n v="860.84"/>
    <n v="352.26"/>
    <x v="5"/>
  </r>
  <r>
    <s v="2023-07-06"/>
    <s v="LED Desk Lamp"/>
    <s v="Home Office"/>
    <x v="1"/>
    <s v="Home User"/>
    <n v="14"/>
    <n v="59.1"/>
    <n v="827.4"/>
    <n v="648.75"/>
    <n v="178.65"/>
    <x v="1"/>
  </r>
  <r>
    <s v="2023-11-29"/>
    <s v="Foldable Treadmill"/>
    <s v="Fitness Gear"/>
    <x v="2"/>
    <s v="Consumer"/>
    <n v="46"/>
    <n v="84.69"/>
    <n v="3895.74"/>
    <n v="2216.8200000000002"/>
    <n v="1678.92"/>
    <x v="11"/>
  </r>
  <r>
    <s v="2023-10-10"/>
    <s v="Bluetooth Scale"/>
    <s v="Fitness Tech"/>
    <x v="2"/>
    <s v="Small Biz"/>
    <n v="25"/>
    <n v="47.83"/>
    <n v="1195.75"/>
    <n v="688.81"/>
    <n v="506.94"/>
    <x v="4"/>
  </r>
  <r>
    <s v="2023-07-17"/>
    <s v="Insulated Lunch Box"/>
    <s v="Accessories"/>
    <x v="0"/>
    <s v="Consumer"/>
    <n v="33"/>
    <n v="50.31"/>
    <n v="1660.23"/>
    <n v="955.33"/>
    <n v="704.9"/>
    <x v="1"/>
  </r>
  <r>
    <s v="2023-03-10"/>
    <s v="Insulated Lunch Box"/>
    <s v="Accessories"/>
    <x v="4"/>
    <s v="Small Biz"/>
    <n v="33"/>
    <n v="89.75"/>
    <n v="2961.75"/>
    <n v="1738.5"/>
    <n v="1223.25"/>
    <x v="6"/>
  </r>
  <r>
    <s v="2023-01-01"/>
    <s v="EcoSmart Bottle"/>
    <s v="Drinkware"/>
    <x v="2"/>
    <s v="Corporate"/>
    <n v="8"/>
    <n v="70.680000000000007"/>
    <n v="565.44000000000005"/>
    <n v="303.2"/>
    <n v="262.24"/>
    <x v="7"/>
  </r>
  <r>
    <s v="2023-05-24"/>
    <s v="Resistance Band Set"/>
    <s v="Fitness Gear"/>
    <x v="0"/>
    <s v="Corporate"/>
    <n v="5"/>
    <n v="12.63"/>
    <n v="63.15"/>
    <n v="37.28"/>
    <n v="25.87"/>
    <x v="8"/>
  </r>
  <r>
    <s v="2023-04-28"/>
    <s v="EcoSmart Bottle"/>
    <s v="Drinkware"/>
    <x v="6"/>
    <s v="Corporate"/>
    <n v="32"/>
    <n v="94.77"/>
    <n v="3032.64"/>
    <n v="1587.25"/>
    <n v="1445.39"/>
    <x v="3"/>
  </r>
  <r>
    <s v="2023-10-27"/>
    <s v="Bluetooth Scale"/>
    <s v="Fitness Tech"/>
    <x v="4"/>
    <s v="Small Biz"/>
    <n v="28"/>
    <n v="28.2"/>
    <n v="789.6"/>
    <n v="437.8"/>
    <n v="351.8"/>
    <x v="4"/>
  </r>
  <r>
    <s v="2023-12-22"/>
    <s v="Foldable Treadmill"/>
    <s v="Fitness Gear"/>
    <x v="4"/>
    <s v="Corporate"/>
    <n v="13"/>
    <n v="40.67"/>
    <n v="528.71"/>
    <n v="395.72"/>
    <n v="132.99"/>
    <x v="2"/>
  </r>
  <r>
    <s v="2023-05-06"/>
    <s v="Wireless Blender"/>
    <s v="Kitchen Tech"/>
    <x v="1"/>
    <s v="Corporate"/>
    <n v="30"/>
    <n v="64.069999999999993"/>
    <n v="1922.1"/>
    <n v="1154.74"/>
    <n v="767.36"/>
    <x v="8"/>
  </r>
  <r>
    <s v="2023-08-26"/>
    <s v="Bluetooth Scale"/>
    <s v="Fitness Tech"/>
    <x v="2"/>
    <s v="Consumer"/>
    <n v="4"/>
    <n v="26.81"/>
    <n v="107.24"/>
    <n v="79.53"/>
    <n v="27.71"/>
    <x v="9"/>
  </r>
  <r>
    <s v="2023-06-29"/>
    <s v="EcoSmart Bottle"/>
    <s v="Drinkware"/>
    <x v="2"/>
    <s v="Corporate"/>
    <n v="10"/>
    <n v="78.680000000000007"/>
    <n v="786.8"/>
    <n v="490"/>
    <n v="296.8"/>
    <x v="0"/>
  </r>
  <r>
    <s v="2023-05-04"/>
    <s v="EcoSmart Bottle"/>
    <s v="Drinkware"/>
    <x v="0"/>
    <s v="Corporate"/>
    <n v="6"/>
    <n v="48.95"/>
    <n v="293.7"/>
    <n v="203.81"/>
    <n v="89.89"/>
    <x v="8"/>
  </r>
  <r>
    <s v="2023-03-15"/>
    <s v="Bluetooth Scale"/>
    <s v="Fitness Tech"/>
    <x v="1"/>
    <s v="Consumer"/>
    <n v="30"/>
    <n v="91.86"/>
    <n v="2755.8"/>
    <n v="2099.4299999999998"/>
    <n v="656.37"/>
    <x v="6"/>
  </r>
  <r>
    <s v="2023-05-29"/>
    <s v="Foldable Treadmill"/>
    <s v="Fitness Gear"/>
    <x v="7"/>
    <s v="Home User"/>
    <n v="28"/>
    <n v="89.46"/>
    <n v="2504.88"/>
    <n v="1906.45"/>
    <n v="598.42999999999995"/>
    <x v="8"/>
  </r>
  <r>
    <s v="2023-06-22"/>
    <s v="Yoga Mat Pro"/>
    <s v="Fitness Gear"/>
    <x v="4"/>
    <s v="Corporate"/>
    <n v="40"/>
    <n v="38.28"/>
    <n v="1531.2"/>
    <n v="950.58"/>
    <n v="580.62"/>
    <x v="0"/>
  </r>
  <r>
    <s v="2023-03-26"/>
    <s v="Smart Thermos"/>
    <s v="Drinkware"/>
    <x v="5"/>
    <s v="Corporate"/>
    <n v="30"/>
    <n v="41.19"/>
    <n v="1235.7"/>
    <n v="686.15"/>
    <n v="549.54999999999995"/>
    <x v="6"/>
  </r>
  <r>
    <s v="2023-08-12"/>
    <s v="Yoga Mat Pro"/>
    <s v="Fitness Gear"/>
    <x v="0"/>
    <s v="Consumer"/>
    <n v="12"/>
    <n v="98.51"/>
    <n v="1182.1199999999999"/>
    <n v="723.04"/>
    <n v="459.08"/>
    <x v="9"/>
  </r>
  <r>
    <s v="2023-11-01"/>
    <s v="Yoga Mat Pro"/>
    <s v="Fitness Gear"/>
    <x v="4"/>
    <s v="Home User"/>
    <n v="15"/>
    <n v="36.880000000000003"/>
    <n v="553.20000000000005"/>
    <n v="434.12"/>
    <n v="119.08"/>
    <x v="11"/>
  </r>
  <r>
    <s v="2023-04-04"/>
    <s v="Wireless Blender"/>
    <s v="Kitchen Tech"/>
    <x v="6"/>
    <s v="Corporate"/>
    <n v="24"/>
    <n v="85.73"/>
    <n v="2057.52"/>
    <n v="1629.51"/>
    <n v="428.01"/>
    <x v="3"/>
  </r>
  <r>
    <s v="2023-05-03"/>
    <s v="EcoSmart Bottle"/>
    <s v="Drinkware"/>
    <x v="3"/>
    <s v="Consumer"/>
    <n v="6"/>
    <n v="61.49"/>
    <n v="368.94"/>
    <n v="201.54"/>
    <n v="167.4"/>
    <x v="8"/>
  </r>
  <r>
    <s v="2023-04-10"/>
    <s v="Insulated Lunch Box"/>
    <s v="Accessories"/>
    <x v="2"/>
    <s v="Consumer"/>
    <n v="49"/>
    <n v="97.75"/>
    <n v="4789.75"/>
    <n v="2593.09"/>
    <n v="2196.66"/>
    <x v="3"/>
  </r>
  <r>
    <s v="2023-04-28"/>
    <s v="Ergo Chair Lite"/>
    <s v="Home Office"/>
    <x v="7"/>
    <s v="Corporate"/>
    <n v="16"/>
    <n v="35.11"/>
    <n v="561.76"/>
    <n v="384.1"/>
    <n v="177.66"/>
    <x v="3"/>
  </r>
  <r>
    <s v="2023-04-25"/>
    <s v="Smart Thermos"/>
    <s v="Drinkware"/>
    <x v="1"/>
    <s v="Corporate"/>
    <n v="16"/>
    <n v="51.5"/>
    <n v="824"/>
    <n v="627.87"/>
    <n v="196.13"/>
    <x v="3"/>
  </r>
  <r>
    <s v="2023-11-17"/>
    <s v="Resistance Band Set"/>
    <s v="Fitness Gear"/>
    <x v="6"/>
    <s v="Small Biz"/>
    <n v="23"/>
    <n v="19.260000000000002"/>
    <n v="442.98"/>
    <n v="282.95999999999998"/>
    <n v="160.02000000000001"/>
    <x v="11"/>
  </r>
  <r>
    <s v="2023-09-16"/>
    <s v="Ergo Chair Lite"/>
    <s v="Home Office"/>
    <x v="5"/>
    <s v="Corporate"/>
    <n v="12"/>
    <n v="34.43"/>
    <n v="413.16"/>
    <n v="310.02"/>
    <n v="103.14"/>
    <x v="5"/>
  </r>
  <r>
    <s v="2023-04-27"/>
    <s v="Insulated Lunch Box"/>
    <s v="Accessories"/>
    <x v="6"/>
    <s v="Home User"/>
    <n v="5"/>
    <n v="17.68"/>
    <n v="88.4"/>
    <n v="48.33"/>
    <n v="40.07"/>
    <x v="3"/>
  </r>
  <r>
    <s v="2023-11-18"/>
    <s v="Ergo Chair Lite"/>
    <s v="Home Office"/>
    <x v="7"/>
    <s v="Corporate"/>
    <n v="25"/>
    <n v="57.11"/>
    <n v="1427.75"/>
    <n v="788.48"/>
    <n v="639.27"/>
    <x v="11"/>
  </r>
  <r>
    <s v="2023-07-12"/>
    <s v="Bluetooth Scale"/>
    <s v="Fitness Tech"/>
    <x v="2"/>
    <s v="Home User"/>
    <n v="36"/>
    <n v="52.45"/>
    <n v="1888.2"/>
    <n v="1388.96"/>
    <n v="499.24"/>
    <x v="1"/>
  </r>
  <r>
    <s v="2023-06-12"/>
    <s v="Smart Thermos"/>
    <s v="Drinkware"/>
    <x v="1"/>
    <s v="Small Biz"/>
    <n v="45"/>
    <n v="89.66"/>
    <n v="4034.7"/>
    <n v="2804.44"/>
    <n v="1230.26"/>
    <x v="0"/>
  </r>
  <r>
    <s v="2023-05-16"/>
    <s v="LED Desk Lamp"/>
    <s v="Home Office"/>
    <x v="2"/>
    <s v="Corporate"/>
    <n v="1"/>
    <n v="57.71"/>
    <n v="57.71"/>
    <n v="29.33"/>
    <n v="28.38"/>
    <x v="8"/>
  </r>
  <r>
    <s v="2023-01-27"/>
    <s v="Yoga Mat Pro"/>
    <s v="Fitness Gear"/>
    <x v="3"/>
    <s v="Consumer"/>
    <n v="22"/>
    <n v="29.58"/>
    <n v="650.76"/>
    <n v="376.58"/>
    <n v="274.18"/>
    <x v="7"/>
  </r>
  <r>
    <s v="2023-07-05"/>
    <s v="Bluetooth Scale"/>
    <s v="Fitness Tech"/>
    <x v="4"/>
    <s v="Small Biz"/>
    <n v="32"/>
    <n v="84.52"/>
    <n v="2704.64"/>
    <n v="1563.8"/>
    <n v="1140.8399999999999"/>
    <x v="1"/>
  </r>
  <r>
    <s v="2023-09-30"/>
    <s v="Wireless Blender"/>
    <s v="Kitchen Tech"/>
    <x v="2"/>
    <s v="Consumer"/>
    <n v="14"/>
    <n v="91.52"/>
    <n v="1281.28"/>
    <n v="943.85"/>
    <n v="337.43"/>
    <x v="5"/>
  </r>
  <r>
    <s v="2023-06-03"/>
    <s v="Ergo Chair Lite"/>
    <s v="Home Office"/>
    <x v="5"/>
    <s v="Home User"/>
    <n v="10"/>
    <n v="29.4"/>
    <n v="294"/>
    <n v="175.35"/>
    <n v="118.65"/>
    <x v="0"/>
  </r>
  <r>
    <s v="2023-03-28"/>
    <s v="Insulated Lunch Box"/>
    <s v="Accessories"/>
    <x v="7"/>
    <s v="Corporate"/>
    <n v="32"/>
    <n v="62.24"/>
    <n v="1991.68"/>
    <n v="1066.1400000000001"/>
    <n v="925.54"/>
    <x v="6"/>
  </r>
  <r>
    <s v="2023-07-02"/>
    <s v="Resistance Band Set"/>
    <s v="Fitness Gear"/>
    <x v="4"/>
    <s v="Corporate"/>
    <n v="8"/>
    <n v="48.3"/>
    <n v="386.4"/>
    <n v="273.51"/>
    <n v="112.89"/>
    <x v="1"/>
  </r>
  <r>
    <s v="2023-05-01"/>
    <s v="EcoSmart Bottle"/>
    <s v="Drinkware"/>
    <x v="2"/>
    <s v="Small Biz"/>
    <n v="14"/>
    <n v="31.49"/>
    <n v="440.86"/>
    <n v="260.41000000000003"/>
    <n v="180.45"/>
    <x v="8"/>
  </r>
  <r>
    <s v="2023-04-09"/>
    <s v="Yoga Mat Pro"/>
    <s v="Fitness Gear"/>
    <x v="1"/>
    <s v="Home User"/>
    <n v="39"/>
    <n v="13.97"/>
    <n v="544.83000000000004"/>
    <n v="286.13"/>
    <n v="258.7"/>
    <x v="3"/>
  </r>
  <r>
    <s v="2023-12-13"/>
    <s v="Wireless Blender"/>
    <s v="Kitchen Tech"/>
    <x v="6"/>
    <s v="Home User"/>
    <n v="50"/>
    <n v="86.97"/>
    <n v="4348.5"/>
    <n v="2456.7399999999998"/>
    <n v="1891.76"/>
    <x v="2"/>
  </r>
  <r>
    <s v="2023-07-28"/>
    <s v="LED Desk Lamp"/>
    <s v="Home Office"/>
    <x v="0"/>
    <s v="Corporate"/>
    <n v="42"/>
    <n v="74.31"/>
    <n v="3121.02"/>
    <n v="2091.21"/>
    <n v="1029.81"/>
    <x v="1"/>
  </r>
  <r>
    <s v="2023-02-10"/>
    <s v="Resistance Band Set"/>
    <s v="Fitness Gear"/>
    <x v="5"/>
    <s v="Consumer"/>
    <n v="26"/>
    <n v="89.06"/>
    <n v="2315.56"/>
    <n v="1584.91"/>
    <n v="730.65"/>
    <x v="10"/>
  </r>
  <r>
    <s v="2023-01-13"/>
    <s v="Insulated Lunch Box"/>
    <s v="Accessories"/>
    <x v="0"/>
    <s v="Corporate"/>
    <n v="7"/>
    <n v="45.84"/>
    <n v="320.88"/>
    <n v="208.41"/>
    <n v="112.47"/>
    <x v="7"/>
  </r>
  <r>
    <s v="2023-01-24"/>
    <s v="LED Desk Lamp"/>
    <s v="Home Office"/>
    <x v="2"/>
    <s v="Home User"/>
    <n v="16"/>
    <n v="16.86"/>
    <n v="269.76"/>
    <n v="145.12"/>
    <n v="124.64"/>
    <x v="7"/>
  </r>
  <r>
    <s v="2023-02-18"/>
    <s v="Bluetooth Scale"/>
    <s v="Fitness Tech"/>
    <x v="7"/>
    <s v="Home User"/>
    <n v="16"/>
    <n v="30.31"/>
    <n v="484.96"/>
    <n v="318.55"/>
    <n v="166.41"/>
    <x v="10"/>
  </r>
  <r>
    <s v="2023-09-18"/>
    <s v="Yoga Mat Pro"/>
    <s v="Fitness Gear"/>
    <x v="7"/>
    <s v="Small Biz"/>
    <n v="21"/>
    <n v="29.72"/>
    <n v="624.12"/>
    <n v="476.65"/>
    <n v="147.47"/>
    <x v="5"/>
  </r>
  <r>
    <s v="2023-02-05"/>
    <s v="Ergo Chair Lite"/>
    <s v="Home Office"/>
    <x v="4"/>
    <s v="Home User"/>
    <n v="23"/>
    <n v="70.099999999999994"/>
    <n v="1612.3"/>
    <n v="835.54"/>
    <n v="776.76"/>
    <x v="10"/>
  </r>
  <r>
    <s v="2023-08-10"/>
    <s v="LED Desk Lamp"/>
    <s v="Home Office"/>
    <x v="7"/>
    <s v="Corporate"/>
    <n v="49"/>
    <n v="86.86"/>
    <n v="4256.1400000000003"/>
    <n v="2325.62"/>
    <n v="1930.52"/>
    <x v="9"/>
  </r>
  <r>
    <s v="2023-06-25"/>
    <s v="EcoSmart Bottle"/>
    <s v="Drinkware"/>
    <x v="4"/>
    <s v="Corporate"/>
    <n v="25"/>
    <n v="91.26"/>
    <n v="2281.5"/>
    <n v="1648.28"/>
    <n v="633.22"/>
    <x v="0"/>
  </r>
  <r>
    <s v="2023-07-03"/>
    <s v="LED Desk Lamp"/>
    <s v="Home Office"/>
    <x v="6"/>
    <s v="Consumer"/>
    <n v="49"/>
    <n v="55.22"/>
    <n v="2705.78"/>
    <n v="1415.65"/>
    <n v="1290.1300000000001"/>
    <x v="1"/>
  </r>
  <r>
    <s v="2023-10-25"/>
    <s v="Yoga Mat Pro"/>
    <s v="Fitness Gear"/>
    <x v="7"/>
    <s v="Small Biz"/>
    <n v="32"/>
    <n v="31.45"/>
    <n v="1006.4"/>
    <n v="615.65"/>
    <n v="390.75"/>
    <x v="4"/>
  </r>
  <r>
    <s v="2023-05-26"/>
    <s v="Resistance Band Set"/>
    <s v="Fitness Gear"/>
    <x v="7"/>
    <s v="Small Biz"/>
    <n v="15"/>
    <n v="56.47"/>
    <n v="847.05"/>
    <n v="567.39"/>
    <n v="279.66000000000003"/>
    <x v="8"/>
  </r>
  <r>
    <s v="2023-03-19"/>
    <s v="Wireless Blender"/>
    <s v="Kitchen Tech"/>
    <x v="6"/>
    <s v="Small Biz"/>
    <n v="16"/>
    <n v="32.32"/>
    <n v="517.12"/>
    <n v="339.02"/>
    <n v="178.1"/>
    <x v="6"/>
  </r>
  <r>
    <s v="2023-07-21"/>
    <s v="Yoga Mat Pro"/>
    <s v="Fitness Gear"/>
    <x v="0"/>
    <s v="Consumer"/>
    <n v="36"/>
    <n v="87.23"/>
    <n v="3140.28"/>
    <n v="1580.71"/>
    <n v="1559.57"/>
    <x v="1"/>
  </r>
  <r>
    <s v="2023-12-13"/>
    <s v="Wireless Blender"/>
    <s v="Kitchen Tech"/>
    <x v="5"/>
    <s v="Corporate"/>
    <n v="24"/>
    <n v="16.84"/>
    <n v="404.16"/>
    <n v="257.2"/>
    <n v="146.96"/>
    <x v="2"/>
  </r>
  <r>
    <s v="2023-07-07"/>
    <s v="Smart Thermos"/>
    <s v="Drinkware"/>
    <x v="7"/>
    <s v="Consumer"/>
    <n v="27"/>
    <n v="98.82"/>
    <n v="2668.14"/>
    <n v="1456.44"/>
    <n v="1211.7"/>
    <x v="1"/>
  </r>
  <r>
    <s v="2023-10-06"/>
    <s v="Smart Thermos"/>
    <s v="Drinkware"/>
    <x v="2"/>
    <s v="Corporate"/>
    <n v="1"/>
    <n v="69.41"/>
    <n v="69.41"/>
    <n v="42.46"/>
    <n v="26.95"/>
    <x v="4"/>
  </r>
  <r>
    <s v="2023-09-28"/>
    <s v="Resistance Band Set"/>
    <s v="Fitness Gear"/>
    <x v="2"/>
    <s v="Home User"/>
    <n v="22"/>
    <n v="50.22"/>
    <n v="1104.8399999999999"/>
    <n v="838.81"/>
    <n v="266.02999999999997"/>
    <x v="5"/>
  </r>
  <r>
    <s v="2023-03-10"/>
    <s v="Resistance Band Set"/>
    <s v="Fitness Gear"/>
    <x v="1"/>
    <s v="Small Biz"/>
    <n v="39"/>
    <n v="61.2"/>
    <n v="2386.8000000000002"/>
    <n v="1370.68"/>
    <n v="1016.12"/>
    <x v="6"/>
  </r>
  <r>
    <s v="2023-05-12"/>
    <s v="Foldable Treadmill"/>
    <s v="Fitness Gear"/>
    <x v="6"/>
    <s v="Consumer"/>
    <n v="5"/>
    <n v="15.52"/>
    <n v="77.599999999999994"/>
    <n v="46.52"/>
    <n v="31.08"/>
    <x v="8"/>
  </r>
  <r>
    <s v="2023-12-25"/>
    <s v="Bluetooth Scale"/>
    <s v="Fitness Tech"/>
    <x v="0"/>
    <s v="Home User"/>
    <n v="16"/>
    <n v="27.69"/>
    <n v="443.04"/>
    <n v="267.99"/>
    <n v="175.05"/>
    <x v="2"/>
  </r>
  <r>
    <s v="2023-01-07"/>
    <s v="Foldable Treadmill"/>
    <s v="Fitness Gear"/>
    <x v="3"/>
    <s v="Home User"/>
    <n v="3"/>
    <n v="17.87"/>
    <n v="53.61"/>
    <n v="40"/>
    <n v="13.61"/>
    <x v="7"/>
  </r>
  <r>
    <s v="2023-10-18"/>
    <s v="Bluetooth Scale"/>
    <s v="Fitness Tech"/>
    <x v="5"/>
    <s v="Small Biz"/>
    <n v="50"/>
    <n v="22.58"/>
    <n v="1129"/>
    <n v="797"/>
    <n v="332"/>
    <x v="4"/>
  </r>
  <r>
    <s v="2023-11-17"/>
    <s v="Insulated Lunch Box"/>
    <s v="Accessories"/>
    <x v="7"/>
    <s v="Consumer"/>
    <n v="7"/>
    <n v="70.56"/>
    <n v="493.92"/>
    <n v="286.73"/>
    <n v="207.19"/>
    <x v="11"/>
  </r>
  <r>
    <s v="2023-11-08"/>
    <s v="Wireless Blender"/>
    <s v="Kitchen Tech"/>
    <x v="3"/>
    <s v="Consumer"/>
    <n v="3"/>
    <n v="84.23"/>
    <n v="252.69"/>
    <n v="164.34"/>
    <n v="88.35"/>
    <x v="11"/>
  </r>
  <r>
    <s v="2023-10-27"/>
    <s v="LED Desk Lamp"/>
    <s v="Home Office"/>
    <x v="0"/>
    <s v="Home User"/>
    <n v="48"/>
    <n v="41.35"/>
    <n v="1984.8"/>
    <n v="1141.18"/>
    <n v="843.62"/>
    <x v="4"/>
  </r>
  <r>
    <s v="2023-05-29"/>
    <s v="Foldable Treadmill"/>
    <s v="Fitness Gear"/>
    <x v="4"/>
    <s v="Consumer"/>
    <n v="9"/>
    <n v="45.53"/>
    <n v="409.77"/>
    <n v="252.18"/>
    <n v="157.59"/>
    <x v="8"/>
  </r>
  <r>
    <s v="2023-09-01"/>
    <s v="Smart Thermos"/>
    <s v="Drinkware"/>
    <x v="0"/>
    <s v="Small Biz"/>
    <n v="33"/>
    <n v="16.43"/>
    <n v="542.19000000000005"/>
    <n v="390.39"/>
    <n v="151.80000000000001"/>
    <x v="5"/>
  </r>
  <r>
    <s v="2023-02-17"/>
    <s v="Yoga Mat Pro"/>
    <s v="Fitness Gear"/>
    <x v="1"/>
    <s v="Small Biz"/>
    <n v="36"/>
    <n v="23.87"/>
    <n v="859.32"/>
    <n v="652.16999999999996"/>
    <n v="207.15"/>
    <x v="10"/>
  </r>
  <r>
    <s v="2023-02-03"/>
    <s v="Bluetooth Scale"/>
    <s v="Fitness Tech"/>
    <x v="5"/>
    <s v="Small Biz"/>
    <n v="32"/>
    <n v="17.5"/>
    <n v="560"/>
    <n v="395.12"/>
    <n v="164.88"/>
    <x v="10"/>
  </r>
  <r>
    <s v="2023-01-21"/>
    <s v="Bluetooth Scale"/>
    <s v="Fitness Tech"/>
    <x v="1"/>
    <s v="Consumer"/>
    <n v="32"/>
    <n v="15.18"/>
    <n v="485.76"/>
    <n v="319.73"/>
    <n v="166.03"/>
    <x v="7"/>
  </r>
  <r>
    <s v="2023-07-28"/>
    <s v="Insulated Lunch Box"/>
    <s v="Accessories"/>
    <x v="1"/>
    <s v="Corporate"/>
    <n v="49"/>
    <n v="29.58"/>
    <n v="1449.42"/>
    <n v="782.18"/>
    <n v="667.24"/>
    <x v="1"/>
  </r>
  <r>
    <s v="2023-04-13"/>
    <s v="LED Desk Lamp"/>
    <s v="Home Office"/>
    <x v="4"/>
    <s v="Corporate"/>
    <n v="11"/>
    <n v="20.6"/>
    <n v="226.6"/>
    <n v="163.81"/>
    <n v="62.79"/>
    <x v="3"/>
  </r>
  <r>
    <s v="2023-02-26"/>
    <s v="EcoSmart Bottle"/>
    <s v="Drinkware"/>
    <x v="5"/>
    <s v="Corporate"/>
    <n v="44"/>
    <n v="65.099999999999994"/>
    <n v="2864.4"/>
    <n v="1962.24"/>
    <n v="902.16"/>
    <x v="10"/>
  </r>
  <r>
    <s v="2023-12-15"/>
    <s v="Foldable Treadmill"/>
    <s v="Fitness Gear"/>
    <x v="5"/>
    <s v="Home User"/>
    <n v="28"/>
    <n v="31.95"/>
    <n v="894.6"/>
    <n v="694.67"/>
    <n v="199.93"/>
    <x v="2"/>
  </r>
  <r>
    <s v="2023-10-06"/>
    <s v="Insulated Lunch Box"/>
    <s v="Accessories"/>
    <x v="1"/>
    <s v="Home User"/>
    <n v="16"/>
    <n v="24.95"/>
    <n v="399.2"/>
    <n v="308.82"/>
    <n v="90.38"/>
    <x v="4"/>
  </r>
  <r>
    <s v="2023-12-15"/>
    <s v="EcoSmart Bottle"/>
    <s v="Drinkware"/>
    <x v="0"/>
    <s v="Small Biz"/>
    <n v="23"/>
    <n v="77.86"/>
    <n v="1790.78"/>
    <n v="1201.29"/>
    <n v="589.49"/>
    <x v="2"/>
  </r>
  <r>
    <s v="2023-04-16"/>
    <s v="Insulated Lunch Box"/>
    <s v="Accessories"/>
    <x v="5"/>
    <s v="Home User"/>
    <n v="21"/>
    <n v="75.23"/>
    <n v="1579.83"/>
    <n v="1211.77"/>
    <n v="368.06"/>
    <x v="3"/>
  </r>
  <r>
    <s v="2023-05-08"/>
    <s v="LED Desk Lamp"/>
    <s v="Home Office"/>
    <x v="4"/>
    <s v="Corporate"/>
    <n v="25"/>
    <n v="60.57"/>
    <n v="1514.25"/>
    <n v="995.95"/>
    <n v="518.29999999999995"/>
    <x v="8"/>
  </r>
  <r>
    <s v="2023-03-10"/>
    <s v="LED Desk Lamp"/>
    <s v="Home Office"/>
    <x v="5"/>
    <s v="Small Biz"/>
    <n v="20"/>
    <n v="50.85"/>
    <n v="1017"/>
    <n v="652.63"/>
    <n v="364.37"/>
    <x v="6"/>
  </r>
  <r>
    <s v="2023-05-11"/>
    <s v="Bluetooth Scale"/>
    <s v="Fitness Tech"/>
    <x v="1"/>
    <s v="Small Biz"/>
    <n v="5"/>
    <n v="95.23"/>
    <n v="476.15"/>
    <n v="252.48"/>
    <n v="223.67"/>
    <x v="8"/>
  </r>
  <r>
    <s v="2023-12-20"/>
    <s v="Yoga Mat Pro"/>
    <s v="Fitness Gear"/>
    <x v="1"/>
    <s v="Home User"/>
    <n v="14"/>
    <n v="46.38"/>
    <n v="649.32000000000005"/>
    <n v="346.71"/>
    <n v="302.61"/>
    <x v="2"/>
  </r>
  <r>
    <s v="2023-02-03"/>
    <s v="Wireless Blender"/>
    <s v="Kitchen Tech"/>
    <x v="5"/>
    <s v="Consumer"/>
    <n v="45"/>
    <n v="19.940000000000001"/>
    <n v="897.3"/>
    <n v="559.65"/>
    <n v="337.65"/>
    <x v="10"/>
  </r>
  <r>
    <s v="2023-05-27"/>
    <s v="Smart Thermos"/>
    <s v="Drinkware"/>
    <x v="5"/>
    <s v="Consumer"/>
    <n v="31"/>
    <n v="88.97"/>
    <n v="2758.07"/>
    <n v="1843.7"/>
    <n v="914.37"/>
    <x v="8"/>
  </r>
  <r>
    <s v="2023-09-28"/>
    <s v="EcoSmart Bottle"/>
    <s v="Drinkware"/>
    <x v="4"/>
    <s v="Home User"/>
    <n v="26"/>
    <n v="92.64"/>
    <n v="2408.64"/>
    <n v="1328.36"/>
    <n v="1080.28"/>
    <x v="5"/>
  </r>
  <r>
    <s v="2023-09-28"/>
    <s v="Resistance Band Set"/>
    <s v="Fitness Gear"/>
    <x v="0"/>
    <s v="Small Biz"/>
    <n v="19"/>
    <n v="50.25"/>
    <n v="954.75"/>
    <n v="694.25"/>
    <n v="260.5"/>
    <x v="5"/>
  </r>
  <r>
    <s v="2023-08-05"/>
    <s v="Bluetooth Scale"/>
    <s v="Fitness Tech"/>
    <x v="7"/>
    <s v="Small Biz"/>
    <n v="48"/>
    <n v="94.03"/>
    <n v="4513.4399999999996"/>
    <n v="2992.47"/>
    <n v="1520.97"/>
    <x v="9"/>
  </r>
  <r>
    <s v="2023-01-19"/>
    <s v="Insulated Lunch Box"/>
    <s v="Accessories"/>
    <x v="1"/>
    <s v="Home User"/>
    <n v="9"/>
    <n v="36.340000000000003"/>
    <n v="327.06"/>
    <n v="197.68"/>
    <n v="129.38"/>
    <x v="7"/>
  </r>
  <r>
    <s v="2023-04-03"/>
    <s v="Foldable Treadmill"/>
    <s v="Fitness Gear"/>
    <x v="7"/>
    <s v="Small Biz"/>
    <n v="40"/>
    <n v="61.92"/>
    <n v="2476.8000000000002"/>
    <n v="1974.88"/>
    <n v="501.92"/>
    <x v="3"/>
  </r>
  <r>
    <s v="2023-12-28"/>
    <s v="Yoga Mat Pro"/>
    <s v="Fitness Gear"/>
    <x v="5"/>
    <s v="Small Biz"/>
    <n v="28"/>
    <n v="52.47"/>
    <n v="1469.16"/>
    <n v="1149.7"/>
    <n v="319.45999999999998"/>
    <x v="2"/>
  </r>
  <r>
    <s v="2023-09-02"/>
    <s v="EcoSmart Bottle"/>
    <s v="Drinkware"/>
    <x v="1"/>
    <s v="Consumer"/>
    <n v="21"/>
    <n v="89.19"/>
    <n v="1872.99"/>
    <n v="1102.5"/>
    <n v="770.49"/>
    <x v="5"/>
  </r>
  <r>
    <s v="2023-02-10"/>
    <s v="Ergo Chair Lite"/>
    <s v="Home Office"/>
    <x v="7"/>
    <s v="Small Biz"/>
    <n v="32"/>
    <n v="29.4"/>
    <n v="940.8"/>
    <n v="553.67999999999995"/>
    <n v="387.12"/>
    <x v="10"/>
  </r>
  <r>
    <s v="2023-03-24"/>
    <s v="Wireless Blender"/>
    <s v="Kitchen Tech"/>
    <x v="1"/>
    <s v="Small Biz"/>
    <n v="39"/>
    <n v="56.41"/>
    <n v="2199.9899999999998"/>
    <n v="1476.5"/>
    <n v="723.49"/>
    <x v="6"/>
  </r>
  <r>
    <s v="2023-09-04"/>
    <s v="Ergo Chair Lite"/>
    <s v="Home Office"/>
    <x v="0"/>
    <s v="Home User"/>
    <n v="10"/>
    <n v="42.95"/>
    <n v="429.5"/>
    <n v="245.7"/>
    <n v="183.8"/>
    <x v="5"/>
  </r>
  <r>
    <s v="2023-02-14"/>
    <s v="Insulated Lunch Box"/>
    <s v="Accessories"/>
    <x v="5"/>
    <s v="Corporate"/>
    <n v="23"/>
    <n v="25.83"/>
    <n v="594.09"/>
    <n v="303.35000000000002"/>
    <n v="290.74"/>
    <x v="10"/>
  </r>
  <r>
    <s v="2023-04-26"/>
    <s v="Foldable Treadmill"/>
    <s v="Fitness Gear"/>
    <x v="6"/>
    <s v="Home User"/>
    <n v="21"/>
    <n v="86.76"/>
    <n v="1821.96"/>
    <n v="1263.44"/>
    <n v="558.52"/>
    <x v="3"/>
  </r>
  <r>
    <s v="2023-12-15"/>
    <s v="Resistance Band Set"/>
    <s v="Fitness Gear"/>
    <x v="7"/>
    <s v="Consumer"/>
    <n v="39"/>
    <n v="40.43"/>
    <n v="1576.77"/>
    <n v="793.53"/>
    <n v="783.24"/>
    <x v="2"/>
  </r>
  <r>
    <s v="2023-05-24"/>
    <s v="Bluetooth Scale"/>
    <s v="Fitness Tech"/>
    <x v="4"/>
    <s v="Home User"/>
    <n v="33"/>
    <n v="70.23"/>
    <n v="2317.59"/>
    <n v="1231.47"/>
    <n v="1086.1199999999999"/>
    <x v="8"/>
  </r>
  <r>
    <s v="2023-09-28"/>
    <s v="Foldable Treadmill"/>
    <s v="Fitness Gear"/>
    <x v="7"/>
    <s v="Consumer"/>
    <n v="10"/>
    <n v="91.25"/>
    <n v="912.5"/>
    <n v="515.02"/>
    <n v="397.48"/>
    <x v="5"/>
  </r>
  <r>
    <s v="2023-08-02"/>
    <s v="LED Desk Lamp"/>
    <s v="Home Office"/>
    <x v="5"/>
    <s v="Home User"/>
    <n v="5"/>
    <n v="37.96"/>
    <n v="189.8"/>
    <n v="137.56"/>
    <n v="52.24"/>
    <x v="9"/>
  </r>
  <r>
    <s v="2023-09-26"/>
    <s v="Foldable Treadmill"/>
    <s v="Fitness Gear"/>
    <x v="6"/>
    <s v="Consumer"/>
    <n v="14"/>
    <n v="84.73"/>
    <n v="1186.22"/>
    <n v="938.91"/>
    <n v="247.31"/>
    <x v="5"/>
  </r>
  <r>
    <s v="2023-10-02"/>
    <s v="Insulated Lunch Box"/>
    <s v="Accessories"/>
    <x v="2"/>
    <s v="Small Biz"/>
    <n v="23"/>
    <n v="89.17"/>
    <n v="2050.91"/>
    <n v="1548.68"/>
    <n v="502.23"/>
    <x v="4"/>
  </r>
  <r>
    <s v="2023-02-10"/>
    <s v="Ergo Chair Lite"/>
    <s v="Home Office"/>
    <x v="6"/>
    <s v="Consumer"/>
    <n v="25"/>
    <n v="70.11"/>
    <n v="1752.75"/>
    <n v="992.57"/>
    <n v="760.18"/>
    <x v="10"/>
  </r>
  <r>
    <s v="2023-12-02"/>
    <s v="Foldable Treadmill"/>
    <s v="Fitness Gear"/>
    <x v="3"/>
    <s v="Consumer"/>
    <n v="15"/>
    <n v="32.880000000000003"/>
    <n v="493.2"/>
    <n v="279.12"/>
    <n v="214.08"/>
    <x v="2"/>
  </r>
  <r>
    <s v="2023-04-06"/>
    <s v="LED Desk Lamp"/>
    <s v="Home Office"/>
    <x v="5"/>
    <s v="Consumer"/>
    <n v="23"/>
    <n v="83.3"/>
    <n v="1915.9"/>
    <n v="1363.73"/>
    <n v="552.16999999999996"/>
    <x v="3"/>
  </r>
  <r>
    <s v="2023-05-18"/>
    <s v="Ergo Chair Lite"/>
    <s v="Home Office"/>
    <x v="7"/>
    <s v="Small Biz"/>
    <n v="15"/>
    <n v="29.51"/>
    <n v="442.65"/>
    <n v="322.41000000000003"/>
    <n v="120.24"/>
    <x v="8"/>
  </r>
  <r>
    <s v="2023-08-10"/>
    <s v="Wireless Blender"/>
    <s v="Kitchen Tech"/>
    <x v="2"/>
    <s v="Corporate"/>
    <n v="22"/>
    <n v="65.3"/>
    <n v="1436.6"/>
    <n v="975.16"/>
    <n v="461.44"/>
    <x v="9"/>
  </r>
  <r>
    <s v="2023-03-24"/>
    <s v="LED Desk Lamp"/>
    <s v="Home Office"/>
    <x v="7"/>
    <s v="Small Biz"/>
    <n v="29"/>
    <n v="19.54"/>
    <n v="566.66"/>
    <n v="335.34"/>
    <n v="231.32"/>
    <x v="6"/>
  </r>
  <r>
    <s v="2023-05-21"/>
    <s v="Yoga Mat Pro"/>
    <s v="Fitness Gear"/>
    <x v="5"/>
    <s v="Consumer"/>
    <n v="13"/>
    <n v="69.09"/>
    <n v="898.17"/>
    <n v="523.23"/>
    <n v="374.94"/>
    <x v="8"/>
  </r>
  <r>
    <s v="2023-01-10"/>
    <s v="Wireless Blender"/>
    <s v="Kitchen Tech"/>
    <x v="7"/>
    <s v="Small Biz"/>
    <n v="18"/>
    <n v="83.2"/>
    <n v="1497.6"/>
    <n v="904.88"/>
    <n v="592.72"/>
    <x v="7"/>
  </r>
  <r>
    <s v="2023-11-27"/>
    <s v="Wireless Blender"/>
    <s v="Kitchen Tech"/>
    <x v="2"/>
    <s v="Consumer"/>
    <n v="42"/>
    <n v="43.78"/>
    <n v="1838.76"/>
    <n v="1144.1600000000001"/>
    <n v="694.6"/>
    <x v="11"/>
  </r>
  <r>
    <s v="2023-03-14"/>
    <s v="Foldable Treadmill"/>
    <s v="Fitness Gear"/>
    <x v="2"/>
    <s v="Consumer"/>
    <n v="33"/>
    <n v="90.86"/>
    <n v="2998.38"/>
    <n v="2181.11"/>
    <n v="817.27"/>
    <x v="6"/>
  </r>
  <r>
    <s v="2023-10-04"/>
    <s v="Foldable Treadmill"/>
    <s v="Fitness Gear"/>
    <x v="7"/>
    <s v="Consumer"/>
    <n v="41"/>
    <n v="63.34"/>
    <n v="2596.94"/>
    <n v="1536.39"/>
    <n v="1060.55"/>
    <x v="4"/>
  </r>
  <r>
    <s v="2023-04-14"/>
    <s v="Ergo Chair Lite"/>
    <s v="Home Office"/>
    <x v="0"/>
    <s v="Small Biz"/>
    <n v="46"/>
    <n v="83.93"/>
    <n v="3860.78"/>
    <n v="2847.98"/>
    <n v="1012.8"/>
    <x v="3"/>
  </r>
  <r>
    <s v="2023-04-30"/>
    <s v="Resistance Band Set"/>
    <s v="Fitness Gear"/>
    <x v="0"/>
    <s v="Consumer"/>
    <n v="7"/>
    <n v="48.5"/>
    <n v="339.5"/>
    <n v="192.47"/>
    <n v="147.03"/>
    <x v="3"/>
  </r>
  <r>
    <s v="2023-10-01"/>
    <s v="Bluetooth Scale"/>
    <s v="Fitness Tech"/>
    <x v="1"/>
    <s v="Consumer"/>
    <n v="34"/>
    <n v="26.35"/>
    <n v="895.9"/>
    <n v="656.99"/>
    <n v="238.91"/>
    <x v="4"/>
  </r>
  <r>
    <s v="2023-12-20"/>
    <s v="Ergo Chair Lite"/>
    <s v="Home Office"/>
    <x v="3"/>
    <s v="Small Biz"/>
    <n v="29"/>
    <n v="36.03"/>
    <n v="1044.8699999999999"/>
    <n v="820.65"/>
    <n v="224.22"/>
    <x v="2"/>
  </r>
  <r>
    <s v="2023-05-04"/>
    <s v="Bluetooth Scale"/>
    <s v="Fitness Tech"/>
    <x v="5"/>
    <s v="Consumer"/>
    <n v="15"/>
    <n v="44.47"/>
    <n v="667.05"/>
    <n v="362.72"/>
    <n v="304.33"/>
    <x v="8"/>
  </r>
  <r>
    <s v="2023-11-28"/>
    <s v="Yoga Mat Pro"/>
    <s v="Fitness Gear"/>
    <x v="1"/>
    <s v="Corporate"/>
    <n v="9"/>
    <n v="22.82"/>
    <n v="205.38"/>
    <n v="128.85"/>
    <n v="76.53"/>
    <x v="11"/>
  </r>
  <r>
    <s v="2023-04-06"/>
    <s v="Bluetooth Scale"/>
    <s v="Fitness Tech"/>
    <x v="0"/>
    <s v="Consumer"/>
    <n v="7"/>
    <n v="11.95"/>
    <n v="83.65"/>
    <n v="63.72"/>
    <n v="19.93"/>
    <x v="3"/>
  </r>
  <r>
    <s v="2023-01-24"/>
    <s v="Bluetooth Scale"/>
    <s v="Fitness Tech"/>
    <x v="0"/>
    <s v="Home User"/>
    <n v="39"/>
    <n v="72.930000000000007"/>
    <n v="2844.27"/>
    <n v="2130.16"/>
    <n v="714.11"/>
    <x v="7"/>
  </r>
  <r>
    <s v="2023-05-02"/>
    <s v="Bluetooth Scale"/>
    <s v="Fitness Tech"/>
    <x v="4"/>
    <s v="Corporate"/>
    <n v="9"/>
    <n v="40.61"/>
    <n v="365.49"/>
    <n v="245.12"/>
    <n v="120.37"/>
    <x v="8"/>
  </r>
  <r>
    <s v="2023-08-02"/>
    <s v="Yoga Mat Pro"/>
    <s v="Fitness Gear"/>
    <x v="4"/>
    <s v="Small Biz"/>
    <n v="34"/>
    <n v="23.54"/>
    <n v="800.36"/>
    <n v="444.46"/>
    <n v="355.9"/>
    <x v="9"/>
  </r>
  <r>
    <s v="2023-05-27"/>
    <s v="Wireless Blender"/>
    <s v="Kitchen Tech"/>
    <x v="2"/>
    <s v="Small Biz"/>
    <n v="14"/>
    <n v="57.25"/>
    <n v="801.5"/>
    <n v="621.05999999999995"/>
    <n v="180.44"/>
    <x v="8"/>
  </r>
  <r>
    <s v="2023-11-27"/>
    <s v="EcoSmart Bottle"/>
    <s v="Drinkware"/>
    <x v="2"/>
    <s v="Small Biz"/>
    <n v="26"/>
    <n v="29.43"/>
    <n v="765.18"/>
    <n v="525.49"/>
    <n v="239.69"/>
    <x v="11"/>
  </r>
  <r>
    <s v="2023-05-10"/>
    <s v="Smart Thermos"/>
    <s v="Drinkware"/>
    <x v="2"/>
    <s v="Small Biz"/>
    <n v="25"/>
    <n v="14.37"/>
    <n v="359.25"/>
    <n v="190.17"/>
    <n v="169.08"/>
    <x v="8"/>
  </r>
  <r>
    <s v="2023-08-15"/>
    <s v="LED Desk Lamp"/>
    <s v="Home Office"/>
    <x v="1"/>
    <s v="Home User"/>
    <n v="23"/>
    <n v="82.54"/>
    <n v="1898.42"/>
    <n v="1436.71"/>
    <n v="461.71"/>
    <x v="9"/>
  </r>
  <r>
    <s v="2023-01-21"/>
    <s v="EcoSmart Bottle"/>
    <s v="Drinkware"/>
    <x v="6"/>
    <s v="Small Biz"/>
    <n v="27"/>
    <n v="98.41"/>
    <n v="2657.07"/>
    <n v="1614.58"/>
    <n v="1042.49"/>
    <x v="7"/>
  </r>
  <r>
    <s v="2023-09-22"/>
    <s v="Ergo Chair Lite"/>
    <s v="Home Office"/>
    <x v="1"/>
    <s v="Small Biz"/>
    <n v="8"/>
    <n v="13.84"/>
    <n v="110.72"/>
    <n v="77.790000000000006"/>
    <n v="32.93"/>
    <x v="5"/>
  </r>
  <r>
    <s v="2023-08-14"/>
    <s v="Smart Thermos"/>
    <s v="Drinkware"/>
    <x v="4"/>
    <s v="Consumer"/>
    <n v="2"/>
    <n v="41.17"/>
    <n v="82.34"/>
    <n v="60.52"/>
    <n v="21.82"/>
    <x v="9"/>
  </r>
  <r>
    <s v="2023-09-13"/>
    <s v="Wireless Blender"/>
    <s v="Kitchen Tech"/>
    <x v="1"/>
    <s v="Consumer"/>
    <n v="29"/>
    <n v="69.22"/>
    <n v="2007.38"/>
    <n v="1011.96"/>
    <n v="995.42"/>
    <x v="5"/>
  </r>
  <r>
    <s v="2023-09-26"/>
    <s v="EcoSmart Bottle"/>
    <s v="Drinkware"/>
    <x v="7"/>
    <s v="Corporate"/>
    <n v="31"/>
    <n v="19.350000000000001"/>
    <n v="599.85"/>
    <n v="416.12"/>
    <n v="183.73"/>
    <x v="5"/>
  </r>
  <r>
    <s v="2023-02-16"/>
    <s v="EcoSmart Bottle"/>
    <s v="Drinkware"/>
    <x v="7"/>
    <s v="Corporate"/>
    <n v="28"/>
    <n v="75.77"/>
    <n v="2121.56"/>
    <n v="1354.28"/>
    <n v="767.28"/>
    <x v="10"/>
  </r>
  <r>
    <s v="2023-06-22"/>
    <s v="Bluetooth Scale"/>
    <s v="Fitness Tech"/>
    <x v="2"/>
    <s v="Home User"/>
    <n v="44"/>
    <n v="63.13"/>
    <n v="2777.72"/>
    <n v="1630.89"/>
    <n v="1146.83"/>
    <x v="0"/>
  </r>
  <r>
    <s v="2023-01-06"/>
    <s v="Smart Thermos"/>
    <s v="Drinkware"/>
    <x v="0"/>
    <s v="Consumer"/>
    <n v="35"/>
    <n v="34.82"/>
    <n v="1218.7"/>
    <n v="766.18"/>
    <n v="452.52"/>
    <x v="7"/>
  </r>
  <r>
    <s v="2023-03-17"/>
    <s v="Bluetooth Scale"/>
    <s v="Fitness Tech"/>
    <x v="2"/>
    <s v="Consumer"/>
    <n v="32"/>
    <n v="61.23"/>
    <n v="1959.36"/>
    <n v="1431.15"/>
    <n v="528.21"/>
    <x v="6"/>
  </r>
  <r>
    <s v="2023-12-29"/>
    <s v="Bluetooth Scale"/>
    <s v="Fitness Tech"/>
    <x v="7"/>
    <s v="Small Biz"/>
    <n v="5"/>
    <n v="68.09"/>
    <n v="340.45"/>
    <n v="180.37"/>
    <n v="160.08000000000001"/>
    <x v="2"/>
  </r>
  <r>
    <s v="2023-09-04"/>
    <s v="Smart Thermos"/>
    <s v="Drinkware"/>
    <x v="3"/>
    <s v="Corporate"/>
    <n v="4"/>
    <n v="17.940000000000001"/>
    <n v="71.760000000000005"/>
    <n v="50.79"/>
    <n v="20.97"/>
    <x v="5"/>
  </r>
  <r>
    <s v="2023-04-17"/>
    <s v="Resistance Band Set"/>
    <s v="Fitness Gear"/>
    <x v="5"/>
    <s v="Small Biz"/>
    <n v="27"/>
    <n v="85.16"/>
    <n v="2299.3200000000002"/>
    <n v="1781.94"/>
    <n v="517.38"/>
    <x v="3"/>
  </r>
  <r>
    <s v="2023-07-28"/>
    <s v="LED Desk Lamp"/>
    <s v="Home Office"/>
    <x v="5"/>
    <s v="Small Biz"/>
    <n v="45"/>
    <n v="78.77"/>
    <n v="3544.65"/>
    <n v="2735.95"/>
    <n v="808.7"/>
    <x v="1"/>
  </r>
  <r>
    <s v="2023-07-21"/>
    <s v="Resistance Band Set"/>
    <s v="Fitness Gear"/>
    <x v="0"/>
    <s v="Consumer"/>
    <n v="29"/>
    <n v="59.58"/>
    <n v="1727.82"/>
    <n v="1055.5899999999999"/>
    <n v="672.23"/>
    <x v="1"/>
  </r>
  <r>
    <s v="2023-11-16"/>
    <s v="Ergo Chair Lite"/>
    <s v="Home Office"/>
    <x v="7"/>
    <s v="Corporate"/>
    <n v="30"/>
    <n v="40.42"/>
    <n v="1212.5999999999999"/>
    <n v="690.53"/>
    <n v="522.07000000000005"/>
    <x v="11"/>
  </r>
  <r>
    <s v="2023-04-05"/>
    <s v="Wireless Blender"/>
    <s v="Kitchen Tech"/>
    <x v="6"/>
    <s v="Consumer"/>
    <n v="9"/>
    <n v="47.37"/>
    <n v="426.33"/>
    <n v="215.6"/>
    <n v="210.73"/>
    <x v="3"/>
  </r>
  <r>
    <s v="2023-04-16"/>
    <s v="Bluetooth Scale"/>
    <s v="Fitness Tech"/>
    <x v="7"/>
    <s v="Home User"/>
    <n v="21"/>
    <n v="33.15"/>
    <n v="696.15"/>
    <n v="506.87"/>
    <n v="189.28"/>
    <x v="3"/>
  </r>
  <r>
    <s v="2023-11-09"/>
    <s v="Ergo Chair Lite"/>
    <s v="Home Office"/>
    <x v="7"/>
    <s v="Small Biz"/>
    <n v="11"/>
    <n v="86.22"/>
    <n v="948.42"/>
    <n v="699.33"/>
    <n v="249.09"/>
    <x v="11"/>
  </r>
  <r>
    <s v="2023-01-16"/>
    <s v="Yoga Mat Pro"/>
    <s v="Fitness Gear"/>
    <x v="2"/>
    <s v="Consumer"/>
    <n v="16"/>
    <n v="82.76"/>
    <n v="1324.16"/>
    <n v="773.44"/>
    <n v="550.72"/>
    <x v="7"/>
  </r>
  <r>
    <s v="2023-03-13"/>
    <s v="Insulated Lunch Box"/>
    <s v="Accessories"/>
    <x v="6"/>
    <s v="Home User"/>
    <n v="12"/>
    <n v="34.47"/>
    <n v="413.64"/>
    <n v="225.64"/>
    <n v="188"/>
    <x v="6"/>
  </r>
  <r>
    <s v="2023-04-25"/>
    <s v="Foldable Treadmill"/>
    <s v="Fitness Gear"/>
    <x v="5"/>
    <s v="Small Biz"/>
    <n v="11"/>
    <n v="52.62"/>
    <n v="578.82000000000005"/>
    <n v="326.61"/>
    <n v="252.21"/>
    <x v="3"/>
  </r>
  <r>
    <s v="2023-12-31"/>
    <s v="LED Desk Lamp"/>
    <s v="Home Office"/>
    <x v="1"/>
    <s v="Corporate"/>
    <n v="14"/>
    <n v="24.25"/>
    <n v="339.5"/>
    <n v="253.78"/>
    <n v="85.72"/>
    <x v="2"/>
  </r>
  <r>
    <s v="2023-10-04"/>
    <s v="EcoSmart Bottle"/>
    <s v="Drinkware"/>
    <x v="0"/>
    <s v="Corporate"/>
    <n v="26"/>
    <n v="98.76"/>
    <n v="2567.7600000000002"/>
    <n v="1814.36"/>
    <n v="753.4"/>
    <x v="4"/>
  </r>
  <r>
    <s v="2023-02-02"/>
    <s v="Wireless Blender"/>
    <s v="Kitchen Tech"/>
    <x v="0"/>
    <s v="Consumer"/>
    <n v="23"/>
    <n v="29.84"/>
    <n v="686.32"/>
    <n v="377.36"/>
    <n v="308.95999999999998"/>
    <x v="10"/>
  </r>
  <r>
    <s v="2023-09-01"/>
    <s v="Bluetooth Scale"/>
    <s v="Fitness Tech"/>
    <x v="7"/>
    <s v="Consumer"/>
    <n v="19"/>
    <n v="55.76"/>
    <n v="1059.44"/>
    <n v="531.16999999999996"/>
    <n v="528.27"/>
    <x v="5"/>
  </r>
  <r>
    <s v="2023-05-10"/>
    <s v="Ergo Chair Lite"/>
    <s v="Home Office"/>
    <x v="1"/>
    <s v="Corporate"/>
    <n v="2"/>
    <n v="42.06"/>
    <n v="84.12"/>
    <n v="61.68"/>
    <n v="22.44"/>
    <x v="8"/>
  </r>
  <r>
    <s v="2023-08-05"/>
    <s v="Ergo Chair Lite"/>
    <s v="Home Office"/>
    <x v="0"/>
    <s v="Corporate"/>
    <n v="41"/>
    <n v="51.16"/>
    <n v="2097.56"/>
    <n v="1412.96"/>
    <n v="684.6"/>
    <x v="9"/>
  </r>
  <r>
    <s v="2023-10-30"/>
    <s v="Foldable Treadmill"/>
    <s v="Fitness Gear"/>
    <x v="1"/>
    <s v="Corporate"/>
    <n v="12"/>
    <n v="28.64"/>
    <n v="343.68"/>
    <n v="222.77"/>
    <n v="120.91"/>
    <x v="4"/>
  </r>
  <r>
    <s v="2023-02-14"/>
    <s v="EcoSmart Bottle"/>
    <s v="Drinkware"/>
    <x v="7"/>
    <s v="Home User"/>
    <n v="6"/>
    <n v="22.82"/>
    <n v="136.91999999999999"/>
    <n v="81.430000000000007"/>
    <n v="55.49"/>
    <x v="10"/>
  </r>
  <r>
    <s v="2023-06-30"/>
    <s v="Insulated Lunch Box"/>
    <s v="Accessories"/>
    <x v="1"/>
    <s v="Small Biz"/>
    <n v="4"/>
    <n v="44.59"/>
    <n v="178.36"/>
    <n v="91.74"/>
    <n v="86.62"/>
    <x v="0"/>
  </r>
  <r>
    <s v="2023-07-16"/>
    <s v="Resistance Band Set"/>
    <s v="Fitness Gear"/>
    <x v="5"/>
    <s v="Home User"/>
    <n v="9"/>
    <n v="17.43"/>
    <n v="156.87"/>
    <n v="122.67"/>
    <n v="34.200000000000003"/>
    <x v="1"/>
  </r>
  <r>
    <s v="2023-05-17"/>
    <s v="LED Desk Lamp"/>
    <s v="Home Office"/>
    <x v="3"/>
    <s v="Small Biz"/>
    <n v="17"/>
    <n v="80.89"/>
    <n v="1375.13"/>
    <n v="974.52"/>
    <n v="400.61"/>
    <x v="8"/>
  </r>
  <r>
    <s v="2023-05-31"/>
    <s v="Resistance Band Set"/>
    <s v="Fitness Gear"/>
    <x v="6"/>
    <s v="Corporate"/>
    <n v="19"/>
    <n v="61.38"/>
    <n v="1166.22"/>
    <n v="876.6"/>
    <n v="289.62"/>
    <x v="8"/>
  </r>
  <r>
    <s v="2023-10-20"/>
    <s v="EcoSmart Bottle"/>
    <s v="Drinkware"/>
    <x v="7"/>
    <s v="Small Biz"/>
    <n v="3"/>
    <n v="89.41"/>
    <n v="268.23"/>
    <n v="143.87"/>
    <n v="124.36"/>
    <x v="4"/>
  </r>
  <r>
    <s v="2023-04-28"/>
    <s v="EcoSmart Bottle"/>
    <s v="Drinkware"/>
    <x v="1"/>
    <s v="Consumer"/>
    <n v="28"/>
    <n v="68.98"/>
    <n v="1931.44"/>
    <n v="1063.42"/>
    <n v="868.02"/>
    <x v="3"/>
  </r>
  <r>
    <s v="2023-09-02"/>
    <s v="EcoSmart Bottle"/>
    <s v="Drinkware"/>
    <x v="2"/>
    <s v="Small Biz"/>
    <n v="46"/>
    <n v="84.08"/>
    <n v="3867.68"/>
    <n v="2031.77"/>
    <n v="1835.91"/>
    <x v="5"/>
  </r>
  <r>
    <s v="2023-10-01"/>
    <s v="Foldable Treadmill"/>
    <s v="Fitness Gear"/>
    <x v="4"/>
    <s v="Corporate"/>
    <n v="41"/>
    <n v="78.22"/>
    <n v="3207.02"/>
    <n v="1822.94"/>
    <n v="1384.08"/>
    <x v="4"/>
  </r>
  <r>
    <s v="2023-01-24"/>
    <s v="Resistance Band Set"/>
    <s v="Fitness Gear"/>
    <x v="0"/>
    <s v="Home User"/>
    <n v="18"/>
    <n v="25.47"/>
    <n v="458.46"/>
    <n v="348.32"/>
    <n v="110.14"/>
    <x v="7"/>
  </r>
  <r>
    <s v="2023-04-23"/>
    <s v="Bluetooth Scale"/>
    <s v="Fitness Tech"/>
    <x v="2"/>
    <s v="Home User"/>
    <n v="5"/>
    <n v="70.27"/>
    <n v="351.35"/>
    <n v="189.54"/>
    <n v="161.81"/>
    <x v="3"/>
  </r>
  <r>
    <s v="2023-12-28"/>
    <s v="Resistance Band Set"/>
    <s v="Fitness Gear"/>
    <x v="6"/>
    <s v="Consumer"/>
    <n v="23"/>
    <n v="33.15"/>
    <n v="762.45"/>
    <n v="570.22"/>
    <n v="192.23"/>
    <x v="2"/>
  </r>
  <r>
    <s v="2023-04-29"/>
    <s v="Resistance Band Set"/>
    <s v="Fitness Gear"/>
    <x v="1"/>
    <s v="Home User"/>
    <n v="13"/>
    <n v="43.19"/>
    <n v="561.47"/>
    <n v="309.06"/>
    <n v="252.41"/>
    <x v="3"/>
  </r>
  <r>
    <s v="2023-09-09"/>
    <s v="Bluetooth Scale"/>
    <s v="Fitness Tech"/>
    <x v="2"/>
    <s v="Corporate"/>
    <n v="24"/>
    <n v="19.05"/>
    <n v="457.2"/>
    <n v="231.29"/>
    <n v="225.91"/>
    <x v="5"/>
  </r>
  <r>
    <s v="2023-02-06"/>
    <s v="Bluetooth Scale"/>
    <s v="Fitness Tech"/>
    <x v="0"/>
    <s v="Home User"/>
    <n v="17"/>
    <n v="35.69"/>
    <n v="606.73"/>
    <n v="411.3"/>
    <n v="195.43"/>
    <x v="10"/>
  </r>
  <r>
    <s v="2023-08-12"/>
    <s v="Resistance Band Set"/>
    <s v="Fitness Gear"/>
    <x v="3"/>
    <s v="Consumer"/>
    <n v="4"/>
    <n v="56.21"/>
    <n v="224.84"/>
    <n v="164.75"/>
    <n v="60.09"/>
    <x v="9"/>
  </r>
  <r>
    <s v="2023-08-10"/>
    <s v="Smart Thermos"/>
    <s v="Drinkware"/>
    <x v="0"/>
    <s v="Corporate"/>
    <n v="6"/>
    <n v="45.93"/>
    <n v="275.58"/>
    <n v="139.55000000000001"/>
    <n v="136.03"/>
    <x v="9"/>
  </r>
  <r>
    <s v="2023-03-13"/>
    <s v="Wireless Blender"/>
    <s v="Kitchen Tech"/>
    <x v="7"/>
    <s v="Small Biz"/>
    <n v="46"/>
    <n v="25.12"/>
    <n v="1155.52"/>
    <n v="773.15"/>
    <n v="382.37"/>
    <x v="6"/>
  </r>
  <r>
    <s v="2023-02-16"/>
    <s v="Yoga Mat Pro"/>
    <s v="Fitness Gear"/>
    <x v="6"/>
    <s v="Small Biz"/>
    <n v="21"/>
    <n v="92.69"/>
    <n v="1946.49"/>
    <n v="1494.2"/>
    <n v="452.29"/>
    <x v="10"/>
  </r>
  <r>
    <s v="2023-07-13"/>
    <s v="Smart Thermos"/>
    <s v="Drinkware"/>
    <x v="2"/>
    <s v="Small Biz"/>
    <n v="33"/>
    <n v="39.479999999999997"/>
    <n v="1302.8399999999999"/>
    <n v="861.02"/>
    <n v="441.82"/>
    <x v="1"/>
  </r>
  <r>
    <s v="2023-01-29"/>
    <s v="Foldable Treadmill"/>
    <s v="Fitness Gear"/>
    <x v="3"/>
    <s v="Consumer"/>
    <n v="26"/>
    <n v="68.56"/>
    <n v="1782.56"/>
    <n v="1230.26"/>
    <n v="552.29999999999995"/>
    <x v="7"/>
  </r>
  <r>
    <s v="2023-09-28"/>
    <s v="Foldable Treadmill"/>
    <s v="Fitness Gear"/>
    <x v="3"/>
    <s v="Small Biz"/>
    <n v="50"/>
    <n v="45.72"/>
    <n v="2286"/>
    <n v="1342.4"/>
    <n v="943.6"/>
    <x v="5"/>
  </r>
  <r>
    <s v="2023-09-02"/>
    <s v="Smart Thermos"/>
    <s v="Drinkware"/>
    <x v="1"/>
    <s v="Corporate"/>
    <n v="1"/>
    <n v="73.099999999999994"/>
    <n v="73.099999999999994"/>
    <n v="49.65"/>
    <n v="23.45"/>
    <x v="5"/>
  </r>
  <r>
    <s v="2023-03-20"/>
    <s v="Resistance Band Set"/>
    <s v="Fitness Gear"/>
    <x v="6"/>
    <s v="Home User"/>
    <n v="29"/>
    <n v="99.26"/>
    <n v="2878.54"/>
    <n v="2008.32"/>
    <n v="870.22"/>
    <x v="6"/>
  </r>
  <r>
    <s v="2023-08-18"/>
    <s v="LED Desk Lamp"/>
    <s v="Home Office"/>
    <x v="3"/>
    <s v="Corporate"/>
    <n v="32"/>
    <n v="42.62"/>
    <n v="1363.84"/>
    <n v="1028.17"/>
    <n v="335.67"/>
    <x v="9"/>
  </r>
  <r>
    <s v="2023-12-29"/>
    <s v="Wireless Blender"/>
    <s v="Kitchen Tech"/>
    <x v="6"/>
    <s v="Home User"/>
    <n v="24"/>
    <n v="50.98"/>
    <n v="1223.52"/>
    <n v="924.75"/>
    <n v="298.77"/>
    <x v="2"/>
  </r>
  <r>
    <s v="2023-01-03"/>
    <s v="Smart Thermos"/>
    <s v="Drinkware"/>
    <x v="5"/>
    <s v="Small Biz"/>
    <n v="49"/>
    <n v="15.21"/>
    <n v="745.29"/>
    <n v="553.16999999999996"/>
    <n v="192.12"/>
    <x v="7"/>
  </r>
  <r>
    <s v="2023-11-23"/>
    <s v="Yoga Mat Pro"/>
    <s v="Fitness Gear"/>
    <x v="0"/>
    <s v="Corporate"/>
    <n v="16"/>
    <n v="33.15"/>
    <n v="530.4"/>
    <n v="339.8"/>
    <n v="190.6"/>
    <x v="11"/>
  </r>
  <r>
    <s v="2023-01-20"/>
    <s v="EcoSmart Bottle"/>
    <s v="Drinkware"/>
    <x v="5"/>
    <s v="Corporate"/>
    <n v="5"/>
    <n v="46.1"/>
    <n v="230.5"/>
    <n v="154.66"/>
    <n v="75.84"/>
    <x v="7"/>
  </r>
  <r>
    <s v="2023-07-07"/>
    <s v="Smart Thermos"/>
    <s v="Drinkware"/>
    <x v="2"/>
    <s v="Corporate"/>
    <n v="15"/>
    <n v="80.900000000000006"/>
    <n v="1213.5"/>
    <n v="628.02"/>
    <n v="585.48"/>
    <x v="1"/>
  </r>
  <r>
    <s v="2023-09-18"/>
    <s v="EcoSmart Bottle"/>
    <s v="Drinkware"/>
    <x v="5"/>
    <s v="Consumer"/>
    <n v="12"/>
    <n v="83.44"/>
    <n v="1001.28"/>
    <n v="533.39"/>
    <n v="467.89"/>
    <x v="5"/>
  </r>
  <r>
    <s v="2023-12-14"/>
    <s v="Insulated Lunch Box"/>
    <s v="Accessories"/>
    <x v="2"/>
    <s v="Small Biz"/>
    <n v="11"/>
    <n v="44.56"/>
    <n v="490.16"/>
    <n v="371.83"/>
    <n v="118.33"/>
    <x v="2"/>
  </r>
  <r>
    <s v="2023-06-09"/>
    <s v="Yoga Mat Pro"/>
    <s v="Fitness Gear"/>
    <x v="6"/>
    <s v="Small Biz"/>
    <n v="6"/>
    <n v="90.04"/>
    <n v="540.24"/>
    <n v="423.97"/>
    <n v="116.27"/>
    <x v="0"/>
  </r>
  <r>
    <s v="2023-12-15"/>
    <s v="Foldable Treadmill"/>
    <s v="Fitness Gear"/>
    <x v="6"/>
    <s v="Consumer"/>
    <n v="37"/>
    <n v="30.31"/>
    <n v="1121.47"/>
    <n v="568.52"/>
    <n v="552.95000000000005"/>
    <x v="2"/>
  </r>
  <r>
    <s v="2023-05-26"/>
    <s v="Resistance Band Set"/>
    <s v="Fitness Gear"/>
    <x v="1"/>
    <s v="Small Biz"/>
    <n v="44"/>
    <n v="87.51"/>
    <n v="3850.44"/>
    <n v="2542.15"/>
    <n v="1308.29"/>
    <x v="8"/>
  </r>
  <r>
    <s v="2023-08-08"/>
    <s v="EcoSmart Bottle"/>
    <s v="Drinkware"/>
    <x v="4"/>
    <s v="Small Biz"/>
    <n v="38"/>
    <n v="16.48"/>
    <n v="626.24"/>
    <n v="480.88"/>
    <n v="145.36000000000001"/>
    <x v="9"/>
  </r>
  <r>
    <s v="2023-01-30"/>
    <s v="Bluetooth Scale"/>
    <s v="Fitness Tech"/>
    <x v="0"/>
    <s v="Consumer"/>
    <n v="31"/>
    <n v="22.67"/>
    <n v="702.77"/>
    <n v="466.52"/>
    <n v="236.25"/>
    <x v="7"/>
  </r>
  <r>
    <s v="2023-08-28"/>
    <s v="Bluetooth Scale"/>
    <s v="Fitness Tech"/>
    <x v="2"/>
    <s v="Consumer"/>
    <n v="14"/>
    <n v="71.83"/>
    <n v="1005.62"/>
    <n v="603.96"/>
    <n v="401.66"/>
    <x v="9"/>
  </r>
  <r>
    <s v="2023-11-01"/>
    <s v="Wireless Blender"/>
    <s v="Kitchen Tech"/>
    <x v="1"/>
    <s v="Corporate"/>
    <n v="9"/>
    <n v="89.97"/>
    <n v="809.73"/>
    <n v="606.04999999999995"/>
    <n v="203.68"/>
    <x v="11"/>
  </r>
  <r>
    <s v="2023-09-29"/>
    <s v="Resistance Band Set"/>
    <s v="Fitness Gear"/>
    <x v="0"/>
    <s v="Consumer"/>
    <n v="22"/>
    <n v="11.01"/>
    <n v="242.22"/>
    <n v="157.75"/>
    <n v="84.47"/>
    <x v="5"/>
  </r>
  <r>
    <s v="2023-08-03"/>
    <s v="Resistance Band Set"/>
    <s v="Fitness Gear"/>
    <x v="3"/>
    <s v="Home User"/>
    <n v="21"/>
    <n v="48.19"/>
    <n v="1011.99"/>
    <n v="670.48"/>
    <n v="341.51"/>
    <x v="9"/>
  </r>
  <r>
    <s v="2023-04-21"/>
    <s v="LED Desk Lamp"/>
    <s v="Home Office"/>
    <x v="2"/>
    <s v="Consumer"/>
    <n v="2"/>
    <n v="62.49"/>
    <n v="124.98"/>
    <n v="87.84"/>
    <n v="37.14"/>
    <x v="3"/>
  </r>
  <r>
    <s v="2023-04-04"/>
    <s v="EcoSmart Bottle"/>
    <s v="Drinkware"/>
    <x v="4"/>
    <s v="Small Biz"/>
    <n v="25"/>
    <n v="57.29"/>
    <n v="1432.25"/>
    <n v="1106.6199999999999"/>
    <n v="325.63"/>
    <x v="3"/>
  </r>
  <r>
    <s v="2023-01-01"/>
    <s v="Bluetooth Scale"/>
    <s v="Fitness Tech"/>
    <x v="6"/>
    <s v="Corporate"/>
    <n v="20"/>
    <n v="79.16"/>
    <n v="1583.2"/>
    <n v="1021.87"/>
    <n v="561.33000000000004"/>
    <x v="7"/>
  </r>
  <r>
    <s v="2023-10-20"/>
    <s v="Yoga Mat Pro"/>
    <s v="Fitness Gear"/>
    <x v="2"/>
    <s v="Consumer"/>
    <n v="19"/>
    <n v="54.45"/>
    <n v="1034.55"/>
    <n v="517.28"/>
    <n v="517.27"/>
    <x v="4"/>
  </r>
  <r>
    <s v="2023-03-25"/>
    <s v="Wireless Blender"/>
    <s v="Kitchen Tech"/>
    <x v="6"/>
    <s v="Small Biz"/>
    <n v="35"/>
    <n v="73.349999999999994"/>
    <n v="2567.25"/>
    <n v="1397.47"/>
    <n v="1169.78"/>
    <x v="6"/>
  </r>
  <r>
    <s v="2023-07-03"/>
    <s v="Smart Thermos"/>
    <s v="Drinkware"/>
    <x v="4"/>
    <s v="Corporate"/>
    <n v="11"/>
    <n v="34.479999999999997"/>
    <n v="379.28"/>
    <n v="195.28"/>
    <n v="184"/>
    <x v="1"/>
  </r>
  <r>
    <s v="2023-11-17"/>
    <s v="EcoSmart Bottle"/>
    <s v="Drinkware"/>
    <x v="0"/>
    <s v="Consumer"/>
    <n v="26"/>
    <n v="74.010000000000005"/>
    <n v="1924.26"/>
    <n v="1407.76"/>
    <n v="516.5"/>
    <x v="11"/>
  </r>
  <r>
    <s v="2023-06-04"/>
    <s v="Yoga Mat Pro"/>
    <s v="Fitness Gear"/>
    <x v="2"/>
    <s v="Corporate"/>
    <n v="32"/>
    <n v="91"/>
    <n v="2912"/>
    <n v="1835.88"/>
    <n v="1076.1199999999999"/>
    <x v="0"/>
  </r>
  <r>
    <s v="2023-10-11"/>
    <s v="Yoga Mat Pro"/>
    <s v="Fitness Gear"/>
    <x v="1"/>
    <s v="Consumer"/>
    <n v="23"/>
    <n v="87.29"/>
    <n v="2007.67"/>
    <n v="1153.6500000000001"/>
    <n v="854.02"/>
    <x v="4"/>
  </r>
  <r>
    <s v="2023-06-21"/>
    <s v="Smart Thermos"/>
    <s v="Drinkware"/>
    <x v="1"/>
    <s v="Corporate"/>
    <n v="35"/>
    <n v="37.15"/>
    <n v="1300.25"/>
    <n v="774.6"/>
    <n v="525.65"/>
    <x v="0"/>
  </r>
  <r>
    <s v="2023-01-27"/>
    <s v="EcoSmart Bottle"/>
    <s v="Drinkware"/>
    <x v="7"/>
    <s v="Small Biz"/>
    <n v="11"/>
    <n v="65.540000000000006"/>
    <n v="720.94"/>
    <n v="495.16"/>
    <n v="225.78"/>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CF504A-7F29-ED4C-A886-ABE7106BEE1B}" name="PivotTable1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1">
    <pivotField showAll="0"/>
    <pivotField dataField="1" showAll="0"/>
    <pivotField showAll="0"/>
    <pivotField showAll="0">
      <items count="9">
        <item x="4"/>
        <item x="0"/>
        <item x="3"/>
        <item x="2"/>
        <item x="5"/>
        <item x="6"/>
        <item x="7"/>
        <item x="1"/>
        <item t="default"/>
      </items>
    </pivotField>
    <pivotField showAll="0"/>
    <pivotField dataField="1" showAll="0"/>
    <pivotField numFmtId="1" showAll="0"/>
    <pivotField dataField="1" numFmtId="1" showAll="0"/>
    <pivotField numFmtId="1" showAll="0"/>
    <pivotField dataField="1" numFmtId="1" showAll="0"/>
    <pivotField showAll="0"/>
  </pivotFields>
  <rowFields count="1">
    <field x="-2"/>
  </rowFields>
  <rowItems count="4">
    <i>
      <x/>
    </i>
    <i i="1">
      <x v="1"/>
    </i>
    <i i="2">
      <x v="2"/>
    </i>
    <i i="3">
      <x v="3"/>
    </i>
  </rowItems>
  <colItems count="1">
    <i/>
  </colItems>
  <dataFields count="4">
    <dataField name="Sum of Units Sold" fld="5" baseField="0" baseItem="0"/>
    <dataField name="Sum of Revenue" fld="7" baseField="0" baseItem="0" numFmtId="1"/>
    <dataField name="Sum of Profit" fld="9" baseField="0" baseItem="0" numFmtId="1"/>
    <dataField name="Count of Product" fld="1" subtotal="count" baseField="0" baseItem="0"/>
  </dataFields>
  <formats count="3">
    <format dxfId="18">
      <pivotArea collapsedLevelsAreSubtotals="1" fieldPosition="0">
        <references count="1">
          <reference field="4294967294" count="3">
            <x v="0"/>
            <x v="1"/>
            <x v="2"/>
          </reference>
        </references>
      </pivotArea>
    </format>
    <format dxfId="17">
      <pivotArea collapsedLevelsAreSubtotals="1" fieldPosition="0">
        <references count="1">
          <reference field="4294967294" count="1">
            <x v="3"/>
          </reference>
        </references>
      </pivotArea>
    </format>
    <format dxfId="16">
      <pivotArea collapsedLevelsAreSubtotals="1" fieldPosition="0">
        <references count="1">
          <reference field="4294967294" count="2">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B68A5F-A0C7-BA4F-ACB4-EF18FB5DC2ED}"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6:F29" firstHeaderRow="0" firstDataRow="1" firstDataCol="1"/>
  <pivotFields count="11">
    <pivotField showAll="0"/>
    <pivotField showAll="0"/>
    <pivotField showAll="0"/>
    <pivotField showAll="0">
      <items count="9">
        <item x="4"/>
        <item x="0"/>
        <item x="3"/>
        <item x="2"/>
        <item x="5"/>
        <item x="6"/>
        <item x="7"/>
        <item x="1"/>
        <item t="default"/>
      </items>
    </pivotField>
    <pivotField showAll="0"/>
    <pivotField showAll="0"/>
    <pivotField numFmtId="1" showAll="0"/>
    <pivotField dataField="1" numFmtId="1" showAll="0"/>
    <pivotField numFmtId="1" showAll="0"/>
    <pivotField dataField="1" numFmtId="1" showAll="0"/>
    <pivotField axis="axisRow" showAll="0">
      <items count="25">
        <item x="7"/>
        <item x="10"/>
        <item x="6"/>
        <item x="3"/>
        <item x="8"/>
        <item x="0"/>
        <item x="1"/>
        <item x="9"/>
        <item x="5"/>
        <item x="4"/>
        <item x="11"/>
        <item x="2"/>
        <item m="1" x="15"/>
        <item m="1" x="21"/>
        <item m="1" x="14"/>
        <item m="1" x="22"/>
        <item m="1" x="19"/>
        <item m="1" x="13"/>
        <item m="1" x="12"/>
        <item m="1" x="18"/>
        <item m="1" x="20"/>
        <item m="1" x="23"/>
        <item m="1" x="16"/>
        <item m="1" x="17"/>
        <item t="default"/>
      </items>
    </pivotField>
  </pivotFields>
  <rowFields count="1">
    <field x="10"/>
  </rowFields>
  <rowItems count="13">
    <i>
      <x/>
    </i>
    <i>
      <x v="1"/>
    </i>
    <i>
      <x v="2"/>
    </i>
    <i>
      <x v="3"/>
    </i>
    <i>
      <x v="4"/>
    </i>
    <i>
      <x v="5"/>
    </i>
    <i>
      <x v="6"/>
    </i>
    <i>
      <x v="7"/>
    </i>
    <i>
      <x v="8"/>
    </i>
    <i>
      <x v="9"/>
    </i>
    <i>
      <x v="10"/>
    </i>
    <i>
      <x v="11"/>
    </i>
    <i t="grand">
      <x/>
    </i>
  </rowItems>
  <colFields count="1">
    <field x="-2"/>
  </colFields>
  <colItems count="2">
    <i>
      <x/>
    </i>
    <i i="1">
      <x v="1"/>
    </i>
  </colItems>
  <dataFields count="2">
    <dataField name="Sum of Revenue" fld="7" baseField="0" baseItem="0" numFmtId="1"/>
    <dataField name="Sum of Profit" fld="9" baseField="0" baseItem="0" numFmtId="1"/>
  </dataFields>
  <formats count="2">
    <format dxfId="20">
      <pivotArea collapsedLevelsAreSubtotals="1" fieldPosition="0">
        <references count="1">
          <reference field="4294967294" count="2">
            <x v="0"/>
            <x v="1"/>
          </reference>
        </references>
      </pivotArea>
    </format>
    <format dxfId="19">
      <pivotArea collapsedLevelsAreSubtotals="1"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946D13-2999-854D-9458-E69DF6C830B3}" name="PivotTable2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B29" firstHeaderRow="1" firstDataRow="1" firstDataCol="1"/>
  <pivotFields count="11">
    <pivotField showAll="0"/>
    <pivotField showAll="0"/>
    <pivotField showAll="0"/>
    <pivotField showAll="0">
      <items count="9">
        <item x="4"/>
        <item x="0"/>
        <item x="3"/>
        <item x="2"/>
        <item x="5"/>
        <item x="6"/>
        <item x="7"/>
        <item x="1"/>
        <item t="default"/>
      </items>
    </pivotField>
    <pivotField showAll="0"/>
    <pivotField dataField="1" showAll="0"/>
    <pivotField numFmtId="1" showAll="0"/>
    <pivotField numFmtId="1" showAll="0"/>
    <pivotField numFmtId="1" showAll="0"/>
    <pivotField numFmtId="1" showAll="0"/>
    <pivotField axis="axisRow" showAll="0">
      <items count="25">
        <item x="7"/>
        <item x="10"/>
        <item x="6"/>
        <item x="3"/>
        <item x="8"/>
        <item x="0"/>
        <item x="1"/>
        <item x="9"/>
        <item x="5"/>
        <item x="4"/>
        <item x="11"/>
        <item x="2"/>
        <item m="1" x="15"/>
        <item m="1" x="21"/>
        <item m="1" x="14"/>
        <item m="1" x="22"/>
        <item m="1" x="19"/>
        <item m="1" x="13"/>
        <item m="1" x="12"/>
        <item m="1" x="18"/>
        <item m="1" x="20"/>
        <item m="1" x="23"/>
        <item m="1" x="16"/>
        <item m="1" x="17"/>
        <item t="default"/>
      </items>
    </pivotField>
  </pivotFields>
  <rowFields count="1">
    <field x="10"/>
  </rowFields>
  <rowItems count="13">
    <i>
      <x/>
    </i>
    <i>
      <x v="1"/>
    </i>
    <i>
      <x v="2"/>
    </i>
    <i>
      <x v="3"/>
    </i>
    <i>
      <x v="4"/>
    </i>
    <i>
      <x v="5"/>
    </i>
    <i>
      <x v="6"/>
    </i>
    <i>
      <x v="7"/>
    </i>
    <i>
      <x v="8"/>
    </i>
    <i>
      <x v="9"/>
    </i>
    <i>
      <x v="10"/>
    </i>
    <i>
      <x v="11"/>
    </i>
    <i t="grand">
      <x/>
    </i>
  </rowItems>
  <colItems count="1">
    <i/>
  </colItems>
  <dataFields count="1">
    <dataField name="Sum of Units Sold" fld="5"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A68F1E-0D2A-7242-BBA4-7B8B51A7527F}"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E9:I18" firstHeaderRow="0" firstDataRow="1" firstDataCol="1"/>
  <pivotFields count="11">
    <pivotField showAll="0"/>
    <pivotField dataField="1" showAll="0"/>
    <pivotField showAll="0"/>
    <pivotField axis="axisRow" showAll="0" sortType="descending">
      <items count="9">
        <item x="1"/>
        <item x="7"/>
        <item x="6"/>
        <item x="5"/>
        <item x="2"/>
        <item x="3"/>
        <item x="0"/>
        <item x="4"/>
        <item t="default"/>
      </items>
      <autoSortScope>
        <pivotArea dataOnly="0" outline="0" fieldPosition="0">
          <references count="1">
            <reference field="4294967294" count="1" selected="0">
              <x v="1"/>
            </reference>
          </references>
        </pivotArea>
      </autoSortScope>
    </pivotField>
    <pivotField showAll="0"/>
    <pivotField dataField="1" showAll="0"/>
    <pivotField numFmtId="1" showAll="0"/>
    <pivotField dataField="1" numFmtId="1" showAll="0"/>
    <pivotField numFmtId="1" showAll="0"/>
    <pivotField dataField="1" numFmtId="1" showAll="0"/>
    <pivotField showAll="0"/>
  </pivotFields>
  <rowFields count="1">
    <field x="3"/>
  </rowFields>
  <rowItems count="9">
    <i>
      <x v="4"/>
    </i>
    <i>
      <x v="2"/>
    </i>
    <i>
      <x v="1"/>
    </i>
    <i>
      <x v="6"/>
    </i>
    <i>
      <x/>
    </i>
    <i>
      <x v="3"/>
    </i>
    <i>
      <x v="7"/>
    </i>
    <i>
      <x v="5"/>
    </i>
    <i t="grand">
      <x/>
    </i>
  </rowItems>
  <colFields count="1">
    <field x="-2"/>
  </colFields>
  <colItems count="4">
    <i>
      <x/>
    </i>
    <i i="1">
      <x v="1"/>
    </i>
    <i i="2">
      <x v="2"/>
    </i>
    <i i="3">
      <x v="3"/>
    </i>
  </colItems>
  <dataFields count="4">
    <dataField name="  Units Sold" fld="5" baseField="0" baseItem="0" numFmtId="3"/>
    <dataField name="  Profit" fld="9" baseField="0" baseItem="0" numFmtId="164"/>
    <dataField name="  Revenue" fld="7" baseField="0" baseItem="0" numFmtId="164"/>
    <dataField name="Different Product Count" fld="1" subtotal="count" baseField="0" baseItem="0"/>
  </dataFields>
  <formats count="16">
    <format dxfId="15">
      <pivotArea type="all" dataOnly="0" outline="0" fieldPosition="0"/>
    </format>
    <format dxfId="14">
      <pivotArea outline="0" collapsedLevelsAreSubtotals="1" fieldPosition="0"/>
    </format>
    <format dxfId="13">
      <pivotArea field="3" type="button" dataOnly="0" labelOnly="1" outline="0" axis="axisRow" fieldPosition="0"/>
    </format>
    <format dxfId="12">
      <pivotArea dataOnly="0" labelOnly="1" fieldPosition="0">
        <references count="1">
          <reference field="3" count="0"/>
        </references>
      </pivotArea>
    </format>
    <format dxfId="11">
      <pivotArea dataOnly="0" labelOnly="1" grandRow="1" outline="0" fieldPosition="0"/>
    </format>
    <format dxfId="10">
      <pivotArea dataOnly="0" labelOnly="1" outline="0" fieldPosition="0">
        <references count="1">
          <reference field="4294967294" count="4">
            <x v="0"/>
            <x v="1"/>
            <x v="2"/>
            <x v="3"/>
          </reference>
        </references>
      </pivotArea>
    </format>
    <format dxfId="9">
      <pivotArea outline="0" collapsedLevelsAreSubtotals="1" fieldPosition="0">
        <references count="1">
          <reference field="4294967294" count="3" selected="0">
            <x v="0"/>
            <x v="1"/>
            <x v="2"/>
          </reference>
        </references>
      </pivotArea>
    </format>
    <format dxfId="8">
      <pivotArea outline="0" collapsedLevelsAreSubtotals="1" fieldPosition="0">
        <references count="1">
          <reference field="4294967294" count="2" selected="0">
            <x v="1"/>
            <x v="2"/>
          </reference>
        </references>
      </pivotArea>
    </format>
    <format dxfId="7">
      <pivotArea collapsedLevelsAreSubtotals="1" fieldPosition="0">
        <references count="1">
          <reference field="3" count="0"/>
        </references>
      </pivotArea>
    </format>
    <format dxfId="6">
      <pivotArea dataOnly="0" labelOnly="1" fieldPosition="0">
        <references count="1">
          <reference field="3" count="0"/>
        </references>
      </pivotArea>
    </format>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conditionalFormats count="4">
    <conditionalFormat priority="1">
      <pivotAreas count="1">
        <pivotArea type="data" collapsedLevelsAreSubtotals="1" fieldPosition="0">
          <references count="2">
            <reference field="4294967294" count="1" selected="0">
              <x v="3"/>
            </reference>
            <reference field="3" count="8">
              <x v="0"/>
              <x v="1"/>
              <x v="2"/>
              <x v="3"/>
              <x v="4"/>
              <x v="5"/>
              <x v="6"/>
              <x v="7"/>
            </reference>
          </references>
        </pivotArea>
      </pivotAreas>
    </conditionalFormat>
    <conditionalFormat priority="2">
      <pivotAreas count="1">
        <pivotArea type="data" collapsedLevelsAreSubtotals="1" fieldPosition="0">
          <references count="2">
            <reference field="4294967294" count="1" selected="0">
              <x v="2"/>
            </reference>
            <reference field="3" count="8">
              <x v="0"/>
              <x v="1"/>
              <x v="2"/>
              <x v="3"/>
              <x v="4"/>
              <x v="5"/>
              <x v="6"/>
              <x v="7"/>
            </reference>
          </references>
        </pivotArea>
      </pivotAreas>
    </conditionalFormat>
    <conditionalFormat priority="3">
      <pivotAreas count="1">
        <pivotArea type="data" collapsedLevelsAreSubtotals="1" fieldPosition="0">
          <references count="2">
            <reference field="4294967294" count="1" selected="0">
              <x v="1"/>
            </reference>
            <reference field="3" count="8">
              <x v="0"/>
              <x v="1"/>
              <x v="2"/>
              <x v="3"/>
              <x v="4"/>
              <x v="5"/>
              <x v="6"/>
              <x v="7"/>
            </reference>
          </references>
        </pivotArea>
      </pivotAreas>
    </conditionalFormat>
    <conditionalFormat priority="4">
      <pivotAreas count="1">
        <pivotArea type="data" collapsedLevelsAreSubtotals="1" fieldPosition="0">
          <references count="2">
            <reference field="4294967294" count="1" selected="0">
              <x v="0"/>
            </reference>
            <reference field="3" count="8">
              <x v="0"/>
              <x v="1"/>
              <x v="2"/>
              <x v="3"/>
              <x v="4"/>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92DC017-788B-0F48-80AC-0E8A95CFFB3F}" sourceName="Region">
  <pivotTables>
    <pivotTable tabId="3" name="PivotTable16"/>
    <pivotTable tabId="3" name="PivotTable24"/>
    <pivotTable tabId="3" name="PivotTable26"/>
  </pivotTables>
  <data>
    <tabular pivotCacheId="1982171400">
      <items count="8">
        <i x="4" s="1"/>
        <i x="0" s="1"/>
        <i x="3" s="1"/>
        <i x="2" s="1"/>
        <i x="5" s="1"/>
        <i x="6"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2AA839E-58C5-7A41-9068-C3868C92F200}" cache="Slicer_Region1" caption="Reg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E1E04A6-C692-7745-AD75-801C066B02DA}" cache="Slicer_Region1" caption="Region" style="SlicerStyleDark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C80FE6-20A3-2945-93C3-4243E77A55CD}" name="Data" displayName="Data" ref="A1:K301" totalsRowShown="0" headerRowDxfId="29" headerRowBorderDxfId="28" tableBorderDxfId="27">
  <autoFilter ref="A1:K301" xr:uid="{00000000-0001-0000-0000-000000000000}"/>
  <tableColumns count="11">
    <tableColumn id="1" xr3:uid="{9CC973A3-BBC5-9343-8ACC-CD0986627C7A}" name="Date" dataDxfId="26"/>
    <tableColumn id="2" xr3:uid="{D927EC08-762C-C341-96EB-C8F44591BC0E}" name="Product"/>
    <tableColumn id="3" xr3:uid="{C0542CAC-1D74-3143-A221-7ECC39A7DE62}" name="Category"/>
    <tableColumn id="4" xr3:uid="{84DADAE0-8B74-1A4F-9685-C21EC7532A78}" name="Region"/>
    <tableColumn id="5" xr3:uid="{4F09B73D-EE30-BD44-8F3F-8C578D051A19}" name="Customer Segment"/>
    <tableColumn id="6" xr3:uid="{B10E425A-2576-034C-BF62-139C63092743}" name="Units Sold"/>
    <tableColumn id="7" xr3:uid="{AB30FE2E-6E41-6441-8131-B148D14A29E3}" name="Unit Price" dataDxfId="25"/>
    <tableColumn id="8" xr3:uid="{11C1D28A-3405-D54F-AFB0-F8CC19BB810E}" name="Revenue" dataDxfId="24"/>
    <tableColumn id="9" xr3:uid="{D6DBED8D-4FA8-8B44-9583-2555F413E137}" name="Cost" dataDxfId="23"/>
    <tableColumn id="10" xr3:uid="{D9940C65-00AC-F542-9458-3505C44E5670}" name="Profit" dataDxfId="22"/>
    <tableColumn id="11" xr3:uid="{85717942-30C8-6442-8397-87EA714FE04F}" name="Date2" dataDxfId="21">
      <calculatedColumnFormula>TEXT(A2, "mmm")</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1"/>
  <sheetViews>
    <sheetView workbookViewId="0">
      <selection activeCell="K8" sqref="K8"/>
    </sheetView>
  </sheetViews>
  <sheetFormatPr baseColWidth="10" defaultColWidth="8.83203125" defaultRowHeight="15" x14ac:dyDescent="0.2"/>
  <cols>
    <col min="1" max="1" width="10.1640625" style="4" bestFit="1" customWidth="1"/>
    <col min="2" max="2" width="16.5" bestFit="1" customWidth="1"/>
    <col min="3" max="3" width="10.83203125" bestFit="1" customWidth="1"/>
    <col min="4" max="4" width="6.5" bestFit="1" customWidth="1"/>
    <col min="5" max="5" width="15.83203125" bestFit="1" customWidth="1"/>
    <col min="7" max="7" width="8.83203125" style="6"/>
    <col min="8" max="8" width="9.1640625" style="6" bestFit="1" customWidth="1"/>
    <col min="9" max="10" width="8.83203125" style="6"/>
  </cols>
  <sheetData>
    <row r="1" spans="1:10" x14ac:dyDescent="0.2">
      <c r="A1" s="3" t="s">
        <v>0</v>
      </c>
      <c r="B1" s="1" t="s">
        <v>1</v>
      </c>
      <c r="C1" s="1" t="s">
        <v>2</v>
      </c>
      <c r="D1" s="1" t="s">
        <v>3</v>
      </c>
      <c r="E1" s="1" t="s">
        <v>4</v>
      </c>
      <c r="F1" s="1" t="s">
        <v>5</v>
      </c>
      <c r="G1" s="5" t="s">
        <v>6</v>
      </c>
      <c r="H1" s="5" t="s">
        <v>7</v>
      </c>
      <c r="I1" s="5" t="s">
        <v>8</v>
      </c>
      <c r="J1" s="5" t="s">
        <v>9</v>
      </c>
    </row>
    <row r="2" spans="1:10" x14ac:dyDescent="0.2">
      <c r="A2" s="10" t="s">
        <v>10</v>
      </c>
      <c r="B2" t="s">
        <v>203</v>
      </c>
      <c r="C2" t="s">
        <v>213</v>
      </c>
      <c r="D2" t="s">
        <v>219</v>
      </c>
      <c r="E2" t="s">
        <v>227</v>
      </c>
      <c r="F2">
        <v>5</v>
      </c>
      <c r="G2" s="6">
        <v>47.48</v>
      </c>
      <c r="H2" s="6">
        <v>237.4</v>
      </c>
      <c r="I2" s="6">
        <v>119.59</v>
      </c>
      <c r="J2" s="7">
        <v>117.81</v>
      </c>
    </row>
    <row r="3" spans="1:10" x14ac:dyDescent="0.2">
      <c r="A3" s="10" t="s">
        <v>11</v>
      </c>
      <c r="B3" t="s">
        <v>204</v>
      </c>
      <c r="C3" t="s">
        <v>214</v>
      </c>
      <c r="D3" t="s">
        <v>220</v>
      </c>
      <c r="E3" t="s">
        <v>228</v>
      </c>
      <c r="F3">
        <v>22</v>
      </c>
      <c r="G3" s="6">
        <v>91.42</v>
      </c>
      <c r="H3" s="6">
        <v>2011.24</v>
      </c>
      <c r="I3" s="6">
        <v>1184.73</v>
      </c>
      <c r="J3" s="7">
        <v>826.51</v>
      </c>
    </row>
    <row r="4" spans="1:10" x14ac:dyDescent="0.2">
      <c r="A4" s="10" t="s">
        <v>12</v>
      </c>
      <c r="B4" t="s">
        <v>205</v>
      </c>
      <c r="C4" t="s">
        <v>214</v>
      </c>
      <c r="D4" t="s">
        <v>221</v>
      </c>
      <c r="E4" t="s">
        <v>229</v>
      </c>
      <c r="F4">
        <v>5</v>
      </c>
      <c r="G4" s="6">
        <v>45.66</v>
      </c>
      <c r="H4" s="6">
        <v>228.3</v>
      </c>
      <c r="I4" s="6">
        <v>163.77000000000001</v>
      </c>
      <c r="J4" s="7">
        <v>64.53</v>
      </c>
    </row>
    <row r="5" spans="1:10" x14ac:dyDescent="0.2">
      <c r="A5" s="10" t="s">
        <v>13</v>
      </c>
      <c r="B5" t="s">
        <v>205</v>
      </c>
      <c r="C5" t="s">
        <v>214</v>
      </c>
      <c r="D5" t="s">
        <v>221</v>
      </c>
      <c r="E5" t="s">
        <v>228</v>
      </c>
      <c r="F5">
        <v>3</v>
      </c>
      <c r="G5" s="6">
        <v>86.72</v>
      </c>
      <c r="H5" s="6">
        <v>260.16000000000003</v>
      </c>
      <c r="I5" s="6">
        <v>177.19</v>
      </c>
      <c r="J5" s="7">
        <v>82.97</v>
      </c>
    </row>
    <row r="6" spans="1:10" x14ac:dyDescent="0.2">
      <c r="A6" s="10" t="s">
        <v>14</v>
      </c>
      <c r="B6" t="s">
        <v>206</v>
      </c>
      <c r="C6" t="s">
        <v>213</v>
      </c>
      <c r="D6" t="s">
        <v>220</v>
      </c>
      <c r="E6" t="s">
        <v>230</v>
      </c>
      <c r="F6">
        <v>31</v>
      </c>
      <c r="G6" s="6">
        <v>64.099999999999994</v>
      </c>
      <c r="H6" s="6">
        <v>1987.1</v>
      </c>
      <c r="I6" s="6">
        <v>1006.22</v>
      </c>
      <c r="J6" s="7">
        <v>980.88</v>
      </c>
    </row>
    <row r="7" spans="1:10" x14ac:dyDescent="0.2">
      <c r="A7" s="10" t="s">
        <v>15</v>
      </c>
      <c r="B7" t="s">
        <v>207</v>
      </c>
      <c r="C7" t="s">
        <v>215</v>
      </c>
      <c r="D7" t="s">
        <v>222</v>
      </c>
      <c r="E7" t="s">
        <v>229</v>
      </c>
      <c r="F7">
        <v>43</v>
      </c>
      <c r="G7" s="6">
        <v>34.380000000000003</v>
      </c>
      <c r="H7" s="6">
        <v>1478.34</v>
      </c>
      <c r="I7" s="6">
        <v>938.55</v>
      </c>
      <c r="J7" s="7">
        <v>539.79</v>
      </c>
    </row>
    <row r="8" spans="1:10" x14ac:dyDescent="0.2">
      <c r="A8" s="10" t="s">
        <v>16</v>
      </c>
      <c r="B8" t="s">
        <v>203</v>
      </c>
      <c r="C8" t="s">
        <v>213</v>
      </c>
      <c r="D8" t="s">
        <v>221</v>
      </c>
      <c r="E8" t="s">
        <v>227</v>
      </c>
      <c r="F8">
        <v>20</v>
      </c>
      <c r="G8" s="6">
        <v>81.069999999999993</v>
      </c>
      <c r="H8" s="6">
        <v>1621.4</v>
      </c>
      <c r="I8" s="6">
        <v>824.71</v>
      </c>
      <c r="J8" s="7">
        <v>796.69</v>
      </c>
    </row>
    <row r="9" spans="1:10" x14ac:dyDescent="0.2">
      <c r="A9" s="10" t="s">
        <v>17</v>
      </c>
      <c r="B9" t="s">
        <v>208</v>
      </c>
      <c r="C9" t="s">
        <v>214</v>
      </c>
      <c r="D9" t="s">
        <v>222</v>
      </c>
      <c r="E9" t="s">
        <v>228</v>
      </c>
      <c r="F9">
        <v>11</v>
      </c>
      <c r="G9" s="6">
        <v>11.58</v>
      </c>
      <c r="H9" s="6">
        <v>127.38</v>
      </c>
      <c r="I9" s="6">
        <v>65.53</v>
      </c>
      <c r="J9" s="7">
        <v>61.85</v>
      </c>
    </row>
    <row r="10" spans="1:10" x14ac:dyDescent="0.2">
      <c r="A10" s="10" t="s">
        <v>18</v>
      </c>
      <c r="B10" t="s">
        <v>207</v>
      </c>
      <c r="C10" t="s">
        <v>215</v>
      </c>
      <c r="D10" t="s">
        <v>221</v>
      </c>
      <c r="E10" t="s">
        <v>228</v>
      </c>
      <c r="F10">
        <v>50</v>
      </c>
      <c r="G10" s="6">
        <v>23.54</v>
      </c>
      <c r="H10" s="6">
        <v>1177</v>
      </c>
      <c r="I10" s="6">
        <v>868.65</v>
      </c>
      <c r="J10" s="7">
        <v>308.35000000000002</v>
      </c>
    </row>
    <row r="11" spans="1:10" x14ac:dyDescent="0.2">
      <c r="A11" s="10" t="s">
        <v>19</v>
      </c>
      <c r="B11" t="s">
        <v>209</v>
      </c>
      <c r="C11" t="s">
        <v>216</v>
      </c>
      <c r="D11" t="s">
        <v>223</v>
      </c>
      <c r="E11" t="s">
        <v>229</v>
      </c>
      <c r="F11">
        <v>46</v>
      </c>
      <c r="G11" s="6">
        <v>77.34</v>
      </c>
      <c r="H11" s="6">
        <v>3557.64</v>
      </c>
      <c r="I11" s="6">
        <v>2698.7</v>
      </c>
      <c r="J11" s="7">
        <v>858.94</v>
      </c>
    </row>
    <row r="12" spans="1:10" x14ac:dyDescent="0.2">
      <c r="A12" s="10" t="s">
        <v>20</v>
      </c>
      <c r="B12" t="s">
        <v>205</v>
      </c>
      <c r="C12" t="s">
        <v>214</v>
      </c>
      <c r="D12" t="s">
        <v>222</v>
      </c>
      <c r="E12" t="s">
        <v>229</v>
      </c>
      <c r="F12">
        <v>43</v>
      </c>
      <c r="G12" s="6">
        <v>67.599999999999994</v>
      </c>
      <c r="H12" s="6">
        <v>2906.8</v>
      </c>
      <c r="I12" s="6">
        <v>1617.29</v>
      </c>
      <c r="J12" s="7">
        <v>1289.51</v>
      </c>
    </row>
    <row r="13" spans="1:10" x14ac:dyDescent="0.2">
      <c r="A13" s="10" t="s">
        <v>21</v>
      </c>
      <c r="B13" t="s">
        <v>203</v>
      </c>
      <c r="C13" t="s">
        <v>213</v>
      </c>
      <c r="D13" t="s">
        <v>224</v>
      </c>
      <c r="E13" t="s">
        <v>229</v>
      </c>
      <c r="F13">
        <v>44</v>
      </c>
      <c r="G13" s="6">
        <v>79.47</v>
      </c>
      <c r="H13" s="6">
        <v>3496.68</v>
      </c>
      <c r="I13" s="6">
        <v>2735.47</v>
      </c>
      <c r="J13" s="7">
        <v>761.21</v>
      </c>
    </row>
    <row r="14" spans="1:10" x14ac:dyDescent="0.2">
      <c r="A14" s="10" t="s">
        <v>22</v>
      </c>
      <c r="B14" t="s">
        <v>210</v>
      </c>
      <c r="C14" t="s">
        <v>217</v>
      </c>
      <c r="D14" t="s">
        <v>222</v>
      </c>
      <c r="E14" t="s">
        <v>229</v>
      </c>
      <c r="F14">
        <v>8</v>
      </c>
      <c r="G14" s="6">
        <v>21.71</v>
      </c>
      <c r="H14" s="6">
        <v>173.68</v>
      </c>
      <c r="I14" s="6">
        <v>89.98</v>
      </c>
      <c r="J14" s="7">
        <v>83.7</v>
      </c>
    </row>
    <row r="15" spans="1:10" x14ac:dyDescent="0.2">
      <c r="A15" s="10" t="s">
        <v>23</v>
      </c>
      <c r="B15" t="s">
        <v>205</v>
      </c>
      <c r="C15" t="s">
        <v>214</v>
      </c>
      <c r="D15" t="s">
        <v>221</v>
      </c>
      <c r="E15" t="s">
        <v>229</v>
      </c>
      <c r="F15">
        <v>43</v>
      </c>
      <c r="G15" s="6">
        <v>23.99</v>
      </c>
      <c r="H15" s="6">
        <v>1031.57</v>
      </c>
      <c r="I15" s="6">
        <v>579.98</v>
      </c>
      <c r="J15" s="7">
        <v>451.59</v>
      </c>
    </row>
    <row r="16" spans="1:10" x14ac:dyDescent="0.2">
      <c r="A16" s="10" t="s">
        <v>24</v>
      </c>
      <c r="B16" t="s">
        <v>207</v>
      </c>
      <c r="C16" t="s">
        <v>215</v>
      </c>
      <c r="D16" t="s">
        <v>222</v>
      </c>
      <c r="E16" t="s">
        <v>229</v>
      </c>
      <c r="F16">
        <v>15</v>
      </c>
      <c r="G16" s="6">
        <v>64.290000000000006</v>
      </c>
      <c r="H16" s="6">
        <v>964.35</v>
      </c>
      <c r="I16" s="6">
        <v>571.05999999999995</v>
      </c>
      <c r="J16" s="7">
        <v>393.29</v>
      </c>
    </row>
    <row r="17" spans="1:10" x14ac:dyDescent="0.2">
      <c r="A17" s="10" t="s">
        <v>25</v>
      </c>
      <c r="B17" t="s">
        <v>208</v>
      </c>
      <c r="C17" t="s">
        <v>214</v>
      </c>
      <c r="D17" t="s">
        <v>224</v>
      </c>
      <c r="E17" t="s">
        <v>228</v>
      </c>
      <c r="F17">
        <v>37</v>
      </c>
      <c r="G17" s="6">
        <v>35.450000000000003</v>
      </c>
      <c r="H17" s="6">
        <v>1311.65</v>
      </c>
      <c r="I17" s="6">
        <v>859.83</v>
      </c>
      <c r="J17" s="7">
        <v>451.82</v>
      </c>
    </row>
    <row r="18" spans="1:10" x14ac:dyDescent="0.2">
      <c r="A18" s="10" t="s">
        <v>26</v>
      </c>
      <c r="B18" t="s">
        <v>204</v>
      </c>
      <c r="C18" t="s">
        <v>214</v>
      </c>
      <c r="D18" t="s">
        <v>220</v>
      </c>
      <c r="E18" t="s">
        <v>228</v>
      </c>
      <c r="F18">
        <v>28</v>
      </c>
      <c r="G18" s="6">
        <v>94.22</v>
      </c>
      <c r="H18" s="6">
        <v>2638.16</v>
      </c>
      <c r="I18" s="6">
        <v>1904.82</v>
      </c>
      <c r="J18" s="7">
        <v>733.34</v>
      </c>
    </row>
    <row r="19" spans="1:10" x14ac:dyDescent="0.2">
      <c r="A19" s="10" t="s">
        <v>27</v>
      </c>
      <c r="B19" t="s">
        <v>204</v>
      </c>
      <c r="C19" t="s">
        <v>214</v>
      </c>
      <c r="D19" t="s">
        <v>220</v>
      </c>
      <c r="E19" t="s">
        <v>229</v>
      </c>
      <c r="F19">
        <v>4</v>
      </c>
      <c r="G19" s="6">
        <v>48.96</v>
      </c>
      <c r="H19" s="6">
        <v>195.84</v>
      </c>
      <c r="I19" s="6">
        <v>101.58</v>
      </c>
      <c r="J19" s="7">
        <v>94.26</v>
      </c>
    </row>
    <row r="20" spans="1:10" x14ac:dyDescent="0.2">
      <c r="A20" s="10" t="s">
        <v>28</v>
      </c>
      <c r="B20" t="s">
        <v>208</v>
      </c>
      <c r="C20" t="s">
        <v>214</v>
      </c>
      <c r="D20" t="s">
        <v>221</v>
      </c>
      <c r="E20" t="s">
        <v>230</v>
      </c>
      <c r="F20">
        <v>23</v>
      </c>
      <c r="G20" s="6">
        <v>71.56</v>
      </c>
      <c r="H20" s="6">
        <v>1645.88</v>
      </c>
      <c r="I20" s="6">
        <v>1222.05</v>
      </c>
      <c r="J20" s="7">
        <v>423.83</v>
      </c>
    </row>
    <row r="21" spans="1:10" x14ac:dyDescent="0.2">
      <c r="A21" s="10" t="s">
        <v>29</v>
      </c>
      <c r="B21" t="s">
        <v>208</v>
      </c>
      <c r="C21" t="s">
        <v>214</v>
      </c>
      <c r="D21" t="s">
        <v>222</v>
      </c>
      <c r="E21" t="s">
        <v>229</v>
      </c>
      <c r="F21">
        <v>44</v>
      </c>
      <c r="G21" s="6">
        <v>20.84</v>
      </c>
      <c r="H21" s="6">
        <v>916.96</v>
      </c>
      <c r="I21" s="6">
        <v>722.89</v>
      </c>
      <c r="J21" s="7">
        <v>194.07</v>
      </c>
    </row>
    <row r="22" spans="1:10" x14ac:dyDescent="0.2">
      <c r="A22" s="10" t="s">
        <v>30</v>
      </c>
      <c r="B22" t="s">
        <v>209</v>
      </c>
      <c r="C22" t="s">
        <v>216</v>
      </c>
      <c r="D22" t="s">
        <v>225</v>
      </c>
      <c r="E22" t="s">
        <v>228</v>
      </c>
      <c r="F22">
        <v>21</v>
      </c>
      <c r="G22" s="6">
        <v>32.28</v>
      </c>
      <c r="H22" s="6">
        <v>677.88</v>
      </c>
      <c r="I22" s="6">
        <v>447.77</v>
      </c>
      <c r="J22" s="7">
        <v>230.11</v>
      </c>
    </row>
    <row r="23" spans="1:10" x14ac:dyDescent="0.2">
      <c r="A23" s="10" t="s">
        <v>31</v>
      </c>
      <c r="B23" t="s">
        <v>204</v>
      </c>
      <c r="C23" t="s">
        <v>214</v>
      </c>
      <c r="D23" t="s">
        <v>220</v>
      </c>
      <c r="E23" t="s">
        <v>229</v>
      </c>
      <c r="F23">
        <v>2</v>
      </c>
      <c r="G23" s="6">
        <v>61.68</v>
      </c>
      <c r="H23" s="6">
        <v>123.36</v>
      </c>
      <c r="I23" s="6">
        <v>72.12</v>
      </c>
      <c r="J23" s="7">
        <v>51.24</v>
      </c>
    </row>
    <row r="24" spans="1:10" x14ac:dyDescent="0.2">
      <c r="A24" s="10" t="s">
        <v>32</v>
      </c>
      <c r="B24" t="s">
        <v>207</v>
      </c>
      <c r="C24" t="s">
        <v>215</v>
      </c>
      <c r="D24" t="s">
        <v>225</v>
      </c>
      <c r="E24" t="s">
        <v>228</v>
      </c>
      <c r="F24">
        <v>25</v>
      </c>
      <c r="G24" s="6">
        <v>56.42</v>
      </c>
      <c r="H24" s="6">
        <v>1410.5</v>
      </c>
      <c r="I24" s="6">
        <v>894.39</v>
      </c>
      <c r="J24" s="7">
        <v>516.11</v>
      </c>
    </row>
    <row r="25" spans="1:10" x14ac:dyDescent="0.2">
      <c r="A25" s="10" t="s">
        <v>33</v>
      </c>
      <c r="B25" t="s">
        <v>208</v>
      </c>
      <c r="C25" t="s">
        <v>214</v>
      </c>
      <c r="D25" t="s">
        <v>225</v>
      </c>
      <c r="E25" t="s">
        <v>228</v>
      </c>
      <c r="F25">
        <v>25</v>
      </c>
      <c r="G25" s="6">
        <v>92.65</v>
      </c>
      <c r="H25" s="6">
        <v>2316.25</v>
      </c>
      <c r="I25" s="6">
        <v>1187.8699999999999</v>
      </c>
      <c r="J25" s="7">
        <v>1128.3800000000001</v>
      </c>
    </row>
    <row r="26" spans="1:10" x14ac:dyDescent="0.2">
      <c r="A26" s="10" t="s">
        <v>34</v>
      </c>
      <c r="B26" t="s">
        <v>209</v>
      </c>
      <c r="C26" t="s">
        <v>216</v>
      </c>
      <c r="D26" t="s">
        <v>221</v>
      </c>
      <c r="E26" t="s">
        <v>230</v>
      </c>
      <c r="F26">
        <v>7</v>
      </c>
      <c r="G26" s="6">
        <v>99.41</v>
      </c>
      <c r="H26" s="6">
        <v>695.87</v>
      </c>
      <c r="I26" s="6">
        <v>360.6</v>
      </c>
      <c r="J26" s="7">
        <v>335.27</v>
      </c>
    </row>
    <row r="27" spans="1:10" x14ac:dyDescent="0.2">
      <c r="A27" s="10" t="s">
        <v>35</v>
      </c>
      <c r="B27" t="s">
        <v>206</v>
      </c>
      <c r="C27" t="s">
        <v>213</v>
      </c>
      <c r="D27" t="s">
        <v>225</v>
      </c>
      <c r="E27" t="s">
        <v>229</v>
      </c>
      <c r="F27">
        <v>17</v>
      </c>
      <c r="G27" s="6">
        <v>57.97</v>
      </c>
      <c r="H27" s="6">
        <v>985.49</v>
      </c>
      <c r="I27" s="6">
        <v>619.82000000000005</v>
      </c>
      <c r="J27" s="7">
        <v>365.67</v>
      </c>
    </row>
    <row r="28" spans="1:10" x14ac:dyDescent="0.2">
      <c r="A28" s="10" t="s">
        <v>36</v>
      </c>
      <c r="B28" t="s">
        <v>210</v>
      </c>
      <c r="C28" t="s">
        <v>217</v>
      </c>
      <c r="D28" t="s">
        <v>219</v>
      </c>
      <c r="E28" t="s">
        <v>227</v>
      </c>
      <c r="F28">
        <v>24</v>
      </c>
      <c r="G28" s="6">
        <v>57.19</v>
      </c>
      <c r="H28" s="6">
        <v>1372.56</v>
      </c>
      <c r="I28" s="6">
        <v>894.64</v>
      </c>
      <c r="J28" s="7">
        <v>477.92</v>
      </c>
    </row>
    <row r="29" spans="1:10" x14ac:dyDescent="0.2">
      <c r="A29" s="10" t="s">
        <v>37</v>
      </c>
      <c r="B29" t="s">
        <v>204</v>
      </c>
      <c r="C29" t="s">
        <v>214</v>
      </c>
      <c r="D29" t="s">
        <v>223</v>
      </c>
      <c r="E29" t="s">
        <v>228</v>
      </c>
      <c r="F29">
        <v>8</v>
      </c>
      <c r="G29" s="6">
        <v>44.79</v>
      </c>
      <c r="H29" s="6">
        <v>358.32</v>
      </c>
      <c r="I29" s="6">
        <v>258.73</v>
      </c>
      <c r="J29" s="7">
        <v>99.59</v>
      </c>
    </row>
    <row r="30" spans="1:10" x14ac:dyDescent="0.2">
      <c r="A30" s="10" t="s">
        <v>32</v>
      </c>
      <c r="B30" t="s">
        <v>206</v>
      </c>
      <c r="C30" t="s">
        <v>213</v>
      </c>
      <c r="D30" t="s">
        <v>219</v>
      </c>
      <c r="E30" t="s">
        <v>229</v>
      </c>
      <c r="F30">
        <v>8</v>
      </c>
      <c r="G30" s="6">
        <v>72.67</v>
      </c>
      <c r="H30" s="6">
        <v>581.36</v>
      </c>
      <c r="I30" s="6">
        <v>403.17</v>
      </c>
      <c r="J30" s="7">
        <v>178.19</v>
      </c>
    </row>
    <row r="31" spans="1:10" x14ac:dyDescent="0.2">
      <c r="A31" s="10" t="s">
        <v>38</v>
      </c>
      <c r="B31" t="s">
        <v>207</v>
      </c>
      <c r="C31" t="s">
        <v>215</v>
      </c>
      <c r="D31" t="s">
        <v>219</v>
      </c>
      <c r="E31" t="s">
        <v>227</v>
      </c>
      <c r="F31">
        <v>49</v>
      </c>
      <c r="G31" s="6">
        <v>64.84</v>
      </c>
      <c r="H31" s="6">
        <v>3177.16</v>
      </c>
      <c r="I31" s="6">
        <v>2441.9499999999998</v>
      </c>
      <c r="J31" s="7">
        <v>735.21</v>
      </c>
    </row>
    <row r="32" spans="1:10" x14ac:dyDescent="0.2">
      <c r="A32" s="10" t="s">
        <v>39</v>
      </c>
      <c r="B32" t="s">
        <v>211</v>
      </c>
      <c r="C32" t="s">
        <v>215</v>
      </c>
      <c r="D32" t="s">
        <v>220</v>
      </c>
      <c r="E32" t="s">
        <v>230</v>
      </c>
      <c r="F32">
        <v>19</v>
      </c>
      <c r="G32" s="6">
        <v>13.38</v>
      </c>
      <c r="H32" s="6">
        <v>254.22</v>
      </c>
      <c r="I32" s="6">
        <v>149.91999999999999</v>
      </c>
      <c r="J32" s="7">
        <v>104.3</v>
      </c>
    </row>
    <row r="33" spans="1:10" x14ac:dyDescent="0.2">
      <c r="A33" s="10" t="s">
        <v>40</v>
      </c>
      <c r="B33" t="s">
        <v>208</v>
      </c>
      <c r="C33" t="s">
        <v>214</v>
      </c>
      <c r="D33" t="s">
        <v>219</v>
      </c>
      <c r="E33" t="s">
        <v>230</v>
      </c>
      <c r="F33">
        <v>43</v>
      </c>
      <c r="G33" s="6">
        <v>87.69</v>
      </c>
      <c r="H33" s="6">
        <v>3770.67</v>
      </c>
      <c r="I33" s="6">
        <v>2793.35</v>
      </c>
      <c r="J33" s="7">
        <v>977.32</v>
      </c>
    </row>
    <row r="34" spans="1:10" x14ac:dyDescent="0.2">
      <c r="A34" s="10" t="s">
        <v>41</v>
      </c>
      <c r="B34" t="s">
        <v>208</v>
      </c>
      <c r="C34" t="s">
        <v>214</v>
      </c>
      <c r="D34" t="s">
        <v>226</v>
      </c>
      <c r="E34" t="s">
        <v>229</v>
      </c>
      <c r="F34">
        <v>45</v>
      </c>
      <c r="G34" s="6">
        <v>79.37</v>
      </c>
      <c r="H34" s="6">
        <v>3571.65</v>
      </c>
      <c r="I34" s="6">
        <v>2386.4899999999998</v>
      </c>
      <c r="J34" s="7">
        <v>1185.1600000000001</v>
      </c>
    </row>
    <row r="35" spans="1:10" x14ac:dyDescent="0.2">
      <c r="A35" s="10" t="s">
        <v>42</v>
      </c>
      <c r="B35" t="s">
        <v>206</v>
      </c>
      <c r="C35" t="s">
        <v>213</v>
      </c>
      <c r="D35" t="s">
        <v>219</v>
      </c>
      <c r="E35" t="s">
        <v>228</v>
      </c>
      <c r="F35">
        <v>1</v>
      </c>
      <c r="G35" s="6">
        <v>30.38</v>
      </c>
      <c r="H35" s="6">
        <v>30.38</v>
      </c>
      <c r="I35" s="6">
        <v>22.94</v>
      </c>
      <c r="J35" s="7">
        <v>7.44</v>
      </c>
    </row>
    <row r="36" spans="1:10" x14ac:dyDescent="0.2">
      <c r="A36" s="10" t="s">
        <v>36</v>
      </c>
      <c r="B36" t="s">
        <v>209</v>
      </c>
      <c r="C36" t="s">
        <v>216</v>
      </c>
      <c r="D36" t="s">
        <v>226</v>
      </c>
      <c r="E36" t="s">
        <v>229</v>
      </c>
      <c r="F36">
        <v>28</v>
      </c>
      <c r="G36" s="6">
        <v>13.07</v>
      </c>
      <c r="H36" s="6">
        <v>365.96</v>
      </c>
      <c r="I36" s="6">
        <v>185.04</v>
      </c>
      <c r="J36" s="7">
        <v>180.92</v>
      </c>
    </row>
    <row r="37" spans="1:10" x14ac:dyDescent="0.2">
      <c r="A37" s="10" t="s">
        <v>43</v>
      </c>
      <c r="B37" t="s">
        <v>211</v>
      </c>
      <c r="C37" t="s">
        <v>215</v>
      </c>
      <c r="D37" t="s">
        <v>226</v>
      </c>
      <c r="E37" t="s">
        <v>228</v>
      </c>
      <c r="F37">
        <v>35</v>
      </c>
      <c r="G37" s="6">
        <v>17.86</v>
      </c>
      <c r="H37" s="6">
        <v>625.1</v>
      </c>
      <c r="I37" s="6">
        <v>490.33</v>
      </c>
      <c r="J37" s="7">
        <v>134.77000000000001</v>
      </c>
    </row>
    <row r="38" spans="1:10" x14ac:dyDescent="0.2">
      <c r="A38" s="10" t="s">
        <v>44</v>
      </c>
      <c r="B38" t="s">
        <v>210</v>
      </c>
      <c r="C38" t="s">
        <v>217</v>
      </c>
      <c r="D38" t="s">
        <v>221</v>
      </c>
      <c r="E38" t="s">
        <v>230</v>
      </c>
      <c r="F38">
        <v>39</v>
      </c>
      <c r="G38" s="6">
        <v>96.34</v>
      </c>
      <c r="H38" s="6">
        <v>3757.26</v>
      </c>
      <c r="I38" s="6">
        <v>2062.96</v>
      </c>
      <c r="J38" s="7">
        <v>1694.3</v>
      </c>
    </row>
    <row r="39" spans="1:10" x14ac:dyDescent="0.2">
      <c r="A39" s="10" t="s">
        <v>45</v>
      </c>
      <c r="B39" t="s">
        <v>207</v>
      </c>
      <c r="C39" t="s">
        <v>215</v>
      </c>
      <c r="D39" t="s">
        <v>226</v>
      </c>
      <c r="E39" t="s">
        <v>229</v>
      </c>
      <c r="F39">
        <v>39</v>
      </c>
      <c r="G39" s="6">
        <v>96.39</v>
      </c>
      <c r="H39" s="6">
        <v>3759.21</v>
      </c>
      <c r="I39" s="6">
        <v>2853.51</v>
      </c>
      <c r="J39" s="7">
        <v>905.7</v>
      </c>
    </row>
    <row r="40" spans="1:10" x14ac:dyDescent="0.2">
      <c r="A40" s="10" t="s">
        <v>46</v>
      </c>
      <c r="B40" t="s">
        <v>204</v>
      </c>
      <c r="C40" t="s">
        <v>214</v>
      </c>
      <c r="D40" t="s">
        <v>222</v>
      </c>
      <c r="E40" t="s">
        <v>227</v>
      </c>
      <c r="F40">
        <v>31</v>
      </c>
      <c r="G40" s="6">
        <v>44.14</v>
      </c>
      <c r="H40" s="6">
        <v>1368.34</v>
      </c>
      <c r="I40" s="6">
        <v>704.96</v>
      </c>
      <c r="J40" s="7">
        <v>663.38</v>
      </c>
    </row>
    <row r="41" spans="1:10" x14ac:dyDescent="0.2">
      <c r="A41" s="10" t="s">
        <v>47</v>
      </c>
      <c r="B41" t="s">
        <v>205</v>
      </c>
      <c r="C41" t="s">
        <v>214</v>
      </c>
      <c r="D41" t="s">
        <v>221</v>
      </c>
      <c r="E41" t="s">
        <v>227</v>
      </c>
      <c r="F41">
        <v>4</v>
      </c>
      <c r="G41" s="6">
        <v>58.99</v>
      </c>
      <c r="H41" s="6">
        <v>235.96</v>
      </c>
      <c r="I41" s="6">
        <v>159.86000000000001</v>
      </c>
      <c r="J41" s="7">
        <v>76.099999999999994</v>
      </c>
    </row>
    <row r="42" spans="1:10" x14ac:dyDescent="0.2">
      <c r="A42" s="10" t="s">
        <v>48</v>
      </c>
      <c r="B42" t="s">
        <v>204</v>
      </c>
      <c r="C42" t="s">
        <v>214</v>
      </c>
      <c r="D42" t="s">
        <v>223</v>
      </c>
      <c r="E42" t="s">
        <v>230</v>
      </c>
      <c r="F42">
        <v>9</v>
      </c>
      <c r="G42" s="6">
        <v>70.540000000000006</v>
      </c>
      <c r="H42" s="6">
        <v>634.86</v>
      </c>
      <c r="I42" s="6">
        <v>358.76</v>
      </c>
      <c r="J42" s="7">
        <v>276.10000000000002</v>
      </c>
    </row>
    <row r="43" spans="1:10" x14ac:dyDescent="0.2">
      <c r="A43" s="10" t="s">
        <v>49</v>
      </c>
      <c r="B43" t="s">
        <v>203</v>
      </c>
      <c r="C43" t="s">
        <v>213</v>
      </c>
      <c r="D43" t="s">
        <v>221</v>
      </c>
      <c r="E43" t="s">
        <v>229</v>
      </c>
      <c r="F43">
        <v>49</v>
      </c>
      <c r="G43" s="6">
        <v>80.69</v>
      </c>
      <c r="H43" s="6">
        <v>3953.81</v>
      </c>
      <c r="I43" s="6">
        <v>2547.9</v>
      </c>
      <c r="J43" s="7">
        <v>1405.91</v>
      </c>
    </row>
    <row r="44" spans="1:10" x14ac:dyDescent="0.2">
      <c r="A44" s="10" t="s">
        <v>18</v>
      </c>
      <c r="B44" t="s">
        <v>206</v>
      </c>
      <c r="C44" t="s">
        <v>213</v>
      </c>
      <c r="D44" t="s">
        <v>224</v>
      </c>
      <c r="E44" t="s">
        <v>229</v>
      </c>
      <c r="F44">
        <v>12</v>
      </c>
      <c r="G44" s="6">
        <v>57.89</v>
      </c>
      <c r="H44" s="6">
        <v>694.68</v>
      </c>
      <c r="I44" s="6">
        <v>469.21</v>
      </c>
      <c r="J44" s="7">
        <v>225.47</v>
      </c>
    </row>
    <row r="45" spans="1:10" x14ac:dyDescent="0.2">
      <c r="A45" s="10" t="s">
        <v>50</v>
      </c>
      <c r="B45" t="s">
        <v>209</v>
      </c>
      <c r="C45" t="s">
        <v>216</v>
      </c>
      <c r="D45" t="s">
        <v>221</v>
      </c>
      <c r="E45" t="s">
        <v>228</v>
      </c>
      <c r="F45">
        <v>45</v>
      </c>
      <c r="G45" s="6">
        <v>60.08</v>
      </c>
      <c r="H45" s="6">
        <v>2703.6</v>
      </c>
      <c r="I45" s="6">
        <v>1994.25</v>
      </c>
      <c r="J45" s="7">
        <v>709.35</v>
      </c>
    </row>
    <row r="46" spans="1:10" x14ac:dyDescent="0.2">
      <c r="A46" s="10" t="s">
        <v>51</v>
      </c>
      <c r="B46" t="s">
        <v>207</v>
      </c>
      <c r="C46" t="s">
        <v>215</v>
      </c>
      <c r="D46" t="s">
        <v>224</v>
      </c>
      <c r="E46" t="s">
        <v>229</v>
      </c>
      <c r="F46">
        <v>24</v>
      </c>
      <c r="G46" s="6">
        <v>93.93</v>
      </c>
      <c r="H46" s="6">
        <v>2254.3200000000002</v>
      </c>
      <c r="I46" s="6">
        <v>1253.6400000000001</v>
      </c>
      <c r="J46" s="7">
        <v>1000.68</v>
      </c>
    </row>
    <row r="47" spans="1:10" x14ac:dyDescent="0.2">
      <c r="A47" s="10" t="s">
        <v>52</v>
      </c>
      <c r="B47" t="s">
        <v>211</v>
      </c>
      <c r="C47" t="s">
        <v>215</v>
      </c>
      <c r="D47" t="s">
        <v>220</v>
      </c>
      <c r="E47" t="s">
        <v>227</v>
      </c>
      <c r="F47">
        <v>1</v>
      </c>
      <c r="G47" s="6">
        <v>74.150000000000006</v>
      </c>
      <c r="H47" s="6">
        <v>74.150000000000006</v>
      </c>
      <c r="I47" s="6">
        <v>37.1</v>
      </c>
      <c r="J47" s="7">
        <v>37.049999999999997</v>
      </c>
    </row>
    <row r="48" spans="1:10" x14ac:dyDescent="0.2">
      <c r="A48" s="10" t="s">
        <v>53</v>
      </c>
      <c r="B48" t="s">
        <v>206</v>
      </c>
      <c r="C48" t="s">
        <v>213</v>
      </c>
      <c r="D48" t="s">
        <v>219</v>
      </c>
      <c r="E48" t="s">
        <v>228</v>
      </c>
      <c r="F48">
        <v>26</v>
      </c>
      <c r="G48" s="6">
        <v>87.83</v>
      </c>
      <c r="H48" s="6">
        <v>2283.58</v>
      </c>
      <c r="I48" s="6">
        <v>1250.83</v>
      </c>
      <c r="J48" s="7">
        <v>1032.75</v>
      </c>
    </row>
    <row r="49" spans="1:10" x14ac:dyDescent="0.2">
      <c r="A49" s="10" t="s">
        <v>54</v>
      </c>
      <c r="B49" t="s">
        <v>208</v>
      </c>
      <c r="C49" t="s">
        <v>214</v>
      </c>
      <c r="D49" t="s">
        <v>225</v>
      </c>
      <c r="E49" t="s">
        <v>230</v>
      </c>
      <c r="F49">
        <v>17</v>
      </c>
      <c r="G49" s="6">
        <v>84</v>
      </c>
      <c r="H49" s="6">
        <v>1428</v>
      </c>
      <c r="I49" s="6">
        <v>855.76</v>
      </c>
      <c r="J49" s="7">
        <v>572.24</v>
      </c>
    </row>
    <row r="50" spans="1:10" x14ac:dyDescent="0.2">
      <c r="A50" s="10" t="s">
        <v>55</v>
      </c>
      <c r="B50" t="s">
        <v>212</v>
      </c>
      <c r="C50" t="s">
        <v>218</v>
      </c>
      <c r="D50" t="s">
        <v>221</v>
      </c>
      <c r="E50" t="s">
        <v>227</v>
      </c>
      <c r="F50">
        <v>46</v>
      </c>
      <c r="G50" s="6">
        <v>72.739999999999995</v>
      </c>
      <c r="H50" s="6">
        <v>3346.04</v>
      </c>
      <c r="I50" s="6">
        <v>2185.83</v>
      </c>
      <c r="J50" s="7">
        <v>1160.21</v>
      </c>
    </row>
    <row r="51" spans="1:10" x14ac:dyDescent="0.2">
      <c r="A51" s="10" t="s">
        <v>56</v>
      </c>
      <c r="B51" t="s">
        <v>203</v>
      </c>
      <c r="C51" t="s">
        <v>213</v>
      </c>
      <c r="D51" t="s">
        <v>224</v>
      </c>
      <c r="E51" t="s">
        <v>228</v>
      </c>
      <c r="F51">
        <v>50</v>
      </c>
      <c r="G51" s="6">
        <v>43.57</v>
      </c>
      <c r="H51" s="6">
        <v>2178.5</v>
      </c>
      <c r="I51" s="6">
        <v>1689.14</v>
      </c>
      <c r="J51" s="7">
        <v>489.36</v>
      </c>
    </row>
    <row r="52" spans="1:10" x14ac:dyDescent="0.2">
      <c r="A52" s="10" t="s">
        <v>57</v>
      </c>
      <c r="B52" t="s">
        <v>208</v>
      </c>
      <c r="C52" t="s">
        <v>214</v>
      </c>
      <c r="D52" t="s">
        <v>219</v>
      </c>
      <c r="E52" t="s">
        <v>228</v>
      </c>
      <c r="F52">
        <v>16</v>
      </c>
      <c r="G52" s="6">
        <v>56.56</v>
      </c>
      <c r="H52" s="6">
        <v>904.96</v>
      </c>
      <c r="I52" s="6">
        <v>552.30999999999995</v>
      </c>
      <c r="J52" s="7">
        <v>352.65</v>
      </c>
    </row>
    <row r="53" spans="1:10" x14ac:dyDescent="0.2">
      <c r="A53" s="10" t="s">
        <v>58</v>
      </c>
      <c r="B53" t="s">
        <v>206</v>
      </c>
      <c r="C53" t="s">
        <v>213</v>
      </c>
      <c r="D53" t="s">
        <v>224</v>
      </c>
      <c r="E53" t="s">
        <v>227</v>
      </c>
      <c r="F53">
        <v>21</v>
      </c>
      <c r="G53" s="6">
        <v>83.13</v>
      </c>
      <c r="H53" s="6">
        <v>1745.73</v>
      </c>
      <c r="I53" s="6">
        <v>1042.17</v>
      </c>
      <c r="J53" s="7">
        <v>703.56</v>
      </c>
    </row>
    <row r="54" spans="1:10" x14ac:dyDescent="0.2">
      <c r="A54" s="10" t="s">
        <v>59</v>
      </c>
      <c r="B54" t="s">
        <v>210</v>
      </c>
      <c r="C54" t="s">
        <v>217</v>
      </c>
      <c r="D54" t="s">
        <v>225</v>
      </c>
      <c r="E54" t="s">
        <v>227</v>
      </c>
      <c r="F54">
        <v>10</v>
      </c>
      <c r="G54" s="6">
        <v>58.24</v>
      </c>
      <c r="H54" s="6">
        <v>582.4</v>
      </c>
      <c r="I54" s="6">
        <v>416.69</v>
      </c>
      <c r="J54" s="7">
        <v>165.71</v>
      </c>
    </row>
    <row r="55" spans="1:10" x14ac:dyDescent="0.2">
      <c r="A55" s="10" t="s">
        <v>60</v>
      </c>
      <c r="B55" t="s">
        <v>206</v>
      </c>
      <c r="C55" t="s">
        <v>213</v>
      </c>
      <c r="D55" t="s">
        <v>222</v>
      </c>
      <c r="E55" t="s">
        <v>228</v>
      </c>
      <c r="F55">
        <v>20</v>
      </c>
      <c r="G55" s="6">
        <v>46.94</v>
      </c>
      <c r="H55" s="6">
        <v>938.8</v>
      </c>
      <c r="I55" s="6">
        <v>611.38</v>
      </c>
      <c r="J55" s="7">
        <v>327.42</v>
      </c>
    </row>
    <row r="56" spans="1:10" x14ac:dyDescent="0.2">
      <c r="A56" s="10" t="s">
        <v>61</v>
      </c>
      <c r="B56" t="s">
        <v>208</v>
      </c>
      <c r="C56" t="s">
        <v>214</v>
      </c>
      <c r="D56" t="s">
        <v>224</v>
      </c>
      <c r="E56" t="s">
        <v>228</v>
      </c>
      <c r="F56">
        <v>47</v>
      </c>
      <c r="G56" s="6">
        <v>82.66</v>
      </c>
      <c r="H56" s="6">
        <v>3885.02</v>
      </c>
      <c r="I56" s="6">
        <v>2228.9299999999998</v>
      </c>
      <c r="J56" s="7">
        <v>1656.09</v>
      </c>
    </row>
    <row r="57" spans="1:10" x14ac:dyDescent="0.2">
      <c r="A57" s="10" t="s">
        <v>62</v>
      </c>
      <c r="B57" t="s">
        <v>211</v>
      </c>
      <c r="C57" t="s">
        <v>215</v>
      </c>
      <c r="D57" t="s">
        <v>222</v>
      </c>
      <c r="E57" t="s">
        <v>228</v>
      </c>
      <c r="F57">
        <v>31</v>
      </c>
      <c r="G57" s="6">
        <v>50.7</v>
      </c>
      <c r="H57" s="6">
        <v>1571.7</v>
      </c>
      <c r="I57" s="6">
        <v>1235.8699999999999</v>
      </c>
      <c r="J57" s="7">
        <v>335.83</v>
      </c>
    </row>
    <row r="58" spans="1:10" x14ac:dyDescent="0.2">
      <c r="A58" s="10" t="s">
        <v>63</v>
      </c>
      <c r="B58" t="s">
        <v>204</v>
      </c>
      <c r="C58" t="s">
        <v>214</v>
      </c>
      <c r="D58" t="s">
        <v>219</v>
      </c>
      <c r="E58" t="s">
        <v>227</v>
      </c>
      <c r="F58">
        <v>47</v>
      </c>
      <c r="G58" s="6">
        <v>78.72</v>
      </c>
      <c r="H58" s="6">
        <v>3699.84</v>
      </c>
      <c r="I58" s="6">
        <v>2733.34</v>
      </c>
      <c r="J58" s="7">
        <v>966.5</v>
      </c>
    </row>
    <row r="59" spans="1:10" x14ac:dyDescent="0.2">
      <c r="A59" s="10" t="s">
        <v>19</v>
      </c>
      <c r="B59" t="s">
        <v>204</v>
      </c>
      <c r="C59" t="s">
        <v>214</v>
      </c>
      <c r="D59" t="s">
        <v>221</v>
      </c>
      <c r="E59" t="s">
        <v>227</v>
      </c>
      <c r="F59">
        <v>40</v>
      </c>
      <c r="G59" s="6">
        <v>93.02</v>
      </c>
      <c r="H59" s="6">
        <v>3720.8</v>
      </c>
      <c r="I59" s="6">
        <v>2362.9899999999998</v>
      </c>
      <c r="J59" s="7">
        <v>1357.81</v>
      </c>
    </row>
    <row r="60" spans="1:10" x14ac:dyDescent="0.2">
      <c r="A60" s="10" t="s">
        <v>64</v>
      </c>
      <c r="B60" t="s">
        <v>209</v>
      </c>
      <c r="C60" t="s">
        <v>216</v>
      </c>
      <c r="D60" t="s">
        <v>220</v>
      </c>
      <c r="E60" t="s">
        <v>227</v>
      </c>
      <c r="F60">
        <v>19</v>
      </c>
      <c r="G60" s="6">
        <v>44.88</v>
      </c>
      <c r="H60" s="6">
        <v>852.72</v>
      </c>
      <c r="I60" s="6">
        <v>554.16</v>
      </c>
      <c r="J60" s="7">
        <v>298.56</v>
      </c>
    </row>
    <row r="61" spans="1:10" x14ac:dyDescent="0.2">
      <c r="A61" s="10" t="s">
        <v>65</v>
      </c>
      <c r="B61" t="s">
        <v>207</v>
      </c>
      <c r="C61" t="s">
        <v>215</v>
      </c>
      <c r="D61" t="s">
        <v>221</v>
      </c>
      <c r="E61" t="s">
        <v>229</v>
      </c>
      <c r="F61">
        <v>23</v>
      </c>
      <c r="G61" s="6">
        <v>17.350000000000001</v>
      </c>
      <c r="H61" s="6">
        <v>399.05</v>
      </c>
      <c r="I61" s="6">
        <v>282.02</v>
      </c>
      <c r="J61" s="7">
        <v>117.03</v>
      </c>
    </row>
    <row r="62" spans="1:10" x14ac:dyDescent="0.2">
      <c r="A62" s="10" t="s">
        <v>66</v>
      </c>
      <c r="B62" t="s">
        <v>208</v>
      </c>
      <c r="C62" t="s">
        <v>214</v>
      </c>
      <c r="D62" t="s">
        <v>226</v>
      </c>
      <c r="E62" t="s">
        <v>229</v>
      </c>
      <c r="F62">
        <v>28</v>
      </c>
      <c r="G62" s="6">
        <v>91.24</v>
      </c>
      <c r="H62" s="6">
        <v>2554.7199999999998</v>
      </c>
      <c r="I62" s="6">
        <v>1658.99</v>
      </c>
      <c r="J62" s="7">
        <v>895.73</v>
      </c>
    </row>
    <row r="63" spans="1:10" x14ac:dyDescent="0.2">
      <c r="A63" s="10" t="s">
        <v>67</v>
      </c>
      <c r="B63" t="s">
        <v>211</v>
      </c>
      <c r="C63" t="s">
        <v>215</v>
      </c>
      <c r="D63" t="s">
        <v>226</v>
      </c>
      <c r="E63" t="s">
        <v>229</v>
      </c>
      <c r="F63">
        <v>32</v>
      </c>
      <c r="G63" s="6">
        <v>70.819999999999993</v>
      </c>
      <c r="H63" s="6">
        <v>2266.2399999999998</v>
      </c>
      <c r="I63" s="6">
        <v>1538.34</v>
      </c>
      <c r="J63" s="7">
        <v>727.9</v>
      </c>
    </row>
    <row r="64" spans="1:10" x14ac:dyDescent="0.2">
      <c r="A64" s="10" t="s">
        <v>68</v>
      </c>
      <c r="B64" t="s">
        <v>206</v>
      </c>
      <c r="C64" t="s">
        <v>213</v>
      </c>
      <c r="D64" t="s">
        <v>225</v>
      </c>
      <c r="E64" t="s">
        <v>227</v>
      </c>
      <c r="F64">
        <v>36</v>
      </c>
      <c r="G64" s="6">
        <v>24.77</v>
      </c>
      <c r="H64" s="6">
        <v>891.72</v>
      </c>
      <c r="I64" s="6">
        <v>516.41999999999996</v>
      </c>
      <c r="J64" s="7">
        <v>375.3</v>
      </c>
    </row>
    <row r="65" spans="1:10" x14ac:dyDescent="0.2">
      <c r="A65" s="10" t="s">
        <v>69</v>
      </c>
      <c r="B65" t="s">
        <v>206</v>
      </c>
      <c r="C65" t="s">
        <v>213</v>
      </c>
      <c r="D65" t="s">
        <v>225</v>
      </c>
      <c r="E65" t="s">
        <v>229</v>
      </c>
      <c r="F65">
        <v>36</v>
      </c>
      <c r="G65" s="6">
        <v>89.22</v>
      </c>
      <c r="H65" s="6">
        <v>3211.92</v>
      </c>
      <c r="I65" s="6">
        <v>2013.77</v>
      </c>
      <c r="J65" s="7">
        <v>1198.1500000000001</v>
      </c>
    </row>
    <row r="66" spans="1:10" x14ac:dyDescent="0.2">
      <c r="A66" s="10" t="s">
        <v>70</v>
      </c>
      <c r="B66" t="s">
        <v>203</v>
      </c>
      <c r="C66" t="s">
        <v>213</v>
      </c>
      <c r="D66" t="s">
        <v>225</v>
      </c>
      <c r="E66" t="s">
        <v>228</v>
      </c>
      <c r="F66">
        <v>37</v>
      </c>
      <c r="G66" s="6">
        <v>90.08</v>
      </c>
      <c r="H66" s="6">
        <v>3332.96</v>
      </c>
      <c r="I66" s="6">
        <v>1738.25</v>
      </c>
      <c r="J66" s="7">
        <v>1594.71</v>
      </c>
    </row>
    <row r="67" spans="1:10" x14ac:dyDescent="0.2">
      <c r="A67" s="10" t="s">
        <v>71</v>
      </c>
      <c r="B67" t="s">
        <v>211</v>
      </c>
      <c r="C67" t="s">
        <v>215</v>
      </c>
      <c r="D67" t="s">
        <v>220</v>
      </c>
      <c r="E67" t="s">
        <v>228</v>
      </c>
      <c r="F67">
        <v>11</v>
      </c>
      <c r="G67" s="6">
        <v>11.94</v>
      </c>
      <c r="H67" s="6">
        <v>131.34</v>
      </c>
      <c r="I67" s="6">
        <v>81.86</v>
      </c>
      <c r="J67" s="7">
        <v>49.48</v>
      </c>
    </row>
    <row r="68" spans="1:10" x14ac:dyDescent="0.2">
      <c r="A68" s="10" t="s">
        <v>72</v>
      </c>
      <c r="B68" t="s">
        <v>208</v>
      </c>
      <c r="C68" t="s">
        <v>214</v>
      </c>
      <c r="D68" t="s">
        <v>222</v>
      </c>
      <c r="E68" t="s">
        <v>228</v>
      </c>
      <c r="F68">
        <v>1</v>
      </c>
      <c r="G68" s="6">
        <v>85.48</v>
      </c>
      <c r="H68" s="6">
        <v>85.48</v>
      </c>
      <c r="I68" s="6">
        <v>66.569999999999993</v>
      </c>
      <c r="J68" s="7">
        <v>18.91</v>
      </c>
    </row>
    <row r="69" spans="1:10" x14ac:dyDescent="0.2">
      <c r="A69" s="10" t="s">
        <v>73</v>
      </c>
      <c r="B69" t="s">
        <v>204</v>
      </c>
      <c r="C69" t="s">
        <v>214</v>
      </c>
      <c r="D69" t="s">
        <v>224</v>
      </c>
      <c r="E69" t="s">
        <v>227</v>
      </c>
      <c r="F69">
        <v>16</v>
      </c>
      <c r="G69" s="6">
        <v>96.48</v>
      </c>
      <c r="H69" s="6">
        <v>1543.68</v>
      </c>
      <c r="I69" s="6">
        <v>1006.65</v>
      </c>
      <c r="J69" s="7">
        <v>537.03</v>
      </c>
    </row>
    <row r="70" spans="1:10" x14ac:dyDescent="0.2">
      <c r="A70" s="10" t="s">
        <v>74</v>
      </c>
      <c r="B70" t="s">
        <v>209</v>
      </c>
      <c r="C70" t="s">
        <v>216</v>
      </c>
      <c r="D70" t="s">
        <v>223</v>
      </c>
      <c r="E70" t="s">
        <v>229</v>
      </c>
      <c r="F70">
        <v>16</v>
      </c>
      <c r="G70" s="6">
        <v>14.84</v>
      </c>
      <c r="H70" s="6">
        <v>237.44</v>
      </c>
      <c r="I70" s="6">
        <v>166.28</v>
      </c>
      <c r="J70" s="7">
        <v>71.16</v>
      </c>
    </row>
    <row r="71" spans="1:10" x14ac:dyDescent="0.2">
      <c r="A71" s="10" t="s">
        <v>11</v>
      </c>
      <c r="B71" t="s">
        <v>204</v>
      </c>
      <c r="C71" t="s">
        <v>214</v>
      </c>
      <c r="D71" t="s">
        <v>220</v>
      </c>
      <c r="E71" t="s">
        <v>229</v>
      </c>
      <c r="F71">
        <v>6</v>
      </c>
      <c r="G71" s="6">
        <v>21.65</v>
      </c>
      <c r="H71" s="6">
        <v>129.9</v>
      </c>
      <c r="I71" s="6">
        <v>69.83</v>
      </c>
      <c r="J71" s="7">
        <v>60.07</v>
      </c>
    </row>
    <row r="72" spans="1:10" x14ac:dyDescent="0.2">
      <c r="A72" s="10" t="s">
        <v>75</v>
      </c>
      <c r="B72" t="s">
        <v>212</v>
      </c>
      <c r="C72" t="s">
        <v>218</v>
      </c>
      <c r="D72" t="s">
        <v>225</v>
      </c>
      <c r="E72" t="s">
        <v>229</v>
      </c>
      <c r="F72">
        <v>24</v>
      </c>
      <c r="G72" s="6">
        <v>78.680000000000007</v>
      </c>
      <c r="H72" s="6">
        <v>1888.32</v>
      </c>
      <c r="I72" s="6">
        <v>1021.82</v>
      </c>
      <c r="J72" s="7">
        <v>866.5</v>
      </c>
    </row>
    <row r="73" spans="1:10" x14ac:dyDescent="0.2">
      <c r="A73" s="10" t="s">
        <v>76</v>
      </c>
      <c r="B73" t="s">
        <v>208</v>
      </c>
      <c r="C73" t="s">
        <v>214</v>
      </c>
      <c r="D73" t="s">
        <v>219</v>
      </c>
      <c r="E73" t="s">
        <v>228</v>
      </c>
      <c r="F73">
        <v>17</v>
      </c>
      <c r="G73" s="6">
        <v>29.95</v>
      </c>
      <c r="H73" s="6">
        <v>509.15</v>
      </c>
      <c r="I73" s="6">
        <v>398.23</v>
      </c>
      <c r="J73" s="7">
        <v>110.92</v>
      </c>
    </row>
    <row r="74" spans="1:10" x14ac:dyDescent="0.2">
      <c r="A74" s="10" t="s">
        <v>77</v>
      </c>
      <c r="B74" t="s">
        <v>206</v>
      </c>
      <c r="C74" t="s">
        <v>213</v>
      </c>
      <c r="D74" t="s">
        <v>225</v>
      </c>
      <c r="E74" t="s">
        <v>227</v>
      </c>
      <c r="F74">
        <v>40</v>
      </c>
      <c r="G74" s="6">
        <v>61.24</v>
      </c>
      <c r="H74" s="6">
        <v>2449.6</v>
      </c>
      <c r="I74" s="6">
        <v>1604.06</v>
      </c>
      <c r="J74" s="7">
        <v>845.54</v>
      </c>
    </row>
    <row r="75" spans="1:10" x14ac:dyDescent="0.2">
      <c r="A75" s="10" t="s">
        <v>76</v>
      </c>
      <c r="B75" t="s">
        <v>209</v>
      </c>
      <c r="C75" t="s">
        <v>216</v>
      </c>
      <c r="D75" t="s">
        <v>219</v>
      </c>
      <c r="E75" t="s">
        <v>229</v>
      </c>
      <c r="F75">
        <v>15</v>
      </c>
      <c r="G75" s="6">
        <v>51.43</v>
      </c>
      <c r="H75" s="6">
        <v>771.45</v>
      </c>
      <c r="I75" s="6">
        <v>434.18</v>
      </c>
      <c r="J75" s="7">
        <v>337.27</v>
      </c>
    </row>
    <row r="76" spans="1:10" x14ac:dyDescent="0.2">
      <c r="A76" s="10" t="s">
        <v>78</v>
      </c>
      <c r="B76" t="s">
        <v>207</v>
      </c>
      <c r="C76" t="s">
        <v>215</v>
      </c>
      <c r="D76" t="s">
        <v>223</v>
      </c>
      <c r="E76" t="s">
        <v>228</v>
      </c>
      <c r="F76">
        <v>27</v>
      </c>
      <c r="G76" s="6">
        <v>31.35</v>
      </c>
      <c r="H76" s="6">
        <v>846.45</v>
      </c>
      <c r="I76" s="6">
        <v>646.66999999999996</v>
      </c>
      <c r="J76" s="7">
        <v>199.78</v>
      </c>
    </row>
    <row r="77" spans="1:10" x14ac:dyDescent="0.2">
      <c r="A77" s="10" t="s">
        <v>79</v>
      </c>
      <c r="B77" t="s">
        <v>210</v>
      </c>
      <c r="C77" t="s">
        <v>217</v>
      </c>
      <c r="D77" t="s">
        <v>221</v>
      </c>
      <c r="E77" t="s">
        <v>228</v>
      </c>
      <c r="F77">
        <v>19</v>
      </c>
      <c r="G77" s="6">
        <v>18.73</v>
      </c>
      <c r="H77" s="6">
        <v>355.87</v>
      </c>
      <c r="I77" s="6">
        <v>242.03</v>
      </c>
      <c r="J77" s="7">
        <v>113.84</v>
      </c>
    </row>
    <row r="78" spans="1:10" x14ac:dyDescent="0.2">
      <c r="A78" s="10" t="s">
        <v>80</v>
      </c>
      <c r="B78" t="s">
        <v>212</v>
      </c>
      <c r="C78" t="s">
        <v>218</v>
      </c>
      <c r="D78" t="s">
        <v>226</v>
      </c>
      <c r="E78" t="s">
        <v>230</v>
      </c>
      <c r="F78">
        <v>43</v>
      </c>
      <c r="G78" s="6">
        <v>92.96</v>
      </c>
      <c r="H78" s="6">
        <v>3997.28</v>
      </c>
      <c r="I78" s="6">
        <v>2293.34</v>
      </c>
      <c r="J78" s="7">
        <v>1703.94</v>
      </c>
    </row>
    <row r="79" spans="1:10" x14ac:dyDescent="0.2">
      <c r="A79" s="10" t="s">
        <v>81</v>
      </c>
      <c r="B79" t="s">
        <v>204</v>
      </c>
      <c r="C79" t="s">
        <v>214</v>
      </c>
      <c r="D79" t="s">
        <v>220</v>
      </c>
      <c r="E79" t="s">
        <v>230</v>
      </c>
      <c r="F79">
        <v>12</v>
      </c>
      <c r="G79" s="6">
        <v>56.81</v>
      </c>
      <c r="H79" s="6">
        <v>681.72</v>
      </c>
      <c r="I79" s="6">
        <v>530.58000000000004</v>
      </c>
      <c r="J79" s="7">
        <v>151.13999999999999</v>
      </c>
    </row>
    <row r="80" spans="1:10" x14ac:dyDescent="0.2">
      <c r="A80" s="10" t="s">
        <v>82</v>
      </c>
      <c r="B80" t="s">
        <v>212</v>
      </c>
      <c r="C80" t="s">
        <v>218</v>
      </c>
      <c r="D80" t="s">
        <v>224</v>
      </c>
      <c r="E80" t="s">
        <v>228</v>
      </c>
      <c r="F80">
        <v>2</v>
      </c>
      <c r="G80" s="6">
        <v>16.78</v>
      </c>
      <c r="H80" s="6">
        <v>33.56</v>
      </c>
      <c r="I80" s="6">
        <v>26.53</v>
      </c>
      <c r="J80" s="7">
        <v>7.03</v>
      </c>
    </row>
    <row r="81" spans="1:10" x14ac:dyDescent="0.2">
      <c r="A81" s="10" t="s">
        <v>83</v>
      </c>
      <c r="B81" t="s">
        <v>207</v>
      </c>
      <c r="C81" t="s">
        <v>215</v>
      </c>
      <c r="D81" t="s">
        <v>223</v>
      </c>
      <c r="E81" t="s">
        <v>227</v>
      </c>
      <c r="F81">
        <v>31</v>
      </c>
      <c r="G81" s="6">
        <v>63.52</v>
      </c>
      <c r="H81" s="6">
        <v>1969.12</v>
      </c>
      <c r="I81" s="6">
        <v>1520.7</v>
      </c>
      <c r="J81" s="7">
        <v>448.42</v>
      </c>
    </row>
    <row r="82" spans="1:10" x14ac:dyDescent="0.2">
      <c r="A82" s="10" t="s">
        <v>84</v>
      </c>
      <c r="B82" t="s">
        <v>212</v>
      </c>
      <c r="C82" t="s">
        <v>218</v>
      </c>
      <c r="D82" t="s">
        <v>223</v>
      </c>
      <c r="E82" t="s">
        <v>227</v>
      </c>
      <c r="F82">
        <v>18</v>
      </c>
      <c r="G82" s="6">
        <v>92.08</v>
      </c>
      <c r="H82" s="6">
        <v>1657.44</v>
      </c>
      <c r="I82" s="6">
        <v>1271.0999999999999</v>
      </c>
      <c r="J82" s="7">
        <v>386.34</v>
      </c>
    </row>
    <row r="83" spans="1:10" x14ac:dyDescent="0.2">
      <c r="A83" s="10" t="s">
        <v>85</v>
      </c>
      <c r="B83" t="s">
        <v>204</v>
      </c>
      <c r="C83" t="s">
        <v>214</v>
      </c>
      <c r="D83" t="s">
        <v>221</v>
      </c>
      <c r="E83" t="s">
        <v>227</v>
      </c>
      <c r="F83">
        <v>14</v>
      </c>
      <c r="G83" s="6">
        <v>28.2</v>
      </c>
      <c r="H83" s="6">
        <v>394.8</v>
      </c>
      <c r="I83" s="6">
        <v>297.14999999999998</v>
      </c>
      <c r="J83" s="7">
        <v>97.65</v>
      </c>
    </row>
    <row r="84" spans="1:10" x14ac:dyDescent="0.2">
      <c r="A84" s="10" t="s">
        <v>86</v>
      </c>
      <c r="B84" t="s">
        <v>206</v>
      </c>
      <c r="C84" t="s">
        <v>213</v>
      </c>
      <c r="D84" t="s">
        <v>224</v>
      </c>
      <c r="E84" t="s">
        <v>227</v>
      </c>
      <c r="F84">
        <v>48</v>
      </c>
      <c r="G84" s="6">
        <v>38.32</v>
      </c>
      <c r="H84" s="6">
        <v>1839.36</v>
      </c>
      <c r="I84" s="6">
        <v>923.97</v>
      </c>
      <c r="J84" s="7">
        <v>915.39</v>
      </c>
    </row>
    <row r="85" spans="1:10" x14ac:dyDescent="0.2">
      <c r="A85" s="10" t="s">
        <v>87</v>
      </c>
      <c r="B85" t="s">
        <v>212</v>
      </c>
      <c r="C85" t="s">
        <v>218</v>
      </c>
      <c r="D85" t="s">
        <v>220</v>
      </c>
      <c r="E85" t="s">
        <v>230</v>
      </c>
      <c r="F85">
        <v>44</v>
      </c>
      <c r="G85" s="6">
        <v>78.91</v>
      </c>
      <c r="H85" s="6">
        <v>3472.04</v>
      </c>
      <c r="I85" s="6">
        <v>1972.7</v>
      </c>
      <c r="J85" s="7">
        <v>1499.34</v>
      </c>
    </row>
    <row r="86" spans="1:10" x14ac:dyDescent="0.2">
      <c r="A86" s="10" t="s">
        <v>88</v>
      </c>
      <c r="B86" t="s">
        <v>205</v>
      </c>
      <c r="C86" t="s">
        <v>214</v>
      </c>
      <c r="D86" t="s">
        <v>225</v>
      </c>
      <c r="E86" t="s">
        <v>227</v>
      </c>
      <c r="F86">
        <v>8</v>
      </c>
      <c r="G86" s="6">
        <v>42.14</v>
      </c>
      <c r="H86" s="6">
        <v>337.12</v>
      </c>
      <c r="I86" s="6">
        <v>264.67</v>
      </c>
      <c r="J86" s="7">
        <v>72.45</v>
      </c>
    </row>
    <row r="87" spans="1:10" x14ac:dyDescent="0.2">
      <c r="A87" s="10" t="s">
        <v>89</v>
      </c>
      <c r="B87" t="s">
        <v>208</v>
      </c>
      <c r="C87" t="s">
        <v>214</v>
      </c>
      <c r="D87" t="s">
        <v>219</v>
      </c>
      <c r="E87" t="s">
        <v>230</v>
      </c>
      <c r="F87">
        <v>22</v>
      </c>
      <c r="G87" s="6">
        <v>10.36</v>
      </c>
      <c r="H87" s="6">
        <v>227.92</v>
      </c>
      <c r="I87" s="6">
        <v>169.38</v>
      </c>
      <c r="J87" s="7">
        <v>58.54</v>
      </c>
    </row>
    <row r="88" spans="1:10" x14ac:dyDescent="0.2">
      <c r="A88" s="10" t="s">
        <v>55</v>
      </c>
      <c r="B88" t="s">
        <v>208</v>
      </c>
      <c r="C88" t="s">
        <v>214</v>
      </c>
      <c r="D88" t="s">
        <v>224</v>
      </c>
      <c r="E88" t="s">
        <v>228</v>
      </c>
      <c r="F88">
        <v>21</v>
      </c>
      <c r="G88" s="6">
        <v>52.88</v>
      </c>
      <c r="H88" s="6">
        <v>1110.48</v>
      </c>
      <c r="I88" s="6">
        <v>561.9</v>
      </c>
      <c r="J88" s="7">
        <v>548.58000000000004</v>
      </c>
    </row>
    <row r="89" spans="1:10" x14ac:dyDescent="0.2">
      <c r="A89" s="10" t="s">
        <v>70</v>
      </c>
      <c r="B89" t="s">
        <v>210</v>
      </c>
      <c r="C89" t="s">
        <v>217</v>
      </c>
      <c r="D89" t="s">
        <v>225</v>
      </c>
      <c r="E89" t="s">
        <v>229</v>
      </c>
      <c r="F89">
        <v>40</v>
      </c>
      <c r="G89" s="6">
        <v>79.819999999999993</v>
      </c>
      <c r="H89" s="6">
        <v>3192.8</v>
      </c>
      <c r="I89" s="6">
        <v>2293.31</v>
      </c>
      <c r="J89" s="7">
        <v>899.49</v>
      </c>
    </row>
    <row r="90" spans="1:10" x14ac:dyDescent="0.2">
      <c r="A90" s="10" t="s">
        <v>90</v>
      </c>
      <c r="B90" t="s">
        <v>208</v>
      </c>
      <c r="C90" t="s">
        <v>214</v>
      </c>
      <c r="D90" t="s">
        <v>219</v>
      </c>
      <c r="E90" t="s">
        <v>228</v>
      </c>
      <c r="F90">
        <v>30</v>
      </c>
      <c r="G90" s="6">
        <v>94.27</v>
      </c>
      <c r="H90" s="6">
        <v>2828.1</v>
      </c>
      <c r="I90" s="6">
        <v>1471.13</v>
      </c>
      <c r="J90" s="7">
        <v>1356.97</v>
      </c>
    </row>
    <row r="91" spans="1:10" x14ac:dyDescent="0.2">
      <c r="A91" s="10" t="s">
        <v>91</v>
      </c>
      <c r="B91" t="s">
        <v>203</v>
      </c>
      <c r="C91" t="s">
        <v>213</v>
      </c>
      <c r="D91" t="s">
        <v>225</v>
      </c>
      <c r="E91" t="s">
        <v>227</v>
      </c>
      <c r="F91">
        <v>24</v>
      </c>
      <c r="G91" s="6">
        <v>34.78</v>
      </c>
      <c r="H91" s="6">
        <v>834.72</v>
      </c>
      <c r="I91" s="6">
        <v>659.81</v>
      </c>
      <c r="J91" s="7">
        <v>174.91</v>
      </c>
    </row>
    <row r="92" spans="1:10" x14ac:dyDescent="0.2">
      <c r="A92" s="10" t="s">
        <v>92</v>
      </c>
      <c r="B92" t="s">
        <v>207</v>
      </c>
      <c r="C92" t="s">
        <v>215</v>
      </c>
      <c r="D92" t="s">
        <v>219</v>
      </c>
      <c r="E92" t="s">
        <v>229</v>
      </c>
      <c r="F92">
        <v>30</v>
      </c>
      <c r="G92" s="6">
        <v>43.6</v>
      </c>
      <c r="H92" s="6">
        <v>1308</v>
      </c>
      <c r="I92" s="6">
        <v>779.37</v>
      </c>
      <c r="J92" s="7">
        <v>528.63</v>
      </c>
    </row>
    <row r="93" spans="1:10" x14ac:dyDescent="0.2">
      <c r="A93" s="10" t="s">
        <v>40</v>
      </c>
      <c r="B93" t="s">
        <v>208</v>
      </c>
      <c r="C93" t="s">
        <v>214</v>
      </c>
      <c r="D93" t="s">
        <v>219</v>
      </c>
      <c r="E93" t="s">
        <v>228</v>
      </c>
      <c r="F93">
        <v>14</v>
      </c>
      <c r="G93" s="6">
        <v>86.65</v>
      </c>
      <c r="H93" s="6">
        <v>1213.0999999999999</v>
      </c>
      <c r="I93" s="6">
        <v>860.84</v>
      </c>
      <c r="J93" s="7">
        <v>352.26</v>
      </c>
    </row>
    <row r="94" spans="1:10" x14ac:dyDescent="0.2">
      <c r="A94" s="10" t="s">
        <v>93</v>
      </c>
      <c r="B94" t="s">
        <v>206</v>
      </c>
      <c r="C94" t="s">
        <v>213</v>
      </c>
      <c r="D94" t="s">
        <v>220</v>
      </c>
      <c r="E94" t="s">
        <v>227</v>
      </c>
      <c r="F94">
        <v>14</v>
      </c>
      <c r="G94" s="6">
        <v>59.1</v>
      </c>
      <c r="H94" s="6">
        <v>827.4</v>
      </c>
      <c r="I94" s="6">
        <v>648.75</v>
      </c>
      <c r="J94" s="7">
        <v>178.65</v>
      </c>
    </row>
    <row r="95" spans="1:10" x14ac:dyDescent="0.2">
      <c r="A95" s="10" t="s">
        <v>94</v>
      </c>
      <c r="B95" t="s">
        <v>208</v>
      </c>
      <c r="C95" t="s">
        <v>214</v>
      </c>
      <c r="D95" t="s">
        <v>221</v>
      </c>
      <c r="E95" t="s">
        <v>228</v>
      </c>
      <c r="F95">
        <v>46</v>
      </c>
      <c r="G95" s="6">
        <v>84.69</v>
      </c>
      <c r="H95" s="6">
        <v>3895.74</v>
      </c>
      <c r="I95" s="6">
        <v>2216.8200000000002</v>
      </c>
      <c r="J95" s="7">
        <v>1678.92</v>
      </c>
    </row>
    <row r="96" spans="1:10" x14ac:dyDescent="0.2">
      <c r="A96" s="10" t="s">
        <v>15</v>
      </c>
      <c r="B96" t="s">
        <v>212</v>
      </c>
      <c r="C96" t="s">
        <v>218</v>
      </c>
      <c r="D96" t="s">
        <v>221</v>
      </c>
      <c r="E96" t="s">
        <v>230</v>
      </c>
      <c r="F96">
        <v>25</v>
      </c>
      <c r="G96" s="6">
        <v>47.83</v>
      </c>
      <c r="H96" s="6">
        <v>1195.75</v>
      </c>
      <c r="I96" s="6">
        <v>688.81</v>
      </c>
      <c r="J96" s="7">
        <v>506.94</v>
      </c>
    </row>
    <row r="97" spans="1:10" x14ac:dyDescent="0.2">
      <c r="A97" s="10" t="s">
        <v>95</v>
      </c>
      <c r="B97" t="s">
        <v>209</v>
      </c>
      <c r="C97" t="s">
        <v>216</v>
      </c>
      <c r="D97" t="s">
        <v>219</v>
      </c>
      <c r="E97" t="s">
        <v>228</v>
      </c>
      <c r="F97">
        <v>33</v>
      </c>
      <c r="G97" s="6">
        <v>50.31</v>
      </c>
      <c r="H97" s="6">
        <v>1660.23</v>
      </c>
      <c r="I97" s="6">
        <v>955.33</v>
      </c>
      <c r="J97" s="7">
        <v>704.9</v>
      </c>
    </row>
    <row r="98" spans="1:10" x14ac:dyDescent="0.2">
      <c r="A98" s="10" t="s">
        <v>96</v>
      </c>
      <c r="B98" t="s">
        <v>209</v>
      </c>
      <c r="C98" t="s">
        <v>216</v>
      </c>
      <c r="D98" t="s">
        <v>223</v>
      </c>
      <c r="E98" t="s">
        <v>230</v>
      </c>
      <c r="F98">
        <v>33</v>
      </c>
      <c r="G98" s="6">
        <v>89.75</v>
      </c>
      <c r="H98" s="6">
        <v>2961.75</v>
      </c>
      <c r="I98" s="6">
        <v>1738.5</v>
      </c>
      <c r="J98" s="7">
        <v>1223.25</v>
      </c>
    </row>
    <row r="99" spans="1:10" x14ac:dyDescent="0.2">
      <c r="A99" s="10" t="s">
        <v>97</v>
      </c>
      <c r="B99" t="s">
        <v>211</v>
      </c>
      <c r="C99" t="s">
        <v>215</v>
      </c>
      <c r="D99" t="s">
        <v>221</v>
      </c>
      <c r="E99" t="s">
        <v>229</v>
      </c>
      <c r="F99">
        <v>8</v>
      </c>
      <c r="G99" s="6">
        <v>70.680000000000007</v>
      </c>
      <c r="H99" s="6">
        <v>565.44000000000005</v>
      </c>
      <c r="I99" s="6">
        <v>303.2</v>
      </c>
      <c r="J99" s="7">
        <v>262.24</v>
      </c>
    </row>
    <row r="100" spans="1:10" x14ac:dyDescent="0.2">
      <c r="A100" s="10" t="s">
        <v>22</v>
      </c>
      <c r="B100" t="s">
        <v>205</v>
      </c>
      <c r="C100" t="s">
        <v>214</v>
      </c>
      <c r="D100" t="s">
        <v>219</v>
      </c>
      <c r="E100" t="s">
        <v>229</v>
      </c>
      <c r="F100">
        <v>5</v>
      </c>
      <c r="G100" s="6">
        <v>12.63</v>
      </c>
      <c r="H100" s="6">
        <v>63.15</v>
      </c>
      <c r="I100" s="6">
        <v>37.28</v>
      </c>
      <c r="J100" s="7">
        <v>25.87</v>
      </c>
    </row>
    <row r="101" spans="1:10" x14ac:dyDescent="0.2">
      <c r="A101" s="10" t="s">
        <v>98</v>
      </c>
      <c r="B101" t="s">
        <v>211</v>
      </c>
      <c r="C101" t="s">
        <v>215</v>
      </c>
      <c r="D101" t="s">
        <v>225</v>
      </c>
      <c r="E101" t="s">
        <v>229</v>
      </c>
      <c r="F101">
        <v>32</v>
      </c>
      <c r="G101" s="6">
        <v>94.77</v>
      </c>
      <c r="H101" s="6">
        <v>3032.64</v>
      </c>
      <c r="I101" s="6">
        <v>1587.25</v>
      </c>
      <c r="J101" s="7">
        <v>1445.39</v>
      </c>
    </row>
    <row r="102" spans="1:10" x14ac:dyDescent="0.2">
      <c r="A102" s="10" t="s">
        <v>99</v>
      </c>
      <c r="B102" t="s">
        <v>212</v>
      </c>
      <c r="C102" t="s">
        <v>218</v>
      </c>
      <c r="D102" t="s">
        <v>223</v>
      </c>
      <c r="E102" t="s">
        <v>230</v>
      </c>
      <c r="F102">
        <v>28</v>
      </c>
      <c r="G102" s="6">
        <v>28.2</v>
      </c>
      <c r="H102" s="6">
        <v>789.6</v>
      </c>
      <c r="I102" s="6">
        <v>437.8</v>
      </c>
      <c r="J102" s="7">
        <v>351.8</v>
      </c>
    </row>
    <row r="103" spans="1:10" x14ac:dyDescent="0.2">
      <c r="A103" s="10" t="s">
        <v>100</v>
      </c>
      <c r="B103" t="s">
        <v>208</v>
      </c>
      <c r="C103" t="s">
        <v>214</v>
      </c>
      <c r="D103" t="s">
        <v>223</v>
      </c>
      <c r="E103" t="s">
        <v>229</v>
      </c>
      <c r="F103">
        <v>13</v>
      </c>
      <c r="G103" s="6">
        <v>40.67</v>
      </c>
      <c r="H103" s="6">
        <v>528.71</v>
      </c>
      <c r="I103" s="6">
        <v>395.72</v>
      </c>
      <c r="J103" s="7">
        <v>132.99</v>
      </c>
    </row>
    <row r="104" spans="1:10" x14ac:dyDescent="0.2">
      <c r="A104" s="10" t="s">
        <v>101</v>
      </c>
      <c r="B104" t="s">
        <v>210</v>
      </c>
      <c r="C104" t="s">
        <v>217</v>
      </c>
      <c r="D104" t="s">
        <v>220</v>
      </c>
      <c r="E104" t="s">
        <v>229</v>
      </c>
      <c r="F104">
        <v>30</v>
      </c>
      <c r="G104" s="6">
        <v>64.069999999999993</v>
      </c>
      <c r="H104" s="6">
        <v>1922.1</v>
      </c>
      <c r="I104" s="6">
        <v>1154.74</v>
      </c>
      <c r="J104" s="7">
        <v>767.36</v>
      </c>
    </row>
    <row r="105" spans="1:10" x14ac:dyDescent="0.2">
      <c r="A105" s="10" t="s">
        <v>102</v>
      </c>
      <c r="B105" t="s">
        <v>212</v>
      </c>
      <c r="C105" t="s">
        <v>218</v>
      </c>
      <c r="D105" t="s">
        <v>221</v>
      </c>
      <c r="E105" t="s">
        <v>228</v>
      </c>
      <c r="F105">
        <v>4</v>
      </c>
      <c r="G105" s="6">
        <v>26.81</v>
      </c>
      <c r="H105" s="6">
        <v>107.24</v>
      </c>
      <c r="I105" s="6">
        <v>79.53</v>
      </c>
      <c r="J105" s="7">
        <v>27.71</v>
      </c>
    </row>
    <row r="106" spans="1:10" x14ac:dyDescent="0.2">
      <c r="A106" s="10" t="s">
        <v>103</v>
      </c>
      <c r="B106" t="s">
        <v>211</v>
      </c>
      <c r="C106" t="s">
        <v>215</v>
      </c>
      <c r="D106" t="s">
        <v>221</v>
      </c>
      <c r="E106" t="s">
        <v>229</v>
      </c>
      <c r="F106">
        <v>10</v>
      </c>
      <c r="G106" s="6">
        <v>78.680000000000007</v>
      </c>
      <c r="H106" s="6">
        <v>786.8</v>
      </c>
      <c r="I106" s="6">
        <v>490</v>
      </c>
      <c r="J106" s="7">
        <v>296.8</v>
      </c>
    </row>
    <row r="107" spans="1:10" x14ac:dyDescent="0.2">
      <c r="A107" s="10" t="s">
        <v>104</v>
      </c>
      <c r="B107" t="s">
        <v>211</v>
      </c>
      <c r="C107" t="s">
        <v>215</v>
      </c>
      <c r="D107" t="s">
        <v>219</v>
      </c>
      <c r="E107" t="s">
        <v>229</v>
      </c>
      <c r="F107">
        <v>6</v>
      </c>
      <c r="G107" s="6">
        <v>48.95</v>
      </c>
      <c r="H107" s="6">
        <v>293.7</v>
      </c>
      <c r="I107" s="6">
        <v>203.81</v>
      </c>
      <c r="J107" s="7">
        <v>89.89</v>
      </c>
    </row>
    <row r="108" spans="1:10" x14ac:dyDescent="0.2">
      <c r="A108" s="10" t="s">
        <v>105</v>
      </c>
      <c r="B108" t="s">
        <v>212</v>
      </c>
      <c r="C108" t="s">
        <v>218</v>
      </c>
      <c r="D108" t="s">
        <v>220</v>
      </c>
      <c r="E108" t="s">
        <v>228</v>
      </c>
      <c r="F108">
        <v>30</v>
      </c>
      <c r="G108" s="6">
        <v>91.86</v>
      </c>
      <c r="H108" s="6">
        <v>2755.8</v>
      </c>
      <c r="I108" s="6">
        <v>2099.4299999999998</v>
      </c>
      <c r="J108" s="7">
        <v>656.37</v>
      </c>
    </row>
    <row r="109" spans="1:10" x14ac:dyDescent="0.2">
      <c r="A109" s="10" t="s">
        <v>106</v>
      </c>
      <c r="B109" t="s">
        <v>208</v>
      </c>
      <c r="C109" t="s">
        <v>214</v>
      </c>
      <c r="D109" t="s">
        <v>226</v>
      </c>
      <c r="E109" t="s">
        <v>227</v>
      </c>
      <c r="F109">
        <v>28</v>
      </c>
      <c r="G109" s="6">
        <v>89.46</v>
      </c>
      <c r="H109" s="6">
        <v>2504.88</v>
      </c>
      <c r="I109" s="6">
        <v>1906.45</v>
      </c>
      <c r="J109" s="7">
        <v>598.42999999999995</v>
      </c>
    </row>
    <row r="110" spans="1:10" x14ac:dyDescent="0.2">
      <c r="A110" s="10" t="s">
        <v>107</v>
      </c>
      <c r="B110" t="s">
        <v>204</v>
      </c>
      <c r="C110" t="s">
        <v>214</v>
      </c>
      <c r="D110" t="s">
        <v>223</v>
      </c>
      <c r="E110" t="s">
        <v>229</v>
      </c>
      <c r="F110">
        <v>40</v>
      </c>
      <c r="G110" s="6">
        <v>38.28</v>
      </c>
      <c r="H110" s="6">
        <v>1531.2</v>
      </c>
      <c r="I110" s="6">
        <v>950.58</v>
      </c>
      <c r="J110" s="7">
        <v>580.62</v>
      </c>
    </row>
    <row r="111" spans="1:10" x14ac:dyDescent="0.2">
      <c r="A111" s="10" t="s">
        <v>85</v>
      </c>
      <c r="B111" t="s">
        <v>207</v>
      </c>
      <c r="C111" t="s">
        <v>215</v>
      </c>
      <c r="D111" t="s">
        <v>224</v>
      </c>
      <c r="E111" t="s">
        <v>229</v>
      </c>
      <c r="F111">
        <v>30</v>
      </c>
      <c r="G111" s="6">
        <v>41.19</v>
      </c>
      <c r="H111" s="6">
        <v>1235.7</v>
      </c>
      <c r="I111" s="6">
        <v>686.15</v>
      </c>
      <c r="J111" s="7">
        <v>549.54999999999995</v>
      </c>
    </row>
    <row r="112" spans="1:10" x14ac:dyDescent="0.2">
      <c r="A112" s="10" t="s">
        <v>108</v>
      </c>
      <c r="B112" t="s">
        <v>204</v>
      </c>
      <c r="C112" t="s">
        <v>214</v>
      </c>
      <c r="D112" t="s">
        <v>219</v>
      </c>
      <c r="E112" t="s">
        <v>228</v>
      </c>
      <c r="F112">
        <v>12</v>
      </c>
      <c r="G112" s="6">
        <v>98.51</v>
      </c>
      <c r="H112" s="6">
        <v>1182.1199999999999</v>
      </c>
      <c r="I112" s="6">
        <v>723.04</v>
      </c>
      <c r="J112" s="7">
        <v>459.08</v>
      </c>
    </row>
    <row r="113" spans="1:10" x14ac:dyDescent="0.2">
      <c r="A113" s="10" t="s">
        <v>109</v>
      </c>
      <c r="B113" t="s">
        <v>204</v>
      </c>
      <c r="C113" t="s">
        <v>214</v>
      </c>
      <c r="D113" t="s">
        <v>223</v>
      </c>
      <c r="E113" t="s">
        <v>227</v>
      </c>
      <c r="F113">
        <v>15</v>
      </c>
      <c r="G113" s="6">
        <v>36.880000000000003</v>
      </c>
      <c r="H113" s="6">
        <v>553.20000000000005</v>
      </c>
      <c r="I113" s="6">
        <v>434.12</v>
      </c>
      <c r="J113" s="7">
        <v>119.08</v>
      </c>
    </row>
    <row r="114" spans="1:10" x14ac:dyDescent="0.2">
      <c r="A114" s="10" t="s">
        <v>14</v>
      </c>
      <c r="B114" t="s">
        <v>210</v>
      </c>
      <c r="C114" t="s">
        <v>217</v>
      </c>
      <c r="D114" t="s">
        <v>225</v>
      </c>
      <c r="E114" t="s">
        <v>229</v>
      </c>
      <c r="F114">
        <v>24</v>
      </c>
      <c r="G114" s="6">
        <v>85.73</v>
      </c>
      <c r="H114" s="6">
        <v>2057.52</v>
      </c>
      <c r="I114" s="6">
        <v>1629.51</v>
      </c>
      <c r="J114" s="7">
        <v>428.01</v>
      </c>
    </row>
    <row r="115" spans="1:10" x14ac:dyDescent="0.2">
      <c r="A115" s="10" t="s">
        <v>110</v>
      </c>
      <c r="B115" t="s">
        <v>211</v>
      </c>
      <c r="C115" t="s">
        <v>215</v>
      </c>
      <c r="D115" t="s">
        <v>222</v>
      </c>
      <c r="E115" t="s">
        <v>228</v>
      </c>
      <c r="F115">
        <v>6</v>
      </c>
      <c r="G115" s="6">
        <v>61.49</v>
      </c>
      <c r="H115" s="6">
        <v>368.94</v>
      </c>
      <c r="I115" s="6">
        <v>201.54</v>
      </c>
      <c r="J115" s="7">
        <v>167.4</v>
      </c>
    </row>
    <row r="116" spans="1:10" x14ac:dyDescent="0.2">
      <c r="A116" s="10" t="s">
        <v>111</v>
      </c>
      <c r="B116" t="s">
        <v>209</v>
      </c>
      <c r="C116" t="s">
        <v>216</v>
      </c>
      <c r="D116" t="s">
        <v>221</v>
      </c>
      <c r="E116" t="s">
        <v>228</v>
      </c>
      <c r="F116">
        <v>49</v>
      </c>
      <c r="G116" s="6">
        <v>97.75</v>
      </c>
      <c r="H116" s="6">
        <v>4789.75</v>
      </c>
      <c r="I116" s="6">
        <v>2593.09</v>
      </c>
      <c r="J116" s="7">
        <v>2196.66</v>
      </c>
    </row>
    <row r="117" spans="1:10" x14ac:dyDescent="0.2">
      <c r="A117" s="10" t="s">
        <v>98</v>
      </c>
      <c r="B117" t="s">
        <v>203</v>
      </c>
      <c r="C117" t="s">
        <v>213</v>
      </c>
      <c r="D117" t="s">
        <v>226</v>
      </c>
      <c r="E117" t="s">
        <v>229</v>
      </c>
      <c r="F117">
        <v>16</v>
      </c>
      <c r="G117" s="6">
        <v>35.11</v>
      </c>
      <c r="H117" s="6">
        <v>561.76</v>
      </c>
      <c r="I117" s="6">
        <v>384.1</v>
      </c>
      <c r="J117" s="7">
        <v>177.66</v>
      </c>
    </row>
    <row r="118" spans="1:10" x14ac:dyDescent="0.2">
      <c r="A118" s="10" t="s">
        <v>112</v>
      </c>
      <c r="B118" t="s">
        <v>207</v>
      </c>
      <c r="C118" t="s">
        <v>215</v>
      </c>
      <c r="D118" t="s">
        <v>220</v>
      </c>
      <c r="E118" t="s">
        <v>229</v>
      </c>
      <c r="F118">
        <v>16</v>
      </c>
      <c r="G118" s="6">
        <v>51.5</v>
      </c>
      <c r="H118" s="6">
        <v>824</v>
      </c>
      <c r="I118" s="6">
        <v>627.87</v>
      </c>
      <c r="J118" s="7">
        <v>196.13</v>
      </c>
    </row>
    <row r="119" spans="1:10" x14ac:dyDescent="0.2">
      <c r="A119" s="10" t="s">
        <v>42</v>
      </c>
      <c r="B119" t="s">
        <v>205</v>
      </c>
      <c r="C119" t="s">
        <v>214</v>
      </c>
      <c r="D119" t="s">
        <v>225</v>
      </c>
      <c r="E119" t="s">
        <v>230</v>
      </c>
      <c r="F119">
        <v>23</v>
      </c>
      <c r="G119" s="6">
        <v>19.260000000000002</v>
      </c>
      <c r="H119" s="6">
        <v>442.98</v>
      </c>
      <c r="I119" s="6">
        <v>282.95999999999998</v>
      </c>
      <c r="J119" s="7">
        <v>160.02000000000001</v>
      </c>
    </row>
    <row r="120" spans="1:10" x14ac:dyDescent="0.2">
      <c r="A120" s="10" t="s">
        <v>23</v>
      </c>
      <c r="B120" t="s">
        <v>203</v>
      </c>
      <c r="C120" t="s">
        <v>213</v>
      </c>
      <c r="D120" t="s">
        <v>224</v>
      </c>
      <c r="E120" t="s">
        <v>229</v>
      </c>
      <c r="F120">
        <v>12</v>
      </c>
      <c r="G120" s="6">
        <v>34.43</v>
      </c>
      <c r="H120" s="6">
        <v>413.16</v>
      </c>
      <c r="I120" s="6">
        <v>310.02</v>
      </c>
      <c r="J120" s="7">
        <v>103.14</v>
      </c>
    </row>
    <row r="121" spans="1:10" x14ac:dyDescent="0.2">
      <c r="A121" s="10" t="s">
        <v>69</v>
      </c>
      <c r="B121" t="s">
        <v>209</v>
      </c>
      <c r="C121" t="s">
        <v>216</v>
      </c>
      <c r="D121" t="s">
        <v>225</v>
      </c>
      <c r="E121" t="s">
        <v>227</v>
      </c>
      <c r="F121">
        <v>5</v>
      </c>
      <c r="G121" s="6">
        <v>17.68</v>
      </c>
      <c r="H121" s="6">
        <v>88.4</v>
      </c>
      <c r="I121" s="6">
        <v>48.33</v>
      </c>
      <c r="J121" s="7">
        <v>40.07</v>
      </c>
    </row>
    <row r="122" spans="1:10" x14ac:dyDescent="0.2">
      <c r="A122" s="10" t="s">
        <v>88</v>
      </c>
      <c r="B122" t="s">
        <v>203</v>
      </c>
      <c r="C122" t="s">
        <v>213</v>
      </c>
      <c r="D122" t="s">
        <v>226</v>
      </c>
      <c r="E122" t="s">
        <v>229</v>
      </c>
      <c r="F122">
        <v>25</v>
      </c>
      <c r="G122" s="6">
        <v>57.11</v>
      </c>
      <c r="H122" s="6">
        <v>1427.75</v>
      </c>
      <c r="I122" s="6">
        <v>788.48</v>
      </c>
      <c r="J122" s="7">
        <v>639.27</v>
      </c>
    </row>
    <row r="123" spans="1:10" x14ac:dyDescent="0.2">
      <c r="A123" s="10" t="s">
        <v>113</v>
      </c>
      <c r="B123" t="s">
        <v>212</v>
      </c>
      <c r="C123" t="s">
        <v>218</v>
      </c>
      <c r="D123" t="s">
        <v>221</v>
      </c>
      <c r="E123" t="s">
        <v>227</v>
      </c>
      <c r="F123">
        <v>36</v>
      </c>
      <c r="G123" s="6">
        <v>52.45</v>
      </c>
      <c r="H123" s="6">
        <v>1888.2</v>
      </c>
      <c r="I123" s="6">
        <v>1388.96</v>
      </c>
      <c r="J123" s="7">
        <v>499.24</v>
      </c>
    </row>
    <row r="124" spans="1:10" x14ac:dyDescent="0.2">
      <c r="A124" s="10" t="s">
        <v>61</v>
      </c>
      <c r="B124" t="s">
        <v>207</v>
      </c>
      <c r="C124" t="s">
        <v>215</v>
      </c>
      <c r="D124" t="s">
        <v>220</v>
      </c>
      <c r="E124" t="s">
        <v>230</v>
      </c>
      <c r="F124">
        <v>45</v>
      </c>
      <c r="G124" s="6">
        <v>89.66</v>
      </c>
      <c r="H124" s="6">
        <v>4034.7</v>
      </c>
      <c r="I124" s="6">
        <v>2804.44</v>
      </c>
      <c r="J124" s="7">
        <v>1230.26</v>
      </c>
    </row>
    <row r="125" spans="1:10" x14ac:dyDescent="0.2">
      <c r="A125" s="10" t="s">
        <v>114</v>
      </c>
      <c r="B125" t="s">
        <v>206</v>
      </c>
      <c r="C125" t="s">
        <v>213</v>
      </c>
      <c r="D125" t="s">
        <v>221</v>
      </c>
      <c r="E125" t="s">
        <v>229</v>
      </c>
      <c r="F125">
        <v>1</v>
      </c>
      <c r="G125" s="6">
        <v>57.71</v>
      </c>
      <c r="H125" s="6">
        <v>57.71</v>
      </c>
      <c r="I125" s="6">
        <v>29.33</v>
      </c>
      <c r="J125" s="7">
        <v>28.38</v>
      </c>
    </row>
    <row r="126" spans="1:10" x14ac:dyDescent="0.2">
      <c r="A126" s="10" t="s">
        <v>39</v>
      </c>
      <c r="B126" t="s">
        <v>204</v>
      </c>
      <c r="C126" t="s">
        <v>214</v>
      </c>
      <c r="D126" t="s">
        <v>222</v>
      </c>
      <c r="E126" t="s">
        <v>228</v>
      </c>
      <c r="F126">
        <v>22</v>
      </c>
      <c r="G126" s="6">
        <v>29.58</v>
      </c>
      <c r="H126" s="6">
        <v>650.76</v>
      </c>
      <c r="I126" s="6">
        <v>376.58</v>
      </c>
      <c r="J126" s="7">
        <v>274.18</v>
      </c>
    </row>
    <row r="127" spans="1:10" x14ac:dyDescent="0.2">
      <c r="A127" s="10" t="s">
        <v>70</v>
      </c>
      <c r="B127" t="s">
        <v>212</v>
      </c>
      <c r="C127" t="s">
        <v>218</v>
      </c>
      <c r="D127" t="s">
        <v>223</v>
      </c>
      <c r="E127" t="s">
        <v>230</v>
      </c>
      <c r="F127">
        <v>32</v>
      </c>
      <c r="G127" s="6">
        <v>84.52</v>
      </c>
      <c r="H127" s="6">
        <v>2704.64</v>
      </c>
      <c r="I127" s="6">
        <v>1563.8</v>
      </c>
      <c r="J127" s="7">
        <v>1140.8399999999999</v>
      </c>
    </row>
    <row r="128" spans="1:10" x14ac:dyDescent="0.2">
      <c r="A128" s="10" t="s">
        <v>115</v>
      </c>
      <c r="B128" t="s">
        <v>210</v>
      </c>
      <c r="C128" t="s">
        <v>217</v>
      </c>
      <c r="D128" t="s">
        <v>221</v>
      </c>
      <c r="E128" t="s">
        <v>228</v>
      </c>
      <c r="F128">
        <v>14</v>
      </c>
      <c r="G128" s="6">
        <v>91.52</v>
      </c>
      <c r="H128" s="6">
        <v>1281.28</v>
      </c>
      <c r="I128" s="6">
        <v>943.85</v>
      </c>
      <c r="J128" s="7">
        <v>337.43</v>
      </c>
    </row>
    <row r="129" spans="1:10" x14ac:dyDescent="0.2">
      <c r="A129" s="10" t="s">
        <v>116</v>
      </c>
      <c r="B129" t="s">
        <v>203</v>
      </c>
      <c r="C129" t="s">
        <v>213</v>
      </c>
      <c r="D129" t="s">
        <v>224</v>
      </c>
      <c r="E129" t="s">
        <v>227</v>
      </c>
      <c r="F129">
        <v>10</v>
      </c>
      <c r="G129" s="6">
        <v>29.4</v>
      </c>
      <c r="H129" s="6">
        <v>294</v>
      </c>
      <c r="I129" s="6">
        <v>175.35</v>
      </c>
      <c r="J129" s="7">
        <v>118.65</v>
      </c>
    </row>
    <row r="130" spans="1:10" x14ac:dyDescent="0.2">
      <c r="A130" s="10" t="s">
        <v>117</v>
      </c>
      <c r="B130" t="s">
        <v>209</v>
      </c>
      <c r="C130" t="s">
        <v>216</v>
      </c>
      <c r="D130" t="s">
        <v>226</v>
      </c>
      <c r="E130" t="s">
        <v>229</v>
      </c>
      <c r="F130">
        <v>32</v>
      </c>
      <c r="G130" s="6">
        <v>62.24</v>
      </c>
      <c r="H130" s="6">
        <v>1991.68</v>
      </c>
      <c r="I130" s="6">
        <v>1066.1400000000001</v>
      </c>
      <c r="J130" s="7">
        <v>925.54</v>
      </c>
    </row>
    <row r="131" spans="1:10" x14ac:dyDescent="0.2">
      <c r="A131" s="10" t="s">
        <v>118</v>
      </c>
      <c r="B131" t="s">
        <v>205</v>
      </c>
      <c r="C131" t="s">
        <v>214</v>
      </c>
      <c r="D131" t="s">
        <v>223</v>
      </c>
      <c r="E131" t="s">
        <v>229</v>
      </c>
      <c r="F131">
        <v>8</v>
      </c>
      <c r="G131" s="6">
        <v>48.3</v>
      </c>
      <c r="H131" s="6">
        <v>386.4</v>
      </c>
      <c r="I131" s="6">
        <v>273.51</v>
      </c>
      <c r="J131" s="7">
        <v>112.89</v>
      </c>
    </row>
    <row r="132" spans="1:10" x14ac:dyDescent="0.2">
      <c r="A132" s="10" t="s">
        <v>119</v>
      </c>
      <c r="B132" t="s">
        <v>211</v>
      </c>
      <c r="C132" t="s">
        <v>215</v>
      </c>
      <c r="D132" t="s">
        <v>221</v>
      </c>
      <c r="E132" t="s">
        <v>230</v>
      </c>
      <c r="F132">
        <v>14</v>
      </c>
      <c r="G132" s="6">
        <v>31.49</v>
      </c>
      <c r="H132" s="6">
        <v>440.86</v>
      </c>
      <c r="I132" s="6">
        <v>260.41000000000003</v>
      </c>
      <c r="J132" s="7">
        <v>180.45</v>
      </c>
    </row>
    <row r="133" spans="1:10" x14ac:dyDescent="0.2">
      <c r="A133" s="10" t="s">
        <v>120</v>
      </c>
      <c r="B133" t="s">
        <v>204</v>
      </c>
      <c r="C133" t="s">
        <v>214</v>
      </c>
      <c r="D133" t="s">
        <v>220</v>
      </c>
      <c r="E133" t="s">
        <v>227</v>
      </c>
      <c r="F133">
        <v>39</v>
      </c>
      <c r="G133" s="6">
        <v>13.97</v>
      </c>
      <c r="H133" s="6">
        <v>544.83000000000004</v>
      </c>
      <c r="I133" s="6">
        <v>286.13</v>
      </c>
      <c r="J133" s="7">
        <v>258.7</v>
      </c>
    </row>
    <row r="134" spans="1:10" x14ac:dyDescent="0.2">
      <c r="A134" s="10" t="s">
        <v>77</v>
      </c>
      <c r="B134" t="s">
        <v>210</v>
      </c>
      <c r="C134" t="s">
        <v>217</v>
      </c>
      <c r="D134" t="s">
        <v>225</v>
      </c>
      <c r="E134" t="s">
        <v>227</v>
      </c>
      <c r="F134">
        <v>50</v>
      </c>
      <c r="G134" s="6">
        <v>86.97</v>
      </c>
      <c r="H134" s="6">
        <v>4348.5</v>
      </c>
      <c r="I134" s="6">
        <v>2456.7399999999998</v>
      </c>
      <c r="J134" s="7">
        <v>1891.76</v>
      </c>
    </row>
    <row r="135" spans="1:10" x14ac:dyDescent="0.2">
      <c r="A135" s="10" t="s">
        <v>121</v>
      </c>
      <c r="B135" t="s">
        <v>206</v>
      </c>
      <c r="C135" t="s">
        <v>213</v>
      </c>
      <c r="D135" t="s">
        <v>219</v>
      </c>
      <c r="E135" t="s">
        <v>229</v>
      </c>
      <c r="F135">
        <v>42</v>
      </c>
      <c r="G135" s="6">
        <v>74.31</v>
      </c>
      <c r="H135" s="6">
        <v>3121.02</v>
      </c>
      <c r="I135" s="6">
        <v>2091.21</v>
      </c>
      <c r="J135" s="7">
        <v>1029.81</v>
      </c>
    </row>
    <row r="136" spans="1:10" x14ac:dyDescent="0.2">
      <c r="A136" s="10" t="s">
        <v>122</v>
      </c>
      <c r="B136" t="s">
        <v>205</v>
      </c>
      <c r="C136" t="s">
        <v>214</v>
      </c>
      <c r="D136" t="s">
        <v>224</v>
      </c>
      <c r="E136" t="s">
        <v>228</v>
      </c>
      <c r="F136">
        <v>26</v>
      </c>
      <c r="G136" s="6">
        <v>89.06</v>
      </c>
      <c r="H136" s="6">
        <v>2315.56</v>
      </c>
      <c r="I136" s="6">
        <v>1584.91</v>
      </c>
      <c r="J136" s="7">
        <v>730.65</v>
      </c>
    </row>
    <row r="137" spans="1:10" x14ac:dyDescent="0.2">
      <c r="A137" s="10" t="s">
        <v>123</v>
      </c>
      <c r="B137" t="s">
        <v>209</v>
      </c>
      <c r="C137" t="s">
        <v>216</v>
      </c>
      <c r="D137" t="s">
        <v>219</v>
      </c>
      <c r="E137" t="s">
        <v>229</v>
      </c>
      <c r="F137">
        <v>7</v>
      </c>
      <c r="G137" s="6">
        <v>45.84</v>
      </c>
      <c r="H137" s="6">
        <v>320.88</v>
      </c>
      <c r="I137" s="6">
        <v>208.41</v>
      </c>
      <c r="J137" s="7">
        <v>112.47</v>
      </c>
    </row>
    <row r="138" spans="1:10" x14ac:dyDescent="0.2">
      <c r="A138" s="10" t="s">
        <v>124</v>
      </c>
      <c r="B138" t="s">
        <v>206</v>
      </c>
      <c r="C138" t="s">
        <v>213</v>
      </c>
      <c r="D138" t="s">
        <v>221</v>
      </c>
      <c r="E138" t="s">
        <v>227</v>
      </c>
      <c r="F138">
        <v>16</v>
      </c>
      <c r="G138" s="6">
        <v>16.86</v>
      </c>
      <c r="H138" s="6">
        <v>269.76</v>
      </c>
      <c r="I138" s="6">
        <v>145.12</v>
      </c>
      <c r="J138" s="7">
        <v>124.64</v>
      </c>
    </row>
    <row r="139" spans="1:10" x14ac:dyDescent="0.2">
      <c r="A139" s="10" t="s">
        <v>125</v>
      </c>
      <c r="B139" t="s">
        <v>212</v>
      </c>
      <c r="C139" t="s">
        <v>218</v>
      </c>
      <c r="D139" t="s">
        <v>226</v>
      </c>
      <c r="E139" t="s">
        <v>227</v>
      </c>
      <c r="F139">
        <v>16</v>
      </c>
      <c r="G139" s="6">
        <v>30.31</v>
      </c>
      <c r="H139" s="6">
        <v>484.96</v>
      </c>
      <c r="I139" s="6">
        <v>318.55</v>
      </c>
      <c r="J139" s="7">
        <v>166.41</v>
      </c>
    </row>
    <row r="140" spans="1:10" x14ac:dyDescent="0.2">
      <c r="A140" s="10" t="s">
        <v>90</v>
      </c>
      <c r="B140" t="s">
        <v>204</v>
      </c>
      <c r="C140" t="s">
        <v>214</v>
      </c>
      <c r="D140" t="s">
        <v>226</v>
      </c>
      <c r="E140" t="s">
        <v>230</v>
      </c>
      <c r="F140">
        <v>21</v>
      </c>
      <c r="G140" s="6">
        <v>29.72</v>
      </c>
      <c r="H140" s="6">
        <v>624.12</v>
      </c>
      <c r="I140" s="6">
        <v>476.65</v>
      </c>
      <c r="J140" s="7">
        <v>147.47</v>
      </c>
    </row>
    <row r="141" spans="1:10" x14ac:dyDescent="0.2">
      <c r="A141" s="10" t="s">
        <v>91</v>
      </c>
      <c r="B141" t="s">
        <v>203</v>
      </c>
      <c r="C141" t="s">
        <v>213</v>
      </c>
      <c r="D141" t="s">
        <v>223</v>
      </c>
      <c r="E141" t="s">
        <v>227</v>
      </c>
      <c r="F141">
        <v>23</v>
      </c>
      <c r="G141" s="6">
        <v>70.099999999999994</v>
      </c>
      <c r="H141" s="6">
        <v>1612.3</v>
      </c>
      <c r="I141" s="6">
        <v>835.54</v>
      </c>
      <c r="J141" s="7">
        <v>776.76</v>
      </c>
    </row>
    <row r="142" spans="1:10" x14ac:dyDescent="0.2">
      <c r="A142" s="10" t="s">
        <v>126</v>
      </c>
      <c r="B142" t="s">
        <v>206</v>
      </c>
      <c r="C142" t="s">
        <v>213</v>
      </c>
      <c r="D142" t="s">
        <v>226</v>
      </c>
      <c r="E142" t="s">
        <v>229</v>
      </c>
      <c r="F142">
        <v>49</v>
      </c>
      <c r="G142" s="6">
        <v>86.86</v>
      </c>
      <c r="H142" s="6">
        <v>4256.1400000000003</v>
      </c>
      <c r="I142" s="6">
        <v>2325.62</v>
      </c>
      <c r="J142" s="7">
        <v>1930.52</v>
      </c>
    </row>
    <row r="143" spans="1:10" x14ac:dyDescent="0.2">
      <c r="A143" s="10" t="s">
        <v>127</v>
      </c>
      <c r="B143" t="s">
        <v>211</v>
      </c>
      <c r="C143" t="s">
        <v>215</v>
      </c>
      <c r="D143" t="s">
        <v>223</v>
      </c>
      <c r="E143" t="s">
        <v>229</v>
      </c>
      <c r="F143">
        <v>25</v>
      </c>
      <c r="G143" s="6">
        <v>91.26</v>
      </c>
      <c r="H143" s="6">
        <v>2281.5</v>
      </c>
      <c r="I143" s="6">
        <v>1648.28</v>
      </c>
      <c r="J143" s="7">
        <v>633.22</v>
      </c>
    </row>
    <row r="144" spans="1:10" x14ac:dyDescent="0.2">
      <c r="A144" s="10" t="s">
        <v>128</v>
      </c>
      <c r="B144" t="s">
        <v>206</v>
      </c>
      <c r="C144" t="s">
        <v>213</v>
      </c>
      <c r="D144" t="s">
        <v>225</v>
      </c>
      <c r="E144" t="s">
        <v>228</v>
      </c>
      <c r="F144">
        <v>49</v>
      </c>
      <c r="G144" s="6">
        <v>55.22</v>
      </c>
      <c r="H144" s="6">
        <v>2705.78</v>
      </c>
      <c r="I144" s="6">
        <v>1415.65</v>
      </c>
      <c r="J144" s="7">
        <v>1290.1300000000001</v>
      </c>
    </row>
    <row r="145" spans="1:10" x14ac:dyDescent="0.2">
      <c r="A145" s="10" t="s">
        <v>129</v>
      </c>
      <c r="B145" t="s">
        <v>204</v>
      </c>
      <c r="C145" t="s">
        <v>214</v>
      </c>
      <c r="D145" t="s">
        <v>226</v>
      </c>
      <c r="E145" t="s">
        <v>230</v>
      </c>
      <c r="F145">
        <v>32</v>
      </c>
      <c r="G145" s="6">
        <v>31.45</v>
      </c>
      <c r="H145" s="6">
        <v>1006.4</v>
      </c>
      <c r="I145" s="6">
        <v>615.65</v>
      </c>
      <c r="J145" s="7">
        <v>390.75</v>
      </c>
    </row>
    <row r="146" spans="1:10" x14ac:dyDescent="0.2">
      <c r="A146" s="10" t="s">
        <v>130</v>
      </c>
      <c r="B146" t="s">
        <v>205</v>
      </c>
      <c r="C146" t="s">
        <v>214</v>
      </c>
      <c r="D146" t="s">
        <v>226</v>
      </c>
      <c r="E146" t="s">
        <v>230</v>
      </c>
      <c r="F146">
        <v>15</v>
      </c>
      <c r="G146" s="6">
        <v>56.47</v>
      </c>
      <c r="H146" s="6">
        <v>847.05</v>
      </c>
      <c r="I146" s="6">
        <v>567.39</v>
      </c>
      <c r="J146" s="7">
        <v>279.66000000000003</v>
      </c>
    </row>
    <row r="147" spans="1:10" x14ac:dyDescent="0.2">
      <c r="A147" s="10" t="s">
        <v>131</v>
      </c>
      <c r="B147" t="s">
        <v>210</v>
      </c>
      <c r="C147" t="s">
        <v>217</v>
      </c>
      <c r="D147" t="s">
        <v>225</v>
      </c>
      <c r="E147" t="s">
        <v>230</v>
      </c>
      <c r="F147">
        <v>16</v>
      </c>
      <c r="G147" s="6">
        <v>32.32</v>
      </c>
      <c r="H147" s="6">
        <v>517.12</v>
      </c>
      <c r="I147" s="6">
        <v>339.02</v>
      </c>
      <c r="J147" s="7">
        <v>178.1</v>
      </c>
    </row>
    <row r="148" spans="1:10" x14ac:dyDescent="0.2">
      <c r="A148" s="10" t="s">
        <v>32</v>
      </c>
      <c r="B148" t="s">
        <v>204</v>
      </c>
      <c r="C148" t="s">
        <v>214</v>
      </c>
      <c r="D148" t="s">
        <v>219</v>
      </c>
      <c r="E148" t="s">
        <v>228</v>
      </c>
      <c r="F148">
        <v>36</v>
      </c>
      <c r="G148" s="6">
        <v>87.23</v>
      </c>
      <c r="H148" s="6">
        <v>3140.28</v>
      </c>
      <c r="I148" s="6">
        <v>1580.71</v>
      </c>
      <c r="J148" s="7">
        <v>1559.57</v>
      </c>
    </row>
    <row r="149" spans="1:10" x14ac:dyDescent="0.2">
      <c r="A149" s="10" t="s">
        <v>77</v>
      </c>
      <c r="B149" t="s">
        <v>210</v>
      </c>
      <c r="C149" t="s">
        <v>217</v>
      </c>
      <c r="D149" t="s">
        <v>224</v>
      </c>
      <c r="E149" t="s">
        <v>229</v>
      </c>
      <c r="F149">
        <v>24</v>
      </c>
      <c r="G149" s="6">
        <v>16.84</v>
      </c>
      <c r="H149" s="6">
        <v>404.16</v>
      </c>
      <c r="I149" s="6">
        <v>257.2</v>
      </c>
      <c r="J149" s="7">
        <v>146.96</v>
      </c>
    </row>
    <row r="150" spans="1:10" x14ac:dyDescent="0.2">
      <c r="A150" s="10" t="s">
        <v>132</v>
      </c>
      <c r="B150" t="s">
        <v>207</v>
      </c>
      <c r="C150" t="s">
        <v>215</v>
      </c>
      <c r="D150" t="s">
        <v>226</v>
      </c>
      <c r="E150" t="s">
        <v>228</v>
      </c>
      <c r="F150">
        <v>27</v>
      </c>
      <c r="G150" s="6">
        <v>98.82</v>
      </c>
      <c r="H150" s="6">
        <v>2668.14</v>
      </c>
      <c r="I150" s="6">
        <v>1456.44</v>
      </c>
      <c r="J150" s="7">
        <v>1211.7</v>
      </c>
    </row>
    <row r="151" spans="1:10" x14ac:dyDescent="0.2">
      <c r="A151" s="10" t="s">
        <v>82</v>
      </c>
      <c r="B151" t="s">
        <v>207</v>
      </c>
      <c r="C151" t="s">
        <v>215</v>
      </c>
      <c r="D151" t="s">
        <v>221</v>
      </c>
      <c r="E151" t="s">
        <v>229</v>
      </c>
      <c r="F151">
        <v>1</v>
      </c>
      <c r="G151" s="6">
        <v>69.41</v>
      </c>
      <c r="H151" s="6">
        <v>69.41</v>
      </c>
      <c r="I151" s="6">
        <v>42.46</v>
      </c>
      <c r="J151" s="7">
        <v>26.95</v>
      </c>
    </row>
    <row r="152" spans="1:10" x14ac:dyDescent="0.2">
      <c r="A152" s="10" t="s">
        <v>44</v>
      </c>
      <c r="B152" t="s">
        <v>205</v>
      </c>
      <c r="C152" t="s">
        <v>214</v>
      </c>
      <c r="D152" t="s">
        <v>221</v>
      </c>
      <c r="E152" t="s">
        <v>227</v>
      </c>
      <c r="F152">
        <v>22</v>
      </c>
      <c r="G152" s="6">
        <v>50.22</v>
      </c>
      <c r="H152" s="6">
        <v>1104.8399999999999</v>
      </c>
      <c r="I152" s="6">
        <v>838.81</v>
      </c>
      <c r="J152" s="7">
        <v>266.02999999999997</v>
      </c>
    </row>
    <row r="153" spans="1:10" x14ac:dyDescent="0.2">
      <c r="A153" s="10" t="s">
        <v>96</v>
      </c>
      <c r="B153" t="s">
        <v>205</v>
      </c>
      <c r="C153" t="s">
        <v>214</v>
      </c>
      <c r="D153" t="s">
        <v>220</v>
      </c>
      <c r="E153" t="s">
        <v>230</v>
      </c>
      <c r="F153">
        <v>39</v>
      </c>
      <c r="G153" s="6">
        <v>61.2</v>
      </c>
      <c r="H153" s="6">
        <v>2386.8000000000002</v>
      </c>
      <c r="I153" s="6">
        <v>1370.68</v>
      </c>
      <c r="J153" s="7">
        <v>1016.12</v>
      </c>
    </row>
    <row r="154" spans="1:10" x14ac:dyDescent="0.2">
      <c r="A154" s="10" t="s">
        <v>133</v>
      </c>
      <c r="B154" t="s">
        <v>208</v>
      </c>
      <c r="C154" t="s">
        <v>214</v>
      </c>
      <c r="D154" t="s">
        <v>225</v>
      </c>
      <c r="E154" t="s">
        <v>228</v>
      </c>
      <c r="F154">
        <v>5</v>
      </c>
      <c r="G154" s="6">
        <v>15.52</v>
      </c>
      <c r="H154" s="6">
        <v>77.599999999999994</v>
      </c>
      <c r="I154" s="6">
        <v>46.52</v>
      </c>
      <c r="J154" s="7">
        <v>31.08</v>
      </c>
    </row>
    <row r="155" spans="1:10" x14ac:dyDescent="0.2">
      <c r="A155" s="10" t="s">
        <v>134</v>
      </c>
      <c r="B155" t="s">
        <v>212</v>
      </c>
      <c r="C155" t="s">
        <v>218</v>
      </c>
      <c r="D155" t="s">
        <v>219</v>
      </c>
      <c r="E155" t="s">
        <v>227</v>
      </c>
      <c r="F155">
        <v>16</v>
      </c>
      <c r="G155" s="6">
        <v>27.69</v>
      </c>
      <c r="H155" s="6">
        <v>443.04</v>
      </c>
      <c r="I155" s="6">
        <v>267.99</v>
      </c>
      <c r="J155" s="7">
        <v>175.05</v>
      </c>
    </row>
    <row r="156" spans="1:10" x14ac:dyDescent="0.2">
      <c r="A156" s="10" t="s">
        <v>135</v>
      </c>
      <c r="B156" t="s">
        <v>208</v>
      </c>
      <c r="C156" t="s">
        <v>214</v>
      </c>
      <c r="D156" t="s">
        <v>222</v>
      </c>
      <c r="E156" t="s">
        <v>227</v>
      </c>
      <c r="F156">
        <v>3</v>
      </c>
      <c r="G156" s="6">
        <v>17.87</v>
      </c>
      <c r="H156" s="6">
        <v>53.61</v>
      </c>
      <c r="I156" s="6">
        <v>40</v>
      </c>
      <c r="J156" s="7">
        <v>13.61</v>
      </c>
    </row>
    <row r="157" spans="1:10" x14ac:dyDescent="0.2">
      <c r="A157" s="10" t="s">
        <v>136</v>
      </c>
      <c r="B157" t="s">
        <v>212</v>
      </c>
      <c r="C157" t="s">
        <v>218</v>
      </c>
      <c r="D157" t="s">
        <v>224</v>
      </c>
      <c r="E157" t="s">
        <v>230</v>
      </c>
      <c r="F157">
        <v>50</v>
      </c>
      <c r="G157" s="6">
        <v>22.58</v>
      </c>
      <c r="H157" s="6">
        <v>1129</v>
      </c>
      <c r="I157" s="6">
        <v>797</v>
      </c>
      <c r="J157" s="7">
        <v>332</v>
      </c>
    </row>
    <row r="158" spans="1:10" x14ac:dyDescent="0.2">
      <c r="A158" s="10" t="s">
        <v>42</v>
      </c>
      <c r="B158" t="s">
        <v>209</v>
      </c>
      <c r="C158" t="s">
        <v>216</v>
      </c>
      <c r="D158" t="s">
        <v>226</v>
      </c>
      <c r="E158" t="s">
        <v>228</v>
      </c>
      <c r="F158">
        <v>7</v>
      </c>
      <c r="G158" s="6">
        <v>70.56</v>
      </c>
      <c r="H158" s="6">
        <v>493.92</v>
      </c>
      <c r="I158" s="6">
        <v>286.73</v>
      </c>
      <c r="J158" s="7">
        <v>207.19</v>
      </c>
    </row>
    <row r="159" spans="1:10" x14ac:dyDescent="0.2">
      <c r="A159" s="10" t="s">
        <v>137</v>
      </c>
      <c r="B159" t="s">
        <v>210</v>
      </c>
      <c r="C159" t="s">
        <v>217</v>
      </c>
      <c r="D159" t="s">
        <v>222</v>
      </c>
      <c r="E159" t="s">
        <v>228</v>
      </c>
      <c r="F159">
        <v>3</v>
      </c>
      <c r="G159" s="6">
        <v>84.23</v>
      </c>
      <c r="H159" s="6">
        <v>252.69</v>
      </c>
      <c r="I159" s="6">
        <v>164.34</v>
      </c>
      <c r="J159" s="7">
        <v>88.35</v>
      </c>
    </row>
    <row r="160" spans="1:10" x14ac:dyDescent="0.2">
      <c r="A160" s="10" t="s">
        <v>99</v>
      </c>
      <c r="B160" t="s">
        <v>206</v>
      </c>
      <c r="C160" t="s">
        <v>213</v>
      </c>
      <c r="D160" t="s">
        <v>219</v>
      </c>
      <c r="E160" t="s">
        <v>227</v>
      </c>
      <c r="F160">
        <v>48</v>
      </c>
      <c r="G160" s="6">
        <v>41.35</v>
      </c>
      <c r="H160" s="6">
        <v>1984.8</v>
      </c>
      <c r="I160" s="6">
        <v>1141.18</v>
      </c>
      <c r="J160" s="7">
        <v>843.62</v>
      </c>
    </row>
    <row r="161" spans="1:10" x14ac:dyDescent="0.2">
      <c r="A161" s="10" t="s">
        <v>106</v>
      </c>
      <c r="B161" t="s">
        <v>208</v>
      </c>
      <c r="C161" t="s">
        <v>214</v>
      </c>
      <c r="D161" t="s">
        <v>223</v>
      </c>
      <c r="E161" t="s">
        <v>228</v>
      </c>
      <c r="F161">
        <v>9</v>
      </c>
      <c r="G161" s="6">
        <v>45.53</v>
      </c>
      <c r="H161" s="6">
        <v>409.77</v>
      </c>
      <c r="I161" s="6">
        <v>252.18</v>
      </c>
      <c r="J161" s="7">
        <v>157.59</v>
      </c>
    </row>
    <row r="162" spans="1:10" x14ac:dyDescent="0.2">
      <c r="A162" s="10" t="s">
        <v>138</v>
      </c>
      <c r="B162" t="s">
        <v>207</v>
      </c>
      <c r="C162" t="s">
        <v>215</v>
      </c>
      <c r="D162" t="s">
        <v>219</v>
      </c>
      <c r="E162" t="s">
        <v>230</v>
      </c>
      <c r="F162">
        <v>33</v>
      </c>
      <c r="G162" s="6">
        <v>16.43</v>
      </c>
      <c r="H162" s="6">
        <v>542.19000000000005</v>
      </c>
      <c r="I162" s="6">
        <v>390.39</v>
      </c>
      <c r="J162" s="7">
        <v>151.80000000000001</v>
      </c>
    </row>
    <row r="163" spans="1:10" x14ac:dyDescent="0.2">
      <c r="A163" s="10" t="s">
        <v>36</v>
      </c>
      <c r="B163" t="s">
        <v>204</v>
      </c>
      <c r="C163" t="s">
        <v>214</v>
      </c>
      <c r="D163" t="s">
        <v>220</v>
      </c>
      <c r="E163" t="s">
        <v>230</v>
      </c>
      <c r="F163">
        <v>36</v>
      </c>
      <c r="G163" s="6">
        <v>23.87</v>
      </c>
      <c r="H163" s="6">
        <v>859.32</v>
      </c>
      <c r="I163" s="6">
        <v>652.16999999999996</v>
      </c>
      <c r="J163" s="7">
        <v>207.15</v>
      </c>
    </row>
    <row r="164" spans="1:10" x14ac:dyDescent="0.2">
      <c r="A164" s="10" t="s">
        <v>139</v>
      </c>
      <c r="B164" t="s">
        <v>212</v>
      </c>
      <c r="C164" t="s">
        <v>218</v>
      </c>
      <c r="D164" t="s">
        <v>224</v>
      </c>
      <c r="E164" t="s">
        <v>230</v>
      </c>
      <c r="F164">
        <v>32</v>
      </c>
      <c r="G164" s="6">
        <v>17.5</v>
      </c>
      <c r="H164" s="6">
        <v>560</v>
      </c>
      <c r="I164" s="6">
        <v>395.12</v>
      </c>
      <c r="J164" s="7">
        <v>164.88</v>
      </c>
    </row>
    <row r="165" spans="1:10" x14ac:dyDescent="0.2">
      <c r="A165" s="10" t="s">
        <v>140</v>
      </c>
      <c r="B165" t="s">
        <v>212</v>
      </c>
      <c r="C165" t="s">
        <v>218</v>
      </c>
      <c r="D165" t="s">
        <v>220</v>
      </c>
      <c r="E165" t="s">
        <v>228</v>
      </c>
      <c r="F165">
        <v>32</v>
      </c>
      <c r="G165" s="6">
        <v>15.18</v>
      </c>
      <c r="H165" s="6">
        <v>485.76</v>
      </c>
      <c r="I165" s="6">
        <v>319.73</v>
      </c>
      <c r="J165" s="7">
        <v>166.03</v>
      </c>
    </row>
    <row r="166" spans="1:10" x14ac:dyDescent="0.2">
      <c r="A166" s="10" t="s">
        <v>121</v>
      </c>
      <c r="B166" t="s">
        <v>209</v>
      </c>
      <c r="C166" t="s">
        <v>216</v>
      </c>
      <c r="D166" t="s">
        <v>220</v>
      </c>
      <c r="E166" t="s">
        <v>229</v>
      </c>
      <c r="F166">
        <v>49</v>
      </c>
      <c r="G166" s="6">
        <v>29.58</v>
      </c>
      <c r="H166" s="6">
        <v>1449.42</v>
      </c>
      <c r="I166" s="6">
        <v>782.18</v>
      </c>
      <c r="J166" s="7">
        <v>667.24</v>
      </c>
    </row>
    <row r="167" spans="1:10" x14ac:dyDescent="0.2">
      <c r="A167" s="10" t="s">
        <v>141</v>
      </c>
      <c r="B167" t="s">
        <v>206</v>
      </c>
      <c r="C167" t="s">
        <v>213</v>
      </c>
      <c r="D167" t="s">
        <v>223</v>
      </c>
      <c r="E167" t="s">
        <v>229</v>
      </c>
      <c r="F167">
        <v>11</v>
      </c>
      <c r="G167" s="6">
        <v>20.6</v>
      </c>
      <c r="H167" s="6">
        <v>226.6</v>
      </c>
      <c r="I167" s="6">
        <v>163.81</v>
      </c>
      <c r="J167" s="7">
        <v>62.79</v>
      </c>
    </row>
    <row r="168" spans="1:10" x14ac:dyDescent="0.2">
      <c r="A168" s="10" t="s">
        <v>142</v>
      </c>
      <c r="B168" t="s">
        <v>211</v>
      </c>
      <c r="C168" t="s">
        <v>215</v>
      </c>
      <c r="D168" t="s">
        <v>224</v>
      </c>
      <c r="E168" t="s">
        <v>229</v>
      </c>
      <c r="F168">
        <v>44</v>
      </c>
      <c r="G168" s="6">
        <v>65.099999999999994</v>
      </c>
      <c r="H168" s="6">
        <v>2864.4</v>
      </c>
      <c r="I168" s="6">
        <v>1962.24</v>
      </c>
      <c r="J168" s="7">
        <v>902.16</v>
      </c>
    </row>
    <row r="169" spans="1:10" x14ac:dyDescent="0.2">
      <c r="A169" s="10" t="s">
        <v>12</v>
      </c>
      <c r="B169" t="s">
        <v>208</v>
      </c>
      <c r="C169" t="s">
        <v>214</v>
      </c>
      <c r="D169" t="s">
        <v>224</v>
      </c>
      <c r="E169" t="s">
        <v>227</v>
      </c>
      <c r="F169">
        <v>28</v>
      </c>
      <c r="G169" s="6">
        <v>31.95</v>
      </c>
      <c r="H169" s="6">
        <v>894.6</v>
      </c>
      <c r="I169" s="6">
        <v>694.67</v>
      </c>
      <c r="J169" s="7">
        <v>199.93</v>
      </c>
    </row>
    <row r="170" spans="1:10" x14ac:dyDescent="0.2">
      <c r="A170" s="10" t="s">
        <v>82</v>
      </c>
      <c r="B170" t="s">
        <v>209</v>
      </c>
      <c r="C170" t="s">
        <v>216</v>
      </c>
      <c r="D170" t="s">
        <v>220</v>
      </c>
      <c r="E170" t="s">
        <v>227</v>
      </c>
      <c r="F170">
        <v>16</v>
      </c>
      <c r="G170" s="6">
        <v>24.95</v>
      </c>
      <c r="H170" s="6">
        <v>399.2</v>
      </c>
      <c r="I170" s="6">
        <v>308.82</v>
      </c>
      <c r="J170" s="7">
        <v>90.38</v>
      </c>
    </row>
    <row r="171" spans="1:10" x14ac:dyDescent="0.2">
      <c r="A171" s="10" t="s">
        <v>12</v>
      </c>
      <c r="B171" t="s">
        <v>211</v>
      </c>
      <c r="C171" t="s">
        <v>215</v>
      </c>
      <c r="D171" t="s">
        <v>219</v>
      </c>
      <c r="E171" t="s">
        <v>230</v>
      </c>
      <c r="F171">
        <v>23</v>
      </c>
      <c r="G171" s="6">
        <v>77.86</v>
      </c>
      <c r="H171" s="6">
        <v>1790.78</v>
      </c>
      <c r="I171" s="6">
        <v>1201.29</v>
      </c>
      <c r="J171" s="7">
        <v>589.49</v>
      </c>
    </row>
    <row r="172" spans="1:10" x14ac:dyDescent="0.2">
      <c r="A172" s="10" t="s">
        <v>143</v>
      </c>
      <c r="B172" t="s">
        <v>209</v>
      </c>
      <c r="C172" t="s">
        <v>216</v>
      </c>
      <c r="D172" t="s">
        <v>224</v>
      </c>
      <c r="E172" t="s">
        <v>227</v>
      </c>
      <c r="F172">
        <v>21</v>
      </c>
      <c r="G172" s="6">
        <v>75.23</v>
      </c>
      <c r="H172" s="6">
        <v>1579.83</v>
      </c>
      <c r="I172" s="6">
        <v>1211.77</v>
      </c>
      <c r="J172" s="7">
        <v>368.06</v>
      </c>
    </row>
    <row r="173" spans="1:10" x14ac:dyDescent="0.2">
      <c r="A173" s="10" t="s">
        <v>144</v>
      </c>
      <c r="B173" t="s">
        <v>206</v>
      </c>
      <c r="C173" t="s">
        <v>213</v>
      </c>
      <c r="D173" t="s">
        <v>223</v>
      </c>
      <c r="E173" t="s">
        <v>229</v>
      </c>
      <c r="F173">
        <v>25</v>
      </c>
      <c r="G173" s="6">
        <v>60.57</v>
      </c>
      <c r="H173" s="6">
        <v>1514.25</v>
      </c>
      <c r="I173" s="6">
        <v>995.95</v>
      </c>
      <c r="J173" s="7">
        <v>518.29999999999995</v>
      </c>
    </row>
    <row r="174" spans="1:10" x14ac:dyDescent="0.2">
      <c r="A174" s="10" t="s">
        <v>96</v>
      </c>
      <c r="B174" t="s">
        <v>206</v>
      </c>
      <c r="C174" t="s">
        <v>213</v>
      </c>
      <c r="D174" t="s">
        <v>224</v>
      </c>
      <c r="E174" t="s">
        <v>230</v>
      </c>
      <c r="F174">
        <v>20</v>
      </c>
      <c r="G174" s="6">
        <v>50.85</v>
      </c>
      <c r="H174" s="6">
        <v>1017</v>
      </c>
      <c r="I174" s="6">
        <v>652.63</v>
      </c>
      <c r="J174" s="7">
        <v>364.37</v>
      </c>
    </row>
    <row r="175" spans="1:10" x14ac:dyDescent="0.2">
      <c r="A175" s="10" t="s">
        <v>145</v>
      </c>
      <c r="B175" t="s">
        <v>212</v>
      </c>
      <c r="C175" t="s">
        <v>218</v>
      </c>
      <c r="D175" t="s">
        <v>220</v>
      </c>
      <c r="E175" t="s">
        <v>230</v>
      </c>
      <c r="F175">
        <v>5</v>
      </c>
      <c r="G175" s="6">
        <v>95.23</v>
      </c>
      <c r="H175" s="6">
        <v>476.15</v>
      </c>
      <c r="I175" s="6">
        <v>252.48</v>
      </c>
      <c r="J175" s="7">
        <v>223.67</v>
      </c>
    </row>
    <row r="176" spans="1:10" x14ac:dyDescent="0.2">
      <c r="A176" s="10" t="s">
        <v>146</v>
      </c>
      <c r="B176" t="s">
        <v>204</v>
      </c>
      <c r="C176" t="s">
        <v>214</v>
      </c>
      <c r="D176" t="s">
        <v>220</v>
      </c>
      <c r="E176" t="s">
        <v>227</v>
      </c>
      <c r="F176">
        <v>14</v>
      </c>
      <c r="G176" s="6">
        <v>46.38</v>
      </c>
      <c r="H176" s="6">
        <v>649.32000000000005</v>
      </c>
      <c r="I176" s="6">
        <v>346.71</v>
      </c>
      <c r="J176" s="7">
        <v>302.61</v>
      </c>
    </row>
    <row r="177" spans="1:10" x14ac:dyDescent="0.2">
      <c r="A177" s="10" t="s">
        <v>139</v>
      </c>
      <c r="B177" t="s">
        <v>210</v>
      </c>
      <c r="C177" t="s">
        <v>217</v>
      </c>
      <c r="D177" t="s">
        <v>224</v>
      </c>
      <c r="E177" t="s">
        <v>228</v>
      </c>
      <c r="F177">
        <v>45</v>
      </c>
      <c r="G177" s="6">
        <v>19.940000000000001</v>
      </c>
      <c r="H177" s="6">
        <v>897.3</v>
      </c>
      <c r="I177" s="6">
        <v>559.65</v>
      </c>
      <c r="J177" s="7">
        <v>337.65</v>
      </c>
    </row>
    <row r="178" spans="1:10" x14ac:dyDescent="0.2">
      <c r="A178" s="10" t="s">
        <v>48</v>
      </c>
      <c r="B178" t="s">
        <v>207</v>
      </c>
      <c r="C178" t="s">
        <v>215</v>
      </c>
      <c r="D178" t="s">
        <v>224</v>
      </c>
      <c r="E178" t="s">
        <v>228</v>
      </c>
      <c r="F178">
        <v>31</v>
      </c>
      <c r="G178" s="6">
        <v>88.97</v>
      </c>
      <c r="H178" s="6">
        <v>2758.07</v>
      </c>
      <c r="I178" s="6">
        <v>1843.7</v>
      </c>
      <c r="J178" s="7">
        <v>914.37</v>
      </c>
    </row>
    <row r="179" spans="1:10" x14ac:dyDescent="0.2">
      <c r="A179" s="10" t="s">
        <v>44</v>
      </c>
      <c r="B179" t="s">
        <v>211</v>
      </c>
      <c r="C179" t="s">
        <v>215</v>
      </c>
      <c r="D179" t="s">
        <v>223</v>
      </c>
      <c r="E179" t="s">
        <v>227</v>
      </c>
      <c r="F179">
        <v>26</v>
      </c>
      <c r="G179" s="6">
        <v>92.64</v>
      </c>
      <c r="H179" s="6">
        <v>2408.64</v>
      </c>
      <c r="I179" s="6">
        <v>1328.36</v>
      </c>
      <c r="J179" s="7">
        <v>1080.28</v>
      </c>
    </row>
    <row r="180" spans="1:10" x14ac:dyDescent="0.2">
      <c r="A180" s="10" t="s">
        <v>44</v>
      </c>
      <c r="B180" t="s">
        <v>205</v>
      </c>
      <c r="C180" t="s">
        <v>214</v>
      </c>
      <c r="D180" t="s">
        <v>219</v>
      </c>
      <c r="E180" t="s">
        <v>230</v>
      </c>
      <c r="F180">
        <v>19</v>
      </c>
      <c r="G180" s="6">
        <v>50.25</v>
      </c>
      <c r="H180" s="6">
        <v>954.75</v>
      </c>
      <c r="I180" s="6">
        <v>694.25</v>
      </c>
      <c r="J180" s="7">
        <v>260.5</v>
      </c>
    </row>
    <row r="181" spans="1:10" x14ac:dyDescent="0.2">
      <c r="A181" s="10" t="s">
        <v>147</v>
      </c>
      <c r="B181" t="s">
        <v>212</v>
      </c>
      <c r="C181" t="s">
        <v>218</v>
      </c>
      <c r="D181" t="s">
        <v>226</v>
      </c>
      <c r="E181" t="s">
        <v>230</v>
      </c>
      <c r="F181">
        <v>48</v>
      </c>
      <c r="G181" s="6">
        <v>94.03</v>
      </c>
      <c r="H181" s="6">
        <v>4513.4399999999996</v>
      </c>
      <c r="I181" s="6">
        <v>2992.47</v>
      </c>
      <c r="J181" s="7">
        <v>1520.97</v>
      </c>
    </row>
    <row r="182" spans="1:10" x14ac:dyDescent="0.2">
      <c r="A182" s="10" t="s">
        <v>148</v>
      </c>
      <c r="B182" t="s">
        <v>209</v>
      </c>
      <c r="C182" t="s">
        <v>216</v>
      </c>
      <c r="D182" t="s">
        <v>220</v>
      </c>
      <c r="E182" t="s">
        <v>227</v>
      </c>
      <c r="F182">
        <v>9</v>
      </c>
      <c r="G182" s="6">
        <v>36.340000000000003</v>
      </c>
      <c r="H182" s="6">
        <v>327.06</v>
      </c>
      <c r="I182" s="6">
        <v>197.68</v>
      </c>
      <c r="J182" s="7">
        <v>129.38</v>
      </c>
    </row>
    <row r="183" spans="1:10" x14ac:dyDescent="0.2">
      <c r="A183" s="10" t="s">
        <v>149</v>
      </c>
      <c r="B183" t="s">
        <v>208</v>
      </c>
      <c r="C183" t="s">
        <v>214</v>
      </c>
      <c r="D183" t="s">
        <v>226</v>
      </c>
      <c r="E183" t="s">
        <v>230</v>
      </c>
      <c r="F183">
        <v>40</v>
      </c>
      <c r="G183" s="6">
        <v>61.92</v>
      </c>
      <c r="H183" s="6">
        <v>2476.8000000000002</v>
      </c>
      <c r="I183" s="6">
        <v>1974.88</v>
      </c>
      <c r="J183" s="7">
        <v>501.92</v>
      </c>
    </row>
    <row r="184" spans="1:10" x14ac:dyDescent="0.2">
      <c r="A184" s="10" t="s">
        <v>150</v>
      </c>
      <c r="B184" t="s">
        <v>204</v>
      </c>
      <c r="C184" t="s">
        <v>214</v>
      </c>
      <c r="D184" t="s">
        <v>224</v>
      </c>
      <c r="E184" t="s">
        <v>230</v>
      </c>
      <c r="F184">
        <v>28</v>
      </c>
      <c r="G184" s="6">
        <v>52.47</v>
      </c>
      <c r="H184" s="6">
        <v>1469.16</v>
      </c>
      <c r="I184" s="6">
        <v>1149.7</v>
      </c>
      <c r="J184" s="7">
        <v>319.45999999999998</v>
      </c>
    </row>
    <row r="185" spans="1:10" x14ac:dyDescent="0.2">
      <c r="A185" s="10" t="s">
        <v>73</v>
      </c>
      <c r="B185" t="s">
        <v>211</v>
      </c>
      <c r="C185" t="s">
        <v>215</v>
      </c>
      <c r="D185" t="s">
        <v>220</v>
      </c>
      <c r="E185" t="s">
        <v>228</v>
      </c>
      <c r="F185">
        <v>21</v>
      </c>
      <c r="G185" s="6">
        <v>89.19</v>
      </c>
      <c r="H185" s="6">
        <v>1872.99</v>
      </c>
      <c r="I185" s="6">
        <v>1102.5</v>
      </c>
      <c r="J185" s="7">
        <v>770.49</v>
      </c>
    </row>
    <row r="186" spans="1:10" x14ac:dyDescent="0.2">
      <c r="A186" s="10" t="s">
        <v>122</v>
      </c>
      <c r="B186" t="s">
        <v>203</v>
      </c>
      <c r="C186" t="s">
        <v>213</v>
      </c>
      <c r="D186" t="s">
        <v>226</v>
      </c>
      <c r="E186" t="s">
        <v>230</v>
      </c>
      <c r="F186">
        <v>32</v>
      </c>
      <c r="G186" s="6">
        <v>29.4</v>
      </c>
      <c r="H186" s="6">
        <v>940.8</v>
      </c>
      <c r="I186" s="6">
        <v>553.67999999999995</v>
      </c>
      <c r="J186" s="7">
        <v>387.12</v>
      </c>
    </row>
    <row r="187" spans="1:10" x14ac:dyDescent="0.2">
      <c r="A187" s="10" t="s">
        <v>151</v>
      </c>
      <c r="B187" t="s">
        <v>210</v>
      </c>
      <c r="C187" t="s">
        <v>217</v>
      </c>
      <c r="D187" t="s">
        <v>220</v>
      </c>
      <c r="E187" t="s">
        <v>230</v>
      </c>
      <c r="F187">
        <v>39</v>
      </c>
      <c r="G187" s="6">
        <v>56.41</v>
      </c>
      <c r="H187" s="6">
        <v>2199.9899999999998</v>
      </c>
      <c r="I187" s="6">
        <v>1476.5</v>
      </c>
      <c r="J187" s="7">
        <v>723.49</v>
      </c>
    </row>
    <row r="188" spans="1:10" x14ac:dyDescent="0.2">
      <c r="A188" s="10" t="s">
        <v>152</v>
      </c>
      <c r="B188" t="s">
        <v>203</v>
      </c>
      <c r="C188" t="s">
        <v>213</v>
      </c>
      <c r="D188" t="s">
        <v>219</v>
      </c>
      <c r="E188" t="s">
        <v>227</v>
      </c>
      <c r="F188">
        <v>10</v>
      </c>
      <c r="G188" s="6">
        <v>42.95</v>
      </c>
      <c r="H188" s="6">
        <v>429.5</v>
      </c>
      <c r="I188" s="6">
        <v>245.7</v>
      </c>
      <c r="J188" s="7">
        <v>183.8</v>
      </c>
    </row>
    <row r="189" spans="1:10" x14ac:dyDescent="0.2">
      <c r="A189" s="10" t="s">
        <v>66</v>
      </c>
      <c r="B189" t="s">
        <v>209</v>
      </c>
      <c r="C189" t="s">
        <v>216</v>
      </c>
      <c r="D189" t="s">
        <v>224</v>
      </c>
      <c r="E189" t="s">
        <v>229</v>
      </c>
      <c r="F189">
        <v>23</v>
      </c>
      <c r="G189" s="6">
        <v>25.83</v>
      </c>
      <c r="H189" s="6">
        <v>594.09</v>
      </c>
      <c r="I189" s="6">
        <v>303.35000000000002</v>
      </c>
      <c r="J189" s="7">
        <v>290.74</v>
      </c>
    </row>
    <row r="190" spans="1:10" x14ac:dyDescent="0.2">
      <c r="A190" s="10" t="s">
        <v>153</v>
      </c>
      <c r="B190" t="s">
        <v>208</v>
      </c>
      <c r="C190" t="s">
        <v>214</v>
      </c>
      <c r="D190" t="s">
        <v>225</v>
      </c>
      <c r="E190" t="s">
        <v>227</v>
      </c>
      <c r="F190">
        <v>21</v>
      </c>
      <c r="G190" s="6">
        <v>86.76</v>
      </c>
      <c r="H190" s="6">
        <v>1821.96</v>
      </c>
      <c r="I190" s="6">
        <v>1263.44</v>
      </c>
      <c r="J190" s="7">
        <v>558.52</v>
      </c>
    </row>
    <row r="191" spans="1:10" x14ac:dyDescent="0.2">
      <c r="A191" s="10" t="s">
        <v>12</v>
      </c>
      <c r="B191" t="s">
        <v>205</v>
      </c>
      <c r="C191" t="s">
        <v>214</v>
      </c>
      <c r="D191" t="s">
        <v>226</v>
      </c>
      <c r="E191" t="s">
        <v>228</v>
      </c>
      <c r="F191">
        <v>39</v>
      </c>
      <c r="G191" s="6">
        <v>40.43</v>
      </c>
      <c r="H191" s="6">
        <v>1576.77</v>
      </c>
      <c r="I191" s="6">
        <v>793.53</v>
      </c>
      <c r="J191" s="7">
        <v>783.24</v>
      </c>
    </row>
    <row r="192" spans="1:10" x14ac:dyDescent="0.2">
      <c r="A192" s="10" t="s">
        <v>22</v>
      </c>
      <c r="B192" t="s">
        <v>212</v>
      </c>
      <c r="C192" t="s">
        <v>218</v>
      </c>
      <c r="D192" t="s">
        <v>223</v>
      </c>
      <c r="E192" t="s">
        <v>227</v>
      </c>
      <c r="F192">
        <v>33</v>
      </c>
      <c r="G192" s="6">
        <v>70.23</v>
      </c>
      <c r="H192" s="6">
        <v>2317.59</v>
      </c>
      <c r="I192" s="6">
        <v>1231.47</v>
      </c>
      <c r="J192" s="7">
        <v>1086.1199999999999</v>
      </c>
    </row>
    <row r="193" spans="1:10" x14ac:dyDescent="0.2">
      <c r="A193" s="10" t="s">
        <v>44</v>
      </c>
      <c r="B193" t="s">
        <v>208</v>
      </c>
      <c r="C193" t="s">
        <v>214</v>
      </c>
      <c r="D193" t="s">
        <v>226</v>
      </c>
      <c r="E193" t="s">
        <v>228</v>
      </c>
      <c r="F193">
        <v>10</v>
      </c>
      <c r="G193" s="6">
        <v>91.25</v>
      </c>
      <c r="H193" s="6">
        <v>912.5</v>
      </c>
      <c r="I193" s="6">
        <v>515.02</v>
      </c>
      <c r="J193" s="7">
        <v>397.48</v>
      </c>
    </row>
    <row r="194" spans="1:10" x14ac:dyDescent="0.2">
      <c r="A194" s="10" t="s">
        <v>30</v>
      </c>
      <c r="B194" t="s">
        <v>206</v>
      </c>
      <c r="C194" t="s">
        <v>213</v>
      </c>
      <c r="D194" t="s">
        <v>224</v>
      </c>
      <c r="E194" t="s">
        <v>227</v>
      </c>
      <c r="F194">
        <v>5</v>
      </c>
      <c r="G194" s="6">
        <v>37.96</v>
      </c>
      <c r="H194" s="6">
        <v>189.8</v>
      </c>
      <c r="I194" s="6">
        <v>137.56</v>
      </c>
      <c r="J194" s="7">
        <v>52.24</v>
      </c>
    </row>
    <row r="195" spans="1:10" x14ac:dyDescent="0.2">
      <c r="A195" s="10" t="s">
        <v>56</v>
      </c>
      <c r="B195" t="s">
        <v>208</v>
      </c>
      <c r="C195" t="s">
        <v>214</v>
      </c>
      <c r="D195" t="s">
        <v>225</v>
      </c>
      <c r="E195" t="s">
        <v>228</v>
      </c>
      <c r="F195">
        <v>14</v>
      </c>
      <c r="G195" s="6">
        <v>84.73</v>
      </c>
      <c r="H195" s="6">
        <v>1186.22</v>
      </c>
      <c r="I195" s="6">
        <v>938.91</v>
      </c>
      <c r="J195" s="7">
        <v>247.31</v>
      </c>
    </row>
    <row r="196" spans="1:10" x14ac:dyDescent="0.2">
      <c r="A196" s="10" t="s">
        <v>25</v>
      </c>
      <c r="B196" t="s">
        <v>209</v>
      </c>
      <c r="C196" t="s">
        <v>216</v>
      </c>
      <c r="D196" t="s">
        <v>221</v>
      </c>
      <c r="E196" t="s">
        <v>230</v>
      </c>
      <c r="F196">
        <v>23</v>
      </c>
      <c r="G196" s="6">
        <v>89.17</v>
      </c>
      <c r="H196" s="6">
        <v>2050.91</v>
      </c>
      <c r="I196" s="6">
        <v>1548.68</v>
      </c>
      <c r="J196" s="7">
        <v>502.23</v>
      </c>
    </row>
    <row r="197" spans="1:10" x14ac:dyDescent="0.2">
      <c r="A197" s="10" t="s">
        <v>122</v>
      </c>
      <c r="B197" t="s">
        <v>203</v>
      </c>
      <c r="C197" t="s">
        <v>213</v>
      </c>
      <c r="D197" t="s">
        <v>225</v>
      </c>
      <c r="E197" t="s">
        <v>228</v>
      </c>
      <c r="F197">
        <v>25</v>
      </c>
      <c r="G197" s="6">
        <v>70.11</v>
      </c>
      <c r="H197" s="6">
        <v>1752.75</v>
      </c>
      <c r="I197" s="6">
        <v>992.57</v>
      </c>
      <c r="J197" s="7">
        <v>760.18</v>
      </c>
    </row>
    <row r="198" spans="1:10" x14ac:dyDescent="0.2">
      <c r="A198" s="10" t="s">
        <v>154</v>
      </c>
      <c r="B198" t="s">
        <v>208</v>
      </c>
      <c r="C198" t="s">
        <v>214</v>
      </c>
      <c r="D198" t="s">
        <v>222</v>
      </c>
      <c r="E198" t="s">
        <v>228</v>
      </c>
      <c r="F198">
        <v>15</v>
      </c>
      <c r="G198" s="6">
        <v>32.880000000000003</v>
      </c>
      <c r="H198" s="6">
        <v>493.2</v>
      </c>
      <c r="I198" s="6">
        <v>279.12</v>
      </c>
      <c r="J198" s="7">
        <v>214.08</v>
      </c>
    </row>
    <row r="199" spans="1:10" x14ac:dyDescent="0.2">
      <c r="A199" s="10" t="s">
        <v>155</v>
      </c>
      <c r="B199" t="s">
        <v>206</v>
      </c>
      <c r="C199" t="s">
        <v>213</v>
      </c>
      <c r="D199" t="s">
        <v>224</v>
      </c>
      <c r="E199" t="s">
        <v>228</v>
      </c>
      <c r="F199">
        <v>23</v>
      </c>
      <c r="G199" s="6">
        <v>83.3</v>
      </c>
      <c r="H199" s="6">
        <v>1915.9</v>
      </c>
      <c r="I199" s="6">
        <v>1363.73</v>
      </c>
      <c r="J199" s="7">
        <v>552.16999999999996</v>
      </c>
    </row>
    <row r="200" spans="1:10" x14ac:dyDescent="0.2">
      <c r="A200" s="10" t="s">
        <v>156</v>
      </c>
      <c r="B200" t="s">
        <v>203</v>
      </c>
      <c r="C200" t="s">
        <v>213</v>
      </c>
      <c r="D200" t="s">
        <v>226</v>
      </c>
      <c r="E200" t="s">
        <v>230</v>
      </c>
      <c r="F200">
        <v>15</v>
      </c>
      <c r="G200" s="6">
        <v>29.51</v>
      </c>
      <c r="H200" s="6">
        <v>442.65</v>
      </c>
      <c r="I200" s="6">
        <v>322.41000000000003</v>
      </c>
      <c r="J200" s="7">
        <v>120.24</v>
      </c>
    </row>
    <row r="201" spans="1:10" x14ac:dyDescent="0.2">
      <c r="A201" s="10" t="s">
        <v>126</v>
      </c>
      <c r="B201" t="s">
        <v>210</v>
      </c>
      <c r="C201" t="s">
        <v>217</v>
      </c>
      <c r="D201" t="s">
        <v>221</v>
      </c>
      <c r="E201" t="s">
        <v>229</v>
      </c>
      <c r="F201">
        <v>22</v>
      </c>
      <c r="G201" s="6">
        <v>65.3</v>
      </c>
      <c r="H201" s="6">
        <v>1436.6</v>
      </c>
      <c r="I201" s="6">
        <v>975.16</v>
      </c>
      <c r="J201" s="7">
        <v>461.44</v>
      </c>
    </row>
    <row r="202" spans="1:10" x14ac:dyDescent="0.2">
      <c r="A202" s="10" t="s">
        <v>151</v>
      </c>
      <c r="B202" t="s">
        <v>206</v>
      </c>
      <c r="C202" t="s">
        <v>213</v>
      </c>
      <c r="D202" t="s">
        <v>226</v>
      </c>
      <c r="E202" t="s">
        <v>230</v>
      </c>
      <c r="F202">
        <v>29</v>
      </c>
      <c r="G202" s="6">
        <v>19.54</v>
      </c>
      <c r="H202" s="6">
        <v>566.66</v>
      </c>
      <c r="I202" s="6">
        <v>335.34</v>
      </c>
      <c r="J202" s="7">
        <v>231.32</v>
      </c>
    </row>
    <row r="203" spans="1:10" x14ac:dyDescent="0.2">
      <c r="A203" s="10" t="s">
        <v>157</v>
      </c>
      <c r="B203" t="s">
        <v>204</v>
      </c>
      <c r="C203" t="s">
        <v>214</v>
      </c>
      <c r="D203" t="s">
        <v>224</v>
      </c>
      <c r="E203" t="s">
        <v>228</v>
      </c>
      <c r="F203">
        <v>13</v>
      </c>
      <c r="G203" s="6">
        <v>69.09</v>
      </c>
      <c r="H203" s="6">
        <v>898.17</v>
      </c>
      <c r="I203" s="6">
        <v>523.23</v>
      </c>
      <c r="J203" s="7">
        <v>374.94</v>
      </c>
    </row>
    <row r="204" spans="1:10" x14ac:dyDescent="0.2">
      <c r="A204" s="10" t="s">
        <v>158</v>
      </c>
      <c r="B204" t="s">
        <v>210</v>
      </c>
      <c r="C204" t="s">
        <v>217</v>
      </c>
      <c r="D204" t="s">
        <v>226</v>
      </c>
      <c r="E204" t="s">
        <v>230</v>
      </c>
      <c r="F204">
        <v>18</v>
      </c>
      <c r="G204" s="6">
        <v>83.2</v>
      </c>
      <c r="H204" s="6">
        <v>1497.6</v>
      </c>
      <c r="I204" s="6">
        <v>904.88</v>
      </c>
      <c r="J204" s="7">
        <v>592.72</v>
      </c>
    </row>
    <row r="205" spans="1:10" x14ac:dyDescent="0.2">
      <c r="A205" s="10" t="s">
        <v>159</v>
      </c>
      <c r="B205" t="s">
        <v>210</v>
      </c>
      <c r="C205" t="s">
        <v>217</v>
      </c>
      <c r="D205" t="s">
        <v>221</v>
      </c>
      <c r="E205" t="s">
        <v>228</v>
      </c>
      <c r="F205">
        <v>42</v>
      </c>
      <c r="G205" s="6">
        <v>43.78</v>
      </c>
      <c r="H205" s="6">
        <v>1838.76</v>
      </c>
      <c r="I205" s="6">
        <v>1144.1600000000001</v>
      </c>
      <c r="J205" s="7">
        <v>694.6</v>
      </c>
    </row>
    <row r="206" spans="1:10" x14ac:dyDescent="0.2">
      <c r="A206" s="10" t="s">
        <v>160</v>
      </c>
      <c r="B206" t="s">
        <v>208</v>
      </c>
      <c r="C206" t="s">
        <v>214</v>
      </c>
      <c r="D206" t="s">
        <v>221</v>
      </c>
      <c r="E206" t="s">
        <v>228</v>
      </c>
      <c r="F206">
        <v>33</v>
      </c>
      <c r="G206" s="6">
        <v>90.86</v>
      </c>
      <c r="H206" s="6">
        <v>2998.38</v>
      </c>
      <c r="I206" s="6">
        <v>2181.11</v>
      </c>
      <c r="J206" s="7">
        <v>817.27</v>
      </c>
    </row>
    <row r="207" spans="1:10" x14ac:dyDescent="0.2">
      <c r="A207" s="10" t="s">
        <v>161</v>
      </c>
      <c r="B207" t="s">
        <v>208</v>
      </c>
      <c r="C207" t="s">
        <v>214</v>
      </c>
      <c r="D207" t="s">
        <v>226</v>
      </c>
      <c r="E207" t="s">
        <v>228</v>
      </c>
      <c r="F207">
        <v>41</v>
      </c>
      <c r="G207" s="6">
        <v>63.34</v>
      </c>
      <c r="H207" s="6">
        <v>2596.94</v>
      </c>
      <c r="I207" s="6">
        <v>1536.39</v>
      </c>
      <c r="J207" s="7">
        <v>1060.55</v>
      </c>
    </row>
    <row r="208" spans="1:10" x14ac:dyDescent="0.2">
      <c r="A208" s="10" t="s">
        <v>162</v>
      </c>
      <c r="B208" t="s">
        <v>203</v>
      </c>
      <c r="C208" t="s">
        <v>213</v>
      </c>
      <c r="D208" t="s">
        <v>219</v>
      </c>
      <c r="E208" t="s">
        <v>230</v>
      </c>
      <c r="F208">
        <v>46</v>
      </c>
      <c r="G208" s="6">
        <v>83.93</v>
      </c>
      <c r="H208" s="6">
        <v>3860.78</v>
      </c>
      <c r="I208" s="6">
        <v>2847.98</v>
      </c>
      <c r="J208" s="7">
        <v>1012.8</v>
      </c>
    </row>
    <row r="209" spans="1:10" x14ac:dyDescent="0.2">
      <c r="A209" s="10" t="s">
        <v>163</v>
      </c>
      <c r="B209" t="s">
        <v>205</v>
      </c>
      <c r="C209" t="s">
        <v>214</v>
      </c>
      <c r="D209" t="s">
        <v>219</v>
      </c>
      <c r="E209" t="s">
        <v>228</v>
      </c>
      <c r="F209">
        <v>7</v>
      </c>
      <c r="G209" s="6">
        <v>48.5</v>
      </c>
      <c r="H209" s="6">
        <v>339.5</v>
      </c>
      <c r="I209" s="6">
        <v>192.47</v>
      </c>
      <c r="J209" s="7">
        <v>147.03</v>
      </c>
    </row>
    <row r="210" spans="1:10" x14ac:dyDescent="0.2">
      <c r="A210" s="10" t="s">
        <v>164</v>
      </c>
      <c r="B210" t="s">
        <v>212</v>
      </c>
      <c r="C210" t="s">
        <v>218</v>
      </c>
      <c r="D210" t="s">
        <v>220</v>
      </c>
      <c r="E210" t="s">
        <v>228</v>
      </c>
      <c r="F210">
        <v>34</v>
      </c>
      <c r="G210" s="6">
        <v>26.35</v>
      </c>
      <c r="H210" s="6">
        <v>895.9</v>
      </c>
      <c r="I210" s="6">
        <v>656.99</v>
      </c>
      <c r="J210" s="7">
        <v>238.91</v>
      </c>
    </row>
    <row r="211" spans="1:10" x14ac:dyDescent="0.2">
      <c r="A211" s="10" t="s">
        <v>146</v>
      </c>
      <c r="B211" t="s">
        <v>203</v>
      </c>
      <c r="C211" t="s">
        <v>213</v>
      </c>
      <c r="D211" t="s">
        <v>222</v>
      </c>
      <c r="E211" t="s">
        <v>230</v>
      </c>
      <c r="F211">
        <v>29</v>
      </c>
      <c r="G211" s="6">
        <v>36.03</v>
      </c>
      <c r="H211" s="6">
        <v>1044.8699999999999</v>
      </c>
      <c r="I211" s="6">
        <v>820.65</v>
      </c>
      <c r="J211" s="7">
        <v>224.22</v>
      </c>
    </row>
    <row r="212" spans="1:10" x14ac:dyDescent="0.2">
      <c r="A212" s="10" t="s">
        <v>104</v>
      </c>
      <c r="B212" t="s">
        <v>212</v>
      </c>
      <c r="C212" t="s">
        <v>218</v>
      </c>
      <c r="D212" t="s">
        <v>224</v>
      </c>
      <c r="E212" t="s">
        <v>228</v>
      </c>
      <c r="F212">
        <v>15</v>
      </c>
      <c r="G212" s="6">
        <v>44.47</v>
      </c>
      <c r="H212" s="6">
        <v>667.05</v>
      </c>
      <c r="I212" s="6">
        <v>362.72</v>
      </c>
      <c r="J212" s="7">
        <v>304.33</v>
      </c>
    </row>
    <row r="213" spans="1:10" x14ac:dyDescent="0.2">
      <c r="A213" s="10" t="s">
        <v>165</v>
      </c>
      <c r="B213" t="s">
        <v>204</v>
      </c>
      <c r="C213" t="s">
        <v>214</v>
      </c>
      <c r="D213" t="s">
        <v>220</v>
      </c>
      <c r="E213" t="s">
        <v>229</v>
      </c>
      <c r="F213">
        <v>9</v>
      </c>
      <c r="G213" s="6">
        <v>22.82</v>
      </c>
      <c r="H213" s="6">
        <v>205.38</v>
      </c>
      <c r="I213" s="6">
        <v>128.85</v>
      </c>
      <c r="J213" s="7">
        <v>76.53</v>
      </c>
    </row>
    <row r="214" spans="1:10" x14ac:dyDescent="0.2">
      <c r="A214" s="10" t="s">
        <v>155</v>
      </c>
      <c r="B214" t="s">
        <v>212</v>
      </c>
      <c r="C214" t="s">
        <v>218</v>
      </c>
      <c r="D214" t="s">
        <v>219</v>
      </c>
      <c r="E214" t="s">
        <v>228</v>
      </c>
      <c r="F214">
        <v>7</v>
      </c>
      <c r="G214" s="6">
        <v>11.95</v>
      </c>
      <c r="H214" s="6">
        <v>83.65</v>
      </c>
      <c r="I214" s="6">
        <v>63.72</v>
      </c>
      <c r="J214" s="7">
        <v>19.93</v>
      </c>
    </row>
    <row r="215" spans="1:10" x14ac:dyDescent="0.2">
      <c r="A215" s="10" t="s">
        <v>124</v>
      </c>
      <c r="B215" t="s">
        <v>212</v>
      </c>
      <c r="C215" t="s">
        <v>218</v>
      </c>
      <c r="D215" t="s">
        <v>219</v>
      </c>
      <c r="E215" t="s">
        <v>227</v>
      </c>
      <c r="F215">
        <v>39</v>
      </c>
      <c r="G215" s="6">
        <v>72.930000000000007</v>
      </c>
      <c r="H215" s="6">
        <v>2844.27</v>
      </c>
      <c r="I215" s="6">
        <v>2130.16</v>
      </c>
      <c r="J215" s="7">
        <v>714.11</v>
      </c>
    </row>
    <row r="216" spans="1:10" x14ac:dyDescent="0.2">
      <c r="A216" s="10" t="s">
        <v>51</v>
      </c>
      <c r="B216" t="s">
        <v>212</v>
      </c>
      <c r="C216" t="s">
        <v>218</v>
      </c>
      <c r="D216" t="s">
        <v>223</v>
      </c>
      <c r="E216" t="s">
        <v>229</v>
      </c>
      <c r="F216">
        <v>9</v>
      </c>
      <c r="G216" s="6">
        <v>40.61</v>
      </c>
      <c r="H216" s="6">
        <v>365.49</v>
      </c>
      <c r="I216" s="6">
        <v>245.12</v>
      </c>
      <c r="J216" s="7">
        <v>120.37</v>
      </c>
    </row>
    <row r="217" spans="1:10" x14ac:dyDescent="0.2">
      <c r="A217" s="10" t="s">
        <v>30</v>
      </c>
      <c r="B217" t="s">
        <v>204</v>
      </c>
      <c r="C217" t="s">
        <v>214</v>
      </c>
      <c r="D217" t="s">
        <v>223</v>
      </c>
      <c r="E217" t="s">
        <v>230</v>
      </c>
      <c r="F217">
        <v>34</v>
      </c>
      <c r="G217" s="6">
        <v>23.54</v>
      </c>
      <c r="H217" s="6">
        <v>800.36</v>
      </c>
      <c r="I217" s="6">
        <v>444.46</v>
      </c>
      <c r="J217" s="7">
        <v>355.9</v>
      </c>
    </row>
    <row r="218" spans="1:10" x14ac:dyDescent="0.2">
      <c r="A218" s="10" t="s">
        <v>48</v>
      </c>
      <c r="B218" t="s">
        <v>210</v>
      </c>
      <c r="C218" t="s">
        <v>217</v>
      </c>
      <c r="D218" t="s">
        <v>221</v>
      </c>
      <c r="E218" t="s">
        <v>230</v>
      </c>
      <c r="F218">
        <v>14</v>
      </c>
      <c r="G218" s="6">
        <v>57.25</v>
      </c>
      <c r="H218" s="6">
        <v>801.5</v>
      </c>
      <c r="I218" s="6">
        <v>621.05999999999995</v>
      </c>
      <c r="J218" s="7">
        <v>180.44</v>
      </c>
    </row>
    <row r="219" spans="1:10" x14ac:dyDescent="0.2">
      <c r="A219" s="10" t="s">
        <v>159</v>
      </c>
      <c r="B219" t="s">
        <v>211</v>
      </c>
      <c r="C219" t="s">
        <v>215</v>
      </c>
      <c r="D219" t="s">
        <v>221</v>
      </c>
      <c r="E219" t="s">
        <v>230</v>
      </c>
      <c r="F219">
        <v>26</v>
      </c>
      <c r="G219" s="6">
        <v>29.43</v>
      </c>
      <c r="H219" s="6">
        <v>765.18</v>
      </c>
      <c r="I219" s="6">
        <v>525.49</v>
      </c>
      <c r="J219" s="7">
        <v>239.69</v>
      </c>
    </row>
    <row r="220" spans="1:10" x14ac:dyDescent="0.2">
      <c r="A220" s="10" t="s">
        <v>166</v>
      </c>
      <c r="B220" t="s">
        <v>207</v>
      </c>
      <c r="C220" t="s">
        <v>215</v>
      </c>
      <c r="D220" t="s">
        <v>221</v>
      </c>
      <c r="E220" t="s">
        <v>230</v>
      </c>
      <c r="F220">
        <v>25</v>
      </c>
      <c r="G220" s="6">
        <v>14.37</v>
      </c>
      <c r="H220" s="6">
        <v>359.25</v>
      </c>
      <c r="I220" s="6">
        <v>190.17</v>
      </c>
      <c r="J220" s="7">
        <v>169.08</v>
      </c>
    </row>
    <row r="221" spans="1:10" x14ac:dyDescent="0.2">
      <c r="A221" s="10" t="s">
        <v>46</v>
      </c>
      <c r="B221" t="s">
        <v>206</v>
      </c>
      <c r="C221" t="s">
        <v>213</v>
      </c>
      <c r="D221" t="s">
        <v>220</v>
      </c>
      <c r="E221" t="s">
        <v>227</v>
      </c>
      <c r="F221">
        <v>23</v>
      </c>
      <c r="G221" s="6">
        <v>82.54</v>
      </c>
      <c r="H221" s="6">
        <v>1898.42</v>
      </c>
      <c r="I221" s="6">
        <v>1436.71</v>
      </c>
      <c r="J221" s="7">
        <v>461.71</v>
      </c>
    </row>
    <row r="222" spans="1:10" x14ac:dyDescent="0.2">
      <c r="A222" s="10" t="s">
        <v>140</v>
      </c>
      <c r="B222" t="s">
        <v>211</v>
      </c>
      <c r="C222" t="s">
        <v>215</v>
      </c>
      <c r="D222" t="s">
        <v>225</v>
      </c>
      <c r="E222" t="s">
        <v>230</v>
      </c>
      <c r="F222">
        <v>27</v>
      </c>
      <c r="G222" s="6">
        <v>98.41</v>
      </c>
      <c r="H222" s="6">
        <v>2657.07</v>
      </c>
      <c r="I222" s="6">
        <v>1614.58</v>
      </c>
      <c r="J222" s="7">
        <v>1042.49</v>
      </c>
    </row>
    <row r="223" spans="1:10" x14ac:dyDescent="0.2">
      <c r="A223" s="10" t="s">
        <v>167</v>
      </c>
      <c r="B223" t="s">
        <v>203</v>
      </c>
      <c r="C223" t="s">
        <v>213</v>
      </c>
      <c r="D223" t="s">
        <v>220</v>
      </c>
      <c r="E223" t="s">
        <v>230</v>
      </c>
      <c r="F223">
        <v>8</v>
      </c>
      <c r="G223" s="6">
        <v>13.84</v>
      </c>
      <c r="H223" s="6">
        <v>110.72</v>
      </c>
      <c r="I223" s="6">
        <v>77.790000000000006</v>
      </c>
      <c r="J223" s="7">
        <v>32.93</v>
      </c>
    </row>
    <row r="224" spans="1:10" x14ac:dyDescent="0.2">
      <c r="A224" s="10" t="s">
        <v>168</v>
      </c>
      <c r="B224" t="s">
        <v>207</v>
      </c>
      <c r="C224" t="s">
        <v>215</v>
      </c>
      <c r="D224" t="s">
        <v>223</v>
      </c>
      <c r="E224" t="s">
        <v>228</v>
      </c>
      <c r="F224">
        <v>2</v>
      </c>
      <c r="G224" s="6">
        <v>41.17</v>
      </c>
      <c r="H224" s="6">
        <v>82.34</v>
      </c>
      <c r="I224" s="6">
        <v>60.52</v>
      </c>
      <c r="J224" s="7">
        <v>21.82</v>
      </c>
    </row>
    <row r="225" spans="1:10" x14ac:dyDescent="0.2">
      <c r="A225" s="10" t="s">
        <v>169</v>
      </c>
      <c r="B225" t="s">
        <v>210</v>
      </c>
      <c r="C225" t="s">
        <v>217</v>
      </c>
      <c r="D225" t="s">
        <v>220</v>
      </c>
      <c r="E225" t="s">
        <v>228</v>
      </c>
      <c r="F225">
        <v>29</v>
      </c>
      <c r="G225" s="6">
        <v>69.22</v>
      </c>
      <c r="H225" s="6">
        <v>2007.38</v>
      </c>
      <c r="I225" s="6">
        <v>1011.96</v>
      </c>
      <c r="J225" s="7">
        <v>995.42</v>
      </c>
    </row>
    <row r="226" spans="1:10" x14ac:dyDescent="0.2">
      <c r="A226" s="10" t="s">
        <v>56</v>
      </c>
      <c r="B226" t="s">
        <v>211</v>
      </c>
      <c r="C226" t="s">
        <v>215</v>
      </c>
      <c r="D226" t="s">
        <v>226</v>
      </c>
      <c r="E226" t="s">
        <v>229</v>
      </c>
      <c r="F226">
        <v>31</v>
      </c>
      <c r="G226" s="6">
        <v>19.350000000000001</v>
      </c>
      <c r="H226" s="6">
        <v>599.85</v>
      </c>
      <c r="I226" s="6">
        <v>416.12</v>
      </c>
      <c r="J226" s="7">
        <v>183.73</v>
      </c>
    </row>
    <row r="227" spans="1:10" x14ac:dyDescent="0.2">
      <c r="A227" s="10" t="s">
        <v>170</v>
      </c>
      <c r="B227" t="s">
        <v>211</v>
      </c>
      <c r="C227" t="s">
        <v>215</v>
      </c>
      <c r="D227" t="s">
        <v>226</v>
      </c>
      <c r="E227" t="s">
        <v>229</v>
      </c>
      <c r="F227">
        <v>28</v>
      </c>
      <c r="G227" s="6">
        <v>75.77</v>
      </c>
      <c r="H227" s="6">
        <v>2121.56</v>
      </c>
      <c r="I227" s="6">
        <v>1354.28</v>
      </c>
      <c r="J227" s="7">
        <v>767.28</v>
      </c>
    </row>
    <row r="228" spans="1:10" x14ac:dyDescent="0.2">
      <c r="A228" s="10" t="s">
        <v>107</v>
      </c>
      <c r="B228" t="s">
        <v>212</v>
      </c>
      <c r="C228" t="s">
        <v>218</v>
      </c>
      <c r="D228" t="s">
        <v>221</v>
      </c>
      <c r="E228" t="s">
        <v>227</v>
      </c>
      <c r="F228">
        <v>44</v>
      </c>
      <c r="G228" s="6">
        <v>63.13</v>
      </c>
      <c r="H228" s="6">
        <v>2777.72</v>
      </c>
      <c r="I228" s="6">
        <v>1630.89</v>
      </c>
      <c r="J228" s="7">
        <v>1146.83</v>
      </c>
    </row>
    <row r="229" spans="1:10" x14ac:dyDescent="0.2">
      <c r="A229" s="10" t="s">
        <v>171</v>
      </c>
      <c r="B229" t="s">
        <v>207</v>
      </c>
      <c r="C229" t="s">
        <v>215</v>
      </c>
      <c r="D229" t="s">
        <v>219</v>
      </c>
      <c r="E229" t="s">
        <v>228</v>
      </c>
      <c r="F229">
        <v>35</v>
      </c>
      <c r="G229" s="6">
        <v>34.82</v>
      </c>
      <c r="H229" s="6">
        <v>1218.7</v>
      </c>
      <c r="I229" s="6">
        <v>766.18</v>
      </c>
      <c r="J229" s="7">
        <v>452.52</v>
      </c>
    </row>
    <row r="230" spans="1:10" x14ac:dyDescent="0.2">
      <c r="A230" s="10" t="s">
        <v>172</v>
      </c>
      <c r="B230" t="s">
        <v>212</v>
      </c>
      <c r="C230" t="s">
        <v>218</v>
      </c>
      <c r="D230" t="s">
        <v>221</v>
      </c>
      <c r="E230" t="s">
        <v>228</v>
      </c>
      <c r="F230">
        <v>32</v>
      </c>
      <c r="G230" s="6">
        <v>61.23</v>
      </c>
      <c r="H230" s="6">
        <v>1959.36</v>
      </c>
      <c r="I230" s="6">
        <v>1431.15</v>
      </c>
      <c r="J230" s="7">
        <v>528.21</v>
      </c>
    </row>
    <row r="231" spans="1:10" x14ac:dyDescent="0.2">
      <c r="A231" s="10" t="s">
        <v>68</v>
      </c>
      <c r="B231" t="s">
        <v>212</v>
      </c>
      <c r="C231" t="s">
        <v>218</v>
      </c>
      <c r="D231" t="s">
        <v>226</v>
      </c>
      <c r="E231" t="s">
        <v>230</v>
      </c>
      <c r="F231">
        <v>5</v>
      </c>
      <c r="G231" s="6">
        <v>68.09</v>
      </c>
      <c r="H231" s="6">
        <v>340.45</v>
      </c>
      <c r="I231" s="6">
        <v>180.37</v>
      </c>
      <c r="J231" s="7">
        <v>160.08000000000001</v>
      </c>
    </row>
    <row r="232" spans="1:10" x14ac:dyDescent="0.2">
      <c r="A232" s="10" t="s">
        <v>152</v>
      </c>
      <c r="B232" t="s">
        <v>207</v>
      </c>
      <c r="C232" t="s">
        <v>215</v>
      </c>
      <c r="D232" t="s">
        <v>222</v>
      </c>
      <c r="E232" t="s">
        <v>229</v>
      </c>
      <c r="F232">
        <v>4</v>
      </c>
      <c r="G232" s="6">
        <v>17.940000000000001</v>
      </c>
      <c r="H232" s="6">
        <v>71.760000000000005</v>
      </c>
      <c r="I232" s="6">
        <v>50.79</v>
      </c>
      <c r="J232" s="7">
        <v>20.97</v>
      </c>
    </row>
    <row r="233" spans="1:10" x14ac:dyDescent="0.2">
      <c r="A233" s="10" t="s">
        <v>173</v>
      </c>
      <c r="B233" t="s">
        <v>205</v>
      </c>
      <c r="C233" t="s">
        <v>214</v>
      </c>
      <c r="D233" t="s">
        <v>224</v>
      </c>
      <c r="E233" t="s">
        <v>230</v>
      </c>
      <c r="F233">
        <v>27</v>
      </c>
      <c r="G233" s="6">
        <v>85.16</v>
      </c>
      <c r="H233" s="6">
        <v>2299.3200000000002</v>
      </c>
      <c r="I233" s="6">
        <v>1781.94</v>
      </c>
      <c r="J233" s="7">
        <v>517.38</v>
      </c>
    </row>
    <row r="234" spans="1:10" x14ac:dyDescent="0.2">
      <c r="A234" s="10" t="s">
        <v>121</v>
      </c>
      <c r="B234" t="s">
        <v>206</v>
      </c>
      <c r="C234" t="s">
        <v>213</v>
      </c>
      <c r="D234" t="s">
        <v>224</v>
      </c>
      <c r="E234" t="s">
        <v>230</v>
      </c>
      <c r="F234">
        <v>45</v>
      </c>
      <c r="G234" s="6">
        <v>78.77</v>
      </c>
      <c r="H234" s="6">
        <v>3544.65</v>
      </c>
      <c r="I234" s="6">
        <v>2735.95</v>
      </c>
      <c r="J234" s="7">
        <v>808.7</v>
      </c>
    </row>
    <row r="235" spans="1:10" x14ac:dyDescent="0.2">
      <c r="A235" s="10" t="s">
        <v>32</v>
      </c>
      <c r="B235" t="s">
        <v>205</v>
      </c>
      <c r="C235" t="s">
        <v>214</v>
      </c>
      <c r="D235" t="s">
        <v>219</v>
      </c>
      <c r="E235" t="s">
        <v>228</v>
      </c>
      <c r="F235">
        <v>29</v>
      </c>
      <c r="G235" s="6">
        <v>59.58</v>
      </c>
      <c r="H235" s="6">
        <v>1727.82</v>
      </c>
      <c r="I235" s="6">
        <v>1055.5899999999999</v>
      </c>
      <c r="J235" s="7">
        <v>672.23</v>
      </c>
    </row>
    <row r="236" spans="1:10" x14ac:dyDescent="0.2">
      <c r="A236" s="10" t="s">
        <v>174</v>
      </c>
      <c r="B236" t="s">
        <v>203</v>
      </c>
      <c r="C236" t="s">
        <v>213</v>
      </c>
      <c r="D236" t="s">
        <v>226</v>
      </c>
      <c r="E236" t="s">
        <v>229</v>
      </c>
      <c r="F236">
        <v>30</v>
      </c>
      <c r="G236" s="6">
        <v>40.42</v>
      </c>
      <c r="H236" s="6">
        <v>1212.5999999999999</v>
      </c>
      <c r="I236" s="6">
        <v>690.53</v>
      </c>
      <c r="J236" s="7">
        <v>522.07000000000005</v>
      </c>
    </row>
    <row r="237" spans="1:10" x14ac:dyDescent="0.2">
      <c r="A237" s="10" t="s">
        <v>175</v>
      </c>
      <c r="B237" t="s">
        <v>210</v>
      </c>
      <c r="C237" t="s">
        <v>217</v>
      </c>
      <c r="D237" t="s">
        <v>225</v>
      </c>
      <c r="E237" t="s">
        <v>228</v>
      </c>
      <c r="F237">
        <v>9</v>
      </c>
      <c r="G237" s="6">
        <v>47.37</v>
      </c>
      <c r="H237" s="6">
        <v>426.33</v>
      </c>
      <c r="I237" s="6">
        <v>215.6</v>
      </c>
      <c r="J237" s="7">
        <v>210.73</v>
      </c>
    </row>
    <row r="238" spans="1:10" x14ac:dyDescent="0.2">
      <c r="A238" s="10" t="s">
        <v>143</v>
      </c>
      <c r="B238" t="s">
        <v>212</v>
      </c>
      <c r="C238" t="s">
        <v>218</v>
      </c>
      <c r="D238" t="s">
        <v>226</v>
      </c>
      <c r="E238" t="s">
        <v>227</v>
      </c>
      <c r="F238">
        <v>21</v>
      </c>
      <c r="G238" s="6">
        <v>33.15</v>
      </c>
      <c r="H238" s="6">
        <v>696.15</v>
      </c>
      <c r="I238" s="6">
        <v>506.87</v>
      </c>
      <c r="J238" s="7">
        <v>189.28</v>
      </c>
    </row>
    <row r="239" spans="1:10" x14ac:dyDescent="0.2">
      <c r="A239" s="10" t="s">
        <v>176</v>
      </c>
      <c r="B239" t="s">
        <v>203</v>
      </c>
      <c r="C239" t="s">
        <v>213</v>
      </c>
      <c r="D239" t="s">
        <v>226</v>
      </c>
      <c r="E239" t="s">
        <v>230</v>
      </c>
      <c r="F239">
        <v>11</v>
      </c>
      <c r="G239" s="6">
        <v>86.22</v>
      </c>
      <c r="H239" s="6">
        <v>948.42</v>
      </c>
      <c r="I239" s="6">
        <v>699.33</v>
      </c>
      <c r="J239" s="7">
        <v>249.09</v>
      </c>
    </row>
    <row r="240" spans="1:10" x14ac:dyDescent="0.2">
      <c r="A240" s="10" t="s">
        <v>177</v>
      </c>
      <c r="B240" t="s">
        <v>204</v>
      </c>
      <c r="C240" t="s">
        <v>214</v>
      </c>
      <c r="D240" t="s">
        <v>221</v>
      </c>
      <c r="E240" t="s">
        <v>228</v>
      </c>
      <c r="F240">
        <v>16</v>
      </c>
      <c r="G240" s="6">
        <v>82.76</v>
      </c>
      <c r="H240" s="6">
        <v>1324.16</v>
      </c>
      <c r="I240" s="6">
        <v>773.44</v>
      </c>
      <c r="J240" s="7">
        <v>550.72</v>
      </c>
    </row>
    <row r="241" spans="1:10" x14ac:dyDescent="0.2">
      <c r="A241" s="10" t="s">
        <v>178</v>
      </c>
      <c r="B241" t="s">
        <v>209</v>
      </c>
      <c r="C241" t="s">
        <v>216</v>
      </c>
      <c r="D241" t="s">
        <v>225</v>
      </c>
      <c r="E241" t="s">
        <v>227</v>
      </c>
      <c r="F241">
        <v>12</v>
      </c>
      <c r="G241" s="6">
        <v>34.47</v>
      </c>
      <c r="H241" s="6">
        <v>413.64</v>
      </c>
      <c r="I241" s="6">
        <v>225.64</v>
      </c>
      <c r="J241" s="7">
        <v>188</v>
      </c>
    </row>
    <row r="242" spans="1:10" x14ac:dyDescent="0.2">
      <c r="A242" s="10" t="s">
        <v>112</v>
      </c>
      <c r="B242" t="s">
        <v>208</v>
      </c>
      <c r="C242" t="s">
        <v>214</v>
      </c>
      <c r="D242" t="s">
        <v>224</v>
      </c>
      <c r="E242" t="s">
        <v>230</v>
      </c>
      <c r="F242">
        <v>11</v>
      </c>
      <c r="G242" s="6">
        <v>52.62</v>
      </c>
      <c r="H242" s="6">
        <v>578.82000000000005</v>
      </c>
      <c r="I242" s="6">
        <v>326.61</v>
      </c>
      <c r="J242" s="7">
        <v>252.21</v>
      </c>
    </row>
    <row r="243" spans="1:10" x14ac:dyDescent="0.2">
      <c r="A243" s="10" t="s">
        <v>43</v>
      </c>
      <c r="B243" t="s">
        <v>206</v>
      </c>
      <c r="C243" t="s">
        <v>213</v>
      </c>
      <c r="D243" t="s">
        <v>220</v>
      </c>
      <c r="E243" t="s">
        <v>229</v>
      </c>
      <c r="F243">
        <v>14</v>
      </c>
      <c r="G243" s="6">
        <v>24.25</v>
      </c>
      <c r="H243" s="6">
        <v>339.5</v>
      </c>
      <c r="I243" s="6">
        <v>253.78</v>
      </c>
      <c r="J243" s="7">
        <v>85.72</v>
      </c>
    </row>
    <row r="244" spans="1:10" x14ac:dyDescent="0.2">
      <c r="A244" s="10" t="s">
        <v>161</v>
      </c>
      <c r="B244" t="s">
        <v>211</v>
      </c>
      <c r="C244" t="s">
        <v>215</v>
      </c>
      <c r="D244" t="s">
        <v>219</v>
      </c>
      <c r="E244" t="s">
        <v>229</v>
      </c>
      <c r="F244">
        <v>26</v>
      </c>
      <c r="G244" s="6">
        <v>98.76</v>
      </c>
      <c r="H244" s="6">
        <v>2567.7600000000002</v>
      </c>
      <c r="I244" s="6">
        <v>1814.36</v>
      </c>
      <c r="J244" s="7">
        <v>753.4</v>
      </c>
    </row>
    <row r="245" spans="1:10" x14ac:dyDescent="0.2">
      <c r="A245" s="10" t="s">
        <v>179</v>
      </c>
      <c r="B245" t="s">
        <v>210</v>
      </c>
      <c r="C245" t="s">
        <v>217</v>
      </c>
      <c r="D245" t="s">
        <v>219</v>
      </c>
      <c r="E245" t="s">
        <v>228</v>
      </c>
      <c r="F245">
        <v>23</v>
      </c>
      <c r="G245" s="6">
        <v>29.84</v>
      </c>
      <c r="H245" s="6">
        <v>686.32</v>
      </c>
      <c r="I245" s="6">
        <v>377.36</v>
      </c>
      <c r="J245" s="7">
        <v>308.95999999999998</v>
      </c>
    </row>
    <row r="246" spans="1:10" x14ac:dyDescent="0.2">
      <c r="A246" s="10" t="s">
        <v>138</v>
      </c>
      <c r="B246" t="s">
        <v>212</v>
      </c>
      <c r="C246" t="s">
        <v>218</v>
      </c>
      <c r="D246" t="s">
        <v>226</v>
      </c>
      <c r="E246" t="s">
        <v>228</v>
      </c>
      <c r="F246">
        <v>19</v>
      </c>
      <c r="G246" s="6">
        <v>55.76</v>
      </c>
      <c r="H246" s="6">
        <v>1059.44</v>
      </c>
      <c r="I246" s="6">
        <v>531.16999999999996</v>
      </c>
      <c r="J246" s="7">
        <v>528.27</v>
      </c>
    </row>
    <row r="247" spans="1:10" x14ac:dyDescent="0.2">
      <c r="A247" s="10" t="s">
        <v>166</v>
      </c>
      <c r="B247" t="s">
        <v>203</v>
      </c>
      <c r="C247" t="s">
        <v>213</v>
      </c>
      <c r="D247" t="s">
        <v>220</v>
      </c>
      <c r="E247" t="s">
        <v>229</v>
      </c>
      <c r="F247">
        <v>2</v>
      </c>
      <c r="G247" s="6">
        <v>42.06</v>
      </c>
      <c r="H247" s="6">
        <v>84.12</v>
      </c>
      <c r="I247" s="6">
        <v>61.68</v>
      </c>
      <c r="J247" s="7">
        <v>22.44</v>
      </c>
    </row>
    <row r="248" spans="1:10" x14ac:dyDescent="0.2">
      <c r="A248" s="10" t="s">
        <v>147</v>
      </c>
      <c r="B248" t="s">
        <v>203</v>
      </c>
      <c r="C248" t="s">
        <v>213</v>
      </c>
      <c r="D248" t="s">
        <v>219</v>
      </c>
      <c r="E248" t="s">
        <v>229</v>
      </c>
      <c r="F248">
        <v>41</v>
      </c>
      <c r="G248" s="6">
        <v>51.16</v>
      </c>
      <c r="H248" s="6">
        <v>2097.56</v>
      </c>
      <c r="I248" s="6">
        <v>1412.96</v>
      </c>
      <c r="J248" s="7">
        <v>684.6</v>
      </c>
    </row>
    <row r="249" spans="1:10" x14ac:dyDescent="0.2">
      <c r="A249" s="10" t="s">
        <v>180</v>
      </c>
      <c r="B249" t="s">
        <v>208</v>
      </c>
      <c r="C249" t="s">
        <v>214</v>
      </c>
      <c r="D249" t="s">
        <v>220</v>
      </c>
      <c r="E249" t="s">
        <v>229</v>
      </c>
      <c r="F249">
        <v>12</v>
      </c>
      <c r="G249" s="6">
        <v>28.64</v>
      </c>
      <c r="H249" s="6">
        <v>343.68</v>
      </c>
      <c r="I249" s="6">
        <v>222.77</v>
      </c>
      <c r="J249" s="7">
        <v>120.91</v>
      </c>
    </row>
    <row r="250" spans="1:10" x14ac:dyDescent="0.2">
      <c r="A250" s="10" t="s">
        <v>66</v>
      </c>
      <c r="B250" t="s">
        <v>211</v>
      </c>
      <c r="C250" t="s">
        <v>215</v>
      </c>
      <c r="D250" t="s">
        <v>226</v>
      </c>
      <c r="E250" t="s">
        <v>227</v>
      </c>
      <c r="F250">
        <v>6</v>
      </c>
      <c r="G250" s="6">
        <v>22.82</v>
      </c>
      <c r="H250" s="6">
        <v>136.91999999999999</v>
      </c>
      <c r="I250" s="6">
        <v>81.430000000000007</v>
      </c>
      <c r="J250" s="7">
        <v>55.49</v>
      </c>
    </row>
    <row r="251" spans="1:10" x14ac:dyDescent="0.2">
      <c r="A251" s="10" t="s">
        <v>181</v>
      </c>
      <c r="B251" t="s">
        <v>209</v>
      </c>
      <c r="C251" t="s">
        <v>216</v>
      </c>
      <c r="D251" t="s">
        <v>220</v>
      </c>
      <c r="E251" t="s">
        <v>230</v>
      </c>
      <c r="F251">
        <v>4</v>
      </c>
      <c r="G251" s="6">
        <v>44.59</v>
      </c>
      <c r="H251" s="6">
        <v>178.36</v>
      </c>
      <c r="I251" s="6">
        <v>91.74</v>
      </c>
      <c r="J251" s="7">
        <v>86.62</v>
      </c>
    </row>
    <row r="252" spans="1:10" x14ac:dyDescent="0.2">
      <c r="A252" s="10" t="s">
        <v>182</v>
      </c>
      <c r="B252" t="s">
        <v>205</v>
      </c>
      <c r="C252" t="s">
        <v>214</v>
      </c>
      <c r="D252" t="s">
        <v>224</v>
      </c>
      <c r="E252" t="s">
        <v>227</v>
      </c>
      <c r="F252">
        <v>9</v>
      </c>
      <c r="G252" s="6">
        <v>17.43</v>
      </c>
      <c r="H252" s="6">
        <v>156.87</v>
      </c>
      <c r="I252" s="6">
        <v>122.67</v>
      </c>
      <c r="J252" s="7">
        <v>34.200000000000003</v>
      </c>
    </row>
    <row r="253" spans="1:10" x14ac:dyDescent="0.2">
      <c r="A253" s="10" t="s">
        <v>183</v>
      </c>
      <c r="B253" t="s">
        <v>206</v>
      </c>
      <c r="C253" t="s">
        <v>213</v>
      </c>
      <c r="D253" t="s">
        <v>222</v>
      </c>
      <c r="E253" t="s">
        <v>230</v>
      </c>
      <c r="F253">
        <v>17</v>
      </c>
      <c r="G253" s="6">
        <v>80.89</v>
      </c>
      <c r="H253" s="6">
        <v>1375.13</v>
      </c>
      <c r="I253" s="6">
        <v>974.52</v>
      </c>
      <c r="J253" s="7">
        <v>400.61</v>
      </c>
    </row>
    <row r="254" spans="1:10" x14ac:dyDescent="0.2">
      <c r="A254" s="10" t="s">
        <v>184</v>
      </c>
      <c r="B254" t="s">
        <v>205</v>
      </c>
      <c r="C254" t="s">
        <v>214</v>
      </c>
      <c r="D254" t="s">
        <v>225</v>
      </c>
      <c r="E254" t="s">
        <v>229</v>
      </c>
      <c r="F254">
        <v>19</v>
      </c>
      <c r="G254" s="6">
        <v>61.38</v>
      </c>
      <c r="H254" s="6">
        <v>1166.22</v>
      </c>
      <c r="I254" s="6">
        <v>876.6</v>
      </c>
      <c r="J254" s="7">
        <v>289.62</v>
      </c>
    </row>
    <row r="255" spans="1:10" x14ac:dyDescent="0.2">
      <c r="A255" s="10" t="s">
        <v>185</v>
      </c>
      <c r="B255" t="s">
        <v>211</v>
      </c>
      <c r="C255" t="s">
        <v>215</v>
      </c>
      <c r="D255" t="s">
        <v>226</v>
      </c>
      <c r="E255" t="s">
        <v>230</v>
      </c>
      <c r="F255">
        <v>3</v>
      </c>
      <c r="G255" s="6">
        <v>89.41</v>
      </c>
      <c r="H255" s="6">
        <v>268.23</v>
      </c>
      <c r="I255" s="6">
        <v>143.87</v>
      </c>
      <c r="J255" s="7">
        <v>124.36</v>
      </c>
    </row>
    <row r="256" spans="1:10" x14ac:dyDescent="0.2">
      <c r="A256" s="10" t="s">
        <v>98</v>
      </c>
      <c r="B256" t="s">
        <v>211</v>
      </c>
      <c r="C256" t="s">
        <v>215</v>
      </c>
      <c r="D256" t="s">
        <v>220</v>
      </c>
      <c r="E256" t="s">
        <v>228</v>
      </c>
      <c r="F256">
        <v>28</v>
      </c>
      <c r="G256" s="6">
        <v>68.98</v>
      </c>
      <c r="H256" s="6">
        <v>1931.44</v>
      </c>
      <c r="I256" s="6">
        <v>1063.42</v>
      </c>
      <c r="J256" s="7">
        <v>868.02</v>
      </c>
    </row>
    <row r="257" spans="1:10" x14ac:dyDescent="0.2">
      <c r="A257" s="10" t="s">
        <v>73</v>
      </c>
      <c r="B257" t="s">
        <v>211</v>
      </c>
      <c r="C257" t="s">
        <v>215</v>
      </c>
      <c r="D257" t="s">
        <v>221</v>
      </c>
      <c r="E257" t="s">
        <v>230</v>
      </c>
      <c r="F257">
        <v>46</v>
      </c>
      <c r="G257" s="6">
        <v>84.08</v>
      </c>
      <c r="H257" s="6">
        <v>3867.68</v>
      </c>
      <c r="I257" s="6">
        <v>2031.77</v>
      </c>
      <c r="J257" s="7">
        <v>1835.91</v>
      </c>
    </row>
    <row r="258" spans="1:10" x14ac:dyDescent="0.2">
      <c r="A258" s="10" t="s">
        <v>164</v>
      </c>
      <c r="B258" t="s">
        <v>208</v>
      </c>
      <c r="C258" t="s">
        <v>214</v>
      </c>
      <c r="D258" t="s">
        <v>223</v>
      </c>
      <c r="E258" t="s">
        <v>229</v>
      </c>
      <c r="F258">
        <v>41</v>
      </c>
      <c r="G258" s="6">
        <v>78.22</v>
      </c>
      <c r="H258" s="6">
        <v>3207.02</v>
      </c>
      <c r="I258" s="6">
        <v>1822.94</v>
      </c>
      <c r="J258" s="7">
        <v>1384.08</v>
      </c>
    </row>
    <row r="259" spans="1:10" x14ac:dyDescent="0.2">
      <c r="A259" s="10" t="s">
        <v>124</v>
      </c>
      <c r="B259" t="s">
        <v>205</v>
      </c>
      <c r="C259" t="s">
        <v>214</v>
      </c>
      <c r="D259" t="s">
        <v>219</v>
      </c>
      <c r="E259" t="s">
        <v>227</v>
      </c>
      <c r="F259">
        <v>18</v>
      </c>
      <c r="G259" s="6">
        <v>25.47</v>
      </c>
      <c r="H259" s="6">
        <v>458.46</v>
      </c>
      <c r="I259" s="6">
        <v>348.32</v>
      </c>
      <c r="J259" s="7">
        <v>110.14</v>
      </c>
    </row>
    <row r="260" spans="1:10" x14ac:dyDescent="0.2">
      <c r="A260" s="10" t="s">
        <v>186</v>
      </c>
      <c r="B260" t="s">
        <v>212</v>
      </c>
      <c r="C260" t="s">
        <v>218</v>
      </c>
      <c r="D260" t="s">
        <v>221</v>
      </c>
      <c r="E260" t="s">
        <v>227</v>
      </c>
      <c r="F260">
        <v>5</v>
      </c>
      <c r="G260" s="6">
        <v>70.27</v>
      </c>
      <c r="H260" s="6">
        <v>351.35</v>
      </c>
      <c r="I260" s="6">
        <v>189.54</v>
      </c>
      <c r="J260" s="7">
        <v>161.81</v>
      </c>
    </row>
    <row r="261" spans="1:10" x14ac:dyDescent="0.2">
      <c r="A261" s="10" t="s">
        <v>150</v>
      </c>
      <c r="B261" t="s">
        <v>205</v>
      </c>
      <c r="C261" t="s">
        <v>214</v>
      </c>
      <c r="D261" t="s">
        <v>225</v>
      </c>
      <c r="E261" t="s">
        <v>228</v>
      </c>
      <c r="F261">
        <v>23</v>
      </c>
      <c r="G261" s="6">
        <v>33.15</v>
      </c>
      <c r="H261" s="6">
        <v>762.45</v>
      </c>
      <c r="I261" s="6">
        <v>570.22</v>
      </c>
      <c r="J261" s="7">
        <v>192.23</v>
      </c>
    </row>
    <row r="262" spans="1:10" x14ac:dyDescent="0.2">
      <c r="A262" s="10" t="s">
        <v>187</v>
      </c>
      <c r="B262" t="s">
        <v>205</v>
      </c>
      <c r="C262" t="s">
        <v>214</v>
      </c>
      <c r="D262" t="s">
        <v>220</v>
      </c>
      <c r="E262" t="s">
        <v>227</v>
      </c>
      <c r="F262">
        <v>13</v>
      </c>
      <c r="G262" s="6">
        <v>43.19</v>
      </c>
      <c r="H262" s="6">
        <v>561.47</v>
      </c>
      <c r="I262" s="6">
        <v>309.06</v>
      </c>
      <c r="J262" s="7">
        <v>252.41</v>
      </c>
    </row>
    <row r="263" spans="1:10" x14ac:dyDescent="0.2">
      <c r="A263" s="10" t="s">
        <v>188</v>
      </c>
      <c r="B263" t="s">
        <v>212</v>
      </c>
      <c r="C263" t="s">
        <v>218</v>
      </c>
      <c r="D263" t="s">
        <v>221</v>
      </c>
      <c r="E263" t="s">
        <v>229</v>
      </c>
      <c r="F263">
        <v>24</v>
      </c>
      <c r="G263" s="6">
        <v>19.05</v>
      </c>
      <c r="H263" s="6">
        <v>457.2</v>
      </c>
      <c r="I263" s="6">
        <v>231.29</v>
      </c>
      <c r="J263" s="7">
        <v>225.91</v>
      </c>
    </row>
    <row r="264" spans="1:10" x14ac:dyDescent="0.2">
      <c r="A264" s="10" t="s">
        <v>189</v>
      </c>
      <c r="B264" t="s">
        <v>212</v>
      </c>
      <c r="C264" t="s">
        <v>218</v>
      </c>
      <c r="D264" t="s">
        <v>219</v>
      </c>
      <c r="E264" t="s">
        <v>227</v>
      </c>
      <c r="F264">
        <v>17</v>
      </c>
      <c r="G264" s="6">
        <v>35.69</v>
      </c>
      <c r="H264" s="6">
        <v>606.73</v>
      </c>
      <c r="I264" s="6">
        <v>411.3</v>
      </c>
      <c r="J264" s="7">
        <v>195.43</v>
      </c>
    </row>
    <row r="265" spans="1:10" x14ac:dyDescent="0.2">
      <c r="A265" s="10" t="s">
        <v>108</v>
      </c>
      <c r="B265" t="s">
        <v>205</v>
      </c>
      <c r="C265" t="s">
        <v>214</v>
      </c>
      <c r="D265" t="s">
        <v>222</v>
      </c>
      <c r="E265" t="s">
        <v>228</v>
      </c>
      <c r="F265">
        <v>4</v>
      </c>
      <c r="G265" s="6">
        <v>56.21</v>
      </c>
      <c r="H265" s="6">
        <v>224.84</v>
      </c>
      <c r="I265" s="6">
        <v>164.75</v>
      </c>
      <c r="J265" s="7">
        <v>60.09</v>
      </c>
    </row>
    <row r="266" spans="1:10" x14ac:dyDescent="0.2">
      <c r="A266" s="10" t="s">
        <v>126</v>
      </c>
      <c r="B266" t="s">
        <v>207</v>
      </c>
      <c r="C266" t="s">
        <v>215</v>
      </c>
      <c r="D266" t="s">
        <v>219</v>
      </c>
      <c r="E266" t="s">
        <v>229</v>
      </c>
      <c r="F266">
        <v>6</v>
      </c>
      <c r="G266" s="6">
        <v>45.93</v>
      </c>
      <c r="H266" s="6">
        <v>275.58</v>
      </c>
      <c r="I266" s="6">
        <v>139.55000000000001</v>
      </c>
      <c r="J266" s="7">
        <v>136.03</v>
      </c>
    </row>
    <row r="267" spans="1:10" x14ac:dyDescent="0.2">
      <c r="A267" s="10" t="s">
        <v>178</v>
      </c>
      <c r="B267" t="s">
        <v>210</v>
      </c>
      <c r="C267" t="s">
        <v>217</v>
      </c>
      <c r="D267" t="s">
        <v>226</v>
      </c>
      <c r="E267" t="s">
        <v>230</v>
      </c>
      <c r="F267">
        <v>46</v>
      </c>
      <c r="G267" s="6">
        <v>25.12</v>
      </c>
      <c r="H267" s="6">
        <v>1155.52</v>
      </c>
      <c r="I267" s="6">
        <v>773.15</v>
      </c>
      <c r="J267" s="7">
        <v>382.37</v>
      </c>
    </row>
    <row r="268" spans="1:10" x14ac:dyDescent="0.2">
      <c r="A268" s="10" t="s">
        <v>170</v>
      </c>
      <c r="B268" t="s">
        <v>204</v>
      </c>
      <c r="C268" t="s">
        <v>214</v>
      </c>
      <c r="D268" t="s">
        <v>225</v>
      </c>
      <c r="E268" t="s">
        <v>230</v>
      </c>
      <c r="F268">
        <v>21</v>
      </c>
      <c r="G268" s="6">
        <v>92.69</v>
      </c>
      <c r="H268" s="6">
        <v>1946.49</v>
      </c>
      <c r="I268" s="6">
        <v>1494.2</v>
      </c>
      <c r="J268" s="7">
        <v>452.29</v>
      </c>
    </row>
    <row r="269" spans="1:10" x14ac:dyDescent="0.2">
      <c r="A269" s="10" t="s">
        <v>190</v>
      </c>
      <c r="B269" t="s">
        <v>207</v>
      </c>
      <c r="C269" t="s">
        <v>215</v>
      </c>
      <c r="D269" t="s">
        <v>221</v>
      </c>
      <c r="E269" t="s">
        <v>230</v>
      </c>
      <c r="F269">
        <v>33</v>
      </c>
      <c r="G269" s="6">
        <v>39.479999999999997</v>
      </c>
      <c r="H269" s="6">
        <v>1302.8399999999999</v>
      </c>
      <c r="I269" s="6">
        <v>861.02</v>
      </c>
      <c r="J269" s="7">
        <v>441.82</v>
      </c>
    </row>
    <row r="270" spans="1:10" x14ac:dyDescent="0.2">
      <c r="A270" s="10" t="s">
        <v>191</v>
      </c>
      <c r="B270" t="s">
        <v>208</v>
      </c>
      <c r="C270" t="s">
        <v>214</v>
      </c>
      <c r="D270" t="s">
        <v>222</v>
      </c>
      <c r="E270" t="s">
        <v>228</v>
      </c>
      <c r="F270">
        <v>26</v>
      </c>
      <c r="G270" s="6">
        <v>68.56</v>
      </c>
      <c r="H270" s="6">
        <v>1782.56</v>
      </c>
      <c r="I270" s="6">
        <v>1230.26</v>
      </c>
      <c r="J270" s="7">
        <v>552.29999999999995</v>
      </c>
    </row>
    <row r="271" spans="1:10" x14ac:dyDescent="0.2">
      <c r="A271" s="10" t="s">
        <v>44</v>
      </c>
      <c r="B271" t="s">
        <v>208</v>
      </c>
      <c r="C271" t="s">
        <v>214</v>
      </c>
      <c r="D271" t="s">
        <v>222</v>
      </c>
      <c r="E271" t="s">
        <v>230</v>
      </c>
      <c r="F271">
        <v>50</v>
      </c>
      <c r="G271" s="6">
        <v>45.72</v>
      </c>
      <c r="H271" s="6">
        <v>2286</v>
      </c>
      <c r="I271" s="6">
        <v>1342.4</v>
      </c>
      <c r="J271" s="7">
        <v>943.6</v>
      </c>
    </row>
    <row r="272" spans="1:10" x14ac:dyDescent="0.2">
      <c r="A272" s="10" t="s">
        <v>73</v>
      </c>
      <c r="B272" t="s">
        <v>207</v>
      </c>
      <c r="C272" t="s">
        <v>215</v>
      </c>
      <c r="D272" t="s">
        <v>220</v>
      </c>
      <c r="E272" t="s">
        <v>229</v>
      </c>
      <c r="F272">
        <v>1</v>
      </c>
      <c r="G272" s="6">
        <v>73.099999999999994</v>
      </c>
      <c r="H272" s="6">
        <v>73.099999999999994</v>
      </c>
      <c r="I272" s="6">
        <v>49.65</v>
      </c>
      <c r="J272" s="7">
        <v>23.45</v>
      </c>
    </row>
    <row r="273" spans="1:10" x14ac:dyDescent="0.2">
      <c r="A273" s="10" t="s">
        <v>59</v>
      </c>
      <c r="B273" t="s">
        <v>205</v>
      </c>
      <c r="C273" t="s">
        <v>214</v>
      </c>
      <c r="D273" t="s">
        <v>225</v>
      </c>
      <c r="E273" t="s">
        <v>227</v>
      </c>
      <c r="F273">
        <v>29</v>
      </c>
      <c r="G273" s="6">
        <v>99.26</v>
      </c>
      <c r="H273" s="6">
        <v>2878.54</v>
      </c>
      <c r="I273" s="6">
        <v>2008.32</v>
      </c>
      <c r="J273" s="7">
        <v>870.22</v>
      </c>
    </row>
    <row r="274" spans="1:10" x14ac:dyDescent="0.2">
      <c r="A274" s="10" t="s">
        <v>192</v>
      </c>
      <c r="B274" t="s">
        <v>206</v>
      </c>
      <c r="C274" t="s">
        <v>213</v>
      </c>
      <c r="D274" t="s">
        <v>222</v>
      </c>
      <c r="E274" t="s">
        <v>229</v>
      </c>
      <c r="F274">
        <v>32</v>
      </c>
      <c r="G274" s="6">
        <v>42.62</v>
      </c>
      <c r="H274" s="6">
        <v>1363.84</v>
      </c>
      <c r="I274" s="6">
        <v>1028.17</v>
      </c>
      <c r="J274" s="7">
        <v>335.67</v>
      </c>
    </row>
    <row r="275" spans="1:10" x14ac:dyDescent="0.2">
      <c r="A275" s="10" t="s">
        <v>68</v>
      </c>
      <c r="B275" t="s">
        <v>210</v>
      </c>
      <c r="C275" t="s">
        <v>217</v>
      </c>
      <c r="D275" t="s">
        <v>225</v>
      </c>
      <c r="E275" t="s">
        <v>227</v>
      </c>
      <c r="F275">
        <v>24</v>
      </c>
      <c r="G275" s="6">
        <v>50.98</v>
      </c>
      <c r="H275" s="6">
        <v>1223.52</v>
      </c>
      <c r="I275" s="6">
        <v>924.75</v>
      </c>
      <c r="J275" s="7">
        <v>298.77</v>
      </c>
    </row>
    <row r="276" spans="1:10" x14ac:dyDescent="0.2">
      <c r="A276" s="10" t="s">
        <v>193</v>
      </c>
      <c r="B276" t="s">
        <v>207</v>
      </c>
      <c r="C276" t="s">
        <v>215</v>
      </c>
      <c r="D276" t="s">
        <v>224</v>
      </c>
      <c r="E276" t="s">
        <v>230</v>
      </c>
      <c r="F276">
        <v>49</v>
      </c>
      <c r="G276" s="6">
        <v>15.21</v>
      </c>
      <c r="H276" s="6">
        <v>745.29</v>
      </c>
      <c r="I276" s="6">
        <v>553.16999999999996</v>
      </c>
      <c r="J276" s="7">
        <v>192.12</v>
      </c>
    </row>
    <row r="277" spans="1:10" x14ac:dyDescent="0.2">
      <c r="A277" s="10" t="s">
        <v>194</v>
      </c>
      <c r="B277" t="s">
        <v>204</v>
      </c>
      <c r="C277" t="s">
        <v>214</v>
      </c>
      <c r="D277" t="s">
        <v>219</v>
      </c>
      <c r="E277" t="s">
        <v>229</v>
      </c>
      <c r="F277">
        <v>16</v>
      </c>
      <c r="G277" s="6">
        <v>33.15</v>
      </c>
      <c r="H277" s="6">
        <v>530.4</v>
      </c>
      <c r="I277" s="6">
        <v>339.8</v>
      </c>
      <c r="J277" s="7">
        <v>190.6</v>
      </c>
    </row>
    <row r="278" spans="1:10" x14ac:dyDescent="0.2">
      <c r="A278" s="10" t="s">
        <v>80</v>
      </c>
      <c r="B278" t="s">
        <v>211</v>
      </c>
      <c r="C278" t="s">
        <v>215</v>
      </c>
      <c r="D278" t="s">
        <v>224</v>
      </c>
      <c r="E278" t="s">
        <v>229</v>
      </c>
      <c r="F278">
        <v>5</v>
      </c>
      <c r="G278" s="6">
        <v>46.1</v>
      </c>
      <c r="H278" s="6">
        <v>230.5</v>
      </c>
      <c r="I278" s="6">
        <v>154.66</v>
      </c>
      <c r="J278" s="7">
        <v>75.84</v>
      </c>
    </row>
    <row r="279" spans="1:10" x14ac:dyDescent="0.2">
      <c r="A279" s="10" t="s">
        <v>132</v>
      </c>
      <c r="B279" t="s">
        <v>207</v>
      </c>
      <c r="C279" t="s">
        <v>215</v>
      </c>
      <c r="D279" t="s">
        <v>221</v>
      </c>
      <c r="E279" t="s">
        <v>229</v>
      </c>
      <c r="F279">
        <v>15</v>
      </c>
      <c r="G279" s="6">
        <v>80.900000000000006</v>
      </c>
      <c r="H279" s="6">
        <v>1213.5</v>
      </c>
      <c r="I279" s="6">
        <v>628.02</v>
      </c>
      <c r="J279" s="7">
        <v>585.48</v>
      </c>
    </row>
    <row r="280" spans="1:10" x14ac:dyDescent="0.2">
      <c r="A280" s="10" t="s">
        <v>90</v>
      </c>
      <c r="B280" t="s">
        <v>211</v>
      </c>
      <c r="C280" t="s">
        <v>215</v>
      </c>
      <c r="D280" t="s">
        <v>224</v>
      </c>
      <c r="E280" t="s">
        <v>228</v>
      </c>
      <c r="F280">
        <v>12</v>
      </c>
      <c r="G280" s="6">
        <v>83.44</v>
      </c>
      <c r="H280" s="6">
        <v>1001.28</v>
      </c>
      <c r="I280" s="6">
        <v>533.39</v>
      </c>
      <c r="J280" s="7">
        <v>467.89</v>
      </c>
    </row>
    <row r="281" spans="1:10" x14ac:dyDescent="0.2">
      <c r="A281" s="10" t="s">
        <v>29</v>
      </c>
      <c r="B281" t="s">
        <v>209</v>
      </c>
      <c r="C281" t="s">
        <v>216</v>
      </c>
      <c r="D281" t="s">
        <v>221</v>
      </c>
      <c r="E281" t="s">
        <v>230</v>
      </c>
      <c r="F281">
        <v>11</v>
      </c>
      <c r="G281" s="6">
        <v>44.56</v>
      </c>
      <c r="H281" s="6">
        <v>490.16</v>
      </c>
      <c r="I281" s="6">
        <v>371.83</v>
      </c>
      <c r="J281" s="7">
        <v>118.33</v>
      </c>
    </row>
    <row r="282" spans="1:10" x14ac:dyDescent="0.2">
      <c r="A282" s="10" t="s">
        <v>195</v>
      </c>
      <c r="B282" t="s">
        <v>204</v>
      </c>
      <c r="C282" t="s">
        <v>214</v>
      </c>
      <c r="D282" t="s">
        <v>225</v>
      </c>
      <c r="E282" t="s">
        <v>230</v>
      </c>
      <c r="F282">
        <v>6</v>
      </c>
      <c r="G282" s="6">
        <v>90.04</v>
      </c>
      <c r="H282" s="6">
        <v>540.24</v>
      </c>
      <c r="I282" s="6">
        <v>423.97</v>
      </c>
      <c r="J282" s="7">
        <v>116.27</v>
      </c>
    </row>
    <row r="283" spans="1:10" x14ac:dyDescent="0.2">
      <c r="A283" s="10" t="s">
        <v>12</v>
      </c>
      <c r="B283" t="s">
        <v>208</v>
      </c>
      <c r="C283" t="s">
        <v>214</v>
      </c>
      <c r="D283" t="s">
        <v>225</v>
      </c>
      <c r="E283" t="s">
        <v>228</v>
      </c>
      <c r="F283">
        <v>37</v>
      </c>
      <c r="G283" s="6">
        <v>30.31</v>
      </c>
      <c r="H283" s="6">
        <v>1121.47</v>
      </c>
      <c r="I283" s="6">
        <v>568.52</v>
      </c>
      <c r="J283" s="7">
        <v>552.95000000000005</v>
      </c>
    </row>
    <row r="284" spans="1:10" x14ac:dyDescent="0.2">
      <c r="A284" s="10" t="s">
        <v>130</v>
      </c>
      <c r="B284" t="s">
        <v>205</v>
      </c>
      <c r="C284" t="s">
        <v>214</v>
      </c>
      <c r="D284" t="s">
        <v>220</v>
      </c>
      <c r="E284" t="s">
        <v>230</v>
      </c>
      <c r="F284">
        <v>44</v>
      </c>
      <c r="G284" s="6">
        <v>87.51</v>
      </c>
      <c r="H284" s="6">
        <v>3850.44</v>
      </c>
      <c r="I284" s="6">
        <v>2542.15</v>
      </c>
      <c r="J284" s="7">
        <v>1308.29</v>
      </c>
    </row>
    <row r="285" spans="1:10" x14ac:dyDescent="0.2">
      <c r="A285" s="10" t="s">
        <v>196</v>
      </c>
      <c r="B285" t="s">
        <v>211</v>
      </c>
      <c r="C285" t="s">
        <v>215</v>
      </c>
      <c r="D285" t="s">
        <v>223</v>
      </c>
      <c r="E285" t="s">
        <v>230</v>
      </c>
      <c r="F285">
        <v>38</v>
      </c>
      <c r="G285" s="6">
        <v>16.48</v>
      </c>
      <c r="H285" s="6">
        <v>626.24</v>
      </c>
      <c r="I285" s="6">
        <v>480.88</v>
      </c>
      <c r="J285" s="7">
        <v>145.36000000000001</v>
      </c>
    </row>
    <row r="286" spans="1:10" x14ac:dyDescent="0.2">
      <c r="A286" s="10" t="s">
        <v>79</v>
      </c>
      <c r="B286" t="s">
        <v>212</v>
      </c>
      <c r="C286" t="s">
        <v>218</v>
      </c>
      <c r="D286" t="s">
        <v>219</v>
      </c>
      <c r="E286" t="s">
        <v>228</v>
      </c>
      <c r="F286">
        <v>31</v>
      </c>
      <c r="G286" s="6">
        <v>22.67</v>
      </c>
      <c r="H286" s="6">
        <v>702.77</v>
      </c>
      <c r="I286" s="6">
        <v>466.52</v>
      </c>
      <c r="J286" s="7">
        <v>236.25</v>
      </c>
    </row>
    <row r="287" spans="1:10" x14ac:dyDescent="0.2">
      <c r="A287" s="10" t="s">
        <v>197</v>
      </c>
      <c r="B287" t="s">
        <v>212</v>
      </c>
      <c r="C287" t="s">
        <v>218</v>
      </c>
      <c r="D287" t="s">
        <v>221</v>
      </c>
      <c r="E287" t="s">
        <v>228</v>
      </c>
      <c r="F287">
        <v>14</v>
      </c>
      <c r="G287" s="6">
        <v>71.83</v>
      </c>
      <c r="H287" s="6">
        <v>1005.62</v>
      </c>
      <c r="I287" s="6">
        <v>603.96</v>
      </c>
      <c r="J287" s="7">
        <v>401.66</v>
      </c>
    </row>
    <row r="288" spans="1:10" x14ac:dyDescent="0.2">
      <c r="A288" s="10" t="s">
        <v>109</v>
      </c>
      <c r="B288" t="s">
        <v>210</v>
      </c>
      <c r="C288" t="s">
        <v>217</v>
      </c>
      <c r="D288" t="s">
        <v>220</v>
      </c>
      <c r="E288" t="s">
        <v>229</v>
      </c>
      <c r="F288">
        <v>9</v>
      </c>
      <c r="G288" s="6">
        <v>89.97</v>
      </c>
      <c r="H288" s="6">
        <v>809.73</v>
      </c>
      <c r="I288" s="6">
        <v>606.04999999999995</v>
      </c>
      <c r="J288" s="7">
        <v>203.68</v>
      </c>
    </row>
    <row r="289" spans="1:10" x14ac:dyDescent="0.2">
      <c r="A289" s="10" t="s">
        <v>40</v>
      </c>
      <c r="B289" t="s">
        <v>205</v>
      </c>
      <c r="C289" t="s">
        <v>214</v>
      </c>
      <c r="D289" t="s">
        <v>219</v>
      </c>
      <c r="E289" t="s">
        <v>228</v>
      </c>
      <c r="F289">
        <v>22</v>
      </c>
      <c r="G289" s="6">
        <v>11.01</v>
      </c>
      <c r="H289" s="6">
        <v>242.22</v>
      </c>
      <c r="I289" s="6">
        <v>157.75</v>
      </c>
      <c r="J289" s="7">
        <v>84.47</v>
      </c>
    </row>
    <row r="290" spans="1:10" x14ac:dyDescent="0.2">
      <c r="A290" s="10" t="s">
        <v>84</v>
      </c>
      <c r="B290" t="s">
        <v>205</v>
      </c>
      <c r="C290" t="s">
        <v>214</v>
      </c>
      <c r="D290" t="s">
        <v>222</v>
      </c>
      <c r="E290" t="s">
        <v>227</v>
      </c>
      <c r="F290">
        <v>21</v>
      </c>
      <c r="G290" s="6">
        <v>48.19</v>
      </c>
      <c r="H290" s="6">
        <v>1011.99</v>
      </c>
      <c r="I290" s="6">
        <v>670.48</v>
      </c>
      <c r="J290" s="7">
        <v>341.51</v>
      </c>
    </row>
    <row r="291" spans="1:10" x14ac:dyDescent="0.2">
      <c r="A291" s="10" t="s">
        <v>198</v>
      </c>
      <c r="B291" t="s">
        <v>206</v>
      </c>
      <c r="C291" t="s">
        <v>213</v>
      </c>
      <c r="D291" t="s">
        <v>221</v>
      </c>
      <c r="E291" t="s">
        <v>228</v>
      </c>
      <c r="F291">
        <v>2</v>
      </c>
      <c r="G291" s="6">
        <v>62.49</v>
      </c>
      <c r="H291" s="6">
        <v>124.98</v>
      </c>
      <c r="I291" s="6">
        <v>87.84</v>
      </c>
      <c r="J291" s="7">
        <v>37.14</v>
      </c>
    </row>
    <row r="292" spans="1:10" x14ac:dyDescent="0.2">
      <c r="A292" s="10" t="s">
        <v>14</v>
      </c>
      <c r="B292" t="s">
        <v>211</v>
      </c>
      <c r="C292" t="s">
        <v>215</v>
      </c>
      <c r="D292" t="s">
        <v>223</v>
      </c>
      <c r="E292" t="s">
        <v>230</v>
      </c>
      <c r="F292">
        <v>25</v>
      </c>
      <c r="G292" s="6">
        <v>57.29</v>
      </c>
      <c r="H292" s="6">
        <v>1432.25</v>
      </c>
      <c r="I292" s="6">
        <v>1106.6199999999999</v>
      </c>
      <c r="J292" s="7">
        <v>325.63</v>
      </c>
    </row>
    <row r="293" spans="1:10" x14ac:dyDescent="0.2">
      <c r="A293" s="10" t="s">
        <v>97</v>
      </c>
      <c r="B293" t="s">
        <v>212</v>
      </c>
      <c r="C293" t="s">
        <v>218</v>
      </c>
      <c r="D293" t="s">
        <v>225</v>
      </c>
      <c r="E293" t="s">
        <v>229</v>
      </c>
      <c r="F293">
        <v>20</v>
      </c>
      <c r="G293" s="6">
        <v>79.16</v>
      </c>
      <c r="H293" s="6">
        <v>1583.2</v>
      </c>
      <c r="I293" s="6">
        <v>1021.87</v>
      </c>
      <c r="J293" s="7">
        <v>561.33000000000004</v>
      </c>
    </row>
    <row r="294" spans="1:10" x14ac:dyDescent="0.2">
      <c r="A294" s="10" t="s">
        <v>185</v>
      </c>
      <c r="B294" t="s">
        <v>204</v>
      </c>
      <c r="C294" t="s">
        <v>214</v>
      </c>
      <c r="D294" t="s">
        <v>221</v>
      </c>
      <c r="E294" t="s">
        <v>228</v>
      </c>
      <c r="F294">
        <v>19</v>
      </c>
      <c r="G294" s="6">
        <v>54.45</v>
      </c>
      <c r="H294" s="6">
        <v>1034.55</v>
      </c>
      <c r="I294" s="6">
        <v>517.28</v>
      </c>
      <c r="J294" s="7">
        <v>517.27</v>
      </c>
    </row>
    <row r="295" spans="1:10" x14ac:dyDescent="0.2">
      <c r="A295" s="10" t="s">
        <v>199</v>
      </c>
      <c r="B295" t="s">
        <v>210</v>
      </c>
      <c r="C295" t="s">
        <v>217</v>
      </c>
      <c r="D295" t="s">
        <v>225</v>
      </c>
      <c r="E295" t="s">
        <v>230</v>
      </c>
      <c r="F295">
        <v>35</v>
      </c>
      <c r="G295" s="6">
        <v>73.349999999999994</v>
      </c>
      <c r="H295" s="6">
        <v>2567.25</v>
      </c>
      <c r="I295" s="6">
        <v>1397.47</v>
      </c>
      <c r="J295" s="7">
        <v>1169.78</v>
      </c>
    </row>
    <row r="296" spans="1:10" x14ac:dyDescent="0.2">
      <c r="A296" s="10" t="s">
        <v>128</v>
      </c>
      <c r="B296" t="s">
        <v>207</v>
      </c>
      <c r="C296" t="s">
        <v>215</v>
      </c>
      <c r="D296" t="s">
        <v>223</v>
      </c>
      <c r="E296" t="s">
        <v>229</v>
      </c>
      <c r="F296">
        <v>11</v>
      </c>
      <c r="G296" s="6">
        <v>34.479999999999997</v>
      </c>
      <c r="H296" s="6">
        <v>379.28</v>
      </c>
      <c r="I296" s="6">
        <v>195.28</v>
      </c>
      <c r="J296" s="7">
        <v>184</v>
      </c>
    </row>
    <row r="297" spans="1:10" x14ac:dyDescent="0.2">
      <c r="A297" s="10" t="s">
        <v>42</v>
      </c>
      <c r="B297" t="s">
        <v>211</v>
      </c>
      <c r="C297" t="s">
        <v>215</v>
      </c>
      <c r="D297" t="s">
        <v>219</v>
      </c>
      <c r="E297" t="s">
        <v>228</v>
      </c>
      <c r="F297">
        <v>26</v>
      </c>
      <c r="G297" s="6">
        <v>74.010000000000005</v>
      </c>
      <c r="H297" s="6">
        <v>1924.26</v>
      </c>
      <c r="I297" s="6">
        <v>1407.76</v>
      </c>
      <c r="J297" s="7">
        <v>516.5</v>
      </c>
    </row>
    <row r="298" spans="1:10" x14ac:dyDescent="0.2">
      <c r="A298" s="10" t="s">
        <v>200</v>
      </c>
      <c r="B298" t="s">
        <v>204</v>
      </c>
      <c r="C298" t="s">
        <v>214</v>
      </c>
      <c r="D298" t="s">
        <v>221</v>
      </c>
      <c r="E298" t="s">
        <v>229</v>
      </c>
      <c r="F298">
        <v>32</v>
      </c>
      <c r="G298" s="6">
        <v>91</v>
      </c>
      <c r="H298" s="6">
        <v>2912</v>
      </c>
      <c r="I298" s="6">
        <v>1835.88</v>
      </c>
      <c r="J298" s="7">
        <v>1076.1199999999999</v>
      </c>
    </row>
    <row r="299" spans="1:10" x14ac:dyDescent="0.2">
      <c r="A299" s="10" t="s">
        <v>201</v>
      </c>
      <c r="B299" t="s">
        <v>204</v>
      </c>
      <c r="C299" t="s">
        <v>214</v>
      </c>
      <c r="D299" t="s">
        <v>220</v>
      </c>
      <c r="E299" t="s">
        <v>228</v>
      </c>
      <c r="F299">
        <v>23</v>
      </c>
      <c r="G299" s="6">
        <v>87.29</v>
      </c>
      <c r="H299" s="6">
        <v>2007.67</v>
      </c>
      <c r="I299" s="6">
        <v>1153.6500000000001</v>
      </c>
      <c r="J299" s="7">
        <v>854.02</v>
      </c>
    </row>
    <row r="300" spans="1:10" x14ac:dyDescent="0.2">
      <c r="A300" s="10" t="s">
        <v>202</v>
      </c>
      <c r="B300" t="s">
        <v>207</v>
      </c>
      <c r="C300" t="s">
        <v>215</v>
      </c>
      <c r="D300" t="s">
        <v>220</v>
      </c>
      <c r="E300" t="s">
        <v>229</v>
      </c>
      <c r="F300">
        <v>35</v>
      </c>
      <c r="G300" s="6">
        <v>37.15</v>
      </c>
      <c r="H300" s="6">
        <v>1300.25</v>
      </c>
      <c r="I300" s="6">
        <v>774.6</v>
      </c>
      <c r="J300" s="7">
        <v>525.65</v>
      </c>
    </row>
    <row r="301" spans="1:10" x14ac:dyDescent="0.2">
      <c r="A301" s="11" t="s">
        <v>39</v>
      </c>
      <c r="B301" s="2" t="s">
        <v>211</v>
      </c>
      <c r="C301" s="2" t="s">
        <v>215</v>
      </c>
      <c r="D301" s="2" t="s">
        <v>226</v>
      </c>
      <c r="E301" s="2" t="s">
        <v>230</v>
      </c>
      <c r="F301" s="2">
        <v>11</v>
      </c>
      <c r="G301" s="8">
        <v>65.540000000000006</v>
      </c>
      <c r="H301" s="8">
        <v>720.94</v>
      </c>
      <c r="I301" s="8">
        <v>495.16</v>
      </c>
      <c r="J301" s="9">
        <v>225.78</v>
      </c>
    </row>
  </sheetData>
  <autoFilter ref="A1:J3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9F62A-1BA4-BC44-97BC-A562B3D3182B}">
  <dimension ref="A1:K301"/>
  <sheetViews>
    <sheetView topLeftCell="B1" workbookViewId="0">
      <selection activeCell="K3" sqref="K3"/>
    </sheetView>
  </sheetViews>
  <sheetFormatPr baseColWidth="10" defaultColWidth="8.83203125" defaultRowHeight="15" x14ac:dyDescent="0.2"/>
  <cols>
    <col min="1" max="1" width="10.1640625" style="28" bestFit="1" customWidth="1"/>
    <col min="2" max="2" width="16.5" bestFit="1" customWidth="1"/>
    <col min="3" max="3" width="10.83203125" bestFit="1" customWidth="1"/>
    <col min="4" max="4" width="8.83203125" customWidth="1"/>
    <col min="5" max="5" width="18.1640625" customWidth="1"/>
    <col min="6" max="6" width="11.1640625" customWidth="1"/>
    <col min="7" max="7" width="11.1640625" style="6" customWidth="1"/>
    <col min="8" max="8" width="10.33203125" style="6" customWidth="1"/>
    <col min="9" max="10" width="8.83203125" style="6"/>
  </cols>
  <sheetData>
    <row r="1" spans="1:11" x14ac:dyDescent="0.2">
      <c r="A1" s="27" t="s">
        <v>0</v>
      </c>
      <c r="B1" s="15" t="s">
        <v>1</v>
      </c>
      <c r="C1" s="15" t="s">
        <v>2</v>
      </c>
      <c r="D1" s="15" t="s">
        <v>3</v>
      </c>
      <c r="E1" s="15" t="s">
        <v>4</v>
      </c>
      <c r="F1" s="15" t="s">
        <v>5</v>
      </c>
      <c r="G1" s="16" t="s">
        <v>6</v>
      </c>
      <c r="H1" s="16" t="s">
        <v>7</v>
      </c>
      <c r="I1" s="16" t="s">
        <v>8</v>
      </c>
      <c r="J1" s="17" t="s">
        <v>9</v>
      </c>
      <c r="K1" s="16" t="s">
        <v>244</v>
      </c>
    </row>
    <row r="2" spans="1:11" x14ac:dyDescent="0.2">
      <c r="A2" s="28" t="s">
        <v>10</v>
      </c>
      <c r="B2" t="s">
        <v>203</v>
      </c>
      <c r="C2" t="s">
        <v>213</v>
      </c>
      <c r="D2" t="s">
        <v>219</v>
      </c>
      <c r="E2" t="s">
        <v>227</v>
      </c>
      <c r="F2">
        <v>5</v>
      </c>
      <c r="G2" s="6">
        <v>47.48</v>
      </c>
      <c r="H2" s="6">
        <v>237.4</v>
      </c>
      <c r="I2" s="6">
        <v>119.59</v>
      </c>
      <c r="J2" s="6">
        <v>117.81</v>
      </c>
      <c r="K2" s="6" t="str">
        <f t="shared" ref="K2:K65" si="0">TEXT(A2, "mmm")</f>
        <v>Jun</v>
      </c>
    </row>
    <row r="3" spans="1:11" x14ac:dyDescent="0.2">
      <c r="A3" s="28" t="s">
        <v>11</v>
      </c>
      <c r="B3" t="s">
        <v>204</v>
      </c>
      <c r="C3" t="s">
        <v>214</v>
      </c>
      <c r="D3" t="s">
        <v>220</v>
      </c>
      <c r="E3" t="s">
        <v>228</v>
      </c>
      <c r="F3">
        <v>22</v>
      </c>
      <c r="G3" s="6">
        <v>91.42</v>
      </c>
      <c r="H3" s="6">
        <v>2011.24</v>
      </c>
      <c r="I3" s="6">
        <v>1184.73</v>
      </c>
      <c r="J3" s="6">
        <v>826.51</v>
      </c>
      <c r="K3" s="6" t="str">
        <f t="shared" si="0"/>
        <v>Jul</v>
      </c>
    </row>
    <row r="4" spans="1:11" x14ac:dyDescent="0.2">
      <c r="A4" s="28" t="s">
        <v>12</v>
      </c>
      <c r="B4" t="s">
        <v>205</v>
      </c>
      <c r="C4" t="s">
        <v>214</v>
      </c>
      <c r="D4" t="s">
        <v>221</v>
      </c>
      <c r="E4" t="s">
        <v>229</v>
      </c>
      <c r="F4">
        <v>5</v>
      </c>
      <c r="G4" s="6">
        <v>45.66</v>
      </c>
      <c r="H4" s="6">
        <v>228.3</v>
      </c>
      <c r="I4" s="6">
        <v>163.77000000000001</v>
      </c>
      <c r="J4" s="6">
        <v>64.53</v>
      </c>
      <c r="K4" s="6" t="str">
        <f t="shared" si="0"/>
        <v>Dec</v>
      </c>
    </row>
    <row r="5" spans="1:11" x14ac:dyDescent="0.2">
      <c r="A5" s="28" t="s">
        <v>13</v>
      </c>
      <c r="B5" t="s">
        <v>205</v>
      </c>
      <c r="C5" t="s">
        <v>214</v>
      </c>
      <c r="D5" t="s">
        <v>221</v>
      </c>
      <c r="E5" t="s">
        <v>228</v>
      </c>
      <c r="F5">
        <v>3</v>
      </c>
      <c r="G5" s="6">
        <v>86.72</v>
      </c>
      <c r="H5" s="6">
        <v>260.16000000000003</v>
      </c>
      <c r="I5" s="6">
        <v>177.19</v>
      </c>
      <c r="J5" s="6">
        <v>82.97</v>
      </c>
      <c r="K5" s="6" t="str">
        <f t="shared" si="0"/>
        <v>Jun</v>
      </c>
    </row>
    <row r="6" spans="1:11" x14ac:dyDescent="0.2">
      <c r="A6" s="28" t="s">
        <v>14</v>
      </c>
      <c r="B6" t="s">
        <v>206</v>
      </c>
      <c r="C6" t="s">
        <v>213</v>
      </c>
      <c r="D6" t="s">
        <v>220</v>
      </c>
      <c r="E6" t="s">
        <v>230</v>
      </c>
      <c r="F6">
        <v>31</v>
      </c>
      <c r="G6" s="6">
        <v>64.099999999999994</v>
      </c>
      <c r="H6" s="6">
        <v>1987.1</v>
      </c>
      <c r="I6" s="6">
        <v>1006.22</v>
      </c>
      <c r="J6" s="6">
        <v>980.88</v>
      </c>
      <c r="K6" s="6" t="str">
        <f t="shared" si="0"/>
        <v>Apr</v>
      </c>
    </row>
    <row r="7" spans="1:11" x14ac:dyDescent="0.2">
      <c r="A7" s="28" t="s">
        <v>15</v>
      </c>
      <c r="B7" t="s">
        <v>207</v>
      </c>
      <c r="C7" t="s">
        <v>215</v>
      </c>
      <c r="D7" t="s">
        <v>222</v>
      </c>
      <c r="E7" t="s">
        <v>229</v>
      </c>
      <c r="F7">
        <v>43</v>
      </c>
      <c r="G7" s="6">
        <v>34.380000000000003</v>
      </c>
      <c r="H7" s="6">
        <v>1478.34</v>
      </c>
      <c r="I7" s="6">
        <v>938.55</v>
      </c>
      <c r="J7" s="6">
        <v>539.79</v>
      </c>
      <c r="K7" s="6" t="str">
        <f t="shared" si="0"/>
        <v>Oct</v>
      </c>
    </row>
    <row r="8" spans="1:11" x14ac:dyDescent="0.2">
      <c r="A8" s="28" t="s">
        <v>16</v>
      </c>
      <c r="B8" t="s">
        <v>203</v>
      </c>
      <c r="C8" t="s">
        <v>213</v>
      </c>
      <c r="D8" t="s">
        <v>221</v>
      </c>
      <c r="E8" t="s">
        <v>227</v>
      </c>
      <c r="F8">
        <v>20</v>
      </c>
      <c r="G8" s="6">
        <v>81.069999999999993</v>
      </c>
      <c r="H8" s="6">
        <v>1621.4</v>
      </c>
      <c r="I8" s="6">
        <v>824.71</v>
      </c>
      <c r="J8" s="6">
        <v>796.69</v>
      </c>
      <c r="K8" s="6" t="str">
        <f t="shared" si="0"/>
        <v>Sep</v>
      </c>
    </row>
    <row r="9" spans="1:11" x14ac:dyDescent="0.2">
      <c r="A9" s="28" t="s">
        <v>17</v>
      </c>
      <c r="B9" t="s">
        <v>208</v>
      </c>
      <c r="C9" t="s">
        <v>214</v>
      </c>
      <c r="D9" t="s">
        <v>222</v>
      </c>
      <c r="E9" t="s">
        <v>228</v>
      </c>
      <c r="F9">
        <v>11</v>
      </c>
      <c r="G9" s="6">
        <v>11.58</v>
      </c>
      <c r="H9" s="6">
        <v>127.38</v>
      </c>
      <c r="I9" s="6">
        <v>65.53</v>
      </c>
      <c r="J9" s="6">
        <v>61.85</v>
      </c>
      <c r="K9" s="6" t="str">
        <f t="shared" si="0"/>
        <v>Mar</v>
      </c>
    </row>
    <row r="10" spans="1:11" x14ac:dyDescent="0.2">
      <c r="A10" s="28" t="s">
        <v>18</v>
      </c>
      <c r="B10" t="s">
        <v>207</v>
      </c>
      <c r="C10" t="s">
        <v>215</v>
      </c>
      <c r="D10" t="s">
        <v>221</v>
      </c>
      <c r="E10" t="s">
        <v>228</v>
      </c>
      <c r="F10">
        <v>50</v>
      </c>
      <c r="G10" s="6">
        <v>23.54</v>
      </c>
      <c r="H10" s="6">
        <v>1177</v>
      </c>
      <c r="I10" s="6">
        <v>868.65</v>
      </c>
      <c r="J10" s="6">
        <v>308.35000000000002</v>
      </c>
      <c r="K10" s="6" t="str">
        <f t="shared" si="0"/>
        <v>Jan</v>
      </c>
    </row>
    <row r="11" spans="1:11" x14ac:dyDescent="0.2">
      <c r="A11" s="28" t="s">
        <v>19</v>
      </c>
      <c r="B11" t="s">
        <v>209</v>
      </c>
      <c r="C11" t="s">
        <v>216</v>
      </c>
      <c r="D11" t="s">
        <v>223</v>
      </c>
      <c r="E11" t="s">
        <v>229</v>
      </c>
      <c r="F11">
        <v>46</v>
      </c>
      <c r="G11" s="6">
        <v>77.34</v>
      </c>
      <c r="H11" s="6">
        <v>3557.64</v>
      </c>
      <c r="I11" s="6">
        <v>2698.7</v>
      </c>
      <c r="J11" s="6">
        <v>858.94</v>
      </c>
      <c r="K11" s="6" t="str">
        <f t="shared" si="0"/>
        <v>May</v>
      </c>
    </row>
    <row r="12" spans="1:11" x14ac:dyDescent="0.2">
      <c r="A12" s="28" t="s">
        <v>20</v>
      </c>
      <c r="B12" t="s">
        <v>205</v>
      </c>
      <c r="C12" t="s">
        <v>214</v>
      </c>
      <c r="D12" t="s">
        <v>222</v>
      </c>
      <c r="E12" t="s">
        <v>229</v>
      </c>
      <c r="F12">
        <v>43</v>
      </c>
      <c r="G12" s="6">
        <v>67.599999999999994</v>
      </c>
      <c r="H12" s="6">
        <v>2906.8</v>
      </c>
      <c r="I12" s="6">
        <v>1617.29</v>
      </c>
      <c r="J12" s="6">
        <v>1289.51</v>
      </c>
      <c r="K12" s="6" t="str">
        <f t="shared" si="0"/>
        <v>Jun</v>
      </c>
    </row>
    <row r="13" spans="1:11" x14ac:dyDescent="0.2">
      <c r="A13" s="28" t="s">
        <v>21</v>
      </c>
      <c r="B13" t="s">
        <v>203</v>
      </c>
      <c r="C13" t="s">
        <v>213</v>
      </c>
      <c r="D13" t="s">
        <v>224</v>
      </c>
      <c r="E13" t="s">
        <v>229</v>
      </c>
      <c r="F13">
        <v>44</v>
      </c>
      <c r="G13" s="6">
        <v>79.47</v>
      </c>
      <c r="H13" s="6">
        <v>3496.68</v>
      </c>
      <c r="I13" s="6">
        <v>2735.47</v>
      </c>
      <c r="J13" s="6">
        <v>761.21</v>
      </c>
      <c r="K13" s="6" t="str">
        <f t="shared" si="0"/>
        <v>Aug</v>
      </c>
    </row>
    <row r="14" spans="1:11" x14ac:dyDescent="0.2">
      <c r="A14" s="28" t="s">
        <v>22</v>
      </c>
      <c r="B14" t="s">
        <v>210</v>
      </c>
      <c r="C14" t="s">
        <v>217</v>
      </c>
      <c r="D14" t="s">
        <v>222</v>
      </c>
      <c r="E14" t="s">
        <v>229</v>
      </c>
      <c r="F14">
        <v>8</v>
      </c>
      <c r="G14" s="6">
        <v>21.71</v>
      </c>
      <c r="H14" s="6">
        <v>173.68</v>
      </c>
      <c r="I14" s="6">
        <v>89.98</v>
      </c>
      <c r="J14" s="6">
        <v>83.7</v>
      </c>
      <c r="K14" s="6" t="str">
        <f t="shared" si="0"/>
        <v>May</v>
      </c>
    </row>
    <row r="15" spans="1:11" x14ac:dyDescent="0.2">
      <c r="A15" s="28" t="s">
        <v>23</v>
      </c>
      <c r="B15" t="s">
        <v>205</v>
      </c>
      <c r="C15" t="s">
        <v>214</v>
      </c>
      <c r="D15" t="s">
        <v>221</v>
      </c>
      <c r="E15" t="s">
        <v>229</v>
      </c>
      <c r="F15">
        <v>43</v>
      </c>
      <c r="G15" s="6">
        <v>23.99</v>
      </c>
      <c r="H15" s="6">
        <v>1031.57</v>
      </c>
      <c r="I15" s="6">
        <v>579.98</v>
      </c>
      <c r="J15" s="6">
        <v>451.59</v>
      </c>
      <c r="K15" s="6" t="str">
        <f t="shared" si="0"/>
        <v>Sep</v>
      </c>
    </row>
    <row r="16" spans="1:11" x14ac:dyDescent="0.2">
      <c r="A16" s="28" t="s">
        <v>24</v>
      </c>
      <c r="B16" t="s">
        <v>207</v>
      </c>
      <c r="C16" t="s">
        <v>215</v>
      </c>
      <c r="D16" t="s">
        <v>222</v>
      </c>
      <c r="E16" t="s">
        <v>229</v>
      </c>
      <c r="F16">
        <v>15</v>
      </c>
      <c r="G16" s="6">
        <v>64.290000000000006</v>
      </c>
      <c r="H16" s="6">
        <v>964.35</v>
      </c>
      <c r="I16" s="6">
        <v>571.05999999999995</v>
      </c>
      <c r="J16" s="6">
        <v>393.29</v>
      </c>
      <c r="K16" s="6" t="str">
        <f t="shared" si="0"/>
        <v>Jun</v>
      </c>
    </row>
    <row r="17" spans="1:11" x14ac:dyDescent="0.2">
      <c r="A17" s="28" t="s">
        <v>25</v>
      </c>
      <c r="B17" t="s">
        <v>208</v>
      </c>
      <c r="C17" t="s">
        <v>214</v>
      </c>
      <c r="D17" t="s">
        <v>224</v>
      </c>
      <c r="E17" t="s">
        <v>228</v>
      </c>
      <c r="F17">
        <v>37</v>
      </c>
      <c r="G17" s="6">
        <v>35.450000000000003</v>
      </c>
      <c r="H17" s="6">
        <v>1311.65</v>
      </c>
      <c r="I17" s="6">
        <v>859.83</v>
      </c>
      <c r="J17" s="6">
        <v>451.82</v>
      </c>
      <c r="K17" s="6" t="str">
        <f t="shared" si="0"/>
        <v>Oct</v>
      </c>
    </row>
    <row r="18" spans="1:11" x14ac:dyDescent="0.2">
      <c r="A18" s="28" t="s">
        <v>26</v>
      </c>
      <c r="B18" t="s">
        <v>204</v>
      </c>
      <c r="C18" t="s">
        <v>214</v>
      </c>
      <c r="D18" t="s">
        <v>220</v>
      </c>
      <c r="E18" t="s">
        <v>228</v>
      </c>
      <c r="F18">
        <v>28</v>
      </c>
      <c r="G18" s="6">
        <v>94.22</v>
      </c>
      <c r="H18" s="6">
        <v>2638.16</v>
      </c>
      <c r="I18" s="6">
        <v>1904.82</v>
      </c>
      <c r="J18" s="6">
        <v>733.34</v>
      </c>
      <c r="K18" s="6" t="str">
        <f t="shared" si="0"/>
        <v>Feb</v>
      </c>
    </row>
    <row r="19" spans="1:11" x14ac:dyDescent="0.2">
      <c r="A19" s="28" t="s">
        <v>27</v>
      </c>
      <c r="B19" t="s">
        <v>204</v>
      </c>
      <c r="C19" t="s">
        <v>214</v>
      </c>
      <c r="D19" t="s">
        <v>220</v>
      </c>
      <c r="E19" t="s">
        <v>229</v>
      </c>
      <c r="F19">
        <v>4</v>
      </c>
      <c r="G19" s="6">
        <v>48.96</v>
      </c>
      <c r="H19" s="6">
        <v>195.84</v>
      </c>
      <c r="I19" s="6">
        <v>101.58</v>
      </c>
      <c r="J19" s="6">
        <v>94.26</v>
      </c>
      <c r="K19" s="6" t="str">
        <f t="shared" si="0"/>
        <v>Mar</v>
      </c>
    </row>
    <row r="20" spans="1:11" x14ac:dyDescent="0.2">
      <c r="A20" s="28" t="s">
        <v>28</v>
      </c>
      <c r="B20" t="s">
        <v>208</v>
      </c>
      <c r="C20" t="s">
        <v>214</v>
      </c>
      <c r="D20" t="s">
        <v>221</v>
      </c>
      <c r="E20" t="s">
        <v>230</v>
      </c>
      <c r="F20">
        <v>23</v>
      </c>
      <c r="G20" s="6">
        <v>71.56</v>
      </c>
      <c r="H20" s="6">
        <v>1645.88</v>
      </c>
      <c r="I20" s="6">
        <v>1222.05</v>
      </c>
      <c r="J20" s="6">
        <v>423.83</v>
      </c>
      <c r="K20" s="6" t="str">
        <f t="shared" si="0"/>
        <v>Nov</v>
      </c>
    </row>
    <row r="21" spans="1:11" x14ac:dyDescent="0.2">
      <c r="A21" s="28" t="s">
        <v>29</v>
      </c>
      <c r="B21" t="s">
        <v>208</v>
      </c>
      <c r="C21" t="s">
        <v>214</v>
      </c>
      <c r="D21" t="s">
        <v>222</v>
      </c>
      <c r="E21" t="s">
        <v>229</v>
      </c>
      <c r="F21">
        <v>44</v>
      </c>
      <c r="G21" s="6">
        <v>20.84</v>
      </c>
      <c r="H21" s="6">
        <v>916.96</v>
      </c>
      <c r="I21" s="6">
        <v>722.89</v>
      </c>
      <c r="J21" s="6">
        <v>194.07</v>
      </c>
      <c r="K21" s="6" t="str">
        <f t="shared" si="0"/>
        <v>Dec</v>
      </c>
    </row>
    <row r="22" spans="1:11" x14ac:dyDescent="0.2">
      <c r="A22" s="28" t="s">
        <v>30</v>
      </c>
      <c r="B22" t="s">
        <v>209</v>
      </c>
      <c r="C22" t="s">
        <v>216</v>
      </c>
      <c r="D22" t="s">
        <v>225</v>
      </c>
      <c r="E22" t="s">
        <v>228</v>
      </c>
      <c r="F22">
        <v>21</v>
      </c>
      <c r="G22" s="6">
        <v>32.28</v>
      </c>
      <c r="H22" s="6">
        <v>677.88</v>
      </c>
      <c r="I22" s="6">
        <v>447.77</v>
      </c>
      <c r="J22" s="6">
        <v>230.11</v>
      </c>
      <c r="K22" s="6" t="str">
        <f t="shared" si="0"/>
        <v>Aug</v>
      </c>
    </row>
    <row r="23" spans="1:11" x14ac:dyDescent="0.2">
      <c r="A23" s="28" t="s">
        <v>31</v>
      </c>
      <c r="B23" t="s">
        <v>204</v>
      </c>
      <c r="C23" t="s">
        <v>214</v>
      </c>
      <c r="D23" t="s">
        <v>220</v>
      </c>
      <c r="E23" t="s">
        <v>229</v>
      </c>
      <c r="F23">
        <v>2</v>
      </c>
      <c r="G23" s="6">
        <v>61.68</v>
      </c>
      <c r="H23" s="6">
        <v>123.36</v>
      </c>
      <c r="I23" s="6">
        <v>72.12</v>
      </c>
      <c r="J23" s="6">
        <v>51.24</v>
      </c>
      <c r="K23" s="6" t="str">
        <f t="shared" si="0"/>
        <v>Aug</v>
      </c>
    </row>
    <row r="24" spans="1:11" x14ac:dyDescent="0.2">
      <c r="A24" s="28" t="s">
        <v>32</v>
      </c>
      <c r="B24" t="s">
        <v>207</v>
      </c>
      <c r="C24" t="s">
        <v>215</v>
      </c>
      <c r="D24" t="s">
        <v>225</v>
      </c>
      <c r="E24" t="s">
        <v>228</v>
      </c>
      <c r="F24">
        <v>25</v>
      </c>
      <c r="G24" s="6">
        <v>56.42</v>
      </c>
      <c r="H24" s="6">
        <v>1410.5</v>
      </c>
      <c r="I24" s="6">
        <v>894.39</v>
      </c>
      <c r="J24" s="6">
        <v>516.11</v>
      </c>
      <c r="K24" s="6" t="str">
        <f t="shared" si="0"/>
        <v>Jul</v>
      </c>
    </row>
    <row r="25" spans="1:11" x14ac:dyDescent="0.2">
      <c r="A25" s="28" t="s">
        <v>33</v>
      </c>
      <c r="B25" t="s">
        <v>208</v>
      </c>
      <c r="C25" t="s">
        <v>214</v>
      </c>
      <c r="D25" t="s">
        <v>225</v>
      </c>
      <c r="E25" t="s">
        <v>228</v>
      </c>
      <c r="F25">
        <v>25</v>
      </c>
      <c r="G25" s="6">
        <v>92.65</v>
      </c>
      <c r="H25" s="6">
        <v>2316.25</v>
      </c>
      <c r="I25" s="6">
        <v>1187.8699999999999</v>
      </c>
      <c r="J25" s="6">
        <v>1128.3800000000001</v>
      </c>
      <c r="K25" s="6" t="str">
        <f t="shared" si="0"/>
        <v>Jun</v>
      </c>
    </row>
    <row r="26" spans="1:11" x14ac:dyDescent="0.2">
      <c r="A26" s="28" t="s">
        <v>34</v>
      </c>
      <c r="B26" t="s">
        <v>209</v>
      </c>
      <c r="C26" t="s">
        <v>216</v>
      </c>
      <c r="D26" t="s">
        <v>221</v>
      </c>
      <c r="E26" t="s">
        <v>230</v>
      </c>
      <c r="F26">
        <v>7</v>
      </c>
      <c r="G26" s="6">
        <v>99.41</v>
      </c>
      <c r="H26" s="6">
        <v>695.87</v>
      </c>
      <c r="I26" s="6">
        <v>360.6</v>
      </c>
      <c r="J26" s="6">
        <v>335.27</v>
      </c>
      <c r="K26" s="6" t="str">
        <f t="shared" si="0"/>
        <v>Nov</v>
      </c>
    </row>
    <row r="27" spans="1:11" x14ac:dyDescent="0.2">
      <c r="A27" s="28" t="s">
        <v>35</v>
      </c>
      <c r="B27" t="s">
        <v>206</v>
      </c>
      <c r="C27" t="s">
        <v>213</v>
      </c>
      <c r="D27" t="s">
        <v>225</v>
      </c>
      <c r="E27" t="s">
        <v>229</v>
      </c>
      <c r="F27">
        <v>17</v>
      </c>
      <c r="G27" s="6">
        <v>57.97</v>
      </c>
      <c r="H27" s="6">
        <v>985.49</v>
      </c>
      <c r="I27" s="6">
        <v>619.82000000000005</v>
      </c>
      <c r="J27" s="6">
        <v>365.67</v>
      </c>
      <c r="K27" s="6" t="str">
        <f t="shared" si="0"/>
        <v>Nov</v>
      </c>
    </row>
    <row r="28" spans="1:11" x14ac:dyDescent="0.2">
      <c r="A28" s="28" t="s">
        <v>36</v>
      </c>
      <c r="B28" t="s">
        <v>210</v>
      </c>
      <c r="C28" t="s">
        <v>217</v>
      </c>
      <c r="D28" t="s">
        <v>219</v>
      </c>
      <c r="E28" t="s">
        <v>227</v>
      </c>
      <c r="F28">
        <v>24</v>
      </c>
      <c r="G28" s="6">
        <v>57.19</v>
      </c>
      <c r="H28" s="6">
        <v>1372.56</v>
      </c>
      <c r="I28" s="6">
        <v>894.64</v>
      </c>
      <c r="J28" s="6">
        <v>477.92</v>
      </c>
      <c r="K28" s="6" t="str">
        <f t="shared" si="0"/>
        <v>Feb</v>
      </c>
    </row>
    <row r="29" spans="1:11" x14ac:dyDescent="0.2">
      <c r="A29" s="28" t="s">
        <v>37</v>
      </c>
      <c r="B29" t="s">
        <v>204</v>
      </c>
      <c r="C29" t="s">
        <v>214</v>
      </c>
      <c r="D29" t="s">
        <v>223</v>
      </c>
      <c r="E29" t="s">
        <v>228</v>
      </c>
      <c r="F29">
        <v>8</v>
      </c>
      <c r="G29" s="6">
        <v>44.79</v>
      </c>
      <c r="H29" s="6">
        <v>358.32</v>
      </c>
      <c r="I29" s="6">
        <v>258.73</v>
      </c>
      <c r="J29" s="6">
        <v>99.59</v>
      </c>
      <c r="K29" s="6" t="str">
        <f t="shared" si="0"/>
        <v>Apr</v>
      </c>
    </row>
    <row r="30" spans="1:11" x14ac:dyDescent="0.2">
      <c r="A30" s="28" t="s">
        <v>32</v>
      </c>
      <c r="B30" t="s">
        <v>206</v>
      </c>
      <c r="C30" t="s">
        <v>213</v>
      </c>
      <c r="D30" t="s">
        <v>219</v>
      </c>
      <c r="E30" t="s">
        <v>229</v>
      </c>
      <c r="F30">
        <v>8</v>
      </c>
      <c r="G30" s="6">
        <v>72.67</v>
      </c>
      <c r="H30" s="6">
        <v>581.36</v>
      </c>
      <c r="I30" s="6">
        <v>403.17</v>
      </c>
      <c r="J30" s="6">
        <v>178.19</v>
      </c>
      <c r="K30" s="6" t="str">
        <f t="shared" si="0"/>
        <v>Jul</v>
      </c>
    </row>
    <row r="31" spans="1:11" x14ac:dyDescent="0.2">
      <c r="A31" s="28" t="s">
        <v>38</v>
      </c>
      <c r="B31" t="s">
        <v>207</v>
      </c>
      <c r="C31" t="s">
        <v>215</v>
      </c>
      <c r="D31" t="s">
        <v>219</v>
      </c>
      <c r="E31" t="s">
        <v>227</v>
      </c>
      <c r="F31">
        <v>49</v>
      </c>
      <c r="G31" s="6">
        <v>64.84</v>
      </c>
      <c r="H31" s="6">
        <v>3177.16</v>
      </c>
      <c r="I31" s="6">
        <v>2441.9499999999998</v>
      </c>
      <c r="J31" s="6">
        <v>735.21</v>
      </c>
      <c r="K31" s="6" t="str">
        <f t="shared" si="0"/>
        <v>Sep</v>
      </c>
    </row>
    <row r="32" spans="1:11" x14ac:dyDescent="0.2">
      <c r="A32" s="28" t="s">
        <v>39</v>
      </c>
      <c r="B32" t="s">
        <v>211</v>
      </c>
      <c r="C32" t="s">
        <v>215</v>
      </c>
      <c r="D32" t="s">
        <v>220</v>
      </c>
      <c r="E32" t="s">
        <v>230</v>
      </c>
      <c r="F32">
        <v>19</v>
      </c>
      <c r="G32" s="6">
        <v>13.38</v>
      </c>
      <c r="H32" s="6">
        <v>254.22</v>
      </c>
      <c r="I32" s="6">
        <v>149.91999999999999</v>
      </c>
      <c r="J32" s="6">
        <v>104.3</v>
      </c>
      <c r="K32" s="6" t="str">
        <f t="shared" si="0"/>
        <v>Jan</v>
      </c>
    </row>
    <row r="33" spans="1:11" x14ac:dyDescent="0.2">
      <c r="A33" s="28" t="s">
        <v>40</v>
      </c>
      <c r="B33" t="s">
        <v>208</v>
      </c>
      <c r="C33" t="s">
        <v>214</v>
      </c>
      <c r="D33" t="s">
        <v>219</v>
      </c>
      <c r="E33" t="s">
        <v>230</v>
      </c>
      <c r="F33">
        <v>43</v>
      </c>
      <c r="G33" s="6">
        <v>87.69</v>
      </c>
      <c r="H33" s="6">
        <v>3770.67</v>
      </c>
      <c r="I33" s="6">
        <v>2793.35</v>
      </c>
      <c r="J33" s="6">
        <v>977.32</v>
      </c>
      <c r="K33" s="6" t="str">
        <f t="shared" si="0"/>
        <v>Sep</v>
      </c>
    </row>
    <row r="34" spans="1:11" x14ac:dyDescent="0.2">
      <c r="A34" s="28" t="s">
        <v>41</v>
      </c>
      <c r="B34" t="s">
        <v>208</v>
      </c>
      <c r="C34" t="s">
        <v>214</v>
      </c>
      <c r="D34" t="s">
        <v>226</v>
      </c>
      <c r="E34" t="s">
        <v>229</v>
      </c>
      <c r="F34">
        <v>45</v>
      </c>
      <c r="G34" s="6">
        <v>79.37</v>
      </c>
      <c r="H34" s="6">
        <v>3571.65</v>
      </c>
      <c r="I34" s="6">
        <v>2386.4899999999998</v>
      </c>
      <c r="J34" s="6">
        <v>1185.1600000000001</v>
      </c>
      <c r="K34" s="6" t="str">
        <f t="shared" si="0"/>
        <v>Apr</v>
      </c>
    </row>
    <row r="35" spans="1:11" x14ac:dyDescent="0.2">
      <c r="A35" s="28" t="s">
        <v>42</v>
      </c>
      <c r="B35" t="s">
        <v>206</v>
      </c>
      <c r="C35" t="s">
        <v>213</v>
      </c>
      <c r="D35" t="s">
        <v>219</v>
      </c>
      <c r="E35" t="s">
        <v>228</v>
      </c>
      <c r="F35">
        <v>1</v>
      </c>
      <c r="G35" s="6">
        <v>30.38</v>
      </c>
      <c r="H35" s="6">
        <v>30.38</v>
      </c>
      <c r="I35" s="6">
        <v>22.94</v>
      </c>
      <c r="J35" s="6">
        <v>7.44</v>
      </c>
      <c r="K35" s="6" t="str">
        <f t="shared" si="0"/>
        <v>Nov</v>
      </c>
    </row>
    <row r="36" spans="1:11" x14ac:dyDescent="0.2">
      <c r="A36" s="28" t="s">
        <v>36</v>
      </c>
      <c r="B36" t="s">
        <v>209</v>
      </c>
      <c r="C36" t="s">
        <v>216</v>
      </c>
      <c r="D36" t="s">
        <v>226</v>
      </c>
      <c r="E36" t="s">
        <v>229</v>
      </c>
      <c r="F36">
        <v>28</v>
      </c>
      <c r="G36" s="6">
        <v>13.07</v>
      </c>
      <c r="H36" s="6">
        <v>365.96</v>
      </c>
      <c r="I36" s="6">
        <v>185.04</v>
      </c>
      <c r="J36" s="6">
        <v>180.92</v>
      </c>
      <c r="K36" s="6" t="str">
        <f t="shared" si="0"/>
        <v>Feb</v>
      </c>
    </row>
    <row r="37" spans="1:11" x14ac:dyDescent="0.2">
      <c r="A37" s="28" t="s">
        <v>43</v>
      </c>
      <c r="B37" t="s">
        <v>211</v>
      </c>
      <c r="C37" t="s">
        <v>215</v>
      </c>
      <c r="D37" t="s">
        <v>226</v>
      </c>
      <c r="E37" t="s">
        <v>228</v>
      </c>
      <c r="F37">
        <v>35</v>
      </c>
      <c r="G37" s="6">
        <v>17.86</v>
      </c>
      <c r="H37" s="6">
        <v>625.1</v>
      </c>
      <c r="I37" s="6">
        <v>490.33</v>
      </c>
      <c r="J37" s="6">
        <v>134.77000000000001</v>
      </c>
      <c r="K37" s="6" t="str">
        <f t="shared" si="0"/>
        <v>Dec</v>
      </c>
    </row>
    <row r="38" spans="1:11" x14ac:dyDescent="0.2">
      <c r="A38" s="28" t="s">
        <v>44</v>
      </c>
      <c r="B38" t="s">
        <v>210</v>
      </c>
      <c r="C38" t="s">
        <v>217</v>
      </c>
      <c r="D38" t="s">
        <v>221</v>
      </c>
      <c r="E38" t="s">
        <v>230</v>
      </c>
      <c r="F38">
        <v>39</v>
      </c>
      <c r="G38" s="6">
        <v>96.34</v>
      </c>
      <c r="H38" s="6">
        <v>3757.26</v>
      </c>
      <c r="I38" s="6">
        <v>2062.96</v>
      </c>
      <c r="J38" s="6">
        <v>1694.3</v>
      </c>
      <c r="K38" s="6" t="str">
        <f t="shared" si="0"/>
        <v>Sep</v>
      </c>
    </row>
    <row r="39" spans="1:11" x14ac:dyDescent="0.2">
      <c r="A39" s="28" t="s">
        <v>45</v>
      </c>
      <c r="B39" t="s">
        <v>207</v>
      </c>
      <c r="C39" t="s">
        <v>215</v>
      </c>
      <c r="D39" t="s">
        <v>226</v>
      </c>
      <c r="E39" t="s">
        <v>229</v>
      </c>
      <c r="F39">
        <v>39</v>
      </c>
      <c r="G39" s="6">
        <v>96.39</v>
      </c>
      <c r="H39" s="6">
        <v>3759.21</v>
      </c>
      <c r="I39" s="6">
        <v>2853.51</v>
      </c>
      <c r="J39" s="6">
        <v>905.7</v>
      </c>
      <c r="K39" s="6" t="str">
        <f t="shared" si="0"/>
        <v>Jun</v>
      </c>
    </row>
    <row r="40" spans="1:11" x14ac:dyDescent="0.2">
      <c r="A40" s="28" t="s">
        <v>46</v>
      </c>
      <c r="B40" t="s">
        <v>204</v>
      </c>
      <c r="C40" t="s">
        <v>214</v>
      </c>
      <c r="D40" t="s">
        <v>222</v>
      </c>
      <c r="E40" t="s">
        <v>227</v>
      </c>
      <c r="F40">
        <v>31</v>
      </c>
      <c r="G40" s="6">
        <v>44.14</v>
      </c>
      <c r="H40" s="6">
        <v>1368.34</v>
      </c>
      <c r="I40" s="6">
        <v>704.96</v>
      </c>
      <c r="J40" s="6">
        <v>663.38</v>
      </c>
      <c r="K40" s="6" t="str">
        <f t="shared" si="0"/>
        <v>Aug</v>
      </c>
    </row>
    <row r="41" spans="1:11" x14ac:dyDescent="0.2">
      <c r="A41" s="28" t="s">
        <v>47</v>
      </c>
      <c r="B41" t="s">
        <v>205</v>
      </c>
      <c r="C41" t="s">
        <v>214</v>
      </c>
      <c r="D41" t="s">
        <v>221</v>
      </c>
      <c r="E41" t="s">
        <v>227</v>
      </c>
      <c r="F41">
        <v>4</v>
      </c>
      <c r="G41" s="6">
        <v>58.99</v>
      </c>
      <c r="H41" s="6">
        <v>235.96</v>
      </c>
      <c r="I41" s="6">
        <v>159.86000000000001</v>
      </c>
      <c r="J41" s="6">
        <v>76.099999999999994</v>
      </c>
      <c r="K41" s="6" t="str">
        <f t="shared" si="0"/>
        <v>Aug</v>
      </c>
    </row>
    <row r="42" spans="1:11" x14ac:dyDescent="0.2">
      <c r="A42" s="28" t="s">
        <v>48</v>
      </c>
      <c r="B42" t="s">
        <v>204</v>
      </c>
      <c r="C42" t="s">
        <v>214</v>
      </c>
      <c r="D42" t="s">
        <v>223</v>
      </c>
      <c r="E42" t="s">
        <v>230</v>
      </c>
      <c r="F42">
        <v>9</v>
      </c>
      <c r="G42" s="6">
        <v>70.540000000000006</v>
      </c>
      <c r="H42" s="6">
        <v>634.86</v>
      </c>
      <c r="I42" s="6">
        <v>358.76</v>
      </c>
      <c r="J42" s="6">
        <v>276.10000000000002</v>
      </c>
      <c r="K42" s="6" t="str">
        <f t="shared" si="0"/>
        <v>May</v>
      </c>
    </row>
    <row r="43" spans="1:11" x14ac:dyDescent="0.2">
      <c r="A43" s="28" t="s">
        <v>49</v>
      </c>
      <c r="B43" t="s">
        <v>203</v>
      </c>
      <c r="C43" t="s">
        <v>213</v>
      </c>
      <c r="D43" t="s">
        <v>221</v>
      </c>
      <c r="E43" t="s">
        <v>229</v>
      </c>
      <c r="F43">
        <v>49</v>
      </c>
      <c r="G43" s="6">
        <v>80.69</v>
      </c>
      <c r="H43" s="6">
        <v>3953.81</v>
      </c>
      <c r="I43" s="6">
        <v>2547.9</v>
      </c>
      <c r="J43" s="6">
        <v>1405.91</v>
      </c>
      <c r="K43" s="6" t="str">
        <f t="shared" si="0"/>
        <v>Jun</v>
      </c>
    </row>
    <row r="44" spans="1:11" x14ac:dyDescent="0.2">
      <c r="A44" s="28" t="s">
        <v>18</v>
      </c>
      <c r="B44" t="s">
        <v>206</v>
      </c>
      <c r="C44" t="s">
        <v>213</v>
      </c>
      <c r="D44" t="s">
        <v>224</v>
      </c>
      <c r="E44" t="s">
        <v>229</v>
      </c>
      <c r="F44">
        <v>12</v>
      </c>
      <c r="G44" s="6">
        <v>57.89</v>
      </c>
      <c r="H44" s="6">
        <v>694.68</v>
      </c>
      <c r="I44" s="6">
        <v>469.21</v>
      </c>
      <c r="J44" s="6">
        <v>225.47</v>
      </c>
      <c r="K44" s="6" t="str">
        <f t="shared" si="0"/>
        <v>Jan</v>
      </c>
    </row>
    <row r="45" spans="1:11" x14ac:dyDescent="0.2">
      <c r="A45" s="28" t="s">
        <v>50</v>
      </c>
      <c r="B45" t="s">
        <v>209</v>
      </c>
      <c r="C45" t="s">
        <v>216</v>
      </c>
      <c r="D45" t="s">
        <v>221</v>
      </c>
      <c r="E45" t="s">
        <v>228</v>
      </c>
      <c r="F45">
        <v>45</v>
      </c>
      <c r="G45" s="6">
        <v>60.08</v>
      </c>
      <c r="H45" s="6">
        <v>2703.6</v>
      </c>
      <c r="I45" s="6">
        <v>1994.25</v>
      </c>
      <c r="J45" s="6">
        <v>709.35</v>
      </c>
      <c r="K45" s="6" t="str">
        <f t="shared" si="0"/>
        <v>Dec</v>
      </c>
    </row>
    <row r="46" spans="1:11" x14ac:dyDescent="0.2">
      <c r="A46" s="28" t="s">
        <v>51</v>
      </c>
      <c r="B46" t="s">
        <v>207</v>
      </c>
      <c r="C46" t="s">
        <v>215</v>
      </c>
      <c r="D46" t="s">
        <v>224</v>
      </c>
      <c r="E46" t="s">
        <v>229</v>
      </c>
      <c r="F46">
        <v>24</v>
      </c>
      <c r="G46" s="6">
        <v>93.93</v>
      </c>
      <c r="H46" s="6">
        <v>2254.3200000000002</v>
      </c>
      <c r="I46" s="6">
        <v>1253.6400000000001</v>
      </c>
      <c r="J46" s="6">
        <v>1000.68</v>
      </c>
      <c r="K46" s="6" t="str">
        <f t="shared" si="0"/>
        <v>May</v>
      </c>
    </row>
    <row r="47" spans="1:11" x14ac:dyDescent="0.2">
      <c r="A47" s="28" t="s">
        <v>52</v>
      </c>
      <c r="B47" t="s">
        <v>211</v>
      </c>
      <c r="C47" t="s">
        <v>215</v>
      </c>
      <c r="D47" t="s">
        <v>220</v>
      </c>
      <c r="E47" t="s">
        <v>227</v>
      </c>
      <c r="F47">
        <v>1</v>
      </c>
      <c r="G47" s="6">
        <v>74.150000000000006</v>
      </c>
      <c r="H47" s="6">
        <v>74.150000000000006</v>
      </c>
      <c r="I47" s="6">
        <v>37.1</v>
      </c>
      <c r="J47" s="6">
        <v>37.049999999999997</v>
      </c>
      <c r="K47" s="6" t="str">
        <f t="shared" si="0"/>
        <v>Feb</v>
      </c>
    </row>
    <row r="48" spans="1:11" x14ac:dyDescent="0.2">
      <c r="A48" s="28" t="s">
        <v>53</v>
      </c>
      <c r="B48" t="s">
        <v>206</v>
      </c>
      <c r="C48" t="s">
        <v>213</v>
      </c>
      <c r="D48" t="s">
        <v>219</v>
      </c>
      <c r="E48" t="s">
        <v>228</v>
      </c>
      <c r="F48">
        <v>26</v>
      </c>
      <c r="G48" s="6">
        <v>87.83</v>
      </c>
      <c r="H48" s="6">
        <v>2283.58</v>
      </c>
      <c r="I48" s="6">
        <v>1250.83</v>
      </c>
      <c r="J48" s="6">
        <v>1032.75</v>
      </c>
      <c r="K48" s="6" t="str">
        <f t="shared" si="0"/>
        <v>Dec</v>
      </c>
    </row>
    <row r="49" spans="1:11" x14ac:dyDescent="0.2">
      <c r="A49" s="28" t="s">
        <v>54</v>
      </c>
      <c r="B49" t="s">
        <v>208</v>
      </c>
      <c r="C49" t="s">
        <v>214</v>
      </c>
      <c r="D49" t="s">
        <v>225</v>
      </c>
      <c r="E49" t="s">
        <v>230</v>
      </c>
      <c r="F49">
        <v>17</v>
      </c>
      <c r="G49" s="6">
        <v>84</v>
      </c>
      <c r="H49" s="6">
        <v>1428</v>
      </c>
      <c r="I49" s="6">
        <v>855.76</v>
      </c>
      <c r="J49" s="6">
        <v>572.24</v>
      </c>
      <c r="K49" s="6" t="str">
        <f t="shared" si="0"/>
        <v>Jan</v>
      </c>
    </row>
    <row r="50" spans="1:11" x14ac:dyDescent="0.2">
      <c r="A50" s="28" t="s">
        <v>55</v>
      </c>
      <c r="B50" t="s">
        <v>212</v>
      </c>
      <c r="C50" t="s">
        <v>218</v>
      </c>
      <c r="D50" t="s">
        <v>221</v>
      </c>
      <c r="E50" t="s">
        <v>227</v>
      </c>
      <c r="F50">
        <v>46</v>
      </c>
      <c r="G50" s="6">
        <v>72.739999999999995</v>
      </c>
      <c r="H50" s="6">
        <v>3346.04</v>
      </c>
      <c r="I50" s="6">
        <v>2185.83</v>
      </c>
      <c r="J50" s="6">
        <v>1160.21</v>
      </c>
      <c r="K50" s="6" t="str">
        <f t="shared" si="0"/>
        <v>Mar</v>
      </c>
    </row>
    <row r="51" spans="1:11" x14ac:dyDescent="0.2">
      <c r="A51" s="28" t="s">
        <v>56</v>
      </c>
      <c r="B51" t="s">
        <v>203</v>
      </c>
      <c r="C51" t="s">
        <v>213</v>
      </c>
      <c r="D51" t="s">
        <v>224</v>
      </c>
      <c r="E51" t="s">
        <v>228</v>
      </c>
      <c r="F51">
        <v>50</v>
      </c>
      <c r="G51" s="6">
        <v>43.57</v>
      </c>
      <c r="H51" s="6">
        <v>2178.5</v>
      </c>
      <c r="I51" s="6">
        <v>1689.14</v>
      </c>
      <c r="J51" s="6">
        <v>489.36</v>
      </c>
      <c r="K51" s="6" t="str">
        <f t="shared" si="0"/>
        <v>Sep</v>
      </c>
    </row>
    <row r="52" spans="1:11" x14ac:dyDescent="0.2">
      <c r="A52" s="28" t="s">
        <v>57</v>
      </c>
      <c r="B52" t="s">
        <v>208</v>
      </c>
      <c r="C52" t="s">
        <v>214</v>
      </c>
      <c r="D52" t="s">
        <v>219</v>
      </c>
      <c r="E52" t="s">
        <v>228</v>
      </c>
      <c r="F52">
        <v>16</v>
      </c>
      <c r="G52" s="6">
        <v>56.56</v>
      </c>
      <c r="H52" s="6">
        <v>904.96</v>
      </c>
      <c r="I52" s="6">
        <v>552.30999999999995</v>
      </c>
      <c r="J52" s="6">
        <v>352.65</v>
      </c>
      <c r="K52" s="6" t="str">
        <f t="shared" si="0"/>
        <v>Aug</v>
      </c>
    </row>
    <row r="53" spans="1:11" x14ac:dyDescent="0.2">
      <c r="A53" s="28" t="s">
        <v>58</v>
      </c>
      <c r="B53" t="s">
        <v>206</v>
      </c>
      <c r="C53" t="s">
        <v>213</v>
      </c>
      <c r="D53" t="s">
        <v>224</v>
      </c>
      <c r="E53" t="s">
        <v>227</v>
      </c>
      <c r="F53">
        <v>21</v>
      </c>
      <c r="G53" s="6">
        <v>83.13</v>
      </c>
      <c r="H53" s="6">
        <v>1745.73</v>
      </c>
      <c r="I53" s="6">
        <v>1042.17</v>
      </c>
      <c r="J53" s="6">
        <v>703.56</v>
      </c>
      <c r="K53" s="6" t="str">
        <f t="shared" si="0"/>
        <v>Jun</v>
      </c>
    </row>
    <row r="54" spans="1:11" x14ac:dyDescent="0.2">
      <c r="A54" s="28" t="s">
        <v>59</v>
      </c>
      <c r="B54" t="s">
        <v>210</v>
      </c>
      <c r="C54" t="s">
        <v>217</v>
      </c>
      <c r="D54" t="s">
        <v>225</v>
      </c>
      <c r="E54" t="s">
        <v>227</v>
      </c>
      <c r="F54">
        <v>10</v>
      </c>
      <c r="G54" s="6">
        <v>58.24</v>
      </c>
      <c r="H54" s="6">
        <v>582.4</v>
      </c>
      <c r="I54" s="6">
        <v>416.69</v>
      </c>
      <c r="J54" s="6">
        <v>165.71</v>
      </c>
      <c r="K54" s="6" t="str">
        <f t="shared" si="0"/>
        <v>Mar</v>
      </c>
    </row>
    <row r="55" spans="1:11" x14ac:dyDescent="0.2">
      <c r="A55" s="28" t="s">
        <v>60</v>
      </c>
      <c r="B55" t="s">
        <v>206</v>
      </c>
      <c r="C55" t="s">
        <v>213</v>
      </c>
      <c r="D55" t="s">
        <v>222</v>
      </c>
      <c r="E55" t="s">
        <v>228</v>
      </c>
      <c r="F55">
        <v>20</v>
      </c>
      <c r="G55" s="6">
        <v>46.94</v>
      </c>
      <c r="H55" s="6">
        <v>938.8</v>
      </c>
      <c r="I55" s="6">
        <v>611.38</v>
      </c>
      <c r="J55" s="6">
        <v>327.42</v>
      </c>
      <c r="K55" s="6" t="str">
        <f t="shared" si="0"/>
        <v>Dec</v>
      </c>
    </row>
    <row r="56" spans="1:11" x14ac:dyDescent="0.2">
      <c r="A56" s="28" t="s">
        <v>61</v>
      </c>
      <c r="B56" t="s">
        <v>208</v>
      </c>
      <c r="C56" t="s">
        <v>214</v>
      </c>
      <c r="D56" t="s">
        <v>224</v>
      </c>
      <c r="E56" t="s">
        <v>228</v>
      </c>
      <c r="F56">
        <v>47</v>
      </c>
      <c r="G56" s="6">
        <v>82.66</v>
      </c>
      <c r="H56" s="6">
        <v>3885.02</v>
      </c>
      <c r="I56" s="6">
        <v>2228.9299999999998</v>
      </c>
      <c r="J56" s="6">
        <v>1656.09</v>
      </c>
      <c r="K56" s="6" t="str">
        <f t="shared" si="0"/>
        <v>Jun</v>
      </c>
    </row>
    <row r="57" spans="1:11" x14ac:dyDescent="0.2">
      <c r="A57" s="28" t="s">
        <v>62</v>
      </c>
      <c r="B57" t="s">
        <v>211</v>
      </c>
      <c r="C57" t="s">
        <v>215</v>
      </c>
      <c r="D57" t="s">
        <v>222</v>
      </c>
      <c r="E57" t="s">
        <v>228</v>
      </c>
      <c r="F57">
        <v>31</v>
      </c>
      <c r="G57" s="6">
        <v>50.7</v>
      </c>
      <c r="H57" s="6">
        <v>1571.7</v>
      </c>
      <c r="I57" s="6">
        <v>1235.8699999999999</v>
      </c>
      <c r="J57" s="6">
        <v>335.83</v>
      </c>
      <c r="K57" s="6" t="str">
        <f t="shared" si="0"/>
        <v>May</v>
      </c>
    </row>
    <row r="58" spans="1:11" x14ac:dyDescent="0.2">
      <c r="A58" s="28" t="s">
        <v>63</v>
      </c>
      <c r="B58" t="s">
        <v>204</v>
      </c>
      <c r="C58" t="s">
        <v>214</v>
      </c>
      <c r="D58" t="s">
        <v>219</v>
      </c>
      <c r="E58" t="s">
        <v>227</v>
      </c>
      <c r="F58">
        <v>47</v>
      </c>
      <c r="G58" s="6">
        <v>78.72</v>
      </c>
      <c r="H58" s="6">
        <v>3699.84</v>
      </c>
      <c r="I58" s="6">
        <v>2733.34</v>
      </c>
      <c r="J58" s="6">
        <v>966.5</v>
      </c>
      <c r="K58" s="6" t="str">
        <f t="shared" si="0"/>
        <v>Feb</v>
      </c>
    </row>
    <row r="59" spans="1:11" x14ac:dyDescent="0.2">
      <c r="A59" s="28" t="s">
        <v>19</v>
      </c>
      <c r="B59" t="s">
        <v>204</v>
      </c>
      <c r="C59" t="s">
        <v>214</v>
      </c>
      <c r="D59" t="s">
        <v>221</v>
      </c>
      <c r="E59" t="s">
        <v>227</v>
      </c>
      <c r="F59">
        <v>40</v>
      </c>
      <c r="G59" s="6">
        <v>93.02</v>
      </c>
      <c r="H59" s="6">
        <v>3720.8</v>
      </c>
      <c r="I59" s="6">
        <v>2362.9899999999998</v>
      </c>
      <c r="J59" s="6">
        <v>1357.81</v>
      </c>
      <c r="K59" s="6" t="str">
        <f t="shared" si="0"/>
        <v>May</v>
      </c>
    </row>
    <row r="60" spans="1:11" x14ac:dyDescent="0.2">
      <c r="A60" s="28" t="s">
        <v>64</v>
      </c>
      <c r="B60" t="s">
        <v>209</v>
      </c>
      <c r="C60" t="s">
        <v>216</v>
      </c>
      <c r="D60" t="s">
        <v>220</v>
      </c>
      <c r="E60" t="s">
        <v>227</v>
      </c>
      <c r="F60">
        <v>19</v>
      </c>
      <c r="G60" s="6">
        <v>44.88</v>
      </c>
      <c r="H60" s="6">
        <v>852.72</v>
      </c>
      <c r="I60" s="6">
        <v>554.16</v>
      </c>
      <c r="J60" s="6">
        <v>298.56</v>
      </c>
      <c r="K60" s="6" t="str">
        <f t="shared" si="0"/>
        <v>Jun</v>
      </c>
    </row>
    <row r="61" spans="1:11" x14ac:dyDescent="0.2">
      <c r="A61" s="28" t="s">
        <v>65</v>
      </c>
      <c r="B61" t="s">
        <v>207</v>
      </c>
      <c r="C61" t="s">
        <v>215</v>
      </c>
      <c r="D61" t="s">
        <v>221</v>
      </c>
      <c r="E61" t="s">
        <v>229</v>
      </c>
      <c r="F61">
        <v>23</v>
      </c>
      <c r="G61" s="6">
        <v>17.350000000000001</v>
      </c>
      <c r="H61" s="6">
        <v>399.05</v>
      </c>
      <c r="I61" s="6">
        <v>282.02</v>
      </c>
      <c r="J61" s="6">
        <v>117.03</v>
      </c>
      <c r="K61" s="6" t="str">
        <f t="shared" si="0"/>
        <v>Dec</v>
      </c>
    </row>
    <row r="62" spans="1:11" x14ac:dyDescent="0.2">
      <c r="A62" s="28" t="s">
        <v>66</v>
      </c>
      <c r="B62" t="s">
        <v>208</v>
      </c>
      <c r="C62" t="s">
        <v>214</v>
      </c>
      <c r="D62" t="s">
        <v>226</v>
      </c>
      <c r="E62" t="s">
        <v>229</v>
      </c>
      <c r="F62">
        <v>28</v>
      </c>
      <c r="G62" s="6">
        <v>91.24</v>
      </c>
      <c r="H62" s="6">
        <v>2554.7199999999998</v>
      </c>
      <c r="I62" s="6">
        <v>1658.99</v>
      </c>
      <c r="J62" s="6">
        <v>895.73</v>
      </c>
      <c r="K62" s="6" t="str">
        <f t="shared" si="0"/>
        <v>Feb</v>
      </c>
    </row>
    <row r="63" spans="1:11" x14ac:dyDescent="0.2">
      <c r="A63" s="28" t="s">
        <v>67</v>
      </c>
      <c r="B63" t="s">
        <v>211</v>
      </c>
      <c r="C63" t="s">
        <v>215</v>
      </c>
      <c r="D63" t="s">
        <v>226</v>
      </c>
      <c r="E63" t="s">
        <v>229</v>
      </c>
      <c r="F63">
        <v>32</v>
      </c>
      <c r="G63" s="6">
        <v>70.819999999999993</v>
      </c>
      <c r="H63" s="6">
        <v>2266.2399999999998</v>
      </c>
      <c r="I63" s="6">
        <v>1538.34</v>
      </c>
      <c r="J63" s="6">
        <v>727.9</v>
      </c>
      <c r="K63" s="6" t="str">
        <f t="shared" si="0"/>
        <v>Mar</v>
      </c>
    </row>
    <row r="64" spans="1:11" x14ac:dyDescent="0.2">
      <c r="A64" s="28" t="s">
        <v>68</v>
      </c>
      <c r="B64" t="s">
        <v>206</v>
      </c>
      <c r="C64" t="s">
        <v>213</v>
      </c>
      <c r="D64" t="s">
        <v>225</v>
      </c>
      <c r="E64" t="s">
        <v>227</v>
      </c>
      <c r="F64">
        <v>36</v>
      </c>
      <c r="G64" s="6">
        <v>24.77</v>
      </c>
      <c r="H64" s="6">
        <v>891.72</v>
      </c>
      <c r="I64" s="6">
        <v>516.41999999999996</v>
      </c>
      <c r="J64" s="6">
        <v>375.3</v>
      </c>
      <c r="K64" s="6" t="str">
        <f t="shared" si="0"/>
        <v>Dec</v>
      </c>
    </row>
    <row r="65" spans="1:11" x14ac:dyDescent="0.2">
      <c r="A65" s="28" t="s">
        <v>69</v>
      </c>
      <c r="B65" t="s">
        <v>206</v>
      </c>
      <c r="C65" t="s">
        <v>213</v>
      </c>
      <c r="D65" t="s">
        <v>225</v>
      </c>
      <c r="E65" t="s">
        <v>229</v>
      </c>
      <c r="F65">
        <v>36</v>
      </c>
      <c r="G65" s="6">
        <v>89.22</v>
      </c>
      <c r="H65" s="6">
        <v>3211.92</v>
      </c>
      <c r="I65" s="6">
        <v>2013.77</v>
      </c>
      <c r="J65" s="6">
        <v>1198.1500000000001</v>
      </c>
      <c r="K65" s="6" t="str">
        <f t="shared" si="0"/>
        <v>Apr</v>
      </c>
    </row>
    <row r="66" spans="1:11" x14ac:dyDescent="0.2">
      <c r="A66" s="28" t="s">
        <v>70</v>
      </c>
      <c r="B66" t="s">
        <v>203</v>
      </c>
      <c r="C66" t="s">
        <v>213</v>
      </c>
      <c r="D66" t="s">
        <v>225</v>
      </c>
      <c r="E66" t="s">
        <v>228</v>
      </c>
      <c r="F66">
        <v>37</v>
      </c>
      <c r="G66" s="6">
        <v>90.08</v>
      </c>
      <c r="H66" s="6">
        <v>3332.96</v>
      </c>
      <c r="I66" s="6">
        <v>1738.25</v>
      </c>
      <c r="J66" s="6">
        <v>1594.71</v>
      </c>
      <c r="K66" s="6" t="str">
        <f t="shared" ref="K66:K129" si="1">TEXT(A66, "mmm")</f>
        <v>Jul</v>
      </c>
    </row>
    <row r="67" spans="1:11" x14ac:dyDescent="0.2">
      <c r="A67" s="28" t="s">
        <v>71</v>
      </c>
      <c r="B67" t="s">
        <v>211</v>
      </c>
      <c r="C67" t="s">
        <v>215</v>
      </c>
      <c r="D67" t="s">
        <v>220</v>
      </c>
      <c r="E67" t="s">
        <v>228</v>
      </c>
      <c r="F67">
        <v>11</v>
      </c>
      <c r="G67" s="6">
        <v>11.94</v>
      </c>
      <c r="H67" s="6">
        <v>131.34</v>
      </c>
      <c r="I67" s="6">
        <v>81.86</v>
      </c>
      <c r="J67" s="6">
        <v>49.48</v>
      </c>
      <c r="K67" s="6" t="str">
        <f t="shared" si="1"/>
        <v>Jul</v>
      </c>
    </row>
    <row r="68" spans="1:11" x14ac:dyDescent="0.2">
      <c r="A68" s="28" t="s">
        <v>72</v>
      </c>
      <c r="B68" t="s">
        <v>208</v>
      </c>
      <c r="C68" t="s">
        <v>214</v>
      </c>
      <c r="D68" t="s">
        <v>222</v>
      </c>
      <c r="E68" t="s">
        <v>228</v>
      </c>
      <c r="F68">
        <v>1</v>
      </c>
      <c r="G68" s="6">
        <v>85.48</v>
      </c>
      <c r="H68" s="6">
        <v>85.48</v>
      </c>
      <c r="I68" s="6">
        <v>66.569999999999993</v>
      </c>
      <c r="J68" s="6">
        <v>18.91</v>
      </c>
      <c r="K68" s="6" t="str">
        <f t="shared" si="1"/>
        <v>Mar</v>
      </c>
    </row>
    <row r="69" spans="1:11" x14ac:dyDescent="0.2">
      <c r="A69" s="28" t="s">
        <v>73</v>
      </c>
      <c r="B69" t="s">
        <v>204</v>
      </c>
      <c r="C69" t="s">
        <v>214</v>
      </c>
      <c r="D69" t="s">
        <v>224</v>
      </c>
      <c r="E69" t="s">
        <v>227</v>
      </c>
      <c r="F69">
        <v>16</v>
      </c>
      <c r="G69" s="6">
        <v>96.48</v>
      </c>
      <c r="H69" s="6">
        <v>1543.68</v>
      </c>
      <c r="I69" s="6">
        <v>1006.65</v>
      </c>
      <c r="J69" s="6">
        <v>537.03</v>
      </c>
      <c r="K69" s="6" t="str">
        <f t="shared" si="1"/>
        <v>Sep</v>
      </c>
    </row>
    <row r="70" spans="1:11" x14ac:dyDescent="0.2">
      <c r="A70" s="28" t="s">
        <v>74</v>
      </c>
      <c r="B70" t="s">
        <v>209</v>
      </c>
      <c r="C70" t="s">
        <v>216</v>
      </c>
      <c r="D70" t="s">
        <v>223</v>
      </c>
      <c r="E70" t="s">
        <v>229</v>
      </c>
      <c r="F70">
        <v>16</v>
      </c>
      <c r="G70" s="6">
        <v>14.84</v>
      </c>
      <c r="H70" s="6">
        <v>237.44</v>
      </c>
      <c r="I70" s="6">
        <v>166.28</v>
      </c>
      <c r="J70" s="6">
        <v>71.16</v>
      </c>
      <c r="K70" s="6" t="str">
        <f t="shared" si="1"/>
        <v>Aug</v>
      </c>
    </row>
    <row r="71" spans="1:11" x14ac:dyDescent="0.2">
      <c r="A71" s="28" t="s">
        <v>11</v>
      </c>
      <c r="B71" t="s">
        <v>204</v>
      </c>
      <c r="C71" t="s">
        <v>214</v>
      </c>
      <c r="D71" t="s">
        <v>220</v>
      </c>
      <c r="E71" t="s">
        <v>229</v>
      </c>
      <c r="F71">
        <v>6</v>
      </c>
      <c r="G71" s="6">
        <v>21.65</v>
      </c>
      <c r="H71" s="6">
        <v>129.9</v>
      </c>
      <c r="I71" s="6">
        <v>69.83</v>
      </c>
      <c r="J71" s="6">
        <v>60.07</v>
      </c>
      <c r="K71" s="6" t="str">
        <f t="shared" si="1"/>
        <v>Jul</v>
      </c>
    </row>
    <row r="72" spans="1:11" x14ac:dyDescent="0.2">
      <c r="A72" s="28" t="s">
        <v>75</v>
      </c>
      <c r="B72" t="s">
        <v>212</v>
      </c>
      <c r="C72" t="s">
        <v>218</v>
      </c>
      <c r="D72" t="s">
        <v>225</v>
      </c>
      <c r="E72" t="s">
        <v>229</v>
      </c>
      <c r="F72">
        <v>24</v>
      </c>
      <c r="G72" s="6">
        <v>78.680000000000007</v>
      </c>
      <c r="H72" s="6">
        <v>1888.32</v>
      </c>
      <c r="I72" s="6">
        <v>1021.82</v>
      </c>
      <c r="J72" s="6">
        <v>866.5</v>
      </c>
      <c r="K72" s="6" t="str">
        <f t="shared" si="1"/>
        <v>Oct</v>
      </c>
    </row>
    <row r="73" spans="1:11" x14ac:dyDescent="0.2">
      <c r="A73" s="28" t="s">
        <v>76</v>
      </c>
      <c r="B73" t="s">
        <v>208</v>
      </c>
      <c r="C73" t="s">
        <v>214</v>
      </c>
      <c r="D73" t="s">
        <v>219</v>
      </c>
      <c r="E73" t="s">
        <v>228</v>
      </c>
      <c r="F73">
        <v>17</v>
      </c>
      <c r="G73" s="6">
        <v>29.95</v>
      </c>
      <c r="H73" s="6">
        <v>509.15</v>
      </c>
      <c r="I73" s="6">
        <v>398.23</v>
      </c>
      <c r="J73" s="6">
        <v>110.92</v>
      </c>
      <c r="K73" s="6" t="str">
        <f t="shared" si="1"/>
        <v>Jul</v>
      </c>
    </row>
    <row r="74" spans="1:11" x14ac:dyDescent="0.2">
      <c r="A74" s="28" t="s">
        <v>77</v>
      </c>
      <c r="B74" t="s">
        <v>206</v>
      </c>
      <c r="C74" t="s">
        <v>213</v>
      </c>
      <c r="D74" t="s">
        <v>225</v>
      </c>
      <c r="E74" t="s">
        <v>227</v>
      </c>
      <c r="F74">
        <v>40</v>
      </c>
      <c r="G74" s="6">
        <v>61.24</v>
      </c>
      <c r="H74" s="6">
        <v>2449.6</v>
      </c>
      <c r="I74" s="6">
        <v>1604.06</v>
      </c>
      <c r="J74" s="6">
        <v>845.54</v>
      </c>
      <c r="K74" s="6" t="str">
        <f t="shared" si="1"/>
        <v>Dec</v>
      </c>
    </row>
    <row r="75" spans="1:11" x14ac:dyDescent="0.2">
      <c r="A75" s="28" t="s">
        <v>76</v>
      </c>
      <c r="B75" t="s">
        <v>209</v>
      </c>
      <c r="C75" t="s">
        <v>216</v>
      </c>
      <c r="D75" t="s">
        <v>219</v>
      </c>
      <c r="E75" t="s">
        <v>229</v>
      </c>
      <c r="F75">
        <v>15</v>
      </c>
      <c r="G75" s="6">
        <v>51.43</v>
      </c>
      <c r="H75" s="6">
        <v>771.45</v>
      </c>
      <c r="I75" s="6">
        <v>434.18</v>
      </c>
      <c r="J75" s="6">
        <v>337.27</v>
      </c>
      <c r="K75" s="6" t="str">
        <f t="shared" si="1"/>
        <v>Jul</v>
      </c>
    </row>
    <row r="76" spans="1:11" x14ac:dyDescent="0.2">
      <c r="A76" s="28" t="s">
        <v>78</v>
      </c>
      <c r="B76" t="s">
        <v>207</v>
      </c>
      <c r="C76" t="s">
        <v>215</v>
      </c>
      <c r="D76" t="s">
        <v>223</v>
      </c>
      <c r="E76" t="s">
        <v>228</v>
      </c>
      <c r="F76">
        <v>27</v>
      </c>
      <c r="G76" s="6">
        <v>31.35</v>
      </c>
      <c r="H76" s="6">
        <v>846.45</v>
      </c>
      <c r="I76" s="6">
        <v>646.66999999999996</v>
      </c>
      <c r="J76" s="6">
        <v>199.78</v>
      </c>
      <c r="K76" s="6" t="str">
        <f t="shared" si="1"/>
        <v>Apr</v>
      </c>
    </row>
    <row r="77" spans="1:11" x14ac:dyDescent="0.2">
      <c r="A77" s="28" t="s">
        <v>79</v>
      </c>
      <c r="B77" t="s">
        <v>210</v>
      </c>
      <c r="C77" t="s">
        <v>217</v>
      </c>
      <c r="D77" t="s">
        <v>221</v>
      </c>
      <c r="E77" t="s">
        <v>228</v>
      </c>
      <c r="F77">
        <v>19</v>
      </c>
      <c r="G77" s="6">
        <v>18.73</v>
      </c>
      <c r="H77" s="6">
        <v>355.87</v>
      </c>
      <c r="I77" s="6">
        <v>242.03</v>
      </c>
      <c r="J77" s="6">
        <v>113.84</v>
      </c>
      <c r="K77" s="6" t="str">
        <f t="shared" si="1"/>
        <v>Jan</v>
      </c>
    </row>
    <row r="78" spans="1:11" x14ac:dyDescent="0.2">
      <c r="A78" s="28" t="s">
        <v>80</v>
      </c>
      <c r="B78" t="s">
        <v>212</v>
      </c>
      <c r="C78" t="s">
        <v>218</v>
      </c>
      <c r="D78" t="s">
        <v>226</v>
      </c>
      <c r="E78" t="s">
        <v>230</v>
      </c>
      <c r="F78">
        <v>43</v>
      </c>
      <c r="G78" s="6">
        <v>92.96</v>
      </c>
      <c r="H78" s="6">
        <v>3997.28</v>
      </c>
      <c r="I78" s="6">
        <v>2293.34</v>
      </c>
      <c r="J78" s="6">
        <v>1703.94</v>
      </c>
      <c r="K78" s="6" t="str">
        <f t="shared" si="1"/>
        <v>Jan</v>
      </c>
    </row>
    <row r="79" spans="1:11" x14ac:dyDescent="0.2">
      <c r="A79" s="28" t="s">
        <v>81</v>
      </c>
      <c r="B79" t="s">
        <v>204</v>
      </c>
      <c r="C79" t="s">
        <v>214</v>
      </c>
      <c r="D79" t="s">
        <v>220</v>
      </c>
      <c r="E79" t="s">
        <v>230</v>
      </c>
      <c r="F79">
        <v>12</v>
      </c>
      <c r="G79" s="6">
        <v>56.81</v>
      </c>
      <c r="H79" s="6">
        <v>681.72</v>
      </c>
      <c r="I79" s="6">
        <v>530.58000000000004</v>
      </c>
      <c r="J79" s="6">
        <v>151.13999999999999</v>
      </c>
      <c r="K79" s="6" t="str">
        <f t="shared" si="1"/>
        <v>Apr</v>
      </c>
    </row>
    <row r="80" spans="1:11" x14ac:dyDescent="0.2">
      <c r="A80" s="28" t="s">
        <v>82</v>
      </c>
      <c r="B80" t="s">
        <v>212</v>
      </c>
      <c r="C80" t="s">
        <v>218</v>
      </c>
      <c r="D80" t="s">
        <v>224</v>
      </c>
      <c r="E80" t="s">
        <v>228</v>
      </c>
      <c r="F80">
        <v>2</v>
      </c>
      <c r="G80" s="6">
        <v>16.78</v>
      </c>
      <c r="H80" s="6">
        <v>33.56</v>
      </c>
      <c r="I80" s="6">
        <v>26.53</v>
      </c>
      <c r="J80" s="6">
        <v>7.03</v>
      </c>
      <c r="K80" s="6" t="str">
        <f t="shared" si="1"/>
        <v>Oct</v>
      </c>
    </row>
    <row r="81" spans="1:11" x14ac:dyDescent="0.2">
      <c r="A81" s="28" t="s">
        <v>83</v>
      </c>
      <c r="B81" t="s">
        <v>207</v>
      </c>
      <c r="C81" t="s">
        <v>215</v>
      </c>
      <c r="D81" t="s">
        <v>223</v>
      </c>
      <c r="E81" t="s">
        <v>227</v>
      </c>
      <c r="F81">
        <v>31</v>
      </c>
      <c r="G81" s="6">
        <v>63.52</v>
      </c>
      <c r="H81" s="6">
        <v>1969.12</v>
      </c>
      <c r="I81" s="6">
        <v>1520.7</v>
      </c>
      <c r="J81" s="6">
        <v>448.42</v>
      </c>
      <c r="K81" s="6" t="str">
        <f t="shared" si="1"/>
        <v>Jul</v>
      </c>
    </row>
    <row r="82" spans="1:11" x14ac:dyDescent="0.2">
      <c r="A82" s="28" t="s">
        <v>84</v>
      </c>
      <c r="B82" t="s">
        <v>212</v>
      </c>
      <c r="C82" t="s">
        <v>218</v>
      </c>
      <c r="D82" t="s">
        <v>223</v>
      </c>
      <c r="E82" t="s">
        <v>227</v>
      </c>
      <c r="F82">
        <v>18</v>
      </c>
      <c r="G82" s="6">
        <v>92.08</v>
      </c>
      <c r="H82" s="6">
        <v>1657.44</v>
      </c>
      <c r="I82" s="6">
        <v>1271.0999999999999</v>
      </c>
      <c r="J82" s="6">
        <v>386.34</v>
      </c>
      <c r="K82" s="6" t="str">
        <f t="shared" si="1"/>
        <v>Aug</v>
      </c>
    </row>
    <row r="83" spans="1:11" x14ac:dyDescent="0.2">
      <c r="A83" s="28" t="s">
        <v>85</v>
      </c>
      <c r="B83" t="s">
        <v>204</v>
      </c>
      <c r="C83" t="s">
        <v>214</v>
      </c>
      <c r="D83" t="s">
        <v>221</v>
      </c>
      <c r="E83" t="s">
        <v>227</v>
      </c>
      <c r="F83">
        <v>14</v>
      </c>
      <c r="G83" s="6">
        <v>28.2</v>
      </c>
      <c r="H83" s="6">
        <v>394.8</v>
      </c>
      <c r="I83" s="6">
        <v>297.14999999999998</v>
      </c>
      <c r="J83" s="6">
        <v>97.65</v>
      </c>
      <c r="K83" s="6" t="str">
        <f t="shared" si="1"/>
        <v>Mar</v>
      </c>
    </row>
    <row r="84" spans="1:11" x14ac:dyDescent="0.2">
      <c r="A84" s="28" t="s">
        <v>86</v>
      </c>
      <c r="B84" t="s">
        <v>206</v>
      </c>
      <c r="C84" t="s">
        <v>213</v>
      </c>
      <c r="D84" t="s">
        <v>224</v>
      </c>
      <c r="E84" t="s">
        <v>227</v>
      </c>
      <c r="F84">
        <v>48</v>
      </c>
      <c r="G84" s="6">
        <v>38.32</v>
      </c>
      <c r="H84" s="6">
        <v>1839.36</v>
      </c>
      <c r="I84" s="6">
        <v>923.97</v>
      </c>
      <c r="J84" s="6">
        <v>915.39</v>
      </c>
      <c r="K84" s="6" t="str">
        <f t="shared" si="1"/>
        <v>Jul</v>
      </c>
    </row>
    <row r="85" spans="1:11" x14ac:dyDescent="0.2">
      <c r="A85" s="28" t="s">
        <v>87</v>
      </c>
      <c r="B85" t="s">
        <v>212</v>
      </c>
      <c r="C85" t="s">
        <v>218</v>
      </c>
      <c r="D85" t="s">
        <v>220</v>
      </c>
      <c r="E85" t="s">
        <v>230</v>
      </c>
      <c r="F85">
        <v>44</v>
      </c>
      <c r="G85" s="6">
        <v>78.91</v>
      </c>
      <c r="H85" s="6">
        <v>3472.04</v>
      </c>
      <c r="I85" s="6">
        <v>1972.7</v>
      </c>
      <c r="J85" s="6">
        <v>1499.34</v>
      </c>
      <c r="K85" s="6" t="str">
        <f t="shared" si="1"/>
        <v>Dec</v>
      </c>
    </row>
    <row r="86" spans="1:11" x14ac:dyDescent="0.2">
      <c r="A86" s="28" t="s">
        <v>88</v>
      </c>
      <c r="B86" t="s">
        <v>205</v>
      </c>
      <c r="C86" t="s">
        <v>214</v>
      </c>
      <c r="D86" t="s">
        <v>225</v>
      </c>
      <c r="E86" t="s">
        <v>227</v>
      </c>
      <c r="F86">
        <v>8</v>
      </c>
      <c r="G86" s="6">
        <v>42.14</v>
      </c>
      <c r="H86" s="6">
        <v>337.12</v>
      </c>
      <c r="I86" s="6">
        <v>264.67</v>
      </c>
      <c r="J86" s="6">
        <v>72.45</v>
      </c>
      <c r="K86" s="6" t="str">
        <f t="shared" si="1"/>
        <v>Nov</v>
      </c>
    </row>
    <row r="87" spans="1:11" x14ac:dyDescent="0.2">
      <c r="A87" s="28" t="s">
        <v>89</v>
      </c>
      <c r="B87" t="s">
        <v>208</v>
      </c>
      <c r="C87" t="s">
        <v>214</v>
      </c>
      <c r="D87" t="s">
        <v>219</v>
      </c>
      <c r="E87" t="s">
        <v>230</v>
      </c>
      <c r="F87">
        <v>22</v>
      </c>
      <c r="G87" s="6">
        <v>10.36</v>
      </c>
      <c r="H87" s="6">
        <v>227.92</v>
      </c>
      <c r="I87" s="6">
        <v>169.38</v>
      </c>
      <c r="J87" s="6">
        <v>58.54</v>
      </c>
      <c r="K87" s="6" t="str">
        <f t="shared" si="1"/>
        <v>Oct</v>
      </c>
    </row>
    <row r="88" spans="1:11" x14ac:dyDescent="0.2">
      <c r="A88" s="28" t="s">
        <v>55</v>
      </c>
      <c r="B88" t="s">
        <v>208</v>
      </c>
      <c r="C88" t="s">
        <v>214</v>
      </c>
      <c r="D88" t="s">
        <v>224</v>
      </c>
      <c r="E88" t="s">
        <v>228</v>
      </c>
      <c r="F88">
        <v>21</v>
      </c>
      <c r="G88" s="6">
        <v>52.88</v>
      </c>
      <c r="H88" s="6">
        <v>1110.48</v>
      </c>
      <c r="I88" s="6">
        <v>561.9</v>
      </c>
      <c r="J88" s="6">
        <v>548.58000000000004</v>
      </c>
      <c r="K88" s="6" t="str">
        <f t="shared" si="1"/>
        <v>Mar</v>
      </c>
    </row>
    <row r="89" spans="1:11" x14ac:dyDescent="0.2">
      <c r="A89" s="28" t="s">
        <v>70</v>
      </c>
      <c r="B89" t="s">
        <v>210</v>
      </c>
      <c r="C89" t="s">
        <v>217</v>
      </c>
      <c r="D89" t="s">
        <v>225</v>
      </c>
      <c r="E89" t="s">
        <v>229</v>
      </c>
      <c r="F89">
        <v>40</v>
      </c>
      <c r="G89" s="6">
        <v>79.819999999999993</v>
      </c>
      <c r="H89" s="6">
        <v>3192.8</v>
      </c>
      <c r="I89" s="6">
        <v>2293.31</v>
      </c>
      <c r="J89" s="6">
        <v>899.49</v>
      </c>
      <c r="K89" s="6" t="str">
        <f t="shared" si="1"/>
        <v>Jul</v>
      </c>
    </row>
    <row r="90" spans="1:11" x14ac:dyDescent="0.2">
      <c r="A90" s="28" t="s">
        <v>90</v>
      </c>
      <c r="B90" t="s">
        <v>208</v>
      </c>
      <c r="C90" t="s">
        <v>214</v>
      </c>
      <c r="D90" t="s">
        <v>219</v>
      </c>
      <c r="E90" t="s">
        <v>228</v>
      </c>
      <c r="F90">
        <v>30</v>
      </c>
      <c r="G90" s="6">
        <v>94.27</v>
      </c>
      <c r="H90" s="6">
        <v>2828.1</v>
      </c>
      <c r="I90" s="6">
        <v>1471.13</v>
      </c>
      <c r="J90" s="6">
        <v>1356.97</v>
      </c>
      <c r="K90" s="6" t="str">
        <f t="shared" si="1"/>
        <v>Sep</v>
      </c>
    </row>
    <row r="91" spans="1:11" x14ac:dyDescent="0.2">
      <c r="A91" s="28" t="s">
        <v>91</v>
      </c>
      <c r="B91" t="s">
        <v>203</v>
      </c>
      <c r="C91" t="s">
        <v>213</v>
      </c>
      <c r="D91" t="s">
        <v>225</v>
      </c>
      <c r="E91" t="s">
        <v>227</v>
      </c>
      <c r="F91">
        <v>24</v>
      </c>
      <c r="G91" s="6">
        <v>34.78</v>
      </c>
      <c r="H91" s="6">
        <v>834.72</v>
      </c>
      <c r="I91" s="6">
        <v>659.81</v>
      </c>
      <c r="J91" s="6">
        <v>174.91</v>
      </c>
      <c r="K91" s="6" t="str">
        <f t="shared" si="1"/>
        <v>Feb</v>
      </c>
    </row>
    <row r="92" spans="1:11" x14ac:dyDescent="0.2">
      <c r="A92" s="28" t="s">
        <v>92</v>
      </c>
      <c r="B92" t="s">
        <v>207</v>
      </c>
      <c r="C92" t="s">
        <v>215</v>
      </c>
      <c r="D92" t="s">
        <v>219</v>
      </c>
      <c r="E92" t="s">
        <v>229</v>
      </c>
      <c r="F92">
        <v>30</v>
      </c>
      <c r="G92" s="6">
        <v>43.6</v>
      </c>
      <c r="H92" s="6">
        <v>1308</v>
      </c>
      <c r="I92" s="6">
        <v>779.37</v>
      </c>
      <c r="J92" s="6">
        <v>528.63</v>
      </c>
      <c r="K92" s="6" t="str">
        <f t="shared" si="1"/>
        <v>Aug</v>
      </c>
    </row>
    <row r="93" spans="1:11" x14ac:dyDescent="0.2">
      <c r="A93" s="28" t="s">
        <v>40</v>
      </c>
      <c r="B93" t="s">
        <v>208</v>
      </c>
      <c r="C93" t="s">
        <v>214</v>
      </c>
      <c r="D93" t="s">
        <v>219</v>
      </c>
      <c r="E93" t="s">
        <v>228</v>
      </c>
      <c r="F93">
        <v>14</v>
      </c>
      <c r="G93" s="6">
        <v>86.65</v>
      </c>
      <c r="H93" s="6">
        <v>1213.0999999999999</v>
      </c>
      <c r="I93" s="6">
        <v>860.84</v>
      </c>
      <c r="J93" s="6">
        <v>352.26</v>
      </c>
      <c r="K93" s="6" t="str">
        <f t="shared" si="1"/>
        <v>Sep</v>
      </c>
    </row>
    <row r="94" spans="1:11" x14ac:dyDescent="0.2">
      <c r="A94" s="28" t="s">
        <v>93</v>
      </c>
      <c r="B94" t="s">
        <v>206</v>
      </c>
      <c r="C94" t="s">
        <v>213</v>
      </c>
      <c r="D94" t="s">
        <v>220</v>
      </c>
      <c r="E94" t="s">
        <v>227</v>
      </c>
      <c r="F94">
        <v>14</v>
      </c>
      <c r="G94" s="6">
        <v>59.1</v>
      </c>
      <c r="H94" s="6">
        <v>827.4</v>
      </c>
      <c r="I94" s="6">
        <v>648.75</v>
      </c>
      <c r="J94" s="6">
        <v>178.65</v>
      </c>
      <c r="K94" s="6" t="str">
        <f t="shared" si="1"/>
        <v>Jul</v>
      </c>
    </row>
    <row r="95" spans="1:11" x14ac:dyDescent="0.2">
      <c r="A95" s="28" t="s">
        <v>94</v>
      </c>
      <c r="B95" t="s">
        <v>208</v>
      </c>
      <c r="C95" t="s">
        <v>214</v>
      </c>
      <c r="D95" t="s">
        <v>221</v>
      </c>
      <c r="E95" t="s">
        <v>228</v>
      </c>
      <c r="F95">
        <v>46</v>
      </c>
      <c r="G95" s="6">
        <v>84.69</v>
      </c>
      <c r="H95" s="6">
        <v>3895.74</v>
      </c>
      <c r="I95" s="6">
        <v>2216.8200000000002</v>
      </c>
      <c r="J95" s="6">
        <v>1678.92</v>
      </c>
      <c r="K95" s="6" t="str">
        <f t="shared" si="1"/>
        <v>Nov</v>
      </c>
    </row>
    <row r="96" spans="1:11" x14ac:dyDescent="0.2">
      <c r="A96" s="28" t="s">
        <v>15</v>
      </c>
      <c r="B96" t="s">
        <v>212</v>
      </c>
      <c r="C96" t="s">
        <v>218</v>
      </c>
      <c r="D96" t="s">
        <v>221</v>
      </c>
      <c r="E96" t="s">
        <v>230</v>
      </c>
      <c r="F96">
        <v>25</v>
      </c>
      <c r="G96" s="6">
        <v>47.83</v>
      </c>
      <c r="H96" s="6">
        <v>1195.75</v>
      </c>
      <c r="I96" s="6">
        <v>688.81</v>
      </c>
      <c r="J96" s="6">
        <v>506.94</v>
      </c>
      <c r="K96" s="6" t="str">
        <f t="shared" si="1"/>
        <v>Oct</v>
      </c>
    </row>
    <row r="97" spans="1:11" x14ac:dyDescent="0.2">
      <c r="A97" s="28" t="s">
        <v>95</v>
      </c>
      <c r="B97" t="s">
        <v>209</v>
      </c>
      <c r="C97" t="s">
        <v>216</v>
      </c>
      <c r="D97" t="s">
        <v>219</v>
      </c>
      <c r="E97" t="s">
        <v>228</v>
      </c>
      <c r="F97">
        <v>33</v>
      </c>
      <c r="G97" s="6">
        <v>50.31</v>
      </c>
      <c r="H97" s="6">
        <v>1660.23</v>
      </c>
      <c r="I97" s="6">
        <v>955.33</v>
      </c>
      <c r="J97" s="6">
        <v>704.9</v>
      </c>
      <c r="K97" s="6" t="str">
        <f t="shared" si="1"/>
        <v>Jul</v>
      </c>
    </row>
    <row r="98" spans="1:11" x14ac:dyDescent="0.2">
      <c r="A98" s="28" t="s">
        <v>96</v>
      </c>
      <c r="B98" t="s">
        <v>209</v>
      </c>
      <c r="C98" t="s">
        <v>216</v>
      </c>
      <c r="D98" t="s">
        <v>223</v>
      </c>
      <c r="E98" t="s">
        <v>230</v>
      </c>
      <c r="F98">
        <v>33</v>
      </c>
      <c r="G98" s="6">
        <v>89.75</v>
      </c>
      <c r="H98" s="6">
        <v>2961.75</v>
      </c>
      <c r="I98" s="6">
        <v>1738.5</v>
      </c>
      <c r="J98" s="6">
        <v>1223.25</v>
      </c>
      <c r="K98" s="6" t="str">
        <f t="shared" si="1"/>
        <v>Mar</v>
      </c>
    </row>
    <row r="99" spans="1:11" x14ac:dyDescent="0.2">
      <c r="A99" s="28" t="s">
        <v>97</v>
      </c>
      <c r="B99" t="s">
        <v>211</v>
      </c>
      <c r="C99" t="s">
        <v>215</v>
      </c>
      <c r="D99" t="s">
        <v>221</v>
      </c>
      <c r="E99" t="s">
        <v>229</v>
      </c>
      <c r="F99">
        <v>8</v>
      </c>
      <c r="G99" s="6">
        <v>70.680000000000007</v>
      </c>
      <c r="H99" s="6">
        <v>565.44000000000005</v>
      </c>
      <c r="I99" s="6">
        <v>303.2</v>
      </c>
      <c r="J99" s="6">
        <v>262.24</v>
      </c>
      <c r="K99" s="6" t="str">
        <f t="shared" si="1"/>
        <v>Jan</v>
      </c>
    </row>
    <row r="100" spans="1:11" x14ac:dyDescent="0.2">
      <c r="A100" s="28" t="s">
        <v>22</v>
      </c>
      <c r="B100" t="s">
        <v>205</v>
      </c>
      <c r="C100" t="s">
        <v>214</v>
      </c>
      <c r="D100" t="s">
        <v>219</v>
      </c>
      <c r="E100" t="s">
        <v>229</v>
      </c>
      <c r="F100">
        <v>5</v>
      </c>
      <c r="G100" s="6">
        <v>12.63</v>
      </c>
      <c r="H100" s="6">
        <v>63.15</v>
      </c>
      <c r="I100" s="6">
        <v>37.28</v>
      </c>
      <c r="J100" s="6">
        <v>25.87</v>
      </c>
      <c r="K100" s="6" t="str">
        <f t="shared" si="1"/>
        <v>May</v>
      </c>
    </row>
    <row r="101" spans="1:11" x14ac:dyDescent="0.2">
      <c r="A101" s="28" t="s">
        <v>98</v>
      </c>
      <c r="B101" t="s">
        <v>211</v>
      </c>
      <c r="C101" t="s">
        <v>215</v>
      </c>
      <c r="D101" t="s">
        <v>225</v>
      </c>
      <c r="E101" t="s">
        <v>229</v>
      </c>
      <c r="F101">
        <v>32</v>
      </c>
      <c r="G101" s="6">
        <v>94.77</v>
      </c>
      <c r="H101" s="6">
        <v>3032.64</v>
      </c>
      <c r="I101" s="6">
        <v>1587.25</v>
      </c>
      <c r="J101" s="6">
        <v>1445.39</v>
      </c>
      <c r="K101" s="6" t="str">
        <f t="shared" si="1"/>
        <v>Apr</v>
      </c>
    </row>
    <row r="102" spans="1:11" x14ac:dyDescent="0.2">
      <c r="A102" s="28" t="s">
        <v>99</v>
      </c>
      <c r="B102" t="s">
        <v>212</v>
      </c>
      <c r="C102" t="s">
        <v>218</v>
      </c>
      <c r="D102" t="s">
        <v>223</v>
      </c>
      <c r="E102" t="s">
        <v>230</v>
      </c>
      <c r="F102">
        <v>28</v>
      </c>
      <c r="G102" s="6">
        <v>28.2</v>
      </c>
      <c r="H102" s="6">
        <v>789.6</v>
      </c>
      <c r="I102" s="6">
        <v>437.8</v>
      </c>
      <c r="J102" s="6">
        <v>351.8</v>
      </c>
      <c r="K102" s="6" t="str">
        <f t="shared" si="1"/>
        <v>Oct</v>
      </c>
    </row>
    <row r="103" spans="1:11" x14ac:dyDescent="0.2">
      <c r="A103" s="28" t="s">
        <v>100</v>
      </c>
      <c r="B103" t="s">
        <v>208</v>
      </c>
      <c r="C103" t="s">
        <v>214</v>
      </c>
      <c r="D103" t="s">
        <v>223</v>
      </c>
      <c r="E103" t="s">
        <v>229</v>
      </c>
      <c r="F103">
        <v>13</v>
      </c>
      <c r="G103" s="6">
        <v>40.67</v>
      </c>
      <c r="H103" s="6">
        <v>528.71</v>
      </c>
      <c r="I103" s="6">
        <v>395.72</v>
      </c>
      <c r="J103" s="6">
        <v>132.99</v>
      </c>
      <c r="K103" s="6" t="str">
        <f t="shared" si="1"/>
        <v>Dec</v>
      </c>
    </row>
    <row r="104" spans="1:11" x14ac:dyDescent="0.2">
      <c r="A104" s="28" t="s">
        <v>101</v>
      </c>
      <c r="B104" t="s">
        <v>210</v>
      </c>
      <c r="C104" t="s">
        <v>217</v>
      </c>
      <c r="D104" t="s">
        <v>220</v>
      </c>
      <c r="E104" t="s">
        <v>229</v>
      </c>
      <c r="F104">
        <v>30</v>
      </c>
      <c r="G104" s="6">
        <v>64.069999999999993</v>
      </c>
      <c r="H104" s="6">
        <v>1922.1</v>
      </c>
      <c r="I104" s="6">
        <v>1154.74</v>
      </c>
      <c r="J104" s="6">
        <v>767.36</v>
      </c>
      <c r="K104" s="6" t="str">
        <f t="shared" si="1"/>
        <v>May</v>
      </c>
    </row>
    <row r="105" spans="1:11" x14ac:dyDescent="0.2">
      <c r="A105" s="28" t="s">
        <v>102</v>
      </c>
      <c r="B105" t="s">
        <v>212</v>
      </c>
      <c r="C105" t="s">
        <v>218</v>
      </c>
      <c r="D105" t="s">
        <v>221</v>
      </c>
      <c r="E105" t="s">
        <v>228</v>
      </c>
      <c r="F105">
        <v>4</v>
      </c>
      <c r="G105" s="6">
        <v>26.81</v>
      </c>
      <c r="H105" s="6">
        <v>107.24</v>
      </c>
      <c r="I105" s="6">
        <v>79.53</v>
      </c>
      <c r="J105" s="6">
        <v>27.71</v>
      </c>
      <c r="K105" s="6" t="str">
        <f t="shared" si="1"/>
        <v>Aug</v>
      </c>
    </row>
    <row r="106" spans="1:11" x14ac:dyDescent="0.2">
      <c r="A106" s="28" t="s">
        <v>103</v>
      </c>
      <c r="B106" t="s">
        <v>211</v>
      </c>
      <c r="C106" t="s">
        <v>215</v>
      </c>
      <c r="D106" t="s">
        <v>221</v>
      </c>
      <c r="E106" t="s">
        <v>229</v>
      </c>
      <c r="F106">
        <v>10</v>
      </c>
      <c r="G106" s="6">
        <v>78.680000000000007</v>
      </c>
      <c r="H106" s="6">
        <v>786.8</v>
      </c>
      <c r="I106" s="6">
        <v>490</v>
      </c>
      <c r="J106" s="6">
        <v>296.8</v>
      </c>
      <c r="K106" s="6" t="str">
        <f t="shared" si="1"/>
        <v>Jun</v>
      </c>
    </row>
    <row r="107" spans="1:11" x14ac:dyDescent="0.2">
      <c r="A107" s="28" t="s">
        <v>104</v>
      </c>
      <c r="B107" t="s">
        <v>211</v>
      </c>
      <c r="C107" t="s">
        <v>215</v>
      </c>
      <c r="D107" t="s">
        <v>219</v>
      </c>
      <c r="E107" t="s">
        <v>229</v>
      </c>
      <c r="F107">
        <v>6</v>
      </c>
      <c r="G107" s="6">
        <v>48.95</v>
      </c>
      <c r="H107" s="6">
        <v>293.7</v>
      </c>
      <c r="I107" s="6">
        <v>203.81</v>
      </c>
      <c r="J107" s="6">
        <v>89.89</v>
      </c>
      <c r="K107" s="6" t="str">
        <f t="shared" si="1"/>
        <v>May</v>
      </c>
    </row>
    <row r="108" spans="1:11" x14ac:dyDescent="0.2">
      <c r="A108" s="28" t="s">
        <v>105</v>
      </c>
      <c r="B108" t="s">
        <v>212</v>
      </c>
      <c r="C108" t="s">
        <v>218</v>
      </c>
      <c r="D108" t="s">
        <v>220</v>
      </c>
      <c r="E108" t="s">
        <v>228</v>
      </c>
      <c r="F108">
        <v>30</v>
      </c>
      <c r="G108" s="6">
        <v>91.86</v>
      </c>
      <c r="H108" s="6">
        <v>2755.8</v>
      </c>
      <c r="I108" s="6">
        <v>2099.4299999999998</v>
      </c>
      <c r="J108" s="6">
        <v>656.37</v>
      </c>
      <c r="K108" s="6" t="str">
        <f t="shared" si="1"/>
        <v>Mar</v>
      </c>
    </row>
    <row r="109" spans="1:11" x14ac:dyDescent="0.2">
      <c r="A109" s="28" t="s">
        <v>106</v>
      </c>
      <c r="B109" t="s">
        <v>208</v>
      </c>
      <c r="C109" t="s">
        <v>214</v>
      </c>
      <c r="D109" t="s">
        <v>226</v>
      </c>
      <c r="E109" t="s">
        <v>227</v>
      </c>
      <c r="F109">
        <v>28</v>
      </c>
      <c r="G109" s="6">
        <v>89.46</v>
      </c>
      <c r="H109" s="6">
        <v>2504.88</v>
      </c>
      <c r="I109" s="6">
        <v>1906.45</v>
      </c>
      <c r="J109" s="6">
        <v>598.42999999999995</v>
      </c>
      <c r="K109" s="6" t="str">
        <f t="shared" si="1"/>
        <v>May</v>
      </c>
    </row>
    <row r="110" spans="1:11" x14ac:dyDescent="0.2">
      <c r="A110" s="28" t="s">
        <v>107</v>
      </c>
      <c r="B110" t="s">
        <v>204</v>
      </c>
      <c r="C110" t="s">
        <v>214</v>
      </c>
      <c r="D110" t="s">
        <v>223</v>
      </c>
      <c r="E110" t="s">
        <v>229</v>
      </c>
      <c r="F110">
        <v>40</v>
      </c>
      <c r="G110" s="6">
        <v>38.28</v>
      </c>
      <c r="H110" s="6">
        <v>1531.2</v>
      </c>
      <c r="I110" s="6">
        <v>950.58</v>
      </c>
      <c r="J110" s="6">
        <v>580.62</v>
      </c>
      <c r="K110" s="6" t="str">
        <f t="shared" si="1"/>
        <v>Jun</v>
      </c>
    </row>
    <row r="111" spans="1:11" x14ac:dyDescent="0.2">
      <c r="A111" s="28" t="s">
        <v>85</v>
      </c>
      <c r="B111" t="s">
        <v>207</v>
      </c>
      <c r="C111" t="s">
        <v>215</v>
      </c>
      <c r="D111" t="s">
        <v>224</v>
      </c>
      <c r="E111" t="s">
        <v>229</v>
      </c>
      <c r="F111">
        <v>30</v>
      </c>
      <c r="G111" s="6">
        <v>41.19</v>
      </c>
      <c r="H111" s="6">
        <v>1235.7</v>
      </c>
      <c r="I111" s="6">
        <v>686.15</v>
      </c>
      <c r="J111" s="6">
        <v>549.54999999999995</v>
      </c>
      <c r="K111" s="6" t="str">
        <f t="shared" si="1"/>
        <v>Mar</v>
      </c>
    </row>
    <row r="112" spans="1:11" x14ac:dyDescent="0.2">
      <c r="A112" s="28" t="s">
        <v>108</v>
      </c>
      <c r="B112" t="s">
        <v>204</v>
      </c>
      <c r="C112" t="s">
        <v>214</v>
      </c>
      <c r="D112" t="s">
        <v>219</v>
      </c>
      <c r="E112" t="s">
        <v>228</v>
      </c>
      <c r="F112">
        <v>12</v>
      </c>
      <c r="G112" s="6">
        <v>98.51</v>
      </c>
      <c r="H112" s="6">
        <v>1182.1199999999999</v>
      </c>
      <c r="I112" s="6">
        <v>723.04</v>
      </c>
      <c r="J112" s="6">
        <v>459.08</v>
      </c>
      <c r="K112" s="6" t="str">
        <f t="shared" si="1"/>
        <v>Aug</v>
      </c>
    </row>
    <row r="113" spans="1:11" x14ac:dyDescent="0.2">
      <c r="A113" s="28" t="s">
        <v>109</v>
      </c>
      <c r="B113" t="s">
        <v>204</v>
      </c>
      <c r="C113" t="s">
        <v>214</v>
      </c>
      <c r="D113" t="s">
        <v>223</v>
      </c>
      <c r="E113" t="s">
        <v>227</v>
      </c>
      <c r="F113">
        <v>15</v>
      </c>
      <c r="G113" s="6">
        <v>36.880000000000003</v>
      </c>
      <c r="H113" s="6">
        <v>553.20000000000005</v>
      </c>
      <c r="I113" s="6">
        <v>434.12</v>
      </c>
      <c r="J113" s="6">
        <v>119.08</v>
      </c>
      <c r="K113" s="6" t="str">
        <f t="shared" si="1"/>
        <v>Nov</v>
      </c>
    </row>
    <row r="114" spans="1:11" x14ac:dyDescent="0.2">
      <c r="A114" s="28" t="s">
        <v>14</v>
      </c>
      <c r="B114" t="s">
        <v>210</v>
      </c>
      <c r="C114" t="s">
        <v>217</v>
      </c>
      <c r="D114" t="s">
        <v>225</v>
      </c>
      <c r="E114" t="s">
        <v>229</v>
      </c>
      <c r="F114">
        <v>24</v>
      </c>
      <c r="G114" s="6">
        <v>85.73</v>
      </c>
      <c r="H114" s="6">
        <v>2057.52</v>
      </c>
      <c r="I114" s="6">
        <v>1629.51</v>
      </c>
      <c r="J114" s="6">
        <v>428.01</v>
      </c>
      <c r="K114" s="6" t="str">
        <f t="shared" si="1"/>
        <v>Apr</v>
      </c>
    </row>
    <row r="115" spans="1:11" x14ac:dyDescent="0.2">
      <c r="A115" s="28" t="s">
        <v>110</v>
      </c>
      <c r="B115" t="s">
        <v>211</v>
      </c>
      <c r="C115" t="s">
        <v>215</v>
      </c>
      <c r="D115" t="s">
        <v>222</v>
      </c>
      <c r="E115" t="s">
        <v>228</v>
      </c>
      <c r="F115">
        <v>6</v>
      </c>
      <c r="G115" s="6">
        <v>61.49</v>
      </c>
      <c r="H115" s="6">
        <v>368.94</v>
      </c>
      <c r="I115" s="6">
        <v>201.54</v>
      </c>
      <c r="J115" s="6">
        <v>167.4</v>
      </c>
      <c r="K115" s="6" t="str">
        <f t="shared" si="1"/>
        <v>May</v>
      </c>
    </row>
    <row r="116" spans="1:11" x14ac:dyDescent="0.2">
      <c r="A116" s="28" t="s">
        <v>111</v>
      </c>
      <c r="B116" t="s">
        <v>209</v>
      </c>
      <c r="C116" t="s">
        <v>216</v>
      </c>
      <c r="D116" t="s">
        <v>221</v>
      </c>
      <c r="E116" t="s">
        <v>228</v>
      </c>
      <c r="F116">
        <v>49</v>
      </c>
      <c r="G116" s="6">
        <v>97.75</v>
      </c>
      <c r="H116" s="6">
        <v>4789.75</v>
      </c>
      <c r="I116" s="6">
        <v>2593.09</v>
      </c>
      <c r="J116" s="6">
        <v>2196.66</v>
      </c>
      <c r="K116" s="6" t="str">
        <f t="shared" si="1"/>
        <v>Apr</v>
      </c>
    </row>
    <row r="117" spans="1:11" x14ac:dyDescent="0.2">
      <c r="A117" s="28" t="s">
        <v>98</v>
      </c>
      <c r="B117" t="s">
        <v>203</v>
      </c>
      <c r="C117" t="s">
        <v>213</v>
      </c>
      <c r="D117" t="s">
        <v>226</v>
      </c>
      <c r="E117" t="s">
        <v>229</v>
      </c>
      <c r="F117">
        <v>16</v>
      </c>
      <c r="G117" s="6">
        <v>35.11</v>
      </c>
      <c r="H117" s="6">
        <v>561.76</v>
      </c>
      <c r="I117" s="6">
        <v>384.1</v>
      </c>
      <c r="J117" s="6">
        <v>177.66</v>
      </c>
      <c r="K117" s="6" t="str">
        <f t="shared" si="1"/>
        <v>Apr</v>
      </c>
    </row>
    <row r="118" spans="1:11" x14ac:dyDescent="0.2">
      <c r="A118" s="28" t="s">
        <v>112</v>
      </c>
      <c r="B118" t="s">
        <v>207</v>
      </c>
      <c r="C118" t="s">
        <v>215</v>
      </c>
      <c r="D118" t="s">
        <v>220</v>
      </c>
      <c r="E118" t="s">
        <v>229</v>
      </c>
      <c r="F118">
        <v>16</v>
      </c>
      <c r="G118" s="6">
        <v>51.5</v>
      </c>
      <c r="H118" s="6">
        <v>824</v>
      </c>
      <c r="I118" s="6">
        <v>627.87</v>
      </c>
      <c r="J118" s="6">
        <v>196.13</v>
      </c>
      <c r="K118" s="6" t="str">
        <f t="shared" si="1"/>
        <v>Apr</v>
      </c>
    </row>
    <row r="119" spans="1:11" x14ac:dyDescent="0.2">
      <c r="A119" s="28" t="s">
        <v>42</v>
      </c>
      <c r="B119" t="s">
        <v>205</v>
      </c>
      <c r="C119" t="s">
        <v>214</v>
      </c>
      <c r="D119" t="s">
        <v>225</v>
      </c>
      <c r="E119" t="s">
        <v>230</v>
      </c>
      <c r="F119">
        <v>23</v>
      </c>
      <c r="G119" s="6">
        <v>19.260000000000002</v>
      </c>
      <c r="H119" s="6">
        <v>442.98</v>
      </c>
      <c r="I119" s="6">
        <v>282.95999999999998</v>
      </c>
      <c r="J119" s="6">
        <v>160.02000000000001</v>
      </c>
      <c r="K119" s="6" t="str">
        <f t="shared" si="1"/>
        <v>Nov</v>
      </c>
    </row>
    <row r="120" spans="1:11" x14ac:dyDescent="0.2">
      <c r="A120" s="28" t="s">
        <v>23</v>
      </c>
      <c r="B120" t="s">
        <v>203</v>
      </c>
      <c r="C120" t="s">
        <v>213</v>
      </c>
      <c r="D120" t="s">
        <v>224</v>
      </c>
      <c r="E120" t="s">
        <v>229</v>
      </c>
      <c r="F120">
        <v>12</v>
      </c>
      <c r="G120" s="6">
        <v>34.43</v>
      </c>
      <c r="H120" s="6">
        <v>413.16</v>
      </c>
      <c r="I120" s="6">
        <v>310.02</v>
      </c>
      <c r="J120" s="6">
        <v>103.14</v>
      </c>
      <c r="K120" s="6" t="str">
        <f t="shared" si="1"/>
        <v>Sep</v>
      </c>
    </row>
    <row r="121" spans="1:11" x14ac:dyDescent="0.2">
      <c r="A121" s="28" t="s">
        <v>69</v>
      </c>
      <c r="B121" t="s">
        <v>209</v>
      </c>
      <c r="C121" t="s">
        <v>216</v>
      </c>
      <c r="D121" t="s">
        <v>225</v>
      </c>
      <c r="E121" t="s">
        <v>227</v>
      </c>
      <c r="F121">
        <v>5</v>
      </c>
      <c r="G121" s="6">
        <v>17.68</v>
      </c>
      <c r="H121" s="6">
        <v>88.4</v>
      </c>
      <c r="I121" s="6">
        <v>48.33</v>
      </c>
      <c r="J121" s="6">
        <v>40.07</v>
      </c>
      <c r="K121" s="6" t="str">
        <f t="shared" si="1"/>
        <v>Apr</v>
      </c>
    </row>
    <row r="122" spans="1:11" x14ac:dyDescent="0.2">
      <c r="A122" s="28" t="s">
        <v>88</v>
      </c>
      <c r="B122" t="s">
        <v>203</v>
      </c>
      <c r="C122" t="s">
        <v>213</v>
      </c>
      <c r="D122" t="s">
        <v>226</v>
      </c>
      <c r="E122" t="s">
        <v>229</v>
      </c>
      <c r="F122">
        <v>25</v>
      </c>
      <c r="G122" s="6">
        <v>57.11</v>
      </c>
      <c r="H122" s="6">
        <v>1427.75</v>
      </c>
      <c r="I122" s="6">
        <v>788.48</v>
      </c>
      <c r="J122" s="6">
        <v>639.27</v>
      </c>
      <c r="K122" s="6" t="str">
        <f t="shared" si="1"/>
        <v>Nov</v>
      </c>
    </row>
    <row r="123" spans="1:11" x14ac:dyDescent="0.2">
      <c r="A123" s="28" t="s">
        <v>113</v>
      </c>
      <c r="B123" t="s">
        <v>212</v>
      </c>
      <c r="C123" t="s">
        <v>218</v>
      </c>
      <c r="D123" t="s">
        <v>221</v>
      </c>
      <c r="E123" t="s">
        <v>227</v>
      </c>
      <c r="F123">
        <v>36</v>
      </c>
      <c r="G123" s="6">
        <v>52.45</v>
      </c>
      <c r="H123" s="6">
        <v>1888.2</v>
      </c>
      <c r="I123" s="6">
        <v>1388.96</v>
      </c>
      <c r="J123" s="6">
        <v>499.24</v>
      </c>
      <c r="K123" s="6" t="str">
        <f t="shared" si="1"/>
        <v>Jul</v>
      </c>
    </row>
    <row r="124" spans="1:11" x14ac:dyDescent="0.2">
      <c r="A124" s="28" t="s">
        <v>61</v>
      </c>
      <c r="B124" t="s">
        <v>207</v>
      </c>
      <c r="C124" t="s">
        <v>215</v>
      </c>
      <c r="D124" t="s">
        <v>220</v>
      </c>
      <c r="E124" t="s">
        <v>230</v>
      </c>
      <c r="F124">
        <v>45</v>
      </c>
      <c r="G124" s="6">
        <v>89.66</v>
      </c>
      <c r="H124" s="6">
        <v>4034.7</v>
      </c>
      <c r="I124" s="6">
        <v>2804.44</v>
      </c>
      <c r="J124" s="6">
        <v>1230.26</v>
      </c>
      <c r="K124" s="6" t="str">
        <f t="shared" si="1"/>
        <v>Jun</v>
      </c>
    </row>
    <row r="125" spans="1:11" x14ac:dyDescent="0.2">
      <c r="A125" s="28" t="s">
        <v>114</v>
      </c>
      <c r="B125" t="s">
        <v>206</v>
      </c>
      <c r="C125" t="s">
        <v>213</v>
      </c>
      <c r="D125" t="s">
        <v>221</v>
      </c>
      <c r="E125" t="s">
        <v>229</v>
      </c>
      <c r="F125">
        <v>1</v>
      </c>
      <c r="G125" s="6">
        <v>57.71</v>
      </c>
      <c r="H125" s="6">
        <v>57.71</v>
      </c>
      <c r="I125" s="6">
        <v>29.33</v>
      </c>
      <c r="J125" s="6">
        <v>28.38</v>
      </c>
      <c r="K125" s="6" t="str">
        <f t="shared" si="1"/>
        <v>May</v>
      </c>
    </row>
    <row r="126" spans="1:11" x14ac:dyDescent="0.2">
      <c r="A126" s="28" t="s">
        <v>39</v>
      </c>
      <c r="B126" t="s">
        <v>204</v>
      </c>
      <c r="C126" t="s">
        <v>214</v>
      </c>
      <c r="D126" t="s">
        <v>222</v>
      </c>
      <c r="E126" t="s">
        <v>228</v>
      </c>
      <c r="F126">
        <v>22</v>
      </c>
      <c r="G126" s="6">
        <v>29.58</v>
      </c>
      <c r="H126" s="6">
        <v>650.76</v>
      </c>
      <c r="I126" s="6">
        <v>376.58</v>
      </c>
      <c r="J126" s="6">
        <v>274.18</v>
      </c>
      <c r="K126" s="6" t="str">
        <f t="shared" si="1"/>
        <v>Jan</v>
      </c>
    </row>
    <row r="127" spans="1:11" x14ac:dyDescent="0.2">
      <c r="A127" s="28" t="s">
        <v>70</v>
      </c>
      <c r="B127" t="s">
        <v>212</v>
      </c>
      <c r="C127" t="s">
        <v>218</v>
      </c>
      <c r="D127" t="s">
        <v>223</v>
      </c>
      <c r="E127" t="s">
        <v>230</v>
      </c>
      <c r="F127">
        <v>32</v>
      </c>
      <c r="G127" s="6">
        <v>84.52</v>
      </c>
      <c r="H127" s="6">
        <v>2704.64</v>
      </c>
      <c r="I127" s="6">
        <v>1563.8</v>
      </c>
      <c r="J127" s="6">
        <v>1140.8399999999999</v>
      </c>
      <c r="K127" s="6" t="str">
        <f t="shared" si="1"/>
        <v>Jul</v>
      </c>
    </row>
    <row r="128" spans="1:11" x14ac:dyDescent="0.2">
      <c r="A128" s="28" t="s">
        <v>115</v>
      </c>
      <c r="B128" t="s">
        <v>210</v>
      </c>
      <c r="C128" t="s">
        <v>217</v>
      </c>
      <c r="D128" t="s">
        <v>221</v>
      </c>
      <c r="E128" t="s">
        <v>228</v>
      </c>
      <c r="F128">
        <v>14</v>
      </c>
      <c r="G128" s="6">
        <v>91.52</v>
      </c>
      <c r="H128" s="6">
        <v>1281.28</v>
      </c>
      <c r="I128" s="6">
        <v>943.85</v>
      </c>
      <c r="J128" s="6">
        <v>337.43</v>
      </c>
      <c r="K128" s="6" t="str">
        <f t="shared" si="1"/>
        <v>Sep</v>
      </c>
    </row>
    <row r="129" spans="1:11" x14ac:dyDescent="0.2">
      <c r="A129" s="28" t="s">
        <v>116</v>
      </c>
      <c r="B129" t="s">
        <v>203</v>
      </c>
      <c r="C129" t="s">
        <v>213</v>
      </c>
      <c r="D129" t="s">
        <v>224</v>
      </c>
      <c r="E129" t="s">
        <v>227</v>
      </c>
      <c r="F129">
        <v>10</v>
      </c>
      <c r="G129" s="6">
        <v>29.4</v>
      </c>
      <c r="H129" s="6">
        <v>294</v>
      </c>
      <c r="I129" s="6">
        <v>175.35</v>
      </c>
      <c r="J129" s="6">
        <v>118.65</v>
      </c>
      <c r="K129" s="6" t="str">
        <f t="shared" si="1"/>
        <v>Jun</v>
      </c>
    </row>
    <row r="130" spans="1:11" x14ac:dyDescent="0.2">
      <c r="A130" s="28" t="s">
        <v>117</v>
      </c>
      <c r="B130" t="s">
        <v>209</v>
      </c>
      <c r="C130" t="s">
        <v>216</v>
      </c>
      <c r="D130" t="s">
        <v>226</v>
      </c>
      <c r="E130" t="s">
        <v>229</v>
      </c>
      <c r="F130">
        <v>32</v>
      </c>
      <c r="G130" s="6">
        <v>62.24</v>
      </c>
      <c r="H130" s="6">
        <v>1991.68</v>
      </c>
      <c r="I130" s="6">
        <v>1066.1400000000001</v>
      </c>
      <c r="J130" s="6">
        <v>925.54</v>
      </c>
      <c r="K130" s="6" t="str">
        <f t="shared" ref="K130:K193" si="2">TEXT(A130, "mmm")</f>
        <v>Mar</v>
      </c>
    </row>
    <row r="131" spans="1:11" x14ac:dyDescent="0.2">
      <c r="A131" s="28" t="s">
        <v>118</v>
      </c>
      <c r="B131" t="s">
        <v>205</v>
      </c>
      <c r="C131" t="s">
        <v>214</v>
      </c>
      <c r="D131" t="s">
        <v>223</v>
      </c>
      <c r="E131" t="s">
        <v>229</v>
      </c>
      <c r="F131">
        <v>8</v>
      </c>
      <c r="G131" s="6">
        <v>48.3</v>
      </c>
      <c r="H131" s="6">
        <v>386.4</v>
      </c>
      <c r="I131" s="6">
        <v>273.51</v>
      </c>
      <c r="J131" s="6">
        <v>112.89</v>
      </c>
      <c r="K131" s="6" t="str">
        <f t="shared" si="2"/>
        <v>Jul</v>
      </c>
    </row>
    <row r="132" spans="1:11" x14ac:dyDescent="0.2">
      <c r="A132" s="28" t="s">
        <v>119</v>
      </c>
      <c r="B132" t="s">
        <v>211</v>
      </c>
      <c r="C132" t="s">
        <v>215</v>
      </c>
      <c r="D132" t="s">
        <v>221</v>
      </c>
      <c r="E132" t="s">
        <v>230</v>
      </c>
      <c r="F132">
        <v>14</v>
      </c>
      <c r="G132" s="6">
        <v>31.49</v>
      </c>
      <c r="H132" s="6">
        <v>440.86</v>
      </c>
      <c r="I132" s="6">
        <v>260.41000000000003</v>
      </c>
      <c r="J132" s="6">
        <v>180.45</v>
      </c>
      <c r="K132" s="6" t="str">
        <f t="shared" si="2"/>
        <v>May</v>
      </c>
    </row>
    <row r="133" spans="1:11" x14ac:dyDescent="0.2">
      <c r="A133" s="28" t="s">
        <v>120</v>
      </c>
      <c r="B133" t="s">
        <v>204</v>
      </c>
      <c r="C133" t="s">
        <v>214</v>
      </c>
      <c r="D133" t="s">
        <v>220</v>
      </c>
      <c r="E133" t="s">
        <v>227</v>
      </c>
      <c r="F133">
        <v>39</v>
      </c>
      <c r="G133" s="6">
        <v>13.97</v>
      </c>
      <c r="H133" s="6">
        <v>544.83000000000004</v>
      </c>
      <c r="I133" s="6">
        <v>286.13</v>
      </c>
      <c r="J133" s="6">
        <v>258.7</v>
      </c>
      <c r="K133" s="6" t="str">
        <f t="shared" si="2"/>
        <v>Apr</v>
      </c>
    </row>
    <row r="134" spans="1:11" x14ac:dyDescent="0.2">
      <c r="A134" s="28" t="s">
        <v>77</v>
      </c>
      <c r="B134" t="s">
        <v>210</v>
      </c>
      <c r="C134" t="s">
        <v>217</v>
      </c>
      <c r="D134" t="s">
        <v>225</v>
      </c>
      <c r="E134" t="s">
        <v>227</v>
      </c>
      <c r="F134">
        <v>50</v>
      </c>
      <c r="G134" s="6">
        <v>86.97</v>
      </c>
      <c r="H134" s="6">
        <v>4348.5</v>
      </c>
      <c r="I134" s="6">
        <v>2456.7399999999998</v>
      </c>
      <c r="J134" s="6">
        <v>1891.76</v>
      </c>
      <c r="K134" s="6" t="str">
        <f t="shared" si="2"/>
        <v>Dec</v>
      </c>
    </row>
    <row r="135" spans="1:11" x14ac:dyDescent="0.2">
      <c r="A135" s="28" t="s">
        <v>121</v>
      </c>
      <c r="B135" t="s">
        <v>206</v>
      </c>
      <c r="C135" t="s">
        <v>213</v>
      </c>
      <c r="D135" t="s">
        <v>219</v>
      </c>
      <c r="E135" t="s">
        <v>229</v>
      </c>
      <c r="F135">
        <v>42</v>
      </c>
      <c r="G135" s="6">
        <v>74.31</v>
      </c>
      <c r="H135" s="6">
        <v>3121.02</v>
      </c>
      <c r="I135" s="6">
        <v>2091.21</v>
      </c>
      <c r="J135" s="6">
        <v>1029.81</v>
      </c>
      <c r="K135" s="6" t="str">
        <f t="shared" si="2"/>
        <v>Jul</v>
      </c>
    </row>
    <row r="136" spans="1:11" x14ac:dyDescent="0.2">
      <c r="A136" s="28" t="s">
        <v>122</v>
      </c>
      <c r="B136" t="s">
        <v>205</v>
      </c>
      <c r="C136" t="s">
        <v>214</v>
      </c>
      <c r="D136" t="s">
        <v>224</v>
      </c>
      <c r="E136" t="s">
        <v>228</v>
      </c>
      <c r="F136">
        <v>26</v>
      </c>
      <c r="G136" s="6">
        <v>89.06</v>
      </c>
      <c r="H136" s="6">
        <v>2315.56</v>
      </c>
      <c r="I136" s="6">
        <v>1584.91</v>
      </c>
      <c r="J136" s="6">
        <v>730.65</v>
      </c>
      <c r="K136" s="6" t="str">
        <f t="shared" si="2"/>
        <v>Feb</v>
      </c>
    </row>
    <row r="137" spans="1:11" x14ac:dyDescent="0.2">
      <c r="A137" s="28" t="s">
        <v>123</v>
      </c>
      <c r="B137" t="s">
        <v>209</v>
      </c>
      <c r="C137" t="s">
        <v>216</v>
      </c>
      <c r="D137" t="s">
        <v>219</v>
      </c>
      <c r="E137" t="s">
        <v>229</v>
      </c>
      <c r="F137">
        <v>7</v>
      </c>
      <c r="G137" s="6">
        <v>45.84</v>
      </c>
      <c r="H137" s="6">
        <v>320.88</v>
      </c>
      <c r="I137" s="6">
        <v>208.41</v>
      </c>
      <c r="J137" s="6">
        <v>112.47</v>
      </c>
      <c r="K137" s="6" t="str">
        <f t="shared" si="2"/>
        <v>Jan</v>
      </c>
    </row>
    <row r="138" spans="1:11" x14ac:dyDescent="0.2">
      <c r="A138" s="28" t="s">
        <v>124</v>
      </c>
      <c r="B138" t="s">
        <v>206</v>
      </c>
      <c r="C138" t="s">
        <v>213</v>
      </c>
      <c r="D138" t="s">
        <v>221</v>
      </c>
      <c r="E138" t="s">
        <v>227</v>
      </c>
      <c r="F138">
        <v>16</v>
      </c>
      <c r="G138" s="6">
        <v>16.86</v>
      </c>
      <c r="H138" s="6">
        <v>269.76</v>
      </c>
      <c r="I138" s="6">
        <v>145.12</v>
      </c>
      <c r="J138" s="6">
        <v>124.64</v>
      </c>
      <c r="K138" s="6" t="str">
        <f t="shared" si="2"/>
        <v>Jan</v>
      </c>
    </row>
    <row r="139" spans="1:11" x14ac:dyDescent="0.2">
      <c r="A139" s="28" t="s">
        <v>125</v>
      </c>
      <c r="B139" t="s">
        <v>212</v>
      </c>
      <c r="C139" t="s">
        <v>218</v>
      </c>
      <c r="D139" t="s">
        <v>226</v>
      </c>
      <c r="E139" t="s">
        <v>227</v>
      </c>
      <c r="F139">
        <v>16</v>
      </c>
      <c r="G139" s="6">
        <v>30.31</v>
      </c>
      <c r="H139" s="6">
        <v>484.96</v>
      </c>
      <c r="I139" s="6">
        <v>318.55</v>
      </c>
      <c r="J139" s="6">
        <v>166.41</v>
      </c>
      <c r="K139" s="6" t="str">
        <f t="shared" si="2"/>
        <v>Feb</v>
      </c>
    </row>
    <row r="140" spans="1:11" x14ac:dyDescent="0.2">
      <c r="A140" s="28" t="s">
        <v>90</v>
      </c>
      <c r="B140" t="s">
        <v>204</v>
      </c>
      <c r="C140" t="s">
        <v>214</v>
      </c>
      <c r="D140" t="s">
        <v>226</v>
      </c>
      <c r="E140" t="s">
        <v>230</v>
      </c>
      <c r="F140">
        <v>21</v>
      </c>
      <c r="G140" s="6">
        <v>29.72</v>
      </c>
      <c r="H140" s="6">
        <v>624.12</v>
      </c>
      <c r="I140" s="6">
        <v>476.65</v>
      </c>
      <c r="J140" s="6">
        <v>147.47</v>
      </c>
      <c r="K140" s="6" t="str">
        <f t="shared" si="2"/>
        <v>Sep</v>
      </c>
    </row>
    <row r="141" spans="1:11" x14ac:dyDescent="0.2">
      <c r="A141" s="28" t="s">
        <v>91</v>
      </c>
      <c r="B141" t="s">
        <v>203</v>
      </c>
      <c r="C141" t="s">
        <v>213</v>
      </c>
      <c r="D141" t="s">
        <v>223</v>
      </c>
      <c r="E141" t="s">
        <v>227</v>
      </c>
      <c r="F141">
        <v>23</v>
      </c>
      <c r="G141" s="6">
        <v>70.099999999999994</v>
      </c>
      <c r="H141" s="6">
        <v>1612.3</v>
      </c>
      <c r="I141" s="6">
        <v>835.54</v>
      </c>
      <c r="J141" s="6">
        <v>776.76</v>
      </c>
      <c r="K141" s="6" t="str">
        <f t="shared" si="2"/>
        <v>Feb</v>
      </c>
    </row>
    <row r="142" spans="1:11" x14ac:dyDescent="0.2">
      <c r="A142" s="28" t="s">
        <v>126</v>
      </c>
      <c r="B142" t="s">
        <v>206</v>
      </c>
      <c r="C142" t="s">
        <v>213</v>
      </c>
      <c r="D142" t="s">
        <v>226</v>
      </c>
      <c r="E142" t="s">
        <v>229</v>
      </c>
      <c r="F142">
        <v>49</v>
      </c>
      <c r="G142" s="6">
        <v>86.86</v>
      </c>
      <c r="H142" s="6">
        <v>4256.1400000000003</v>
      </c>
      <c r="I142" s="6">
        <v>2325.62</v>
      </c>
      <c r="J142" s="6">
        <v>1930.52</v>
      </c>
      <c r="K142" s="6" t="str">
        <f t="shared" si="2"/>
        <v>Aug</v>
      </c>
    </row>
    <row r="143" spans="1:11" x14ac:dyDescent="0.2">
      <c r="A143" s="28" t="s">
        <v>127</v>
      </c>
      <c r="B143" t="s">
        <v>211</v>
      </c>
      <c r="C143" t="s">
        <v>215</v>
      </c>
      <c r="D143" t="s">
        <v>223</v>
      </c>
      <c r="E143" t="s">
        <v>229</v>
      </c>
      <c r="F143">
        <v>25</v>
      </c>
      <c r="G143" s="6">
        <v>91.26</v>
      </c>
      <c r="H143" s="6">
        <v>2281.5</v>
      </c>
      <c r="I143" s="6">
        <v>1648.28</v>
      </c>
      <c r="J143" s="6">
        <v>633.22</v>
      </c>
      <c r="K143" s="6" t="str">
        <f t="shared" si="2"/>
        <v>Jun</v>
      </c>
    </row>
    <row r="144" spans="1:11" x14ac:dyDescent="0.2">
      <c r="A144" s="28" t="s">
        <v>128</v>
      </c>
      <c r="B144" t="s">
        <v>206</v>
      </c>
      <c r="C144" t="s">
        <v>213</v>
      </c>
      <c r="D144" t="s">
        <v>225</v>
      </c>
      <c r="E144" t="s">
        <v>228</v>
      </c>
      <c r="F144">
        <v>49</v>
      </c>
      <c r="G144" s="6">
        <v>55.22</v>
      </c>
      <c r="H144" s="6">
        <v>2705.78</v>
      </c>
      <c r="I144" s="6">
        <v>1415.65</v>
      </c>
      <c r="J144" s="6">
        <v>1290.1300000000001</v>
      </c>
      <c r="K144" s="6" t="str">
        <f t="shared" si="2"/>
        <v>Jul</v>
      </c>
    </row>
    <row r="145" spans="1:11" x14ac:dyDescent="0.2">
      <c r="A145" s="28" t="s">
        <v>129</v>
      </c>
      <c r="B145" t="s">
        <v>204</v>
      </c>
      <c r="C145" t="s">
        <v>214</v>
      </c>
      <c r="D145" t="s">
        <v>226</v>
      </c>
      <c r="E145" t="s">
        <v>230</v>
      </c>
      <c r="F145">
        <v>32</v>
      </c>
      <c r="G145" s="6">
        <v>31.45</v>
      </c>
      <c r="H145" s="6">
        <v>1006.4</v>
      </c>
      <c r="I145" s="6">
        <v>615.65</v>
      </c>
      <c r="J145" s="6">
        <v>390.75</v>
      </c>
      <c r="K145" s="6" t="str">
        <f t="shared" si="2"/>
        <v>Oct</v>
      </c>
    </row>
    <row r="146" spans="1:11" x14ac:dyDescent="0.2">
      <c r="A146" s="28" t="s">
        <v>130</v>
      </c>
      <c r="B146" t="s">
        <v>205</v>
      </c>
      <c r="C146" t="s">
        <v>214</v>
      </c>
      <c r="D146" t="s">
        <v>226</v>
      </c>
      <c r="E146" t="s">
        <v>230</v>
      </c>
      <c r="F146">
        <v>15</v>
      </c>
      <c r="G146" s="6">
        <v>56.47</v>
      </c>
      <c r="H146" s="6">
        <v>847.05</v>
      </c>
      <c r="I146" s="6">
        <v>567.39</v>
      </c>
      <c r="J146" s="6">
        <v>279.66000000000003</v>
      </c>
      <c r="K146" s="6" t="str">
        <f t="shared" si="2"/>
        <v>May</v>
      </c>
    </row>
    <row r="147" spans="1:11" x14ac:dyDescent="0.2">
      <c r="A147" s="28" t="s">
        <v>131</v>
      </c>
      <c r="B147" t="s">
        <v>210</v>
      </c>
      <c r="C147" t="s">
        <v>217</v>
      </c>
      <c r="D147" t="s">
        <v>225</v>
      </c>
      <c r="E147" t="s">
        <v>230</v>
      </c>
      <c r="F147">
        <v>16</v>
      </c>
      <c r="G147" s="6">
        <v>32.32</v>
      </c>
      <c r="H147" s="6">
        <v>517.12</v>
      </c>
      <c r="I147" s="6">
        <v>339.02</v>
      </c>
      <c r="J147" s="6">
        <v>178.1</v>
      </c>
      <c r="K147" s="6" t="str">
        <f t="shared" si="2"/>
        <v>Mar</v>
      </c>
    </row>
    <row r="148" spans="1:11" x14ac:dyDescent="0.2">
      <c r="A148" s="28" t="s">
        <v>32</v>
      </c>
      <c r="B148" t="s">
        <v>204</v>
      </c>
      <c r="C148" t="s">
        <v>214</v>
      </c>
      <c r="D148" t="s">
        <v>219</v>
      </c>
      <c r="E148" t="s">
        <v>228</v>
      </c>
      <c r="F148">
        <v>36</v>
      </c>
      <c r="G148" s="6">
        <v>87.23</v>
      </c>
      <c r="H148" s="6">
        <v>3140.28</v>
      </c>
      <c r="I148" s="6">
        <v>1580.71</v>
      </c>
      <c r="J148" s="6">
        <v>1559.57</v>
      </c>
      <c r="K148" s="6" t="str">
        <f t="shared" si="2"/>
        <v>Jul</v>
      </c>
    </row>
    <row r="149" spans="1:11" x14ac:dyDescent="0.2">
      <c r="A149" s="28" t="s">
        <v>77</v>
      </c>
      <c r="B149" t="s">
        <v>210</v>
      </c>
      <c r="C149" t="s">
        <v>217</v>
      </c>
      <c r="D149" t="s">
        <v>224</v>
      </c>
      <c r="E149" t="s">
        <v>229</v>
      </c>
      <c r="F149">
        <v>24</v>
      </c>
      <c r="G149" s="6">
        <v>16.84</v>
      </c>
      <c r="H149" s="6">
        <v>404.16</v>
      </c>
      <c r="I149" s="6">
        <v>257.2</v>
      </c>
      <c r="J149" s="6">
        <v>146.96</v>
      </c>
      <c r="K149" s="6" t="str">
        <f t="shared" si="2"/>
        <v>Dec</v>
      </c>
    </row>
    <row r="150" spans="1:11" x14ac:dyDescent="0.2">
      <c r="A150" s="28" t="s">
        <v>132</v>
      </c>
      <c r="B150" t="s">
        <v>207</v>
      </c>
      <c r="C150" t="s">
        <v>215</v>
      </c>
      <c r="D150" t="s">
        <v>226</v>
      </c>
      <c r="E150" t="s">
        <v>228</v>
      </c>
      <c r="F150">
        <v>27</v>
      </c>
      <c r="G150" s="6">
        <v>98.82</v>
      </c>
      <c r="H150" s="6">
        <v>2668.14</v>
      </c>
      <c r="I150" s="6">
        <v>1456.44</v>
      </c>
      <c r="J150" s="6">
        <v>1211.7</v>
      </c>
      <c r="K150" s="6" t="str">
        <f t="shared" si="2"/>
        <v>Jul</v>
      </c>
    </row>
    <row r="151" spans="1:11" x14ac:dyDescent="0.2">
      <c r="A151" s="28" t="s">
        <v>82</v>
      </c>
      <c r="B151" t="s">
        <v>207</v>
      </c>
      <c r="C151" t="s">
        <v>215</v>
      </c>
      <c r="D151" t="s">
        <v>221</v>
      </c>
      <c r="E151" t="s">
        <v>229</v>
      </c>
      <c r="F151">
        <v>1</v>
      </c>
      <c r="G151" s="6">
        <v>69.41</v>
      </c>
      <c r="H151" s="6">
        <v>69.41</v>
      </c>
      <c r="I151" s="6">
        <v>42.46</v>
      </c>
      <c r="J151" s="6">
        <v>26.95</v>
      </c>
      <c r="K151" s="6" t="str">
        <f t="shared" si="2"/>
        <v>Oct</v>
      </c>
    </row>
    <row r="152" spans="1:11" x14ac:dyDescent="0.2">
      <c r="A152" s="28" t="s">
        <v>44</v>
      </c>
      <c r="B152" t="s">
        <v>205</v>
      </c>
      <c r="C152" t="s">
        <v>214</v>
      </c>
      <c r="D152" t="s">
        <v>221</v>
      </c>
      <c r="E152" t="s">
        <v>227</v>
      </c>
      <c r="F152">
        <v>22</v>
      </c>
      <c r="G152" s="6">
        <v>50.22</v>
      </c>
      <c r="H152" s="6">
        <v>1104.8399999999999</v>
      </c>
      <c r="I152" s="6">
        <v>838.81</v>
      </c>
      <c r="J152" s="6">
        <v>266.02999999999997</v>
      </c>
      <c r="K152" s="6" t="str">
        <f t="shared" si="2"/>
        <v>Sep</v>
      </c>
    </row>
    <row r="153" spans="1:11" x14ac:dyDescent="0.2">
      <c r="A153" s="28" t="s">
        <v>96</v>
      </c>
      <c r="B153" t="s">
        <v>205</v>
      </c>
      <c r="C153" t="s">
        <v>214</v>
      </c>
      <c r="D153" t="s">
        <v>220</v>
      </c>
      <c r="E153" t="s">
        <v>230</v>
      </c>
      <c r="F153">
        <v>39</v>
      </c>
      <c r="G153" s="6">
        <v>61.2</v>
      </c>
      <c r="H153" s="6">
        <v>2386.8000000000002</v>
      </c>
      <c r="I153" s="6">
        <v>1370.68</v>
      </c>
      <c r="J153" s="6">
        <v>1016.12</v>
      </c>
      <c r="K153" s="6" t="str">
        <f t="shared" si="2"/>
        <v>Mar</v>
      </c>
    </row>
    <row r="154" spans="1:11" x14ac:dyDescent="0.2">
      <c r="A154" s="28" t="s">
        <v>133</v>
      </c>
      <c r="B154" t="s">
        <v>208</v>
      </c>
      <c r="C154" t="s">
        <v>214</v>
      </c>
      <c r="D154" t="s">
        <v>225</v>
      </c>
      <c r="E154" t="s">
        <v>228</v>
      </c>
      <c r="F154">
        <v>5</v>
      </c>
      <c r="G154" s="6">
        <v>15.52</v>
      </c>
      <c r="H154" s="6">
        <v>77.599999999999994</v>
      </c>
      <c r="I154" s="6">
        <v>46.52</v>
      </c>
      <c r="J154" s="6">
        <v>31.08</v>
      </c>
      <c r="K154" s="6" t="str">
        <f t="shared" si="2"/>
        <v>May</v>
      </c>
    </row>
    <row r="155" spans="1:11" x14ac:dyDescent="0.2">
      <c r="A155" s="28" t="s">
        <v>134</v>
      </c>
      <c r="B155" t="s">
        <v>212</v>
      </c>
      <c r="C155" t="s">
        <v>218</v>
      </c>
      <c r="D155" t="s">
        <v>219</v>
      </c>
      <c r="E155" t="s">
        <v>227</v>
      </c>
      <c r="F155">
        <v>16</v>
      </c>
      <c r="G155" s="6">
        <v>27.69</v>
      </c>
      <c r="H155" s="6">
        <v>443.04</v>
      </c>
      <c r="I155" s="6">
        <v>267.99</v>
      </c>
      <c r="J155" s="6">
        <v>175.05</v>
      </c>
      <c r="K155" s="6" t="str">
        <f t="shared" si="2"/>
        <v>Dec</v>
      </c>
    </row>
    <row r="156" spans="1:11" x14ac:dyDescent="0.2">
      <c r="A156" s="28" t="s">
        <v>135</v>
      </c>
      <c r="B156" t="s">
        <v>208</v>
      </c>
      <c r="C156" t="s">
        <v>214</v>
      </c>
      <c r="D156" t="s">
        <v>222</v>
      </c>
      <c r="E156" t="s">
        <v>227</v>
      </c>
      <c r="F156">
        <v>3</v>
      </c>
      <c r="G156" s="6">
        <v>17.87</v>
      </c>
      <c r="H156" s="6">
        <v>53.61</v>
      </c>
      <c r="I156" s="6">
        <v>40</v>
      </c>
      <c r="J156" s="6">
        <v>13.61</v>
      </c>
      <c r="K156" s="6" t="str">
        <f t="shared" si="2"/>
        <v>Jan</v>
      </c>
    </row>
    <row r="157" spans="1:11" x14ac:dyDescent="0.2">
      <c r="A157" s="28" t="s">
        <v>136</v>
      </c>
      <c r="B157" t="s">
        <v>212</v>
      </c>
      <c r="C157" t="s">
        <v>218</v>
      </c>
      <c r="D157" t="s">
        <v>224</v>
      </c>
      <c r="E157" t="s">
        <v>230</v>
      </c>
      <c r="F157">
        <v>50</v>
      </c>
      <c r="G157" s="6">
        <v>22.58</v>
      </c>
      <c r="H157" s="6">
        <v>1129</v>
      </c>
      <c r="I157" s="6">
        <v>797</v>
      </c>
      <c r="J157" s="6">
        <v>332</v>
      </c>
      <c r="K157" s="6" t="str">
        <f t="shared" si="2"/>
        <v>Oct</v>
      </c>
    </row>
    <row r="158" spans="1:11" x14ac:dyDescent="0.2">
      <c r="A158" s="28" t="s">
        <v>42</v>
      </c>
      <c r="B158" t="s">
        <v>209</v>
      </c>
      <c r="C158" t="s">
        <v>216</v>
      </c>
      <c r="D158" t="s">
        <v>226</v>
      </c>
      <c r="E158" t="s">
        <v>228</v>
      </c>
      <c r="F158">
        <v>7</v>
      </c>
      <c r="G158" s="6">
        <v>70.56</v>
      </c>
      <c r="H158" s="6">
        <v>493.92</v>
      </c>
      <c r="I158" s="6">
        <v>286.73</v>
      </c>
      <c r="J158" s="6">
        <v>207.19</v>
      </c>
      <c r="K158" s="6" t="str">
        <f t="shared" si="2"/>
        <v>Nov</v>
      </c>
    </row>
    <row r="159" spans="1:11" x14ac:dyDescent="0.2">
      <c r="A159" s="28" t="s">
        <v>137</v>
      </c>
      <c r="B159" t="s">
        <v>210</v>
      </c>
      <c r="C159" t="s">
        <v>217</v>
      </c>
      <c r="D159" t="s">
        <v>222</v>
      </c>
      <c r="E159" t="s">
        <v>228</v>
      </c>
      <c r="F159">
        <v>3</v>
      </c>
      <c r="G159" s="6">
        <v>84.23</v>
      </c>
      <c r="H159" s="6">
        <v>252.69</v>
      </c>
      <c r="I159" s="6">
        <v>164.34</v>
      </c>
      <c r="J159" s="6">
        <v>88.35</v>
      </c>
      <c r="K159" s="6" t="str">
        <f t="shared" si="2"/>
        <v>Nov</v>
      </c>
    </row>
    <row r="160" spans="1:11" x14ac:dyDescent="0.2">
      <c r="A160" s="28" t="s">
        <v>99</v>
      </c>
      <c r="B160" t="s">
        <v>206</v>
      </c>
      <c r="C160" t="s">
        <v>213</v>
      </c>
      <c r="D160" t="s">
        <v>219</v>
      </c>
      <c r="E160" t="s">
        <v>227</v>
      </c>
      <c r="F160">
        <v>48</v>
      </c>
      <c r="G160" s="6">
        <v>41.35</v>
      </c>
      <c r="H160" s="6">
        <v>1984.8</v>
      </c>
      <c r="I160" s="6">
        <v>1141.18</v>
      </c>
      <c r="J160" s="6">
        <v>843.62</v>
      </c>
      <c r="K160" s="6" t="str">
        <f t="shared" si="2"/>
        <v>Oct</v>
      </c>
    </row>
    <row r="161" spans="1:11" x14ac:dyDescent="0.2">
      <c r="A161" s="28" t="s">
        <v>106</v>
      </c>
      <c r="B161" t="s">
        <v>208</v>
      </c>
      <c r="C161" t="s">
        <v>214</v>
      </c>
      <c r="D161" t="s">
        <v>223</v>
      </c>
      <c r="E161" t="s">
        <v>228</v>
      </c>
      <c r="F161">
        <v>9</v>
      </c>
      <c r="G161" s="6">
        <v>45.53</v>
      </c>
      <c r="H161" s="6">
        <v>409.77</v>
      </c>
      <c r="I161" s="6">
        <v>252.18</v>
      </c>
      <c r="J161" s="6">
        <v>157.59</v>
      </c>
      <c r="K161" s="6" t="str">
        <f t="shared" si="2"/>
        <v>May</v>
      </c>
    </row>
    <row r="162" spans="1:11" x14ac:dyDescent="0.2">
      <c r="A162" s="28" t="s">
        <v>138</v>
      </c>
      <c r="B162" t="s">
        <v>207</v>
      </c>
      <c r="C162" t="s">
        <v>215</v>
      </c>
      <c r="D162" t="s">
        <v>219</v>
      </c>
      <c r="E162" t="s">
        <v>230</v>
      </c>
      <c r="F162">
        <v>33</v>
      </c>
      <c r="G162" s="6">
        <v>16.43</v>
      </c>
      <c r="H162" s="6">
        <v>542.19000000000005</v>
      </c>
      <c r="I162" s="6">
        <v>390.39</v>
      </c>
      <c r="J162" s="6">
        <v>151.80000000000001</v>
      </c>
      <c r="K162" s="6" t="str">
        <f t="shared" si="2"/>
        <v>Sep</v>
      </c>
    </row>
    <row r="163" spans="1:11" x14ac:dyDescent="0.2">
      <c r="A163" s="28" t="s">
        <v>36</v>
      </c>
      <c r="B163" t="s">
        <v>204</v>
      </c>
      <c r="C163" t="s">
        <v>214</v>
      </c>
      <c r="D163" t="s">
        <v>220</v>
      </c>
      <c r="E163" t="s">
        <v>230</v>
      </c>
      <c r="F163">
        <v>36</v>
      </c>
      <c r="G163" s="6">
        <v>23.87</v>
      </c>
      <c r="H163" s="6">
        <v>859.32</v>
      </c>
      <c r="I163" s="6">
        <v>652.16999999999996</v>
      </c>
      <c r="J163" s="6">
        <v>207.15</v>
      </c>
      <c r="K163" s="6" t="str">
        <f t="shared" si="2"/>
        <v>Feb</v>
      </c>
    </row>
    <row r="164" spans="1:11" x14ac:dyDescent="0.2">
      <c r="A164" s="28" t="s">
        <v>139</v>
      </c>
      <c r="B164" t="s">
        <v>212</v>
      </c>
      <c r="C164" t="s">
        <v>218</v>
      </c>
      <c r="D164" t="s">
        <v>224</v>
      </c>
      <c r="E164" t="s">
        <v>230</v>
      </c>
      <c r="F164">
        <v>32</v>
      </c>
      <c r="G164" s="6">
        <v>17.5</v>
      </c>
      <c r="H164" s="6">
        <v>560</v>
      </c>
      <c r="I164" s="6">
        <v>395.12</v>
      </c>
      <c r="J164" s="6">
        <v>164.88</v>
      </c>
      <c r="K164" s="6" t="str">
        <f t="shared" si="2"/>
        <v>Feb</v>
      </c>
    </row>
    <row r="165" spans="1:11" x14ac:dyDescent="0.2">
      <c r="A165" s="28" t="s">
        <v>140</v>
      </c>
      <c r="B165" t="s">
        <v>212</v>
      </c>
      <c r="C165" t="s">
        <v>218</v>
      </c>
      <c r="D165" t="s">
        <v>220</v>
      </c>
      <c r="E165" t="s">
        <v>228</v>
      </c>
      <c r="F165">
        <v>32</v>
      </c>
      <c r="G165" s="6">
        <v>15.18</v>
      </c>
      <c r="H165" s="6">
        <v>485.76</v>
      </c>
      <c r="I165" s="6">
        <v>319.73</v>
      </c>
      <c r="J165" s="6">
        <v>166.03</v>
      </c>
      <c r="K165" s="6" t="str">
        <f t="shared" si="2"/>
        <v>Jan</v>
      </c>
    </row>
    <row r="166" spans="1:11" x14ac:dyDescent="0.2">
      <c r="A166" s="28" t="s">
        <v>121</v>
      </c>
      <c r="B166" t="s">
        <v>209</v>
      </c>
      <c r="C166" t="s">
        <v>216</v>
      </c>
      <c r="D166" t="s">
        <v>220</v>
      </c>
      <c r="E166" t="s">
        <v>229</v>
      </c>
      <c r="F166">
        <v>49</v>
      </c>
      <c r="G166" s="6">
        <v>29.58</v>
      </c>
      <c r="H166" s="6">
        <v>1449.42</v>
      </c>
      <c r="I166" s="6">
        <v>782.18</v>
      </c>
      <c r="J166" s="6">
        <v>667.24</v>
      </c>
      <c r="K166" s="6" t="str">
        <f t="shared" si="2"/>
        <v>Jul</v>
      </c>
    </row>
    <row r="167" spans="1:11" x14ac:dyDescent="0.2">
      <c r="A167" s="28" t="s">
        <v>141</v>
      </c>
      <c r="B167" t="s">
        <v>206</v>
      </c>
      <c r="C167" t="s">
        <v>213</v>
      </c>
      <c r="D167" t="s">
        <v>223</v>
      </c>
      <c r="E167" t="s">
        <v>229</v>
      </c>
      <c r="F167">
        <v>11</v>
      </c>
      <c r="G167" s="6">
        <v>20.6</v>
      </c>
      <c r="H167" s="6">
        <v>226.6</v>
      </c>
      <c r="I167" s="6">
        <v>163.81</v>
      </c>
      <c r="J167" s="6">
        <v>62.79</v>
      </c>
      <c r="K167" s="6" t="str">
        <f t="shared" si="2"/>
        <v>Apr</v>
      </c>
    </row>
    <row r="168" spans="1:11" x14ac:dyDescent="0.2">
      <c r="A168" s="28" t="s">
        <v>142</v>
      </c>
      <c r="B168" t="s">
        <v>211</v>
      </c>
      <c r="C168" t="s">
        <v>215</v>
      </c>
      <c r="D168" t="s">
        <v>224</v>
      </c>
      <c r="E168" t="s">
        <v>229</v>
      </c>
      <c r="F168">
        <v>44</v>
      </c>
      <c r="G168" s="6">
        <v>65.099999999999994</v>
      </c>
      <c r="H168" s="6">
        <v>2864.4</v>
      </c>
      <c r="I168" s="6">
        <v>1962.24</v>
      </c>
      <c r="J168" s="6">
        <v>902.16</v>
      </c>
      <c r="K168" s="6" t="str">
        <f t="shared" si="2"/>
        <v>Feb</v>
      </c>
    </row>
    <row r="169" spans="1:11" x14ac:dyDescent="0.2">
      <c r="A169" s="28" t="s">
        <v>12</v>
      </c>
      <c r="B169" t="s">
        <v>208</v>
      </c>
      <c r="C169" t="s">
        <v>214</v>
      </c>
      <c r="D169" t="s">
        <v>224</v>
      </c>
      <c r="E169" t="s">
        <v>227</v>
      </c>
      <c r="F169">
        <v>28</v>
      </c>
      <c r="G169" s="6">
        <v>31.95</v>
      </c>
      <c r="H169" s="6">
        <v>894.6</v>
      </c>
      <c r="I169" s="6">
        <v>694.67</v>
      </c>
      <c r="J169" s="6">
        <v>199.93</v>
      </c>
      <c r="K169" s="6" t="str">
        <f t="shared" si="2"/>
        <v>Dec</v>
      </c>
    </row>
    <row r="170" spans="1:11" x14ac:dyDescent="0.2">
      <c r="A170" s="28" t="s">
        <v>82</v>
      </c>
      <c r="B170" t="s">
        <v>209</v>
      </c>
      <c r="C170" t="s">
        <v>216</v>
      </c>
      <c r="D170" t="s">
        <v>220</v>
      </c>
      <c r="E170" t="s">
        <v>227</v>
      </c>
      <c r="F170">
        <v>16</v>
      </c>
      <c r="G170" s="6">
        <v>24.95</v>
      </c>
      <c r="H170" s="6">
        <v>399.2</v>
      </c>
      <c r="I170" s="6">
        <v>308.82</v>
      </c>
      <c r="J170" s="6">
        <v>90.38</v>
      </c>
      <c r="K170" s="6" t="str">
        <f t="shared" si="2"/>
        <v>Oct</v>
      </c>
    </row>
    <row r="171" spans="1:11" x14ac:dyDescent="0.2">
      <c r="A171" s="28" t="s">
        <v>12</v>
      </c>
      <c r="B171" t="s">
        <v>211</v>
      </c>
      <c r="C171" t="s">
        <v>215</v>
      </c>
      <c r="D171" t="s">
        <v>219</v>
      </c>
      <c r="E171" t="s">
        <v>230</v>
      </c>
      <c r="F171">
        <v>23</v>
      </c>
      <c r="G171" s="6">
        <v>77.86</v>
      </c>
      <c r="H171" s="6">
        <v>1790.78</v>
      </c>
      <c r="I171" s="6">
        <v>1201.29</v>
      </c>
      <c r="J171" s="6">
        <v>589.49</v>
      </c>
      <c r="K171" s="6" t="str">
        <f t="shared" si="2"/>
        <v>Dec</v>
      </c>
    </row>
    <row r="172" spans="1:11" x14ac:dyDescent="0.2">
      <c r="A172" s="28" t="s">
        <v>143</v>
      </c>
      <c r="B172" t="s">
        <v>209</v>
      </c>
      <c r="C172" t="s">
        <v>216</v>
      </c>
      <c r="D172" t="s">
        <v>224</v>
      </c>
      <c r="E172" t="s">
        <v>227</v>
      </c>
      <c r="F172">
        <v>21</v>
      </c>
      <c r="G172" s="6">
        <v>75.23</v>
      </c>
      <c r="H172" s="6">
        <v>1579.83</v>
      </c>
      <c r="I172" s="6">
        <v>1211.77</v>
      </c>
      <c r="J172" s="6">
        <v>368.06</v>
      </c>
      <c r="K172" s="6" t="str">
        <f t="shared" si="2"/>
        <v>Apr</v>
      </c>
    </row>
    <row r="173" spans="1:11" x14ac:dyDescent="0.2">
      <c r="A173" s="28" t="s">
        <v>144</v>
      </c>
      <c r="B173" t="s">
        <v>206</v>
      </c>
      <c r="C173" t="s">
        <v>213</v>
      </c>
      <c r="D173" t="s">
        <v>223</v>
      </c>
      <c r="E173" t="s">
        <v>229</v>
      </c>
      <c r="F173">
        <v>25</v>
      </c>
      <c r="G173" s="6">
        <v>60.57</v>
      </c>
      <c r="H173" s="6">
        <v>1514.25</v>
      </c>
      <c r="I173" s="6">
        <v>995.95</v>
      </c>
      <c r="J173" s="6">
        <v>518.29999999999995</v>
      </c>
      <c r="K173" s="6" t="str">
        <f t="shared" si="2"/>
        <v>May</v>
      </c>
    </row>
    <row r="174" spans="1:11" x14ac:dyDescent="0.2">
      <c r="A174" s="28" t="s">
        <v>96</v>
      </c>
      <c r="B174" t="s">
        <v>206</v>
      </c>
      <c r="C174" t="s">
        <v>213</v>
      </c>
      <c r="D174" t="s">
        <v>224</v>
      </c>
      <c r="E174" t="s">
        <v>230</v>
      </c>
      <c r="F174">
        <v>20</v>
      </c>
      <c r="G174" s="6">
        <v>50.85</v>
      </c>
      <c r="H174" s="6">
        <v>1017</v>
      </c>
      <c r="I174" s="6">
        <v>652.63</v>
      </c>
      <c r="J174" s="6">
        <v>364.37</v>
      </c>
      <c r="K174" s="6" t="str">
        <f t="shared" si="2"/>
        <v>Mar</v>
      </c>
    </row>
    <row r="175" spans="1:11" x14ac:dyDescent="0.2">
      <c r="A175" s="28" t="s">
        <v>145</v>
      </c>
      <c r="B175" t="s">
        <v>212</v>
      </c>
      <c r="C175" t="s">
        <v>218</v>
      </c>
      <c r="D175" t="s">
        <v>220</v>
      </c>
      <c r="E175" t="s">
        <v>230</v>
      </c>
      <c r="F175">
        <v>5</v>
      </c>
      <c r="G175" s="6">
        <v>95.23</v>
      </c>
      <c r="H175" s="6">
        <v>476.15</v>
      </c>
      <c r="I175" s="6">
        <v>252.48</v>
      </c>
      <c r="J175" s="6">
        <v>223.67</v>
      </c>
      <c r="K175" s="6" t="str">
        <f t="shared" si="2"/>
        <v>May</v>
      </c>
    </row>
    <row r="176" spans="1:11" x14ac:dyDescent="0.2">
      <c r="A176" s="28" t="s">
        <v>146</v>
      </c>
      <c r="B176" t="s">
        <v>204</v>
      </c>
      <c r="C176" t="s">
        <v>214</v>
      </c>
      <c r="D176" t="s">
        <v>220</v>
      </c>
      <c r="E176" t="s">
        <v>227</v>
      </c>
      <c r="F176">
        <v>14</v>
      </c>
      <c r="G176" s="6">
        <v>46.38</v>
      </c>
      <c r="H176" s="6">
        <v>649.32000000000005</v>
      </c>
      <c r="I176" s="6">
        <v>346.71</v>
      </c>
      <c r="J176" s="6">
        <v>302.61</v>
      </c>
      <c r="K176" s="6" t="str">
        <f t="shared" si="2"/>
        <v>Dec</v>
      </c>
    </row>
    <row r="177" spans="1:11" x14ac:dyDescent="0.2">
      <c r="A177" s="28" t="s">
        <v>139</v>
      </c>
      <c r="B177" t="s">
        <v>210</v>
      </c>
      <c r="C177" t="s">
        <v>217</v>
      </c>
      <c r="D177" t="s">
        <v>224</v>
      </c>
      <c r="E177" t="s">
        <v>228</v>
      </c>
      <c r="F177">
        <v>45</v>
      </c>
      <c r="G177" s="6">
        <v>19.940000000000001</v>
      </c>
      <c r="H177" s="6">
        <v>897.3</v>
      </c>
      <c r="I177" s="6">
        <v>559.65</v>
      </c>
      <c r="J177" s="6">
        <v>337.65</v>
      </c>
      <c r="K177" s="6" t="str">
        <f t="shared" si="2"/>
        <v>Feb</v>
      </c>
    </row>
    <row r="178" spans="1:11" x14ac:dyDescent="0.2">
      <c r="A178" s="28" t="s">
        <v>48</v>
      </c>
      <c r="B178" t="s">
        <v>207</v>
      </c>
      <c r="C178" t="s">
        <v>215</v>
      </c>
      <c r="D178" t="s">
        <v>224</v>
      </c>
      <c r="E178" t="s">
        <v>228</v>
      </c>
      <c r="F178">
        <v>31</v>
      </c>
      <c r="G178" s="6">
        <v>88.97</v>
      </c>
      <c r="H178" s="6">
        <v>2758.07</v>
      </c>
      <c r="I178" s="6">
        <v>1843.7</v>
      </c>
      <c r="J178" s="6">
        <v>914.37</v>
      </c>
      <c r="K178" s="6" t="str">
        <f t="shared" si="2"/>
        <v>May</v>
      </c>
    </row>
    <row r="179" spans="1:11" x14ac:dyDescent="0.2">
      <c r="A179" s="28" t="s">
        <v>44</v>
      </c>
      <c r="B179" t="s">
        <v>211</v>
      </c>
      <c r="C179" t="s">
        <v>215</v>
      </c>
      <c r="D179" t="s">
        <v>223</v>
      </c>
      <c r="E179" t="s">
        <v>227</v>
      </c>
      <c r="F179">
        <v>26</v>
      </c>
      <c r="G179" s="6">
        <v>92.64</v>
      </c>
      <c r="H179" s="6">
        <v>2408.64</v>
      </c>
      <c r="I179" s="6">
        <v>1328.36</v>
      </c>
      <c r="J179" s="6">
        <v>1080.28</v>
      </c>
      <c r="K179" s="6" t="str">
        <f t="shared" si="2"/>
        <v>Sep</v>
      </c>
    </row>
    <row r="180" spans="1:11" x14ac:dyDescent="0.2">
      <c r="A180" s="28" t="s">
        <v>44</v>
      </c>
      <c r="B180" t="s">
        <v>205</v>
      </c>
      <c r="C180" t="s">
        <v>214</v>
      </c>
      <c r="D180" t="s">
        <v>219</v>
      </c>
      <c r="E180" t="s">
        <v>230</v>
      </c>
      <c r="F180">
        <v>19</v>
      </c>
      <c r="G180" s="6">
        <v>50.25</v>
      </c>
      <c r="H180" s="6">
        <v>954.75</v>
      </c>
      <c r="I180" s="6">
        <v>694.25</v>
      </c>
      <c r="J180" s="6">
        <v>260.5</v>
      </c>
      <c r="K180" s="6" t="str">
        <f t="shared" si="2"/>
        <v>Sep</v>
      </c>
    </row>
    <row r="181" spans="1:11" x14ac:dyDescent="0.2">
      <c r="A181" s="28" t="s">
        <v>147</v>
      </c>
      <c r="B181" t="s">
        <v>212</v>
      </c>
      <c r="C181" t="s">
        <v>218</v>
      </c>
      <c r="D181" t="s">
        <v>226</v>
      </c>
      <c r="E181" t="s">
        <v>230</v>
      </c>
      <c r="F181">
        <v>48</v>
      </c>
      <c r="G181" s="6">
        <v>94.03</v>
      </c>
      <c r="H181" s="6">
        <v>4513.4399999999996</v>
      </c>
      <c r="I181" s="6">
        <v>2992.47</v>
      </c>
      <c r="J181" s="6">
        <v>1520.97</v>
      </c>
      <c r="K181" s="6" t="str">
        <f t="shared" si="2"/>
        <v>Aug</v>
      </c>
    </row>
    <row r="182" spans="1:11" x14ac:dyDescent="0.2">
      <c r="A182" s="28" t="s">
        <v>148</v>
      </c>
      <c r="B182" t="s">
        <v>209</v>
      </c>
      <c r="C182" t="s">
        <v>216</v>
      </c>
      <c r="D182" t="s">
        <v>220</v>
      </c>
      <c r="E182" t="s">
        <v>227</v>
      </c>
      <c r="F182">
        <v>9</v>
      </c>
      <c r="G182" s="6">
        <v>36.340000000000003</v>
      </c>
      <c r="H182" s="6">
        <v>327.06</v>
      </c>
      <c r="I182" s="6">
        <v>197.68</v>
      </c>
      <c r="J182" s="6">
        <v>129.38</v>
      </c>
      <c r="K182" s="6" t="str">
        <f t="shared" si="2"/>
        <v>Jan</v>
      </c>
    </row>
    <row r="183" spans="1:11" x14ac:dyDescent="0.2">
      <c r="A183" s="28" t="s">
        <v>149</v>
      </c>
      <c r="B183" t="s">
        <v>208</v>
      </c>
      <c r="C183" t="s">
        <v>214</v>
      </c>
      <c r="D183" t="s">
        <v>226</v>
      </c>
      <c r="E183" t="s">
        <v>230</v>
      </c>
      <c r="F183">
        <v>40</v>
      </c>
      <c r="G183" s="6">
        <v>61.92</v>
      </c>
      <c r="H183" s="6">
        <v>2476.8000000000002</v>
      </c>
      <c r="I183" s="6">
        <v>1974.88</v>
      </c>
      <c r="J183" s="6">
        <v>501.92</v>
      </c>
      <c r="K183" s="6" t="str">
        <f t="shared" si="2"/>
        <v>Apr</v>
      </c>
    </row>
    <row r="184" spans="1:11" x14ac:dyDescent="0.2">
      <c r="A184" s="28" t="s">
        <v>150</v>
      </c>
      <c r="B184" t="s">
        <v>204</v>
      </c>
      <c r="C184" t="s">
        <v>214</v>
      </c>
      <c r="D184" t="s">
        <v>224</v>
      </c>
      <c r="E184" t="s">
        <v>230</v>
      </c>
      <c r="F184">
        <v>28</v>
      </c>
      <c r="G184" s="6">
        <v>52.47</v>
      </c>
      <c r="H184" s="6">
        <v>1469.16</v>
      </c>
      <c r="I184" s="6">
        <v>1149.7</v>
      </c>
      <c r="J184" s="6">
        <v>319.45999999999998</v>
      </c>
      <c r="K184" s="6" t="str">
        <f t="shared" si="2"/>
        <v>Dec</v>
      </c>
    </row>
    <row r="185" spans="1:11" x14ac:dyDescent="0.2">
      <c r="A185" s="28" t="s">
        <v>73</v>
      </c>
      <c r="B185" t="s">
        <v>211</v>
      </c>
      <c r="C185" t="s">
        <v>215</v>
      </c>
      <c r="D185" t="s">
        <v>220</v>
      </c>
      <c r="E185" t="s">
        <v>228</v>
      </c>
      <c r="F185">
        <v>21</v>
      </c>
      <c r="G185" s="6">
        <v>89.19</v>
      </c>
      <c r="H185" s="6">
        <v>1872.99</v>
      </c>
      <c r="I185" s="6">
        <v>1102.5</v>
      </c>
      <c r="J185" s="6">
        <v>770.49</v>
      </c>
      <c r="K185" s="6" t="str">
        <f t="shared" si="2"/>
        <v>Sep</v>
      </c>
    </row>
    <row r="186" spans="1:11" x14ac:dyDescent="0.2">
      <c r="A186" s="28" t="s">
        <v>122</v>
      </c>
      <c r="B186" t="s">
        <v>203</v>
      </c>
      <c r="C186" t="s">
        <v>213</v>
      </c>
      <c r="D186" t="s">
        <v>226</v>
      </c>
      <c r="E186" t="s">
        <v>230</v>
      </c>
      <c r="F186">
        <v>32</v>
      </c>
      <c r="G186" s="6">
        <v>29.4</v>
      </c>
      <c r="H186" s="6">
        <v>940.8</v>
      </c>
      <c r="I186" s="6">
        <v>553.67999999999995</v>
      </c>
      <c r="J186" s="6">
        <v>387.12</v>
      </c>
      <c r="K186" s="6" t="str">
        <f t="shared" si="2"/>
        <v>Feb</v>
      </c>
    </row>
    <row r="187" spans="1:11" x14ac:dyDescent="0.2">
      <c r="A187" s="28" t="s">
        <v>151</v>
      </c>
      <c r="B187" t="s">
        <v>210</v>
      </c>
      <c r="C187" t="s">
        <v>217</v>
      </c>
      <c r="D187" t="s">
        <v>220</v>
      </c>
      <c r="E187" t="s">
        <v>230</v>
      </c>
      <c r="F187">
        <v>39</v>
      </c>
      <c r="G187" s="6">
        <v>56.41</v>
      </c>
      <c r="H187" s="6">
        <v>2199.9899999999998</v>
      </c>
      <c r="I187" s="6">
        <v>1476.5</v>
      </c>
      <c r="J187" s="6">
        <v>723.49</v>
      </c>
      <c r="K187" s="6" t="str">
        <f t="shared" si="2"/>
        <v>Mar</v>
      </c>
    </row>
    <row r="188" spans="1:11" x14ac:dyDescent="0.2">
      <c r="A188" s="28" t="s">
        <v>152</v>
      </c>
      <c r="B188" t="s">
        <v>203</v>
      </c>
      <c r="C188" t="s">
        <v>213</v>
      </c>
      <c r="D188" t="s">
        <v>219</v>
      </c>
      <c r="E188" t="s">
        <v>227</v>
      </c>
      <c r="F188">
        <v>10</v>
      </c>
      <c r="G188" s="6">
        <v>42.95</v>
      </c>
      <c r="H188" s="6">
        <v>429.5</v>
      </c>
      <c r="I188" s="6">
        <v>245.7</v>
      </c>
      <c r="J188" s="6">
        <v>183.8</v>
      </c>
      <c r="K188" s="6" t="str">
        <f t="shared" si="2"/>
        <v>Sep</v>
      </c>
    </row>
    <row r="189" spans="1:11" x14ac:dyDescent="0.2">
      <c r="A189" s="28" t="s">
        <v>66</v>
      </c>
      <c r="B189" t="s">
        <v>209</v>
      </c>
      <c r="C189" t="s">
        <v>216</v>
      </c>
      <c r="D189" t="s">
        <v>224</v>
      </c>
      <c r="E189" t="s">
        <v>229</v>
      </c>
      <c r="F189">
        <v>23</v>
      </c>
      <c r="G189" s="6">
        <v>25.83</v>
      </c>
      <c r="H189" s="6">
        <v>594.09</v>
      </c>
      <c r="I189" s="6">
        <v>303.35000000000002</v>
      </c>
      <c r="J189" s="6">
        <v>290.74</v>
      </c>
      <c r="K189" s="6" t="str">
        <f t="shared" si="2"/>
        <v>Feb</v>
      </c>
    </row>
    <row r="190" spans="1:11" x14ac:dyDescent="0.2">
      <c r="A190" s="28" t="s">
        <v>153</v>
      </c>
      <c r="B190" t="s">
        <v>208</v>
      </c>
      <c r="C190" t="s">
        <v>214</v>
      </c>
      <c r="D190" t="s">
        <v>225</v>
      </c>
      <c r="E190" t="s">
        <v>227</v>
      </c>
      <c r="F190">
        <v>21</v>
      </c>
      <c r="G190" s="6">
        <v>86.76</v>
      </c>
      <c r="H190" s="6">
        <v>1821.96</v>
      </c>
      <c r="I190" s="6">
        <v>1263.44</v>
      </c>
      <c r="J190" s="6">
        <v>558.52</v>
      </c>
      <c r="K190" s="6" t="str">
        <f t="shared" si="2"/>
        <v>Apr</v>
      </c>
    </row>
    <row r="191" spans="1:11" x14ac:dyDescent="0.2">
      <c r="A191" s="28" t="s">
        <v>12</v>
      </c>
      <c r="B191" t="s">
        <v>205</v>
      </c>
      <c r="C191" t="s">
        <v>214</v>
      </c>
      <c r="D191" t="s">
        <v>226</v>
      </c>
      <c r="E191" t="s">
        <v>228</v>
      </c>
      <c r="F191">
        <v>39</v>
      </c>
      <c r="G191" s="6">
        <v>40.43</v>
      </c>
      <c r="H191" s="6">
        <v>1576.77</v>
      </c>
      <c r="I191" s="6">
        <v>793.53</v>
      </c>
      <c r="J191" s="6">
        <v>783.24</v>
      </c>
      <c r="K191" s="6" t="str">
        <f t="shared" si="2"/>
        <v>Dec</v>
      </c>
    </row>
    <row r="192" spans="1:11" x14ac:dyDescent="0.2">
      <c r="A192" s="28" t="s">
        <v>22</v>
      </c>
      <c r="B192" t="s">
        <v>212</v>
      </c>
      <c r="C192" t="s">
        <v>218</v>
      </c>
      <c r="D192" t="s">
        <v>223</v>
      </c>
      <c r="E192" t="s">
        <v>227</v>
      </c>
      <c r="F192">
        <v>33</v>
      </c>
      <c r="G192" s="6">
        <v>70.23</v>
      </c>
      <c r="H192" s="6">
        <v>2317.59</v>
      </c>
      <c r="I192" s="6">
        <v>1231.47</v>
      </c>
      <c r="J192" s="6">
        <v>1086.1199999999999</v>
      </c>
      <c r="K192" s="6" t="str">
        <f t="shared" si="2"/>
        <v>May</v>
      </c>
    </row>
    <row r="193" spans="1:11" x14ac:dyDescent="0.2">
      <c r="A193" s="28" t="s">
        <v>44</v>
      </c>
      <c r="B193" t="s">
        <v>208</v>
      </c>
      <c r="C193" t="s">
        <v>214</v>
      </c>
      <c r="D193" t="s">
        <v>226</v>
      </c>
      <c r="E193" t="s">
        <v>228</v>
      </c>
      <c r="F193">
        <v>10</v>
      </c>
      <c r="G193" s="6">
        <v>91.25</v>
      </c>
      <c r="H193" s="6">
        <v>912.5</v>
      </c>
      <c r="I193" s="6">
        <v>515.02</v>
      </c>
      <c r="J193" s="6">
        <v>397.48</v>
      </c>
      <c r="K193" s="6" t="str">
        <f t="shared" si="2"/>
        <v>Sep</v>
      </c>
    </row>
    <row r="194" spans="1:11" x14ac:dyDescent="0.2">
      <c r="A194" s="28" t="s">
        <v>30</v>
      </c>
      <c r="B194" t="s">
        <v>206</v>
      </c>
      <c r="C194" t="s">
        <v>213</v>
      </c>
      <c r="D194" t="s">
        <v>224</v>
      </c>
      <c r="E194" t="s">
        <v>227</v>
      </c>
      <c r="F194">
        <v>5</v>
      </c>
      <c r="G194" s="6">
        <v>37.96</v>
      </c>
      <c r="H194" s="6">
        <v>189.8</v>
      </c>
      <c r="I194" s="6">
        <v>137.56</v>
      </c>
      <c r="J194" s="6">
        <v>52.24</v>
      </c>
      <c r="K194" s="6" t="str">
        <f t="shared" ref="K194:K257" si="3">TEXT(A194, "mmm")</f>
        <v>Aug</v>
      </c>
    </row>
    <row r="195" spans="1:11" x14ac:dyDescent="0.2">
      <c r="A195" s="28" t="s">
        <v>56</v>
      </c>
      <c r="B195" t="s">
        <v>208</v>
      </c>
      <c r="C195" t="s">
        <v>214</v>
      </c>
      <c r="D195" t="s">
        <v>225</v>
      </c>
      <c r="E195" t="s">
        <v>228</v>
      </c>
      <c r="F195">
        <v>14</v>
      </c>
      <c r="G195" s="6">
        <v>84.73</v>
      </c>
      <c r="H195" s="6">
        <v>1186.22</v>
      </c>
      <c r="I195" s="6">
        <v>938.91</v>
      </c>
      <c r="J195" s="6">
        <v>247.31</v>
      </c>
      <c r="K195" s="6" t="str">
        <f t="shared" si="3"/>
        <v>Sep</v>
      </c>
    </row>
    <row r="196" spans="1:11" x14ac:dyDescent="0.2">
      <c r="A196" s="28" t="s">
        <v>25</v>
      </c>
      <c r="B196" t="s">
        <v>209</v>
      </c>
      <c r="C196" t="s">
        <v>216</v>
      </c>
      <c r="D196" t="s">
        <v>221</v>
      </c>
      <c r="E196" t="s">
        <v>230</v>
      </c>
      <c r="F196">
        <v>23</v>
      </c>
      <c r="G196" s="6">
        <v>89.17</v>
      </c>
      <c r="H196" s="6">
        <v>2050.91</v>
      </c>
      <c r="I196" s="6">
        <v>1548.68</v>
      </c>
      <c r="J196" s="6">
        <v>502.23</v>
      </c>
      <c r="K196" s="6" t="str">
        <f t="shared" si="3"/>
        <v>Oct</v>
      </c>
    </row>
    <row r="197" spans="1:11" x14ac:dyDescent="0.2">
      <c r="A197" s="28" t="s">
        <v>122</v>
      </c>
      <c r="B197" t="s">
        <v>203</v>
      </c>
      <c r="C197" t="s">
        <v>213</v>
      </c>
      <c r="D197" t="s">
        <v>225</v>
      </c>
      <c r="E197" t="s">
        <v>228</v>
      </c>
      <c r="F197">
        <v>25</v>
      </c>
      <c r="G197" s="6">
        <v>70.11</v>
      </c>
      <c r="H197" s="6">
        <v>1752.75</v>
      </c>
      <c r="I197" s="6">
        <v>992.57</v>
      </c>
      <c r="J197" s="6">
        <v>760.18</v>
      </c>
      <c r="K197" s="6" t="str">
        <f t="shared" si="3"/>
        <v>Feb</v>
      </c>
    </row>
    <row r="198" spans="1:11" x14ac:dyDescent="0.2">
      <c r="A198" s="28" t="s">
        <v>154</v>
      </c>
      <c r="B198" t="s">
        <v>208</v>
      </c>
      <c r="C198" t="s">
        <v>214</v>
      </c>
      <c r="D198" t="s">
        <v>222</v>
      </c>
      <c r="E198" t="s">
        <v>228</v>
      </c>
      <c r="F198">
        <v>15</v>
      </c>
      <c r="G198" s="6">
        <v>32.880000000000003</v>
      </c>
      <c r="H198" s="6">
        <v>493.2</v>
      </c>
      <c r="I198" s="6">
        <v>279.12</v>
      </c>
      <c r="J198" s="6">
        <v>214.08</v>
      </c>
      <c r="K198" s="6" t="str">
        <f t="shared" si="3"/>
        <v>Dec</v>
      </c>
    </row>
    <row r="199" spans="1:11" x14ac:dyDescent="0.2">
      <c r="A199" s="28" t="s">
        <v>155</v>
      </c>
      <c r="B199" t="s">
        <v>206</v>
      </c>
      <c r="C199" t="s">
        <v>213</v>
      </c>
      <c r="D199" t="s">
        <v>224</v>
      </c>
      <c r="E199" t="s">
        <v>228</v>
      </c>
      <c r="F199">
        <v>23</v>
      </c>
      <c r="G199" s="6">
        <v>83.3</v>
      </c>
      <c r="H199" s="6">
        <v>1915.9</v>
      </c>
      <c r="I199" s="6">
        <v>1363.73</v>
      </c>
      <c r="J199" s="6">
        <v>552.16999999999996</v>
      </c>
      <c r="K199" s="6" t="str">
        <f t="shared" si="3"/>
        <v>Apr</v>
      </c>
    </row>
    <row r="200" spans="1:11" x14ac:dyDescent="0.2">
      <c r="A200" s="28" t="s">
        <v>156</v>
      </c>
      <c r="B200" t="s">
        <v>203</v>
      </c>
      <c r="C200" t="s">
        <v>213</v>
      </c>
      <c r="D200" t="s">
        <v>226</v>
      </c>
      <c r="E200" t="s">
        <v>230</v>
      </c>
      <c r="F200">
        <v>15</v>
      </c>
      <c r="G200" s="6">
        <v>29.51</v>
      </c>
      <c r="H200" s="6">
        <v>442.65</v>
      </c>
      <c r="I200" s="6">
        <v>322.41000000000003</v>
      </c>
      <c r="J200" s="6">
        <v>120.24</v>
      </c>
      <c r="K200" s="6" t="str">
        <f t="shared" si="3"/>
        <v>May</v>
      </c>
    </row>
    <row r="201" spans="1:11" x14ac:dyDescent="0.2">
      <c r="A201" s="28" t="s">
        <v>126</v>
      </c>
      <c r="B201" t="s">
        <v>210</v>
      </c>
      <c r="C201" t="s">
        <v>217</v>
      </c>
      <c r="D201" t="s">
        <v>221</v>
      </c>
      <c r="E201" t="s">
        <v>229</v>
      </c>
      <c r="F201">
        <v>22</v>
      </c>
      <c r="G201" s="6">
        <v>65.3</v>
      </c>
      <c r="H201" s="6">
        <v>1436.6</v>
      </c>
      <c r="I201" s="6">
        <v>975.16</v>
      </c>
      <c r="J201" s="6">
        <v>461.44</v>
      </c>
      <c r="K201" s="6" t="str">
        <f t="shared" si="3"/>
        <v>Aug</v>
      </c>
    </row>
    <row r="202" spans="1:11" x14ac:dyDescent="0.2">
      <c r="A202" s="28" t="s">
        <v>151</v>
      </c>
      <c r="B202" t="s">
        <v>206</v>
      </c>
      <c r="C202" t="s">
        <v>213</v>
      </c>
      <c r="D202" t="s">
        <v>226</v>
      </c>
      <c r="E202" t="s">
        <v>230</v>
      </c>
      <c r="F202">
        <v>29</v>
      </c>
      <c r="G202" s="6">
        <v>19.54</v>
      </c>
      <c r="H202" s="6">
        <v>566.66</v>
      </c>
      <c r="I202" s="6">
        <v>335.34</v>
      </c>
      <c r="J202" s="6">
        <v>231.32</v>
      </c>
      <c r="K202" s="6" t="str">
        <f t="shared" si="3"/>
        <v>Mar</v>
      </c>
    </row>
    <row r="203" spans="1:11" x14ac:dyDescent="0.2">
      <c r="A203" s="28" t="s">
        <v>157</v>
      </c>
      <c r="B203" t="s">
        <v>204</v>
      </c>
      <c r="C203" t="s">
        <v>214</v>
      </c>
      <c r="D203" t="s">
        <v>224</v>
      </c>
      <c r="E203" t="s">
        <v>228</v>
      </c>
      <c r="F203">
        <v>13</v>
      </c>
      <c r="G203" s="6">
        <v>69.09</v>
      </c>
      <c r="H203" s="6">
        <v>898.17</v>
      </c>
      <c r="I203" s="6">
        <v>523.23</v>
      </c>
      <c r="J203" s="6">
        <v>374.94</v>
      </c>
      <c r="K203" s="6" t="str">
        <f t="shared" si="3"/>
        <v>May</v>
      </c>
    </row>
    <row r="204" spans="1:11" x14ac:dyDescent="0.2">
      <c r="A204" s="28" t="s">
        <v>158</v>
      </c>
      <c r="B204" t="s">
        <v>210</v>
      </c>
      <c r="C204" t="s">
        <v>217</v>
      </c>
      <c r="D204" t="s">
        <v>226</v>
      </c>
      <c r="E204" t="s">
        <v>230</v>
      </c>
      <c r="F204">
        <v>18</v>
      </c>
      <c r="G204" s="6">
        <v>83.2</v>
      </c>
      <c r="H204" s="6">
        <v>1497.6</v>
      </c>
      <c r="I204" s="6">
        <v>904.88</v>
      </c>
      <c r="J204" s="6">
        <v>592.72</v>
      </c>
      <c r="K204" s="6" t="str">
        <f t="shared" si="3"/>
        <v>Jan</v>
      </c>
    </row>
    <row r="205" spans="1:11" x14ac:dyDescent="0.2">
      <c r="A205" s="28" t="s">
        <v>159</v>
      </c>
      <c r="B205" t="s">
        <v>210</v>
      </c>
      <c r="C205" t="s">
        <v>217</v>
      </c>
      <c r="D205" t="s">
        <v>221</v>
      </c>
      <c r="E205" t="s">
        <v>228</v>
      </c>
      <c r="F205">
        <v>42</v>
      </c>
      <c r="G205" s="6">
        <v>43.78</v>
      </c>
      <c r="H205" s="6">
        <v>1838.76</v>
      </c>
      <c r="I205" s="6">
        <v>1144.1600000000001</v>
      </c>
      <c r="J205" s="6">
        <v>694.6</v>
      </c>
      <c r="K205" s="6" t="str">
        <f t="shared" si="3"/>
        <v>Nov</v>
      </c>
    </row>
    <row r="206" spans="1:11" x14ac:dyDescent="0.2">
      <c r="A206" s="28" t="s">
        <v>160</v>
      </c>
      <c r="B206" t="s">
        <v>208</v>
      </c>
      <c r="C206" t="s">
        <v>214</v>
      </c>
      <c r="D206" t="s">
        <v>221</v>
      </c>
      <c r="E206" t="s">
        <v>228</v>
      </c>
      <c r="F206">
        <v>33</v>
      </c>
      <c r="G206" s="6">
        <v>90.86</v>
      </c>
      <c r="H206" s="6">
        <v>2998.38</v>
      </c>
      <c r="I206" s="6">
        <v>2181.11</v>
      </c>
      <c r="J206" s="6">
        <v>817.27</v>
      </c>
      <c r="K206" s="6" t="str">
        <f t="shared" si="3"/>
        <v>Mar</v>
      </c>
    </row>
    <row r="207" spans="1:11" x14ac:dyDescent="0.2">
      <c r="A207" s="28" t="s">
        <v>161</v>
      </c>
      <c r="B207" t="s">
        <v>208</v>
      </c>
      <c r="C207" t="s">
        <v>214</v>
      </c>
      <c r="D207" t="s">
        <v>226</v>
      </c>
      <c r="E207" t="s">
        <v>228</v>
      </c>
      <c r="F207">
        <v>41</v>
      </c>
      <c r="G207" s="6">
        <v>63.34</v>
      </c>
      <c r="H207" s="6">
        <v>2596.94</v>
      </c>
      <c r="I207" s="6">
        <v>1536.39</v>
      </c>
      <c r="J207" s="6">
        <v>1060.55</v>
      </c>
      <c r="K207" s="6" t="str">
        <f t="shared" si="3"/>
        <v>Oct</v>
      </c>
    </row>
    <row r="208" spans="1:11" x14ac:dyDescent="0.2">
      <c r="A208" s="28" t="s">
        <v>162</v>
      </c>
      <c r="B208" t="s">
        <v>203</v>
      </c>
      <c r="C208" t="s">
        <v>213</v>
      </c>
      <c r="D208" t="s">
        <v>219</v>
      </c>
      <c r="E208" t="s">
        <v>230</v>
      </c>
      <c r="F208">
        <v>46</v>
      </c>
      <c r="G208" s="6">
        <v>83.93</v>
      </c>
      <c r="H208" s="6">
        <v>3860.78</v>
      </c>
      <c r="I208" s="6">
        <v>2847.98</v>
      </c>
      <c r="J208" s="6">
        <v>1012.8</v>
      </c>
      <c r="K208" s="6" t="str">
        <f t="shared" si="3"/>
        <v>Apr</v>
      </c>
    </row>
    <row r="209" spans="1:11" x14ac:dyDescent="0.2">
      <c r="A209" s="28" t="s">
        <v>163</v>
      </c>
      <c r="B209" t="s">
        <v>205</v>
      </c>
      <c r="C209" t="s">
        <v>214</v>
      </c>
      <c r="D209" t="s">
        <v>219</v>
      </c>
      <c r="E209" t="s">
        <v>228</v>
      </c>
      <c r="F209">
        <v>7</v>
      </c>
      <c r="G209" s="6">
        <v>48.5</v>
      </c>
      <c r="H209" s="6">
        <v>339.5</v>
      </c>
      <c r="I209" s="6">
        <v>192.47</v>
      </c>
      <c r="J209" s="6">
        <v>147.03</v>
      </c>
      <c r="K209" s="6" t="str">
        <f t="shared" si="3"/>
        <v>Apr</v>
      </c>
    </row>
    <row r="210" spans="1:11" x14ac:dyDescent="0.2">
      <c r="A210" s="28" t="s">
        <v>164</v>
      </c>
      <c r="B210" t="s">
        <v>212</v>
      </c>
      <c r="C210" t="s">
        <v>218</v>
      </c>
      <c r="D210" t="s">
        <v>220</v>
      </c>
      <c r="E210" t="s">
        <v>228</v>
      </c>
      <c r="F210">
        <v>34</v>
      </c>
      <c r="G210" s="6">
        <v>26.35</v>
      </c>
      <c r="H210" s="6">
        <v>895.9</v>
      </c>
      <c r="I210" s="6">
        <v>656.99</v>
      </c>
      <c r="J210" s="6">
        <v>238.91</v>
      </c>
      <c r="K210" s="6" t="str">
        <f t="shared" si="3"/>
        <v>Oct</v>
      </c>
    </row>
    <row r="211" spans="1:11" x14ac:dyDescent="0.2">
      <c r="A211" s="28" t="s">
        <v>146</v>
      </c>
      <c r="B211" t="s">
        <v>203</v>
      </c>
      <c r="C211" t="s">
        <v>213</v>
      </c>
      <c r="D211" t="s">
        <v>222</v>
      </c>
      <c r="E211" t="s">
        <v>230</v>
      </c>
      <c r="F211">
        <v>29</v>
      </c>
      <c r="G211" s="6">
        <v>36.03</v>
      </c>
      <c r="H211" s="6">
        <v>1044.8699999999999</v>
      </c>
      <c r="I211" s="6">
        <v>820.65</v>
      </c>
      <c r="J211" s="6">
        <v>224.22</v>
      </c>
      <c r="K211" s="6" t="str">
        <f t="shared" si="3"/>
        <v>Dec</v>
      </c>
    </row>
    <row r="212" spans="1:11" x14ac:dyDescent="0.2">
      <c r="A212" s="28" t="s">
        <v>104</v>
      </c>
      <c r="B212" t="s">
        <v>212</v>
      </c>
      <c r="C212" t="s">
        <v>218</v>
      </c>
      <c r="D212" t="s">
        <v>224</v>
      </c>
      <c r="E212" t="s">
        <v>228</v>
      </c>
      <c r="F212">
        <v>15</v>
      </c>
      <c r="G212" s="6">
        <v>44.47</v>
      </c>
      <c r="H212" s="6">
        <v>667.05</v>
      </c>
      <c r="I212" s="6">
        <v>362.72</v>
      </c>
      <c r="J212" s="6">
        <v>304.33</v>
      </c>
      <c r="K212" s="6" t="str">
        <f t="shared" si="3"/>
        <v>May</v>
      </c>
    </row>
    <row r="213" spans="1:11" x14ac:dyDescent="0.2">
      <c r="A213" s="28" t="s">
        <v>165</v>
      </c>
      <c r="B213" t="s">
        <v>204</v>
      </c>
      <c r="C213" t="s">
        <v>214</v>
      </c>
      <c r="D213" t="s">
        <v>220</v>
      </c>
      <c r="E213" t="s">
        <v>229</v>
      </c>
      <c r="F213">
        <v>9</v>
      </c>
      <c r="G213" s="6">
        <v>22.82</v>
      </c>
      <c r="H213" s="6">
        <v>205.38</v>
      </c>
      <c r="I213" s="6">
        <v>128.85</v>
      </c>
      <c r="J213" s="6">
        <v>76.53</v>
      </c>
      <c r="K213" s="6" t="str">
        <f t="shared" si="3"/>
        <v>Nov</v>
      </c>
    </row>
    <row r="214" spans="1:11" x14ac:dyDescent="0.2">
      <c r="A214" s="28" t="s">
        <v>155</v>
      </c>
      <c r="B214" t="s">
        <v>212</v>
      </c>
      <c r="C214" t="s">
        <v>218</v>
      </c>
      <c r="D214" t="s">
        <v>219</v>
      </c>
      <c r="E214" t="s">
        <v>228</v>
      </c>
      <c r="F214">
        <v>7</v>
      </c>
      <c r="G214" s="6">
        <v>11.95</v>
      </c>
      <c r="H214" s="6">
        <v>83.65</v>
      </c>
      <c r="I214" s="6">
        <v>63.72</v>
      </c>
      <c r="J214" s="6">
        <v>19.93</v>
      </c>
      <c r="K214" s="6" t="str">
        <f t="shared" si="3"/>
        <v>Apr</v>
      </c>
    </row>
    <row r="215" spans="1:11" x14ac:dyDescent="0.2">
      <c r="A215" s="28" t="s">
        <v>124</v>
      </c>
      <c r="B215" t="s">
        <v>212</v>
      </c>
      <c r="C215" t="s">
        <v>218</v>
      </c>
      <c r="D215" t="s">
        <v>219</v>
      </c>
      <c r="E215" t="s">
        <v>227</v>
      </c>
      <c r="F215">
        <v>39</v>
      </c>
      <c r="G215" s="6">
        <v>72.930000000000007</v>
      </c>
      <c r="H215" s="6">
        <v>2844.27</v>
      </c>
      <c r="I215" s="6">
        <v>2130.16</v>
      </c>
      <c r="J215" s="6">
        <v>714.11</v>
      </c>
      <c r="K215" s="6" t="str">
        <f t="shared" si="3"/>
        <v>Jan</v>
      </c>
    </row>
    <row r="216" spans="1:11" x14ac:dyDescent="0.2">
      <c r="A216" s="28" t="s">
        <v>51</v>
      </c>
      <c r="B216" t="s">
        <v>212</v>
      </c>
      <c r="C216" t="s">
        <v>218</v>
      </c>
      <c r="D216" t="s">
        <v>223</v>
      </c>
      <c r="E216" t="s">
        <v>229</v>
      </c>
      <c r="F216">
        <v>9</v>
      </c>
      <c r="G216" s="6">
        <v>40.61</v>
      </c>
      <c r="H216" s="6">
        <v>365.49</v>
      </c>
      <c r="I216" s="6">
        <v>245.12</v>
      </c>
      <c r="J216" s="6">
        <v>120.37</v>
      </c>
      <c r="K216" s="6" t="str">
        <f t="shared" si="3"/>
        <v>May</v>
      </c>
    </row>
    <row r="217" spans="1:11" x14ac:dyDescent="0.2">
      <c r="A217" s="28" t="s">
        <v>30</v>
      </c>
      <c r="B217" t="s">
        <v>204</v>
      </c>
      <c r="C217" t="s">
        <v>214</v>
      </c>
      <c r="D217" t="s">
        <v>223</v>
      </c>
      <c r="E217" t="s">
        <v>230</v>
      </c>
      <c r="F217">
        <v>34</v>
      </c>
      <c r="G217" s="6">
        <v>23.54</v>
      </c>
      <c r="H217" s="6">
        <v>800.36</v>
      </c>
      <c r="I217" s="6">
        <v>444.46</v>
      </c>
      <c r="J217" s="6">
        <v>355.9</v>
      </c>
      <c r="K217" s="6" t="str">
        <f t="shared" si="3"/>
        <v>Aug</v>
      </c>
    </row>
    <row r="218" spans="1:11" x14ac:dyDescent="0.2">
      <c r="A218" s="28" t="s">
        <v>48</v>
      </c>
      <c r="B218" t="s">
        <v>210</v>
      </c>
      <c r="C218" t="s">
        <v>217</v>
      </c>
      <c r="D218" t="s">
        <v>221</v>
      </c>
      <c r="E218" t="s">
        <v>230</v>
      </c>
      <c r="F218">
        <v>14</v>
      </c>
      <c r="G218" s="6">
        <v>57.25</v>
      </c>
      <c r="H218" s="6">
        <v>801.5</v>
      </c>
      <c r="I218" s="6">
        <v>621.05999999999995</v>
      </c>
      <c r="J218" s="6">
        <v>180.44</v>
      </c>
      <c r="K218" s="6" t="str">
        <f t="shared" si="3"/>
        <v>May</v>
      </c>
    </row>
    <row r="219" spans="1:11" x14ac:dyDescent="0.2">
      <c r="A219" s="28" t="s">
        <v>159</v>
      </c>
      <c r="B219" t="s">
        <v>211</v>
      </c>
      <c r="C219" t="s">
        <v>215</v>
      </c>
      <c r="D219" t="s">
        <v>221</v>
      </c>
      <c r="E219" t="s">
        <v>230</v>
      </c>
      <c r="F219">
        <v>26</v>
      </c>
      <c r="G219" s="6">
        <v>29.43</v>
      </c>
      <c r="H219" s="6">
        <v>765.18</v>
      </c>
      <c r="I219" s="6">
        <v>525.49</v>
      </c>
      <c r="J219" s="6">
        <v>239.69</v>
      </c>
      <c r="K219" s="6" t="str">
        <f t="shared" si="3"/>
        <v>Nov</v>
      </c>
    </row>
    <row r="220" spans="1:11" x14ac:dyDescent="0.2">
      <c r="A220" s="28" t="s">
        <v>166</v>
      </c>
      <c r="B220" t="s">
        <v>207</v>
      </c>
      <c r="C220" t="s">
        <v>215</v>
      </c>
      <c r="D220" t="s">
        <v>221</v>
      </c>
      <c r="E220" t="s">
        <v>230</v>
      </c>
      <c r="F220">
        <v>25</v>
      </c>
      <c r="G220" s="6">
        <v>14.37</v>
      </c>
      <c r="H220" s="6">
        <v>359.25</v>
      </c>
      <c r="I220" s="6">
        <v>190.17</v>
      </c>
      <c r="J220" s="6">
        <v>169.08</v>
      </c>
      <c r="K220" s="6" t="str">
        <f t="shared" si="3"/>
        <v>May</v>
      </c>
    </row>
    <row r="221" spans="1:11" x14ac:dyDescent="0.2">
      <c r="A221" s="28" t="s">
        <v>46</v>
      </c>
      <c r="B221" t="s">
        <v>206</v>
      </c>
      <c r="C221" t="s">
        <v>213</v>
      </c>
      <c r="D221" t="s">
        <v>220</v>
      </c>
      <c r="E221" t="s">
        <v>227</v>
      </c>
      <c r="F221">
        <v>23</v>
      </c>
      <c r="G221" s="6">
        <v>82.54</v>
      </c>
      <c r="H221" s="6">
        <v>1898.42</v>
      </c>
      <c r="I221" s="6">
        <v>1436.71</v>
      </c>
      <c r="J221" s="6">
        <v>461.71</v>
      </c>
      <c r="K221" s="6" t="str">
        <f t="shared" si="3"/>
        <v>Aug</v>
      </c>
    </row>
    <row r="222" spans="1:11" x14ac:dyDescent="0.2">
      <c r="A222" s="28" t="s">
        <v>140</v>
      </c>
      <c r="B222" t="s">
        <v>211</v>
      </c>
      <c r="C222" t="s">
        <v>215</v>
      </c>
      <c r="D222" t="s">
        <v>225</v>
      </c>
      <c r="E222" t="s">
        <v>230</v>
      </c>
      <c r="F222">
        <v>27</v>
      </c>
      <c r="G222" s="6">
        <v>98.41</v>
      </c>
      <c r="H222" s="6">
        <v>2657.07</v>
      </c>
      <c r="I222" s="6">
        <v>1614.58</v>
      </c>
      <c r="J222" s="6">
        <v>1042.49</v>
      </c>
      <c r="K222" s="6" t="str">
        <f t="shared" si="3"/>
        <v>Jan</v>
      </c>
    </row>
    <row r="223" spans="1:11" x14ac:dyDescent="0.2">
      <c r="A223" s="28" t="s">
        <v>167</v>
      </c>
      <c r="B223" t="s">
        <v>203</v>
      </c>
      <c r="C223" t="s">
        <v>213</v>
      </c>
      <c r="D223" t="s">
        <v>220</v>
      </c>
      <c r="E223" t="s">
        <v>230</v>
      </c>
      <c r="F223">
        <v>8</v>
      </c>
      <c r="G223" s="6">
        <v>13.84</v>
      </c>
      <c r="H223" s="6">
        <v>110.72</v>
      </c>
      <c r="I223" s="6">
        <v>77.790000000000006</v>
      </c>
      <c r="J223" s="6">
        <v>32.93</v>
      </c>
      <c r="K223" s="6" t="str">
        <f t="shared" si="3"/>
        <v>Sep</v>
      </c>
    </row>
    <row r="224" spans="1:11" x14ac:dyDescent="0.2">
      <c r="A224" s="28" t="s">
        <v>168</v>
      </c>
      <c r="B224" t="s">
        <v>207</v>
      </c>
      <c r="C224" t="s">
        <v>215</v>
      </c>
      <c r="D224" t="s">
        <v>223</v>
      </c>
      <c r="E224" t="s">
        <v>228</v>
      </c>
      <c r="F224">
        <v>2</v>
      </c>
      <c r="G224" s="6">
        <v>41.17</v>
      </c>
      <c r="H224" s="6">
        <v>82.34</v>
      </c>
      <c r="I224" s="6">
        <v>60.52</v>
      </c>
      <c r="J224" s="6">
        <v>21.82</v>
      </c>
      <c r="K224" s="6" t="str">
        <f t="shared" si="3"/>
        <v>Aug</v>
      </c>
    </row>
    <row r="225" spans="1:11" x14ac:dyDescent="0.2">
      <c r="A225" s="28" t="s">
        <v>169</v>
      </c>
      <c r="B225" t="s">
        <v>210</v>
      </c>
      <c r="C225" t="s">
        <v>217</v>
      </c>
      <c r="D225" t="s">
        <v>220</v>
      </c>
      <c r="E225" t="s">
        <v>228</v>
      </c>
      <c r="F225">
        <v>29</v>
      </c>
      <c r="G225" s="6">
        <v>69.22</v>
      </c>
      <c r="H225" s="6">
        <v>2007.38</v>
      </c>
      <c r="I225" s="6">
        <v>1011.96</v>
      </c>
      <c r="J225" s="6">
        <v>995.42</v>
      </c>
      <c r="K225" s="6" t="str">
        <f t="shared" si="3"/>
        <v>Sep</v>
      </c>
    </row>
    <row r="226" spans="1:11" x14ac:dyDescent="0.2">
      <c r="A226" s="28" t="s">
        <v>56</v>
      </c>
      <c r="B226" t="s">
        <v>211</v>
      </c>
      <c r="C226" t="s">
        <v>215</v>
      </c>
      <c r="D226" t="s">
        <v>226</v>
      </c>
      <c r="E226" t="s">
        <v>229</v>
      </c>
      <c r="F226">
        <v>31</v>
      </c>
      <c r="G226" s="6">
        <v>19.350000000000001</v>
      </c>
      <c r="H226" s="6">
        <v>599.85</v>
      </c>
      <c r="I226" s="6">
        <v>416.12</v>
      </c>
      <c r="J226" s="6">
        <v>183.73</v>
      </c>
      <c r="K226" s="6" t="str">
        <f t="shared" si="3"/>
        <v>Sep</v>
      </c>
    </row>
    <row r="227" spans="1:11" x14ac:dyDescent="0.2">
      <c r="A227" s="28" t="s">
        <v>170</v>
      </c>
      <c r="B227" t="s">
        <v>211</v>
      </c>
      <c r="C227" t="s">
        <v>215</v>
      </c>
      <c r="D227" t="s">
        <v>226</v>
      </c>
      <c r="E227" t="s">
        <v>229</v>
      </c>
      <c r="F227">
        <v>28</v>
      </c>
      <c r="G227" s="6">
        <v>75.77</v>
      </c>
      <c r="H227" s="6">
        <v>2121.56</v>
      </c>
      <c r="I227" s="6">
        <v>1354.28</v>
      </c>
      <c r="J227" s="6">
        <v>767.28</v>
      </c>
      <c r="K227" s="6" t="str">
        <f t="shared" si="3"/>
        <v>Feb</v>
      </c>
    </row>
    <row r="228" spans="1:11" x14ac:dyDescent="0.2">
      <c r="A228" s="28" t="s">
        <v>107</v>
      </c>
      <c r="B228" t="s">
        <v>212</v>
      </c>
      <c r="C228" t="s">
        <v>218</v>
      </c>
      <c r="D228" t="s">
        <v>221</v>
      </c>
      <c r="E228" t="s">
        <v>227</v>
      </c>
      <c r="F228">
        <v>44</v>
      </c>
      <c r="G228" s="6">
        <v>63.13</v>
      </c>
      <c r="H228" s="6">
        <v>2777.72</v>
      </c>
      <c r="I228" s="6">
        <v>1630.89</v>
      </c>
      <c r="J228" s="6">
        <v>1146.83</v>
      </c>
      <c r="K228" s="6" t="str">
        <f t="shared" si="3"/>
        <v>Jun</v>
      </c>
    </row>
    <row r="229" spans="1:11" x14ac:dyDescent="0.2">
      <c r="A229" s="28" t="s">
        <v>171</v>
      </c>
      <c r="B229" t="s">
        <v>207</v>
      </c>
      <c r="C229" t="s">
        <v>215</v>
      </c>
      <c r="D229" t="s">
        <v>219</v>
      </c>
      <c r="E229" t="s">
        <v>228</v>
      </c>
      <c r="F229">
        <v>35</v>
      </c>
      <c r="G229" s="6">
        <v>34.82</v>
      </c>
      <c r="H229" s="6">
        <v>1218.7</v>
      </c>
      <c r="I229" s="6">
        <v>766.18</v>
      </c>
      <c r="J229" s="6">
        <v>452.52</v>
      </c>
      <c r="K229" s="6" t="str">
        <f t="shared" si="3"/>
        <v>Jan</v>
      </c>
    </row>
    <row r="230" spans="1:11" x14ac:dyDescent="0.2">
      <c r="A230" s="28" t="s">
        <v>172</v>
      </c>
      <c r="B230" t="s">
        <v>212</v>
      </c>
      <c r="C230" t="s">
        <v>218</v>
      </c>
      <c r="D230" t="s">
        <v>221</v>
      </c>
      <c r="E230" t="s">
        <v>228</v>
      </c>
      <c r="F230">
        <v>32</v>
      </c>
      <c r="G230" s="6">
        <v>61.23</v>
      </c>
      <c r="H230" s="6">
        <v>1959.36</v>
      </c>
      <c r="I230" s="6">
        <v>1431.15</v>
      </c>
      <c r="J230" s="6">
        <v>528.21</v>
      </c>
      <c r="K230" s="6" t="str">
        <f t="shared" si="3"/>
        <v>Mar</v>
      </c>
    </row>
    <row r="231" spans="1:11" x14ac:dyDescent="0.2">
      <c r="A231" s="28" t="s">
        <v>68</v>
      </c>
      <c r="B231" t="s">
        <v>212</v>
      </c>
      <c r="C231" t="s">
        <v>218</v>
      </c>
      <c r="D231" t="s">
        <v>226</v>
      </c>
      <c r="E231" t="s">
        <v>230</v>
      </c>
      <c r="F231">
        <v>5</v>
      </c>
      <c r="G231" s="6">
        <v>68.09</v>
      </c>
      <c r="H231" s="6">
        <v>340.45</v>
      </c>
      <c r="I231" s="6">
        <v>180.37</v>
      </c>
      <c r="J231" s="6">
        <v>160.08000000000001</v>
      </c>
      <c r="K231" s="6" t="str">
        <f t="shared" si="3"/>
        <v>Dec</v>
      </c>
    </row>
    <row r="232" spans="1:11" x14ac:dyDescent="0.2">
      <c r="A232" s="28" t="s">
        <v>152</v>
      </c>
      <c r="B232" t="s">
        <v>207</v>
      </c>
      <c r="C232" t="s">
        <v>215</v>
      </c>
      <c r="D232" t="s">
        <v>222</v>
      </c>
      <c r="E232" t="s">
        <v>229</v>
      </c>
      <c r="F232">
        <v>4</v>
      </c>
      <c r="G232" s="6">
        <v>17.940000000000001</v>
      </c>
      <c r="H232" s="6">
        <v>71.760000000000005</v>
      </c>
      <c r="I232" s="6">
        <v>50.79</v>
      </c>
      <c r="J232" s="6">
        <v>20.97</v>
      </c>
      <c r="K232" s="6" t="str">
        <f t="shared" si="3"/>
        <v>Sep</v>
      </c>
    </row>
    <row r="233" spans="1:11" x14ac:dyDescent="0.2">
      <c r="A233" s="28" t="s">
        <v>173</v>
      </c>
      <c r="B233" t="s">
        <v>205</v>
      </c>
      <c r="C233" t="s">
        <v>214</v>
      </c>
      <c r="D233" t="s">
        <v>224</v>
      </c>
      <c r="E233" t="s">
        <v>230</v>
      </c>
      <c r="F233">
        <v>27</v>
      </c>
      <c r="G233" s="6">
        <v>85.16</v>
      </c>
      <c r="H233" s="6">
        <v>2299.3200000000002</v>
      </c>
      <c r="I233" s="6">
        <v>1781.94</v>
      </c>
      <c r="J233" s="6">
        <v>517.38</v>
      </c>
      <c r="K233" s="6" t="str">
        <f t="shared" si="3"/>
        <v>Apr</v>
      </c>
    </row>
    <row r="234" spans="1:11" x14ac:dyDescent="0.2">
      <c r="A234" s="28" t="s">
        <v>121</v>
      </c>
      <c r="B234" t="s">
        <v>206</v>
      </c>
      <c r="C234" t="s">
        <v>213</v>
      </c>
      <c r="D234" t="s">
        <v>224</v>
      </c>
      <c r="E234" t="s">
        <v>230</v>
      </c>
      <c r="F234">
        <v>45</v>
      </c>
      <c r="G234" s="6">
        <v>78.77</v>
      </c>
      <c r="H234" s="6">
        <v>3544.65</v>
      </c>
      <c r="I234" s="6">
        <v>2735.95</v>
      </c>
      <c r="J234" s="6">
        <v>808.7</v>
      </c>
      <c r="K234" s="6" t="str">
        <f t="shared" si="3"/>
        <v>Jul</v>
      </c>
    </row>
    <row r="235" spans="1:11" x14ac:dyDescent="0.2">
      <c r="A235" s="28" t="s">
        <v>32</v>
      </c>
      <c r="B235" t="s">
        <v>205</v>
      </c>
      <c r="C235" t="s">
        <v>214</v>
      </c>
      <c r="D235" t="s">
        <v>219</v>
      </c>
      <c r="E235" t="s">
        <v>228</v>
      </c>
      <c r="F235">
        <v>29</v>
      </c>
      <c r="G235" s="6">
        <v>59.58</v>
      </c>
      <c r="H235" s="6">
        <v>1727.82</v>
      </c>
      <c r="I235" s="6">
        <v>1055.5899999999999</v>
      </c>
      <c r="J235" s="6">
        <v>672.23</v>
      </c>
      <c r="K235" s="6" t="str">
        <f t="shared" si="3"/>
        <v>Jul</v>
      </c>
    </row>
    <row r="236" spans="1:11" x14ac:dyDescent="0.2">
      <c r="A236" s="28" t="s">
        <v>174</v>
      </c>
      <c r="B236" t="s">
        <v>203</v>
      </c>
      <c r="C236" t="s">
        <v>213</v>
      </c>
      <c r="D236" t="s">
        <v>226</v>
      </c>
      <c r="E236" t="s">
        <v>229</v>
      </c>
      <c r="F236">
        <v>30</v>
      </c>
      <c r="G236" s="6">
        <v>40.42</v>
      </c>
      <c r="H236" s="6">
        <v>1212.5999999999999</v>
      </c>
      <c r="I236" s="6">
        <v>690.53</v>
      </c>
      <c r="J236" s="6">
        <v>522.07000000000005</v>
      </c>
      <c r="K236" s="6" t="str">
        <f t="shared" si="3"/>
        <v>Nov</v>
      </c>
    </row>
    <row r="237" spans="1:11" x14ac:dyDescent="0.2">
      <c r="A237" s="28" t="s">
        <v>175</v>
      </c>
      <c r="B237" t="s">
        <v>210</v>
      </c>
      <c r="C237" t="s">
        <v>217</v>
      </c>
      <c r="D237" t="s">
        <v>225</v>
      </c>
      <c r="E237" t="s">
        <v>228</v>
      </c>
      <c r="F237">
        <v>9</v>
      </c>
      <c r="G237" s="6">
        <v>47.37</v>
      </c>
      <c r="H237" s="6">
        <v>426.33</v>
      </c>
      <c r="I237" s="6">
        <v>215.6</v>
      </c>
      <c r="J237" s="6">
        <v>210.73</v>
      </c>
      <c r="K237" s="6" t="str">
        <f t="shared" si="3"/>
        <v>Apr</v>
      </c>
    </row>
    <row r="238" spans="1:11" x14ac:dyDescent="0.2">
      <c r="A238" s="28" t="s">
        <v>143</v>
      </c>
      <c r="B238" t="s">
        <v>212</v>
      </c>
      <c r="C238" t="s">
        <v>218</v>
      </c>
      <c r="D238" t="s">
        <v>226</v>
      </c>
      <c r="E238" t="s">
        <v>227</v>
      </c>
      <c r="F238">
        <v>21</v>
      </c>
      <c r="G238" s="6">
        <v>33.15</v>
      </c>
      <c r="H238" s="6">
        <v>696.15</v>
      </c>
      <c r="I238" s="6">
        <v>506.87</v>
      </c>
      <c r="J238" s="6">
        <v>189.28</v>
      </c>
      <c r="K238" s="6" t="str">
        <f t="shared" si="3"/>
        <v>Apr</v>
      </c>
    </row>
    <row r="239" spans="1:11" x14ac:dyDescent="0.2">
      <c r="A239" s="28" t="s">
        <v>176</v>
      </c>
      <c r="B239" t="s">
        <v>203</v>
      </c>
      <c r="C239" t="s">
        <v>213</v>
      </c>
      <c r="D239" t="s">
        <v>226</v>
      </c>
      <c r="E239" t="s">
        <v>230</v>
      </c>
      <c r="F239">
        <v>11</v>
      </c>
      <c r="G239" s="6">
        <v>86.22</v>
      </c>
      <c r="H239" s="6">
        <v>948.42</v>
      </c>
      <c r="I239" s="6">
        <v>699.33</v>
      </c>
      <c r="J239" s="6">
        <v>249.09</v>
      </c>
      <c r="K239" s="6" t="str">
        <f t="shared" si="3"/>
        <v>Nov</v>
      </c>
    </row>
    <row r="240" spans="1:11" x14ac:dyDescent="0.2">
      <c r="A240" s="28" t="s">
        <v>177</v>
      </c>
      <c r="B240" t="s">
        <v>204</v>
      </c>
      <c r="C240" t="s">
        <v>214</v>
      </c>
      <c r="D240" t="s">
        <v>221</v>
      </c>
      <c r="E240" t="s">
        <v>228</v>
      </c>
      <c r="F240">
        <v>16</v>
      </c>
      <c r="G240" s="6">
        <v>82.76</v>
      </c>
      <c r="H240" s="6">
        <v>1324.16</v>
      </c>
      <c r="I240" s="6">
        <v>773.44</v>
      </c>
      <c r="J240" s="6">
        <v>550.72</v>
      </c>
      <c r="K240" s="6" t="str">
        <f t="shared" si="3"/>
        <v>Jan</v>
      </c>
    </row>
    <row r="241" spans="1:11" x14ac:dyDescent="0.2">
      <c r="A241" s="28" t="s">
        <v>178</v>
      </c>
      <c r="B241" t="s">
        <v>209</v>
      </c>
      <c r="C241" t="s">
        <v>216</v>
      </c>
      <c r="D241" t="s">
        <v>225</v>
      </c>
      <c r="E241" t="s">
        <v>227</v>
      </c>
      <c r="F241">
        <v>12</v>
      </c>
      <c r="G241" s="6">
        <v>34.47</v>
      </c>
      <c r="H241" s="6">
        <v>413.64</v>
      </c>
      <c r="I241" s="6">
        <v>225.64</v>
      </c>
      <c r="J241" s="6">
        <v>188</v>
      </c>
      <c r="K241" s="6" t="str">
        <f t="shared" si="3"/>
        <v>Mar</v>
      </c>
    </row>
    <row r="242" spans="1:11" x14ac:dyDescent="0.2">
      <c r="A242" s="28" t="s">
        <v>112</v>
      </c>
      <c r="B242" t="s">
        <v>208</v>
      </c>
      <c r="C242" t="s">
        <v>214</v>
      </c>
      <c r="D242" t="s">
        <v>224</v>
      </c>
      <c r="E242" t="s">
        <v>230</v>
      </c>
      <c r="F242">
        <v>11</v>
      </c>
      <c r="G242" s="6">
        <v>52.62</v>
      </c>
      <c r="H242" s="6">
        <v>578.82000000000005</v>
      </c>
      <c r="I242" s="6">
        <v>326.61</v>
      </c>
      <c r="J242" s="6">
        <v>252.21</v>
      </c>
      <c r="K242" s="6" t="str">
        <f t="shared" si="3"/>
        <v>Apr</v>
      </c>
    </row>
    <row r="243" spans="1:11" x14ac:dyDescent="0.2">
      <c r="A243" s="28" t="s">
        <v>43</v>
      </c>
      <c r="B243" t="s">
        <v>206</v>
      </c>
      <c r="C243" t="s">
        <v>213</v>
      </c>
      <c r="D243" t="s">
        <v>220</v>
      </c>
      <c r="E243" t="s">
        <v>229</v>
      </c>
      <c r="F243">
        <v>14</v>
      </c>
      <c r="G243" s="6">
        <v>24.25</v>
      </c>
      <c r="H243" s="6">
        <v>339.5</v>
      </c>
      <c r="I243" s="6">
        <v>253.78</v>
      </c>
      <c r="J243" s="6">
        <v>85.72</v>
      </c>
      <c r="K243" s="6" t="str">
        <f t="shared" si="3"/>
        <v>Dec</v>
      </c>
    </row>
    <row r="244" spans="1:11" x14ac:dyDescent="0.2">
      <c r="A244" s="28" t="s">
        <v>161</v>
      </c>
      <c r="B244" t="s">
        <v>211</v>
      </c>
      <c r="C244" t="s">
        <v>215</v>
      </c>
      <c r="D244" t="s">
        <v>219</v>
      </c>
      <c r="E244" t="s">
        <v>229</v>
      </c>
      <c r="F244">
        <v>26</v>
      </c>
      <c r="G244" s="6">
        <v>98.76</v>
      </c>
      <c r="H244" s="6">
        <v>2567.7600000000002</v>
      </c>
      <c r="I244" s="6">
        <v>1814.36</v>
      </c>
      <c r="J244" s="6">
        <v>753.4</v>
      </c>
      <c r="K244" s="6" t="str">
        <f t="shared" si="3"/>
        <v>Oct</v>
      </c>
    </row>
    <row r="245" spans="1:11" x14ac:dyDescent="0.2">
      <c r="A245" s="28" t="s">
        <v>179</v>
      </c>
      <c r="B245" t="s">
        <v>210</v>
      </c>
      <c r="C245" t="s">
        <v>217</v>
      </c>
      <c r="D245" t="s">
        <v>219</v>
      </c>
      <c r="E245" t="s">
        <v>228</v>
      </c>
      <c r="F245">
        <v>23</v>
      </c>
      <c r="G245" s="6">
        <v>29.84</v>
      </c>
      <c r="H245" s="6">
        <v>686.32</v>
      </c>
      <c r="I245" s="6">
        <v>377.36</v>
      </c>
      <c r="J245" s="6">
        <v>308.95999999999998</v>
      </c>
      <c r="K245" s="6" t="str">
        <f t="shared" si="3"/>
        <v>Feb</v>
      </c>
    </row>
    <row r="246" spans="1:11" x14ac:dyDescent="0.2">
      <c r="A246" s="28" t="s">
        <v>138</v>
      </c>
      <c r="B246" t="s">
        <v>212</v>
      </c>
      <c r="C246" t="s">
        <v>218</v>
      </c>
      <c r="D246" t="s">
        <v>226</v>
      </c>
      <c r="E246" t="s">
        <v>228</v>
      </c>
      <c r="F246">
        <v>19</v>
      </c>
      <c r="G246" s="6">
        <v>55.76</v>
      </c>
      <c r="H246" s="6">
        <v>1059.44</v>
      </c>
      <c r="I246" s="6">
        <v>531.16999999999996</v>
      </c>
      <c r="J246" s="6">
        <v>528.27</v>
      </c>
      <c r="K246" s="6" t="str">
        <f t="shared" si="3"/>
        <v>Sep</v>
      </c>
    </row>
    <row r="247" spans="1:11" x14ac:dyDescent="0.2">
      <c r="A247" s="28" t="s">
        <v>166</v>
      </c>
      <c r="B247" t="s">
        <v>203</v>
      </c>
      <c r="C247" t="s">
        <v>213</v>
      </c>
      <c r="D247" t="s">
        <v>220</v>
      </c>
      <c r="E247" t="s">
        <v>229</v>
      </c>
      <c r="F247">
        <v>2</v>
      </c>
      <c r="G247" s="6">
        <v>42.06</v>
      </c>
      <c r="H247" s="6">
        <v>84.12</v>
      </c>
      <c r="I247" s="6">
        <v>61.68</v>
      </c>
      <c r="J247" s="6">
        <v>22.44</v>
      </c>
      <c r="K247" s="6" t="str">
        <f t="shared" si="3"/>
        <v>May</v>
      </c>
    </row>
    <row r="248" spans="1:11" x14ac:dyDescent="0.2">
      <c r="A248" s="28" t="s">
        <v>147</v>
      </c>
      <c r="B248" t="s">
        <v>203</v>
      </c>
      <c r="C248" t="s">
        <v>213</v>
      </c>
      <c r="D248" t="s">
        <v>219</v>
      </c>
      <c r="E248" t="s">
        <v>229</v>
      </c>
      <c r="F248">
        <v>41</v>
      </c>
      <c r="G248" s="6">
        <v>51.16</v>
      </c>
      <c r="H248" s="6">
        <v>2097.56</v>
      </c>
      <c r="I248" s="6">
        <v>1412.96</v>
      </c>
      <c r="J248" s="6">
        <v>684.6</v>
      </c>
      <c r="K248" s="6" t="str">
        <f t="shared" si="3"/>
        <v>Aug</v>
      </c>
    </row>
    <row r="249" spans="1:11" x14ac:dyDescent="0.2">
      <c r="A249" s="28" t="s">
        <v>180</v>
      </c>
      <c r="B249" t="s">
        <v>208</v>
      </c>
      <c r="C249" t="s">
        <v>214</v>
      </c>
      <c r="D249" t="s">
        <v>220</v>
      </c>
      <c r="E249" t="s">
        <v>229</v>
      </c>
      <c r="F249">
        <v>12</v>
      </c>
      <c r="G249" s="6">
        <v>28.64</v>
      </c>
      <c r="H249" s="6">
        <v>343.68</v>
      </c>
      <c r="I249" s="6">
        <v>222.77</v>
      </c>
      <c r="J249" s="6">
        <v>120.91</v>
      </c>
      <c r="K249" s="6" t="str">
        <f t="shared" si="3"/>
        <v>Oct</v>
      </c>
    </row>
    <row r="250" spans="1:11" x14ac:dyDescent="0.2">
      <c r="A250" s="28" t="s">
        <v>66</v>
      </c>
      <c r="B250" t="s">
        <v>211</v>
      </c>
      <c r="C250" t="s">
        <v>215</v>
      </c>
      <c r="D250" t="s">
        <v>226</v>
      </c>
      <c r="E250" t="s">
        <v>227</v>
      </c>
      <c r="F250">
        <v>6</v>
      </c>
      <c r="G250" s="6">
        <v>22.82</v>
      </c>
      <c r="H250" s="6">
        <v>136.91999999999999</v>
      </c>
      <c r="I250" s="6">
        <v>81.430000000000007</v>
      </c>
      <c r="J250" s="6">
        <v>55.49</v>
      </c>
      <c r="K250" s="6" t="str">
        <f t="shared" si="3"/>
        <v>Feb</v>
      </c>
    </row>
    <row r="251" spans="1:11" x14ac:dyDescent="0.2">
      <c r="A251" s="28" t="s">
        <v>181</v>
      </c>
      <c r="B251" t="s">
        <v>209</v>
      </c>
      <c r="C251" t="s">
        <v>216</v>
      </c>
      <c r="D251" t="s">
        <v>220</v>
      </c>
      <c r="E251" t="s">
        <v>230</v>
      </c>
      <c r="F251">
        <v>4</v>
      </c>
      <c r="G251" s="6">
        <v>44.59</v>
      </c>
      <c r="H251" s="6">
        <v>178.36</v>
      </c>
      <c r="I251" s="6">
        <v>91.74</v>
      </c>
      <c r="J251" s="6">
        <v>86.62</v>
      </c>
      <c r="K251" s="6" t="str">
        <f t="shared" si="3"/>
        <v>Jun</v>
      </c>
    </row>
    <row r="252" spans="1:11" x14ac:dyDescent="0.2">
      <c r="A252" s="28" t="s">
        <v>182</v>
      </c>
      <c r="B252" t="s">
        <v>205</v>
      </c>
      <c r="C252" t="s">
        <v>214</v>
      </c>
      <c r="D252" t="s">
        <v>224</v>
      </c>
      <c r="E252" t="s">
        <v>227</v>
      </c>
      <c r="F252">
        <v>9</v>
      </c>
      <c r="G252" s="6">
        <v>17.43</v>
      </c>
      <c r="H252" s="6">
        <v>156.87</v>
      </c>
      <c r="I252" s="6">
        <v>122.67</v>
      </c>
      <c r="J252" s="6">
        <v>34.200000000000003</v>
      </c>
      <c r="K252" s="6" t="str">
        <f t="shared" si="3"/>
        <v>Jul</v>
      </c>
    </row>
    <row r="253" spans="1:11" x14ac:dyDescent="0.2">
      <c r="A253" s="28" t="s">
        <v>183</v>
      </c>
      <c r="B253" t="s">
        <v>206</v>
      </c>
      <c r="C253" t="s">
        <v>213</v>
      </c>
      <c r="D253" t="s">
        <v>222</v>
      </c>
      <c r="E253" t="s">
        <v>230</v>
      </c>
      <c r="F253">
        <v>17</v>
      </c>
      <c r="G253" s="6">
        <v>80.89</v>
      </c>
      <c r="H253" s="6">
        <v>1375.13</v>
      </c>
      <c r="I253" s="6">
        <v>974.52</v>
      </c>
      <c r="J253" s="6">
        <v>400.61</v>
      </c>
      <c r="K253" s="6" t="str">
        <f t="shared" si="3"/>
        <v>May</v>
      </c>
    </row>
    <row r="254" spans="1:11" x14ac:dyDescent="0.2">
      <c r="A254" s="28" t="s">
        <v>184</v>
      </c>
      <c r="B254" t="s">
        <v>205</v>
      </c>
      <c r="C254" t="s">
        <v>214</v>
      </c>
      <c r="D254" t="s">
        <v>225</v>
      </c>
      <c r="E254" t="s">
        <v>229</v>
      </c>
      <c r="F254">
        <v>19</v>
      </c>
      <c r="G254" s="6">
        <v>61.38</v>
      </c>
      <c r="H254" s="6">
        <v>1166.22</v>
      </c>
      <c r="I254" s="6">
        <v>876.6</v>
      </c>
      <c r="J254" s="6">
        <v>289.62</v>
      </c>
      <c r="K254" s="6" t="str">
        <f t="shared" si="3"/>
        <v>May</v>
      </c>
    </row>
    <row r="255" spans="1:11" x14ac:dyDescent="0.2">
      <c r="A255" s="28" t="s">
        <v>185</v>
      </c>
      <c r="B255" t="s">
        <v>211</v>
      </c>
      <c r="C255" t="s">
        <v>215</v>
      </c>
      <c r="D255" t="s">
        <v>226</v>
      </c>
      <c r="E255" t="s">
        <v>230</v>
      </c>
      <c r="F255">
        <v>3</v>
      </c>
      <c r="G255" s="6">
        <v>89.41</v>
      </c>
      <c r="H255" s="6">
        <v>268.23</v>
      </c>
      <c r="I255" s="6">
        <v>143.87</v>
      </c>
      <c r="J255" s="6">
        <v>124.36</v>
      </c>
      <c r="K255" s="6" t="str">
        <f t="shared" si="3"/>
        <v>Oct</v>
      </c>
    </row>
    <row r="256" spans="1:11" x14ac:dyDescent="0.2">
      <c r="A256" s="28" t="s">
        <v>98</v>
      </c>
      <c r="B256" t="s">
        <v>211</v>
      </c>
      <c r="C256" t="s">
        <v>215</v>
      </c>
      <c r="D256" t="s">
        <v>220</v>
      </c>
      <c r="E256" t="s">
        <v>228</v>
      </c>
      <c r="F256">
        <v>28</v>
      </c>
      <c r="G256" s="6">
        <v>68.98</v>
      </c>
      <c r="H256" s="6">
        <v>1931.44</v>
      </c>
      <c r="I256" s="6">
        <v>1063.42</v>
      </c>
      <c r="J256" s="6">
        <v>868.02</v>
      </c>
      <c r="K256" s="6" t="str">
        <f t="shared" si="3"/>
        <v>Apr</v>
      </c>
    </row>
    <row r="257" spans="1:11" x14ac:dyDescent="0.2">
      <c r="A257" s="28" t="s">
        <v>73</v>
      </c>
      <c r="B257" t="s">
        <v>211</v>
      </c>
      <c r="C257" t="s">
        <v>215</v>
      </c>
      <c r="D257" t="s">
        <v>221</v>
      </c>
      <c r="E257" t="s">
        <v>230</v>
      </c>
      <c r="F257">
        <v>46</v>
      </c>
      <c r="G257" s="6">
        <v>84.08</v>
      </c>
      <c r="H257" s="6">
        <v>3867.68</v>
      </c>
      <c r="I257" s="6">
        <v>2031.77</v>
      </c>
      <c r="J257" s="6">
        <v>1835.91</v>
      </c>
      <c r="K257" s="6" t="str">
        <f t="shared" si="3"/>
        <v>Sep</v>
      </c>
    </row>
    <row r="258" spans="1:11" x14ac:dyDescent="0.2">
      <c r="A258" s="28" t="s">
        <v>164</v>
      </c>
      <c r="B258" t="s">
        <v>208</v>
      </c>
      <c r="C258" t="s">
        <v>214</v>
      </c>
      <c r="D258" t="s">
        <v>223</v>
      </c>
      <c r="E258" t="s">
        <v>229</v>
      </c>
      <c r="F258">
        <v>41</v>
      </c>
      <c r="G258" s="6">
        <v>78.22</v>
      </c>
      <c r="H258" s="6">
        <v>3207.02</v>
      </c>
      <c r="I258" s="6">
        <v>1822.94</v>
      </c>
      <c r="J258" s="6">
        <v>1384.08</v>
      </c>
      <c r="K258" s="6" t="str">
        <f t="shared" ref="K258:K301" si="4">TEXT(A258, "mmm")</f>
        <v>Oct</v>
      </c>
    </row>
    <row r="259" spans="1:11" x14ac:dyDescent="0.2">
      <c r="A259" s="28" t="s">
        <v>124</v>
      </c>
      <c r="B259" t="s">
        <v>205</v>
      </c>
      <c r="C259" t="s">
        <v>214</v>
      </c>
      <c r="D259" t="s">
        <v>219</v>
      </c>
      <c r="E259" t="s">
        <v>227</v>
      </c>
      <c r="F259">
        <v>18</v>
      </c>
      <c r="G259" s="6">
        <v>25.47</v>
      </c>
      <c r="H259" s="6">
        <v>458.46</v>
      </c>
      <c r="I259" s="6">
        <v>348.32</v>
      </c>
      <c r="J259" s="6">
        <v>110.14</v>
      </c>
      <c r="K259" s="6" t="str">
        <f t="shared" si="4"/>
        <v>Jan</v>
      </c>
    </row>
    <row r="260" spans="1:11" x14ac:dyDescent="0.2">
      <c r="A260" s="28" t="s">
        <v>186</v>
      </c>
      <c r="B260" t="s">
        <v>212</v>
      </c>
      <c r="C260" t="s">
        <v>218</v>
      </c>
      <c r="D260" t="s">
        <v>221</v>
      </c>
      <c r="E260" t="s">
        <v>227</v>
      </c>
      <c r="F260">
        <v>5</v>
      </c>
      <c r="G260" s="6">
        <v>70.27</v>
      </c>
      <c r="H260" s="6">
        <v>351.35</v>
      </c>
      <c r="I260" s="6">
        <v>189.54</v>
      </c>
      <c r="J260" s="6">
        <v>161.81</v>
      </c>
      <c r="K260" s="6" t="str">
        <f t="shared" si="4"/>
        <v>Apr</v>
      </c>
    </row>
    <row r="261" spans="1:11" x14ac:dyDescent="0.2">
      <c r="A261" s="28" t="s">
        <v>150</v>
      </c>
      <c r="B261" t="s">
        <v>205</v>
      </c>
      <c r="C261" t="s">
        <v>214</v>
      </c>
      <c r="D261" t="s">
        <v>225</v>
      </c>
      <c r="E261" t="s">
        <v>228</v>
      </c>
      <c r="F261">
        <v>23</v>
      </c>
      <c r="G261" s="6">
        <v>33.15</v>
      </c>
      <c r="H261" s="6">
        <v>762.45</v>
      </c>
      <c r="I261" s="6">
        <v>570.22</v>
      </c>
      <c r="J261" s="6">
        <v>192.23</v>
      </c>
      <c r="K261" s="6" t="str">
        <f t="shared" si="4"/>
        <v>Dec</v>
      </c>
    </row>
    <row r="262" spans="1:11" x14ac:dyDescent="0.2">
      <c r="A262" s="28" t="s">
        <v>187</v>
      </c>
      <c r="B262" t="s">
        <v>205</v>
      </c>
      <c r="C262" t="s">
        <v>214</v>
      </c>
      <c r="D262" t="s">
        <v>220</v>
      </c>
      <c r="E262" t="s">
        <v>227</v>
      </c>
      <c r="F262">
        <v>13</v>
      </c>
      <c r="G262" s="6">
        <v>43.19</v>
      </c>
      <c r="H262" s="6">
        <v>561.47</v>
      </c>
      <c r="I262" s="6">
        <v>309.06</v>
      </c>
      <c r="J262" s="6">
        <v>252.41</v>
      </c>
      <c r="K262" s="6" t="str">
        <f t="shared" si="4"/>
        <v>Apr</v>
      </c>
    </row>
    <row r="263" spans="1:11" x14ac:dyDescent="0.2">
      <c r="A263" s="28" t="s">
        <v>188</v>
      </c>
      <c r="B263" t="s">
        <v>212</v>
      </c>
      <c r="C263" t="s">
        <v>218</v>
      </c>
      <c r="D263" t="s">
        <v>221</v>
      </c>
      <c r="E263" t="s">
        <v>229</v>
      </c>
      <c r="F263">
        <v>24</v>
      </c>
      <c r="G263" s="6">
        <v>19.05</v>
      </c>
      <c r="H263" s="6">
        <v>457.2</v>
      </c>
      <c r="I263" s="6">
        <v>231.29</v>
      </c>
      <c r="J263" s="6">
        <v>225.91</v>
      </c>
      <c r="K263" s="6" t="str">
        <f t="shared" si="4"/>
        <v>Sep</v>
      </c>
    </row>
    <row r="264" spans="1:11" x14ac:dyDescent="0.2">
      <c r="A264" s="28" t="s">
        <v>189</v>
      </c>
      <c r="B264" t="s">
        <v>212</v>
      </c>
      <c r="C264" t="s">
        <v>218</v>
      </c>
      <c r="D264" t="s">
        <v>219</v>
      </c>
      <c r="E264" t="s">
        <v>227</v>
      </c>
      <c r="F264">
        <v>17</v>
      </c>
      <c r="G264" s="6">
        <v>35.69</v>
      </c>
      <c r="H264" s="6">
        <v>606.73</v>
      </c>
      <c r="I264" s="6">
        <v>411.3</v>
      </c>
      <c r="J264" s="6">
        <v>195.43</v>
      </c>
      <c r="K264" s="6" t="str">
        <f t="shared" si="4"/>
        <v>Feb</v>
      </c>
    </row>
    <row r="265" spans="1:11" x14ac:dyDescent="0.2">
      <c r="A265" s="28" t="s">
        <v>108</v>
      </c>
      <c r="B265" t="s">
        <v>205</v>
      </c>
      <c r="C265" t="s">
        <v>214</v>
      </c>
      <c r="D265" t="s">
        <v>222</v>
      </c>
      <c r="E265" t="s">
        <v>228</v>
      </c>
      <c r="F265">
        <v>4</v>
      </c>
      <c r="G265" s="6">
        <v>56.21</v>
      </c>
      <c r="H265" s="6">
        <v>224.84</v>
      </c>
      <c r="I265" s="6">
        <v>164.75</v>
      </c>
      <c r="J265" s="6">
        <v>60.09</v>
      </c>
      <c r="K265" s="6" t="str">
        <f t="shared" si="4"/>
        <v>Aug</v>
      </c>
    </row>
    <row r="266" spans="1:11" x14ac:dyDescent="0.2">
      <c r="A266" s="28" t="s">
        <v>126</v>
      </c>
      <c r="B266" t="s">
        <v>207</v>
      </c>
      <c r="C266" t="s">
        <v>215</v>
      </c>
      <c r="D266" t="s">
        <v>219</v>
      </c>
      <c r="E266" t="s">
        <v>229</v>
      </c>
      <c r="F266">
        <v>6</v>
      </c>
      <c r="G266" s="6">
        <v>45.93</v>
      </c>
      <c r="H266" s="6">
        <v>275.58</v>
      </c>
      <c r="I266" s="6">
        <v>139.55000000000001</v>
      </c>
      <c r="J266" s="6">
        <v>136.03</v>
      </c>
      <c r="K266" s="6" t="str">
        <f t="shared" si="4"/>
        <v>Aug</v>
      </c>
    </row>
    <row r="267" spans="1:11" x14ac:dyDescent="0.2">
      <c r="A267" s="28" t="s">
        <v>178</v>
      </c>
      <c r="B267" t="s">
        <v>210</v>
      </c>
      <c r="C267" t="s">
        <v>217</v>
      </c>
      <c r="D267" t="s">
        <v>226</v>
      </c>
      <c r="E267" t="s">
        <v>230</v>
      </c>
      <c r="F267">
        <v>46</v>
      </c>
      <c r="G267" s="6">
        <v>25.12</v>
      </c>
      <c r="H267" s="6">
        <v>1155.52</v>
      </c>
      <c r="I267" s="6">
        <v>773.15</v>
      </c>
      <c r="J267" s="6">
        <v>382.37</v>
      </c>
      <c r="K267" s="6" t="str">
        <f t="shared" si="4"/>
        <v>Mar</v>
      </c>
    </row>
    <row r="268" spans="1:11" x14ac:dyDescent="0.2">
      <c r="A268" s="28" t="s">
        <v>170</v>
      </c>
      <c r="B268" t="s">
        <v>204</v>
      </c>
      <c r="C268" t="s">
        <v>214</v>
      </c>
      <c r="D268" t="s">
        <v>225</v>
      </c>
      <c r="E268" t="s">
        <v>230</v>
      </c>
      <c r="F268">
        <v>21</v>
      </c>
      <c r="G268" s="6">
        <v>92.69</v>
      </c>
      <c r="H268" s="6">
        <v>1946.49</v>
      </c>
      <c r="I268" s="6">
        <v>1494.2</v>
      </c>
      <c r="J268" s="6">
        <v>452.29</v>
      </c>
      <c r="K268" s="6" t="str">
        <f t="shared" si="4"/>
        <v>Feb</v>
      </c>
    </row>
    <row r="269" spans="1:11" x14ac:dyDescent="0.2">
      <c r="A269" s="28" t="s">
        <v>190</v>
      </c>
      <c r="B269" t="s">
        <v>207</v>
      </c>
      <c r="C269" t="s">
        <v>215</v>
      </c>
      <c r="D269" t="s">
        <v>221</v>
      </c>
      <c r="E269" t="s">
        <v>230</v>
      </c>
      <c r="F269">
        <v>33</v>
      </c>
      <c r="G269" s="6">
        <v>39.479999999999997</v>
      </c>
      <c r="H269" s="6">
        <v>1302.8399999999999</v>
      </c>
      <c r="I269" s="6">
        <v>861.02</v>
      </c>
      <c r="J269" s="6">
        <v>441.82</v>
      </c>
      <c r="K269" s="6" t="str">
        <f t="shared" si="4"/>
        <v>Jul</v>
      </c>
    </row>
    <row r="270" spans="1:11" x14ac:dyDescent="0.2">
      <c r="A270" s="28" t="s">
        <v>191</v>
      </c>
      <c r="B270" t="s">
        <v>208</v>
      </c>
      <c r="C270" t="s">
        <v>214</v>
      </c>
      <c r="D270" t="s">
        <v>222</v>
      </c>
      <c r="E270" t="s">
        <v>228</v>
      </c>
      <c r="F270">
        <v>26</v>
      </c>
      <c r="G270" s="6">
        <v>68.56</v>
      </c>
      <c r="H270" s="6">
        <v>1782.56</v>
      </c>
      <c r="I270" s="6">
        <v>1230.26</v>
      </c>
      <c r="J270" s="6">
        <v>552.29999999999995</v>
      </c>
      <c r="K270" s="6" t="str">
        <f t="shared" si="4"/>
        <v>Jan</v>
      </c>
    </row>
    <row r="271" spans="1:11" x14ac:dyDescent="0.2">
      <c r="A271" s="28" t="s">
        <v>44</v>
      </c>
      <c r="B271" t="s">
        <v>208</v>
      </c>
      <c r="C271" t="s">
        <v>214</v>
      </c>
      <c r="D271" t="s">
        <v>222</v>
      </c>
      <c r="E271" t="s">
        <v>230</v>
      </c>
      <c r="F271">
        <v>50</v>
      </c>
      <c r="G271" s="6">
        <v>45.72</v>
      </c>
      <c r="H271" s="6">
        <v>2286</v>
      </c>
      <c r="I271" s="6">
        <v>1342.4</v>
      </c>
      <c r="J271" s="6">
        <v>943.6</v>
      </c>
      <c r="K271" s="6" t="str">
        <f t="shared" si="4"/>
        <v>Sep</v>
      </c>
    </row>
    <row r="272" spans="1:11" x14ac:dyDescent="0.2">
      <c r="A272" s="28" t="s">
        <v>73</v>
      </c>
      <c r="B272" t="s">
        <v>207</v>
      </c>
      <c r="C272" t="s">
        <v>215</v>
      </c>
      <c r="D272" t="s">
        <v>220</v>
      </c>
      <c r="E272" t="s">
        <v>229</v>
      </c>
      <c r="F272">
        <v>1</v>
      </c>
      <c r="G272" s="6">
        <v>73.099999999999994</v>
      </c>
      <c r="H272" s="6">
        <v>73.099999999999994</v>
      </c>
      <c r="I272" s="6">
        <v>49.65</v>
      </c>
      <c r="J272" s="6">
        <v>23.45</v>
      </c>
      <c r="K272" s="6" t="str">
        <f t="shared" si="4"/>
        <v>Sep</v>
      </c>
    </row>
    <row r="273" spans="1:11" x14ac:dyDescent="0.2">
      <c r="A273" s="28" t="s">
        <v>59</v>
      </c>
      <c r="B273" t="s">
        <v>205</v>
      </c>
      <c r="C273" t="s">
        <v>214</v>
      </c>
      <c r="D273" t="s">
        <v>225</v>
      </c>
      <c r="E273" t="s">
        <v>227</v>
      </c>
      <c r="F273">
        <v>29</v>
      </c>
      <c r="G273" s="6">
        <v>99.26</v>
      </c>
      <c r="H273" s="6">
        <v>2878.54</v>
      </c>
      <c r="I273" s="6">
        <v>2008.32</v>
      </c>
      <c r="J273" s="6">
        <v>870.22</v>
      </c>
      <c r="K273" s="6" t="str">
        <f t="shared" si="4"/>
        <v>Mar</v>
      </c>
    </row>
    <row r="274" spans="1:11" x14ac:dyDescent="0.2">
      <c r="A274" s="28" t="s">
        <v>192</v>
      </c>
      <c r="B274" t="s">
        <v>206</v>
      </c>
      <c r="C274" t="s">
        <v>213</v>
      </c>
      <c r="D274" t="s">
        <v>222</v>
      </c>
      <c r="E274" t="s">
        <v>229</v>
      </c>
      <c r="F274">
        <v>32</v>
      </c>
      <c r="G274" s="6">
        <v>42.62</v>
      </c>
      <c r="H274" s="6">
        <v>1363.84</v>
      </c>
      <c r="I274" s="6">
        <v>1028.17</v>
      </c>
      <c r="J274" s="6">
        <v>335.67</v>
      </c>
      <c r="K274" s="6" t="str">
        <f t="shared" si="4"/>
        <v>Aug</v>
      </c>
    </row>
    <row r="275" spans="1:11" x14ac:dyDescent="0.2">
      <c r="A275" s="28" t="s">
        <v>68</v>
      </c>
      <c r="B275" t="s">
        <v>210</v>
      </c>
      <c r="C275" t="s">
        <v>217</v>
      </c>
      <c r="D275" t="s">
        <v>225</v>
      </c>
      <c r="E275" t="s">
        <v>227</v>
      </c>
      <c r="F275">
        <v>24</v>
      </c>
      <c r="G275" s="6">
        <v>50.98</v>
      </c>
      <c r="H275" s="6">
        <v>1223.52</v>
      </c>
      <c r="I275" s="6">
        <v>924.75</v>
      </c>
      <c r="J275" s="6">
        <v>298.77</v>
      </c>
      <c r="K275" s="6" t="str">
        <f t="shared" si="4"/>
        <v>Dec</v>
      </c>
    </row>
    <row r="276" spans="1:11" x14ac:dyDescent="0.2">
      <c r="A276" s="28" t="s">
        <v>193</v>
      </c>
      <c r="B276" t="s">
        <v>207</v>
      </c>
      <c r="C276" t="s">
        <v>215</v>
      </c>
      <c r="D276" t="s">
        <v>224</v>
      </c>
      <c r="E276" t="s">
        <v>230</v>
      </c>
      <c r="F276">
        <v>49</v>
      </c>
      <c r="G276" s="6">
        <v>15.21</v>
      </c>
      <c r="H276" s="6">
        <v>745.29</v>
      </c>
      <c r="I276" s="6">
        <v>553.16999999999996</v>
      </c>
      <c r="J276" s="6">
        <v>192.12</v>
      </c>
      <c r="K276" s="6" t="str">
        <f t="shared" si="4"/>
        <v>Jan</v>
      </c>
    </row>
    <row r="277" spans="1:11" x14ac:dyDescent="0.2">
      <c r="A277" s="28" t="s">
        <v>194</v>
      </c>
      <c r="B277" t="s">
        <v>204</v>
      </c>
      <c r="C277" t="s">
        <v>214</v>
      </c>
      <c r="D277" t="s">
        <v>219</v>
      </c>
      <c r="E277" t="s">
        <v>229</v>
      </c>
      <c r="F277">
        <v>16</v>
      </c>
      <c r="G277" s="6">
        <v>33.15</v>
      </c>
      <c r="H277" s="6">
        <v>530.4</v>
      </c>
      <c r="I277" s="6">
        <v>339.8</v>
      </c>
      <c r="J277" s="6">
        <v>190.6</v>
      </c>
      <c r="K277" s="6" t="str">
        <f t="shared" si="4"/>
        <v>Nov</v>
      </c>
    </row>
    <row r="278" spans="1:11" x14ac:dyDescent="0.2">
      <c r="A278" s="28" t="s">
        <v>80</v>
      </c>
      <c r="B278" t="s">
        <v>211</v>
      </c>
      <c r="C278" t="s">
        <v>215</v>
      </c>
      <c r="D278" t="s">
        <v>224</v>
      </c>
      <c r="E278" t="s">
        <v>229</v>
      </c>
      <c r="F278">
        <v>5</v>
      </c>
      <c r="G278" s="6">
        <v>46.1</v>
      </c>
      <c r="H278" s="6">
        <v>230.5</v>
      </c>
      <c r="I278" s="6">
        <v>154.66</v>
      </c>
      <c r="J278" s="6">
        <v>75.84</v>
      </c>
      <c r="K278" s="6" t="str">
        <f t="shared" si="4"/>
        <v>Jan</v>
      </c>
    </row>
    <row r="279" spans="1:11" x14ac:dyDescent="0.2">
      <c r="A279" s="28" t="s">
        <v>132</v>
      </c>
      <c r="B279" t="s">
        <v>207</v>
      </c>
      <c r="C279" t="s">
        <v>215</v>
      </c>
      <c r="D279" t="s">
        <v>221</v>
      </c>
      <c r="E279" t="s">
        <v>229</v>
      </c>
      <c r="F279">
        <v>15</v>
      </c>
      <c r="G279" s="6">
        <v>80.900000000000006</v>
      </c>
      <c r="H279" s="6">
        <v>1213.5</v>
      </c>
      <c r="I279" s="6">
        <v>628.02</v>
      </c>
      <c r="J279" s="6">
        <v>585.48</v>
      </c>
      <c r="K279" s="6" t="str">
        <f t="shared" si="4"/>
        <v>Jul</v>
      </c>
    </row>
    <row r="280" spans="1:11" x14ac:dyDescent="0.2">
      <c r="A280" s="28" t="s">
        <v>90</v>
      </c>
      <c r="B280" t="s">
        <v>211</v>
      </c>
      <c r="C280" t="s">
        <v>215</v>
      </c>
      <c r="D280" t="s">
        <v>224</v>
      </c>
      <c r="E280" t="s">
        <v>228</v>
      </c>
      <c r="F280">
        <v>12</v>
      </c>
      <c r="G280" s="6">
        <v>83.44</v>
      </c>
      <c r="H280" s="6">
        <v>1001.28</v>
      </c>
      <c r="I280" s="6">
        <v>533.39</v>
      </c>
      <c r="J280" s="6">
        <v>467.89</v>
      </c>
      <c r="K280" s="6" t="str">
        <f t="shared" si="4"/>
        <v>Sep</v>
      </c>
    </row>
    <row r="281" spans="1:11" x14ac:dyDescent="0.2">
      <c r="A281" s="28" t="s">
        <v>29</v>
      </c>
      <c r="B281" t="s">
        <v>209</v>
      </c>
      <c r="C281" t="s">
        <v>216</v>
      </c>
      <c r="D281" t="s">
        <v>221</v>
      </c>
      <c r="E281" t="s">
        <v>230</v>
      </c>
      <c r="F281">
        <v>11</v>
      </c>
      <c r="G281" s="6">
        <v>44.56</v>
      </c>
      <c r="H281" s="6">
        <v>490.16</v>
      </c>
      <c r="I281" s="6">
        <v>371.83</v>
      </c>
      <c r="J281" s="6">
        <v>118.33</v>
      </c>
      <c r="K281" s="6" t="str">
        <f t="shared" si="4"/>
        <v>Dec</v>
      </c>
    </row>
    <row r="282" spans="1:11" x14ac:dyDescent="0.2">
      <c r="A282" s="28" t="s">
        <v>195</v>
      </c>
      <c r="B282" t="s">
        <v>204</v>
      </c>
      <c r="C282" t="s">
        <v>214</v>
      </c>
      <c r="D282" t="s">
        <v>225</v>
      </c>
      <c r="E282" t="s">
        <v>230</v>
      </c>
      <c r="F282">
        <v>6</v>
      </c>
      <c r="G282" s="6">
        <v>90.04</v>
      </c>
      <c r="H282" s="6">
        <v>540.24</v>
      </c>
      <c r="I282" s="6">
        <v>423.97</v>
      </c>
      <c r="J282" s="6">
        <v>116.27</v>
      </c>
      <c r="K282" s="6" t="str">
        <f t="shared" si="4"/>
        <v>Jun</v>
      </c>
    </row>
    <row r="283" spans="1:11" x14ac:dyDescent="0.2">
      <c r="A283" s="28" t="s">
        <v>12</v>
      </c>
      <c r="B283" t="s">
        <v>208</v>
      </c>
      <c r="C283" t="s">
        <v>214</v>
      </c>
      <c r="D283" t="s">
        <v>225</v>
      </c>
      <c r="E283" t="s">
        <v>228</v>
      </c>
      <c r="F283">
        <v>37</v>
      </c>
      <c r="G283" s="6">
        <v>30.31</v>
      </c>
      <c r="H283" s="6">
        <v>1121.47</v>
      </c>
      <c r="I283" s="6">
        <v>568.52</v>
      </c>
      <c r="J283" s="6">
        <v>552.95000000000005</v>
      </c>
      <c r="K283" s="6" t="str">
        <f t="shared" si="4"/>
        <v>Dec</v>
      </c>
    </row>
    <row r="284" spans="1:11" x14ac:dyDescent="0.2">
      <c r="A284" s="28" t="s">
        <v>130</v>
      </c>
      <c r="B284" t="s">
        <v>205</v>
      </c>
      <c r="C284" t="s">
        <v>214</v>
      </c>
      <c r="D284" t="s">
        <v>220</v>
      </c>
      <c r="E284" t="s">
        <v>230</v>
      </c>
      <c r="F284">
        <v>44</v>
      </c>
      <c r="G284" s="6">
        <v>87.51</v>
      </c>
      <c r="H284" s="6">
        <v>3850.44</v>
      </c>
      <c r="I284" s="6">
        <v>2542.15</v>
      </c>
      <c r="J284" s="6">
        <v>1308.29</v>
      </c>
      <c r="K284" s="6" t="str">
        <f t="shared" si="4"/>
        <v>May</v>
      </c>
    </row>
    <row r="285" spans="1:11" x14ac:dyDescent="0.2">
      <c r="A285" s="28" t="s">
        <v>196</v>
      </c>
      <c r="B285" t="s">
        <v>211</v>
      </c>
      <c r="C285" t="s">
        <v>215</v>
      </c>
      <c r="D285" t="s">
        <v>223</v>
      </c>
      <c r="E285" t="s">
        <v>230</v>
      </c>
      <c r="F285">
        <v>38</v>
      </c>
      <c r="G285" s="6">
        <v>16.48</v>
      </c>
      <c r="H285" s="6">
        <v>626.24</v>
      </c>
      <c r="I285" s="6">
        <v>480.88</v>
      </c>
      <c r="J285" s="6">
        <v>145.36000000000001</v>
      </c>
      <c r="K285" s="6" t="str">
        <f t="shared" si="4"/>
        <v>Aug</v>
      </c>
    </row>
    <row r="286" spans="1:11" x14ac:dyDescent="0.2">
      <c r="A286" s="28" t="s">
        <v>79</v>
      </c>
      <c r="B286" t="s">
        <v>212</v>
      </c>
      <c r="C286" t="s">
        <v>218</v>
      </c>
      <c r="D286" t="s">
        <v>219</v>
      </c>
      <c r="E286" t="s">
        <v>228</v>
      </c>
      <c r="F286">
        <v>31</v>
      </c>
      <c r="G286" s="6">
        <v>22.67</v>
      </c>
      <c r="H286" s="6">
        <v>702.77</v>
      </c>
      <c r="I286" s="6">
        <v>466.52</v>
      </c>
      <c r="J286" s="6">
        <v>236.25</v>
      </c>
      <c r="K286" s="6" t="str">
        <f t="shared" si="4"/>
        <v>Jan</v>
      </c>
    </row>
    <row r="287" spans="1:11" x14ac:dyDescent="0.2">
      <c r="A287" s="28" t="s">
        <v>197</v>
      </c>
      <c r="B287" t="s">
        <v>212</v>
      </c>
      <c r="C287" t="s">
        <v>218</v>
      </c>
      <c r="D287" t="s">
        <v>221</v>
      </c>
      <c r="E287" t="s">
        <v>228</v>
      </c>
      <c r="F287">
        <v>14</v>
      </c>
      <c r="G287" s="6">
        <v>71.83</v>
      </c>
      <c r="H287" s="6">
        <v>1005.62</v>
      </c>
      <c r="I287" s="6">
        <v>603.96</v>
      </c>
      <c r="J287" s="6">
        <v>401.66</v>
      </c>
      <c r="K287" s="6" t="str">
        <f t="shared" si="4"/>
        <v>Aug</v>
      </c>
    </row>
    <row r="288" spans="1:11" x14ac:dyDescent="0.2">
      <c r="A288" s="28" t="s">
        <v>109</v>
      </c>
      <c r="B288" t="s">
        <v>210</v>
      </c>
      <c r="C288" t="s">
        <v>217</v>
      </c>
      <c r="D288" t="s">
        <v>220</v>
      </c>
      <c r="E288" t="s">
        <v>229</v>
      </c>
      <c r="F288">
        <v>9</v>
      </c>
      <c r="G288" s="6">
        <v>89.97</v>
      </c>
      <c r="H288" s="6">
        <v>809.73</v>
      </c>
      <c r="I288" s="6">
        <v>606.04999999999995</v>
      </c>
      <c r="J288" s="6">
        <v>203.68</v>
      </c>
      <c r="K288" s="6" t="str">
        <f t="shared" si="4"/>
        <v>Nov</v>
      </c>
    </row>
    <row r="289" spans="1:11" x14ac:dyDescent="0.2">
      <c r="A289" s="28" t="s">
        <v>40</v>
      </c>
      <c r="B289" t="s">
        <v>205</v>
      </c>
      <c r="C289" t="s">
        <v>214</v>
      </c>
      <c r="D289" t="s">
        <v>219</v>
      </c>
      <c r="E289" t="s">
        <v>228</v>
      </c>
      <c r="F289">
        <v>22</v>
      </c>
      <c r="G289" s="6">
        <v>11.01</v>
      </c>
      <c r="H289" s="6">
        <v>242.22</v>
      </c>
      <c r="I289" s="6">
        <v>157.75</v>
      </c>
      <c r="J289" s="6">
        <v>84.47</v>
      </c>
      <c r="K289" s="6" t="str">
        <f t="shared" si="4"/>
        <v>Sep</v>
      </c>
    </row>
    <row r="290" spans="1:11" x14ac:dyDescent="0.2">
      <c r="A290" s="28" t="s">
        <v>84</v>
      </c>
      <c r="B290" t="s">
        <v>205</v>
      </c>
      <c r="C290" t="s">
        <v>214</v>
      </c>
      <c r="D290" t="s">
        <v>222</v>
      </c>
      <c r="E290" t="s">
        <v>227</v>
      </c>
      <c r="F290">
        <v>21</v>
      </c>
      <c r="G290" s="6">
        <v>48.19</v>
      </c>
      <c r="H290" s="6">
        <v>1011.99</v>
      </c>
      <c r="I290" s="6">
        <v>670.48</v>
      </c>
      <c r="J290" s="6">
        <v>341.51</v>
      </c>
      <c r="K290" s="6" t="str">
        <f t="shared" si="4"/>
        <v>Aug</v>
      </c>
    </row>
    <row r="291" spans="1:11" x14ac:dyDescent="0.2">
      <c r="A291" s="28" t="s">
        <v>198</v>
      </c>
      <c r="B291" t="s">
        <v>206</v>
      </c>
      <c r="C291" t="s">
        <v>213</v>
      </c>
      <c r="D291" t="s">
        <v>221</v>
      </c>
      <c r="E291" t="s">
        <v>228</v>
      </c>
      <c r="F291">
        <v>2</v>
      </c>
      <c r="G291" s="6">
        <v>62.49</v>
      </c>
      <c r="H291" s="6">
        <v>124.98</v>
      </c>
      <c r="I291" s="6">
        <v>87.84</v>
      </c>
      <c r="J291" s="6">
        <v>37.14</v>
      </c>
      <c r="K291" s="6" t="str">
        <f t="shared" si="4"/>
        <v>Apr</v>
      </c>
    </row>
    <row r="292" spans="1:11" x14ac:dyDescent="0.2">
      <c r="A292" s="28" t="s">
        <v>14</v>
      </c>
      <c r="B292" t="s">
        <v>211</v>
      </c>
      <c r="C292" t="s">
        <v>215</v>
      </c>
      <c r="D292" t="s">
        <v>223</v>
      </c>
      <c r="E292" t="s">
        <v>230</v>
      </c>
      <c r="F292">
        <v>25</v>
      </c>
      <c r="G292" s="6">
        <v>57.29</v>
      </c>
      <c r="H292" s="6">
        <v>1432.25</v>
      </c>
      <c r="I292" s="6">
        <v>1106.6199999999999</v>
      </c>
      <c r="J292" s="6">
        <v>325.63</v>
      </c>
      <c r="K292" s="6" t="str">
        <f t="shared" si="4"/>
        <v>Apr</v>
      </c>
    </row>
    <row r="293" spans="1:11" x14ac:dyDescent="0.2">
      <c r="A293" s="28" t="s">
        <v>97</v>
      </c>
      <c r="B293" t="s">
        <v>212</v>
      </c>
      <c r="C293" t="s">
        <v>218</v>
      </c>
      <c r="D293" t="s">
        <v>225</v>
      </c>
      <c r="E293" t="s">
        <v>229</v>
      </c>
      <c r="F293">
        <v>20</v>
      </c>
      <c r="G293" s="6">
        <v>79.16</v>
      </c>
      <c r="H293" s="6">
        <v>1583.2</v>
      </c>
      <c r="I293" s="6">
        <v>1021.87</v>
      </c>
      <c r="J293" s="6">
        <v>561.33000000000004</v>
      </c>
      <c r="K293" s="6" t="str">
        <f t="shared" si="4"/>
        <v>Jan</v>
      </c>
    </row>
    <row r="294" spans="1:11" x14ac:dyDescent="0.2">
      <c r="A294" s="28" t="s">
        <v>185</v>
      </c>
      <c r="B294" t="s">
        <v>204</v>
      </c>
      <c r="C294" t="s">
        <v>214</v>
      </c>
      <c r="D294" t="s">
        <v>221</v>
      </c>
      <c r="E294" t="s">
        <v>228</v>
      </c>
      <c r="F294">
        <v>19</v>
      </c>
      <c r="G294" s="6">
        <v>54.45</v>
      </c>
      <c r="H294" s="6">
        <v>1034.55</v>
      </c>
      <c r="I294" s="6">
        <v>517.28</v>
      </c>
      <c r="J294" s="6">
        <v>517.27</v>
      </c>
      <c r="K294" s="6" t="str">
        <f t="shared" si="4"/>
        <v>Oct</v>
      </c>
    </row>
    <row r="295" spans="1:11" x14ac:dyDescent="0.2">
      <c r="A295" s="28" t="s">
        <v>199</v>
      </c>
      <c r="B295" t="s">
        <v>210</v>
      </c>
      <c r="C295" t="s">
        <v>217</v>
      </c>
      <c r="D295" t="s">
        <v>225</v>
      </c>
      <c r="E295" t="s">
        <v>230</v>
      </c>
      <c r="F295">
        <v>35</v>
      </c>
      <c r="G295" s="6">
        <v>73.349999999999994</v>
      </c>
      <c r="H295" s="6">
        <v>2567.25</v>
      </c>
      <c r="I295" s="6">
        <v>1397.47</v>
      </c>
      <c r="J295" s="6">
        <v>1169.78</v>
      </c>
      <c r="K295" s="6" t="str">
        <f t="shared" si="4"/>
        <v>Mar</v>
      </c>
    </row>
    <row r="296" spans="1:11" x14ac:dyDescent="0.2">
      <c r="A296" s="28" t="s">
        <v>128</v>
      </c>
      <c r="B296" t="s">
        <v>207</v>
      </c>
      <c r="C296" t="s">
        <v>215</v>
      </c>
      <c r="D296" t="s">
        <v>223</v>
      </c>
      <c r="E296" t="s">
        <v>229</v>
      </c>
      <c r="F296">
        <v>11</v>
      </c>
      <c r="G296" s="6">
        <v>34.479999999999997</v>
      </c>
      <c r="H296" s="6">
        <v>379.28</v>
      </c>
      <c r="I296" s="6">
        <v>195.28</v>
      </c>
      <c r="J296" s="6">
        <v>184</v>
      </c>
      <c r="K296" s="6" t="str">
        <f t="shared" si="4"/>
        <v>Jul</v>
      </c>
    </row>
    <row r="297" spans="1:11" x14ac:dyDescent="0.2">
      <c r="A297" s="28" t="s">
        <v>42</v>
      </c>
      <c r="B297" t="s">
        <v>211</v>
      </c>
      <c r="C297" t="s">
        <v>215</v>
      </c>
      <c r="D297" t="s">
        <v>219</v>
      </c>
      <c r="E297" t="s">
        <v>228</v>
      </c>
      <c r="F297">
        <v>26</v>
      </c>
      <c r="G297" s="6">
        <v>74.010000000000005</v>
      </c>
      <c r="H297" s="6">
        <v>1924.26</v>
      </c>
      <c r="I297" s="6">
        <v>1407.76</v>
      </c>
      <c r="J297" s="6">
        <v>516.5</v>
      </c>
      <c r="K297" s="6" t="str">
        <f t="shared" si="4"/>
        <v>Nov</v>
      </c>
    </row>
    <row r="298" spans="1:11" x14ac:dyDescent="0.2">
      <c r="A298" s="28" t="s">
        <v>200</v>
      </c>
      <c r="B298" t="s">
        <v>204</v>
      </c>
      <c r="C298" t="s">
        <v>214</v>
      </c>
      <c r="D298" t="s">
        <v>221</v>
      </c>
      <c r="E298" t="s">
        <v>229</v>
      </c>
      <c r="F298">
        <v>32</v>
      </c>
      <c r="G298" s="6">
        <v>91</v>
      </c>
      <c r="H298" s="6">
        <v>2912</v>
      </c>
      <c r="I298" s="6">
        <v>1835.88</v>
      </c>
      <c r="J298" s="6">
        <v>1076.1199999999999</v>
      </c>
      <c r="K298" s="6" t="str">
        <f t="shared" si="4"/>
        <v>Jun</v>
      </c>
    </row>
    <row r="299" spans="1:11" x14ac:dyDescent="0.2">
      <c r="A299" s="28" t="s">
        <v>201</v>
      </c>
      <c r="B299" t="s">
        <v>204</v>
      </c>
      <c r="C299" t="s">
        <v>214</v>
      </c>
      <c r="D299" t="s">
        <v>220</v>
      </c>
      <c r="E299" t="s">
        <v>228</v>
      </c>
      <c r="F299">
        <v>23</v>
      </c>
      <c r="G299" s="6">
        <v>87.29</v>
      </c>
      <c r="H299" s="6">
        <v>2007.67</v>
      </c>
      <c r="I299" s="6">
        <v>1153.6500000000001</v>
      </c>
      <c r="J299" s="6">
        <v>854.02</v>
      </c>
      <c r="K299" s="6" t="str">
        <f t="shared" si="4"/>
        <v>Oct</v>
      </c>
    </row>
    <row r="300" spans="1:11" x14ac:dyDescent="0.2">
      <c r="A300" s="28" t="s">
        <v>202</v>
      </c>
      <c r="B300" t="s">
        <v>207</v>
      </c>
      <c r="C300" t="s">
        <v>215</v>
      </c>
      <c r="D300" t="s">
        <v>220</v>
      </c>
      <c r="E300" t="s">
        <v>229</v>
      </c>
      <c r="F300">
        <v>35</v>
      </c>
      <c r="G300" s="6">
        <v>37.15</v>
      </c>
      <c r="H300" s="6">
        <v>1300.25</v>
      </c>
      <c r="I300" s="6">
        <v>774.6</v>
      </c>
      <c r="J300" s="6">
        <v>525.65</v>
      </c>
      <c r="K300" s="6" t="str">
        <f t="shared" si="4"/>
        <v>Jun</v>
      </c>
    </row>
    <row r="301" spans="1:11" x14ac:dyDescent="0.2">
      <c r="A301" s="28" t="s">
        <v>39</v>
      </c>
      <c r="B301" t="s">
        <v>211</v>
      </c>
      <c r="C301" t="s">
        <v>215</v>
      </c>
      <c r="D301" t="s">
        <v>226</v>
      </c>
      <c r="E301" t="s">
        <v>230</v>
      </c>
      <c r="F301">
        <v>11</v>
      </c>
      <c r="G301" s="6">
        <v>65.540000000000006</v>
      </c>
      <c r="H301" s="6">
        <v>720.94</v>
      </c>
      <c r="I301" s="6">
        <v>495.16</v>
      </c>
      <c r="J301" s="6">
        <v>225.78</v>
      </c>
      <c r="K301" s="6" t="str">
        <f t="shared" si="4"/>
        <v>Jan</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F39BC-BF33-914E-83D3-629E6736A2A5}">
  <dimension ref="A1:F29"/>
  <sheetViews>
    <sheetView topLeftCell="F1" zoomScale="143" zoomScaleNormal="110" workbookViewId="0">
      <selection activeCell="T20" sqref="T20"/>
    </sheetView>
  </sheetViews>
  <sheetFormatPr baseColWidth="10" defaultRowHeight="15" x14ac:dyDescent="0.2"/>
  <cols>
    <col min="1" max="1" width="12.1640625" bestFit="1" customWidth="1"/>
    <col min="2" max="2" width="15.1640625" bestFit="1" customWidth="1"/>
    <col min="3" max="3" width="13.6640625" bestFit="1" customWidth="1"/>
    <col min="4" max="4" width="12.1640625" bestFit="1" customWidth="1"/>
    <col min="5" max="5" width="13.83203125" bestFit="1" customWidth="1"/>
    <col min="6" max="6" width="11.5" bestFit="1" customWidth="1"/>
    <col min="7" max="10" width="2.1640625" bestFit="1" customWidth="1"/>
    <col min="11" max="51" width="3.1640625" bestFit="1" customWidth="1"/>
    <col min="52" max="52" width="10" bestFit="1" customWidth="1"/>
    <col min="53" max="150" width="14.83203125" bestFit="1" customWidth="1"/>
    <col min="151" max="151" width="15.1640625" bestFit="1" customWidth="1"/>
    <col min="152" max="152" width="17.83203125" bestFit="1" customWidth="1"/>
    <col min="153" max="153" width="18.5" bestFit="1" customWidth="1"/>
  </cols>
  <sheetData>
    <row r="1" spans="1:6" x14ac:dyDescent="0.2">
      <c r="A1" s="18" t="s">
        <v>237</v>
      </c>
    </row>
    <row r="2" spans="1:6" x14ac:dyDescent="0.2">
      <c r="A2" s="19" t="s">
        <v>235</v>
      </c>
      <c r="B2" s="20">
        <v>7063</v>
      </c>
    </row>
    <row r="3" spans="1:6" x14ac:dyDescent="0.2">
      <c r="A3" s="19" t="s">
        <v>233</v>
      </c>
      <c r="B3" s="21">
        <v>407513.41999999993</v>
      </c>
    </row>
    <row r="4" spans="1:6" x14ac:dyDescent="0.2">
      <c r="A4" s="19" t="s">
        <v>234</v>
      </c>
      <c r="B4" s="21">
        <v>145499.69000000006</v>
      </c>
    </row>
    <row r="5" spans="1:6" x14ac:dyDescent="0.2">
      <c r="A5" s="19" t="s">
        <v>236</v>
      </c>
      <c r="B5" s="20">
        <v>300</v>
      </c>
    </row>
    <row r="16" spans="1:6" x14ac:dyDescent="0.2">
      <c r="A16" s="18" t="s">
        <v>238</v>
      </c>
      <c r="B16" t="s">
        <v>235</v>
      </c>
      <c r="D16" s="18" t="s">
        <v>238</v>
      </c>
      <c r="E16" t="s">
        <v>233</v>
      </c>
      <c r="F16" t="s">
        <v>234</v>
      </c>
    </row>
    <row r="17" spans="1:6" x14ac:dyDescent="0.2">
      <c r="A17" s="19" t="s">
        <v>252</v>
      </c>
      <c r="B17">
        <v>552</v>
      </c>
      <c r="D17" s="19" t="s">
        <v>252</v>
      </c>
      <c r="E17" s="21">
        <v>26345.840000000004</v>
      </c>
      <c r="F17" s="21">
        <v>9417.01</v>
      </c>
    </row>
    <row r="18" spans="1:6" x14ac:dyDescent="0.2">
      <c r="A18" s="19" t="s">
        <v>255</v>
      </c>
      <c r="B18">
        <v>577</v>
      </c>
      <c r="D18" s="19" t="s">
        <v>255</v>
      </c>
      <c r="E18" s="21">
        <v>29919.609999999997</v>
      </c>
      <c r="F18" s="21">
        <v>9969.5199999999986</v>
      </c>
    </row>
    <row r="19" spans="1:6" x14ac:dyDescent="0.2">
      <c r="A19" s="19" t="s">
        <v>251</v>
      </c>
      <c r="B19">
        <v>594</v>
      </c>
      <c r="D19" s="19" t="s">
        <v>251</v>
      </c>
      <c r="E19" s="21">
        <v>35713.85</v>
      </c>
      <c r="F19" s="21">
        <v>12699.03</v>
      </c>
    </row>
    <row r="20" spans="1:6" x14ac:dyDescent="0.2">
      <c r="A20" s="19" t="s">
        <v>248</v>
      </c>
      <c r="B20">
        <v>657</v>
      </c>
      <c r="D20" s="19" t="s">
        <v>248</v>
      </c>
      <c r="E20" s="21">
        <v>43263.19000000001</v>
      </c>
      <c r="F20" s="21">
        <v>14595.149999999998</v>
      </c>
    </row>
    <row r="21" spans="1:6" x14ac:dyDescent="0.2">
      <c r="A21" s="19" t="s">
        <v>253</v>
      </c>
      <c r="B21">
        <v>544</v>
      </c>
      <c r="D21" s="19" t="s">
        <v>253</v>
      </c>
      <c r="E21" s="21">
        <v>35974.840000000004</v>
      </c>
      <c r="F21" s="21">
        <v>12271.990000000005</v>
      </c>
    </row>
    <row r="22" spans="1:6" x14ac:dyDescent="0.2">
      <c r="A22" s="19" t="s">
        <v>245</v>
      </c>
      <c r="B22">
        <v>517</v>
      </c>
      <c r="D22" s="19" t="s">
        <v>245</v>
      </c>
      <c r="E22" s="21">
        <v>37518.22</v>
      </c>
      <c r="F22" s="21">
        <v>13792.820000000002</v>
      </c>
    </row>
    <row r="23" spans="1:6" x14ac:dyDescent="0.2">
      <c r="A23" s="19" t="s">
        <v>246</v>
      </c>
      <c r="B23">
        <v>728</v>
      </c>
      <c r="D23" s="19" t="s">
        <v>246</v>
      </c>
      <c r="E23" s="21">
        <v>44755.65</v>
      </c>
      <c r="F23" s="21">
        <v>17057.96</v>
      </c>
    </row>
    <row r="24" spans="1:6" x14ac:dyDescent="0.2">
      <c r="A24" s="19" t="s">
        <v>254</v>
      </c>
      <c r="B24">
        <v>537</v>
      </c>
      <c r="D24" s="19" t="s">
        <v>254</v>
      </c>
      <c r="E24" s="21">
        <v>31082.19</v>
      </c>
      <c r="F24" s="21">
        <v>10517.130000000001</v>
      </c>
    </row>
    <row r="25" spans="1:6" x14ac:dyDescent="0.2">
      <c r="A25" s="19" t="s">
        <v>250</v>
      </c>
      <c r="B25">
        <v>752</v>
      </c>
      <c r="D25" s="19" t="s">
        <v>250</v>
      </c>
      <c r="E25" s="21">
        <v>44628.259999999987</v>
      </c>
      <c r="F25" s="21">
        <v>16679.010000000002</v>
      </c>
    </row>
    <row r="26" spans="1:6" x14ac:dyDescent="0.2">
      <c r="A26" s="19" t="s">
        <v>249</v>
      </c>
      <c r="B26">
        <v>550</v>
      </c>
      <c r="D26" s="19" t="s">
        <v>249</v>
      </c>
      <c r="E26" s="21">
        <v>26486.61</v>
      </c>
      <c r="F26" s="21">
        <v>10021.85</v>
      </c>
    </row>
    <row r="27" spans="1:6" x14ac:dyDescent="0.2">
      <c r="A27" s="19" t="s">
        <v>256</v>
      </c>
      <c r="B27">
        <v>344</v>
      </c>
      <c r="D27" s="19" t="s">
        <v>256</v>
      </c>
      <c r="E27" s="21">
        <v>18995.75</v>
      </c>
      <c r="F27" s="21">
        <v>6790.25</v>
      </c>
    </row>
    <row r="28" spans="1:6" x14ac:dyDescent="0.2">
      <c r="A28" s="19" t="s">
        <v>247</v>
      </c>
      <c r="B28">
        <v>711</v>
      </c>
      <c r="D28" s="19" t="s">
        <v>247</v>
      </c>
      <c r="E28" s="21">
        <v>32829.409999999996</v>
      </c>
      <c r="F28" s="21">
        <v>11687.97</v>
      </c>
    </row>
    <row r="29" spans="1:6" x14ac:dyDescent="0.2">
      <c r="A29" s="19" t="s">
        <v>239</v>
      </c>
      <c r="B29">
        <v>7063</v>
      </c>
      <c r="D29" s="19" t="s">
        <v>239</v>
      </c>
      <c r="E29" s="21">
        <v>407513.41999999993</v>
      </c>
      <c r="F29" s="21">
        <v>145499.69000000003</v>
      </c>
    </row>
  </sheetData>
  <pageMargins left="0.7" right="0.7" top="0.75" bottom="0.75" header="0.3" footer="0.3"/>
  <pageSetup paperSize="9" orientation="portrait" horizontalDpi="0" verticalDpi="0"/>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44637-72C3-A842-8BD0-AC4C84C101A1}">
  <dimension ref="B1:I40"/>
  <sheetViews>
    <sheetView tabSelected="1" topLeftCell="C1" zoomScale="56" zoomScaleNormal="100" workbookViewId="0">
      <selection activeCell="H33" sqref="H33"/>
    </sheetView>
  </sheetViews>
  <sheetFormatPr baseColWidth="10" defaultRowHeight="15" x14ac:dyDescent="0.2"/>
  <cols>
    <col min="1" max="1" width="2.83203125" customWidth="1"/>
    <col min="4" max="4" width="6.5" customWidth="1"/>
    <col min="5" max="5" width="18.83203125" bestFit="1" customWidth="1"/>
    <col min="6" max="6" width="17.83203125" bestFit="1" customWidth="1"/>
    <col min="7" max="8" width="15.6640625" bestFit="1" customWidth="1"/>
    <col min="9" max="9" width="36.83203125" bestFit="1" customWidth="1"/>
    <col min="10" max="10" width="3.1640625" customWidth="1"/>
    <col min="11" max="11" width="9" customWidth="1"/>
    <col min="12" max="12" width="0.1640625" customWidth="1"/>
    <col min="13" max="13" width="10.83203125" customWidth="1"/>
    <col min="14" max="14" width="11.1640625" customWidth="1"/>
  </cols>
  <sheetData>
    <row r="1" spans="2:9" s="12" customFormat="1" x14ac:dyDescent="0.2"/>
    <row r="2" spans="2:9" s="12" customFormat="1" ht="47" x14ac:dyDescent="0.55000000000000004">
      <c r="B2" s="14" t="s">
        <v>231</v>
      </c>
    </row>
    <row r="3" spans="2:9" s="12" customFormat="1" ht="21" customHeight="1" x14ac:dyDescent="0.2">
      <c r="B3" s="29" t="s">
        <v>232</v>
      </c>
      <c r="C3" s="29"/>
      <c r="D3" s="29"/>
      <c r="E3" s="29"/>
      <c r="F3" s="29"/>
      <c r="G3" s="22"/>
      <c r="H3" s="22"/>
    </row>
    <row r="4" spans="2:9" s="12" customFormat="1" ht="15" customHeight="1" x14ac:dyDescent="0.2">
      <c r="B4" s="29"/>
      <c r="C4" s="29"/>
      <c r="D4" s="29"/>
      <c r="E4" s="29"/>
      <c r="F4" s="29"/>
      <c r="G4" s="22"/>
      <c r="H4" s="22"/>
    </row>
    <row r="5" spans="2:9" s="12" customFormat="1" ht="15" customHeight="1" x14ac:dyDescent="0.2">
      <c r="B5" s="29"/>
      <c r="C5" s="29"/>
      <c r="D5" s="29"/>
      <c r="E5" s="29"/>
      <c r="F5" s="29"/>
      <c r="G5" s="22"/>
      <c r="H5" s="22"/>
    </row>
    <row r="6" spans="2:9" s="12" customFormat="1" x14ac:dyDescent="0.2"/>
    <row r="7" spans="2:9" s="12" customFormat="1" x14ac:dyDescent="0.2"/>
    <row r="8" spans="2:9" s="12" customFormat="1" x14ac:dyDescent="0.2"/>
    <row r="9" spans="2:9" s="13" customFormat="1" ht="26" x14ac:dyDescent="0.3">
      <c r="E9" s="23" t="s">
        <v>3</v>
      </c>
      <c r="F9" s="23" t="s">
        <v>240</v>
      </c>
      <c r="G9" s="23" t="s">
        <v>241</v>
      </c>
      <c r="H9" s="23" t="s">
        <v>242</v>
      </c>
      <c r="I9" s="23" t="s">
        <v>243</v>
      </c>
    </row>
    <row r="10" spans="2:9" s="13" customFormat="1" ht="26" x14ac:dyDescent="0.3">
      <c r="E10" s="24" t="s">
        <v>221</v>
      </c>
      <c r="F10" s="25">
        <v>1154</v>
      </c>
      <c r="G10" s="26">
        <v>26319.779999999995</v>
      </c>
      <c r="H10" s="26">
        <v>71051.849999999991</v>
      </c>
      <c r="I10" s="23">
        <v>49</v>
      </c>
    </row>
    <row r="11" spans="2:9" s="13" customFormat="1" ht="26" x14ac:dyDescent="0.3">
      <c r="E11" s="24" t="s">
        <v>225</v>
      </c>
      <c r="F11" s="25">
        <v>886</v>
      </c>
      <c r="G11" s="26">
        <v>21980.520000000004</v>
      </c>
      <c r="H11" s="26">
        <v>58857.569999999992</v>
      </c>
      <c r="I11" s="23">
        <v>37</v>
      </c>
    </row>
    <row r="12" spans="2:9" s="13" customFormat="1" ht="26" x14ac:dyDescent="0.3">
      <c r="E12" s="24" t="s">
        <v>226</v>
      </c>
      <c r="F12" s="25">
        <v>1001</v>
      </c>
      <c r="G12" s="26">
        <v>21392.080000000002</v>
      </c>
      <c r="H12" s="26">
        <v>58791.200000000004</v>
      </c>
      <c r="I12" s="23">
        <v>38</v>
      </c>
    </row>
    <row r="13" spans="2:9" s="13" customFormat="1" ht="26" x14ac:dyDescent="0.3">
      <c r="E13" s="24" t="s">
        <v>219</v>
      </c>
      <c r="F13" s="25">
        <v>1026</v>
      </c>
      <c r="G13" s="26">
        <v>20011.23</v>
      </c>
      <c r="H13" s="26">
        <v>59008.85</v>
      </c>
      <c r="I13" s="23">
        <v>44</v>
      </c>
    </row>
    <row r="14" spans="2:9" s="13" customFormat="1" ht="26" x14ac:dyDescent="0.3">
      <c r="E14" s="24" t="s">
        <v>220</v>
      </c>
      <c r="F14" s="25">
        <v>921</v>
      </c>
      <c r="G14" s="26">
        <v>18626.910000000003</v>
      </c>
      <c r="H14" s="26">
        <v>51164.19000000001</v>
      </c>
      <c r="I14" s="23">
        <v>44</v>
      </c>
    </row>
    <row r="15" spans="2:9" s="13" customFormat="1" ht="26" x14ac:dyDescent="0.3">
      <c r="E15" s="24" t="s">
        <v>224</v>
      </c>
      <c r="F15" s="25">
        <v>960</v>
      </c>
      <c r="G15" s="26">
        <v>16770.809999999998</v>
      </c>
      <c r="H15" s="26">
        <v>50747.340000000011</v>
      </c>
      <c r="I15" s="23">
        <v>37</v>
      </c>
    </row>
    <row r="16" spans="2:9" s="13" customFormat="1" ht="26" x14ac:dyDescent="0.3">
      <c r="E16" s="24" t="s">
        <v>223</v>
      </c>
      <c r="F16" s="25">
        <v>636</v>
      </c>
      <c r="G16" s="26">
        <v>12854.02</v>
      </c>
      <c r="H16" s="26">
        <v>36380.399999999994</v>
      </c>
      <c r="I16" s="23">
        <v>28</v>
      </c>
    </row>
    <row r="17" spans="5:9" s="13" customFormat="1" ht="26" x14ac:dyDescent="0.3">
      <c r="E17" s="24" t="s">
        <v>222</v>
      </c>
      <c r="F17" s="25">
        <v>479</v>
      </c>
      <c r="G17" s="26">
        <v>7544.340000000002</v>
      </c>
      <c r="H17" s="26">
        <v>21512.020000000008</v>
      </c>
      <c r="I17" s="23">
        <v>23</v>
      </c>
    </row>
    <row r="18" spans="5:9" s="13" customFormat="1" ht="26" x14ac:dyDescent="0.3">
      <c r="E18" s="24" t="s">
        <v>239</v>
      </c>
      <c r="F18" s="25">
        <v>7063</v>
      </c>
      <c r="G18" s="26">
        <v>145499.69000000003</v>
      </c>
      <c r="H18" s="26">
        <v>407513.42000000022</v>
      </c>
      <c r="I18" s="23">
        <v>300</v>
      </c>
    </row>
    <row r="19" spans="5:9" s="13" customFormat="1" x14ac:dyDescent="0.2"/>
    <row r="20" spans="5:9" s="13" customFormat="1" x14ac:dyDescent="0.2"/>
    <row r="21" spans="5:9" s="13" customFormat="1" x14ac:dyDescent="0.2"/>
    <row r="22" spans="5:9" s="13" customFormat="1" x14ac:dyDescent="0.2"/>
    <row r="23" spans="5:9" s="13" customFormat="1" x14ac:dyDescent="0.2"/>
    <row r="24" spans="5:9" s="13" customFormat="1" x14ac:dyDescent="0.2"/>
    <row r="25" spans="5:9" s="13" customFormat="1" x14ac:dyDescent="0.2"/>
    <row r="26" spans="5:9" s="13" customFormat="1" x14ac:dyDescent="0.2"/>
    <row r="27" spans="5:9" s="13" customFormat="1" x14ac:dyDescent="0.2"/>
    <row r="28" spans="5:9" s="13" customFormat="1" x14ac:dyDescent="0.2"/>
    <row r="29" spans="5:9" s="13" customFormat="1" x14ac:dyDescent="0.2"/>
    <row r="30" spans="5:9" s="13" customFormat="1" x14ac:dyDescent="0.2"/>
    <row r="31" spans="5:9" s="13" customFormat="1" x14ac:dyDescent="0.2"/>
    <row r="32" spans="5:9" s="13" customFormat="1" x14ac:dyDescent="0.2"/>
    <row r="33" s="13" customFormat="1" x14ac:dyDescent="0.2"/>
    <row r="34" s="13" customFormat="1" x14ac:dyDescent="0.2"/>
    <row r="35" s="13" customFormat="1" x14ac:dyDescent="0.2"/>
    <row r="36" s="13" customFormat="1" x14ac:dyDescent="0.2"/>
    <row r="37" s="13" customFormat="1" x14ac:dyDescent="0.2"/>
    <row r="38" s="13" customFormat="1" x14ac:dyDescent="0.2"/>
    <row r="39" s="13" customFormat="1" x14ac:dyDescent="0.2"/>
    <row r="40" s="13" customFormat="1" x14ac:dyDescent="0.2"/>
  </sheetData>
  <mergeCells count="1">
    <mergeCell ref="B3:F5"/>
  </mergeCells>
  <conditionalFormatting pivot="1" sqref="F10:F17">
    <cfRule type="dataBar" priority="4">
      <dataBar>
        <cfvo type="min"/>
        <cfvo type="max"/>
        <color theme="2"/>
      </dataBar>
      <extLst>
        <ext xmlns:x14="http://schemas.microsoft.com/office/spreadsheetml/2009/9/main" uri="{B025F937-C7B1-47D3-B67F-A62EFF666E3E}">
          <x14:id>{C2F415BD-ABAB-9A4F-AE5C-012CFC63A113}</x14:id>
        </ext>
      </extLst>
    </cfRule>
  </conditionalFormatting>
  <conditionalFormatting pivot="1" sqref="G10:G17">
    <cfRule type="dataBar" priority="3">
      <dataBar>
        <cfvo type="min"/>
        <cfvo type="max"/>
        <color theme="2"/>
      </dataBar>
      <extLst>
        <ext xmlns:x14="http://schemas.microsoft.com/office/spreadsheetml/2009/9/main" uri="{B025F937-C7B1-47D3-B67F-A62EFF666E3E}">
          <x14:id>{CF98FC36-5E62-0A44-8DF5-7ACD26FD7E2A}</x14:id>
        </ext>
      </extLst>
    </cfRule>
  </conditionalFormatting>
  <conditionalFormatting pivot="1" sqref="H10:H17">
    <cfRule type="dataBar" priority="2">
      <dataBar>
        <cfvo type="min"/>
        <cfvo type="max"/>
        <color theme="2"/>
      </dataBar>
      <extLst>
        <ext xmlns:x14="http://schemas.microsoft.com/office/spreadsheetml/2009/9/main" uri="{B025F937-C7B1-47D3-B67F-A62EFF666E3E}">
          <x14:id>{53E6EE89-8971-304D-B512-209E0D5F92DA}</x14:id>
        </ext>
      </extLst>
    </cfRule>
  </conditionalFormatting>
  <conditionalFormatting pivot="1" sqref="I10:I17">
    <cfRule type="dataBar" priority="1">
      <dataBar>
        <cfvo type="min"/>
        <cfvo type="max"/>
        <color theme="2"/>
      </dataBar>
      <extLst>
        <ext xmlns:x14="http://schemas.microsoft.com/office/spreadsheetml/2009/9/main" uri="{B025F937-C7B1-47D3-B67F-A62EFF666E3E}">
          <x14:id>{49F23C16-2574-AA45-BD41-5B5496F49E27}</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2F415BD-ABAB-9A4F-AE5C-012CFC63A113}">
            <x14:dataBar minLength="0" maxLength="100" gradient="0">
              <x14:cfvo type="autoMin"/>
              <x14:cfvo type="autoMax"/>
              <x14:negativeFillColor rgb="FFFF0000"/>
              <x14:axisColor rgb="FF000000"/>
            </x14:dataBar>
          </x14:cfRule>
          <xm:sqref>F10:F17</xm:sqref>
        </x14:conditionalFormatting>
        <x14:conditionalFormatting xmlns:xm="http://schemas.microsoft.com/office/excel/2006/main" pivot="1">
          <x14:cfRule type="dataBar" id="{CF98FC36-5E62-0A44-8DF5-7ACD26FD7E2A}">
            <x14:dataBar minLength="0" maxLength="100" gradient="0">
              <x14:cfvo type="autoMin"/>
              <x14:cfvo type="autoMax"/>
              <x14:negativeFillColor rgb="FFFF0000"/>
              <x14:axisColor rgb="FF000000"/>
            </x14:dataBar>
          </x14:cfRule>
          <xm:sqref>G10:G17</xm:sqref>
        </x14:conditionalFormatting>
        <x14:conditionalFormatting xmlns:xm="http://schemas.microsoft.com/office/excel/2006/main" pivot="1">
          <x14:cfRule type="dataBar" id="{53E6EE89-8971-304D-B512-209E0D5F92DA}">
            <x14:dataBar minLength="0" maxLength="100" gradient="0">
              <x14:cfvo type="autoMin"/>
              <x14:cfvo type="autoMax"/>
              <x14:negativeFillColor rgb="FFFF0000"/>
              <x14:axisColor rgb="FF000000"/>
            </x14:dataBar>
          </x14:cfRule>
          <xm:sqref>H10:H17</xm:sqref>
        </x14:conditionalFormatting>
        <x14:conditionalFormatting xmlns:xm="http://schemas.microsoft.com/office/excel/2006/main" pivot="1">
          <x14:cfRule type="dataBar" id="{49F23C16-2574-AA45-BD41-5B5496F49E27}">
            <x14:dataBar minLength="0" maxLength="100" gradient="0">
              <x14:cfvo type="autoMin"/>
              <x14:cfvo type="autoMax"/>
              <x14:negativeFillColor rgb="FFFF0000"/>
              <x14:axisColor rgb="FF000000"/>
            </x14:dataBar>
          </x14:cfRule>
          <xm:sqref>I10:I17</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Shubha parajuli</cp:lastModifiedBy>
  <dcterms:created xsi:type="dcterms:W3CDTF">2025-06-30T02:22:38Z</dcterms:created>
  <dcterms:modified xsi:type="dcterms:W3CDTF">2025-07-09T05:58:44Z</dcterms:modified>
</cp:coreProperties>
</file>