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J\Intania\work\machinery\Final Project\doc\"/>
    </mc:Choice>
  </mc:AlternateContent>
  <bookViews>
    <workbookView xWindow="0" yWindow="0" windowWidth="15345" windowHeight="4635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7" i="1" l="1"/>
  <c r="C3" i="1" s="1"/>
  <c r="L2" i="1"/>
  <c r="F3" i="1" s="1"/>
  <c r="L1" i="1"/>
  <c r="N1" i="1" s="1"/>
  <c r="F34" i="1" l="1"/>
  <c r="F30" i="1"/>
  <c r="F26" i="1"/>
  <c r="F22" i="1"/>
  <c r="F18" i="1"/>
  <c r="F14" i="1"/>
  <c r="F10" i="1"/>
  <c r="F6" i="1"/>
  <c r="F33" i="1"/>
  <c r="F29" i="1"/>
  <c r="F25" i="1"/>
  <c r="F21" i="1"/>
  <c r="F17" i="1"/>
  <c r="F13" i="1"/>
  <c r="F9" i="1"/>
  <c r="F5" i="1"/>
  <c r="E5" i="1"/>
  <c r="E9" i="1"/>
  <c r="G9" i="1" s="1"/>
  <c r="E13" i="1"/>
  <c r="G13" i="1" s="1"/>
  <c r="E17" i="1"/>
  <c r="G17" i="1" s="1"/>
  <c r="E21" i="1"/>
  <c r="E25" i="1"/>
  <c r="G25" i="1" s="1"/>
  <c r="E29" i="1"/>
  <c r="G29" i="1" s="1"/>
  <c r="E33" i="1"/>
  <c r="G33" i="1" s="1"/>
  <c r="E12" i="1"/>
  <c r="E24" i="1"/>
  <c r="E2" i="1"/>
  <c r="E6" i="1"/>
  <c r="G6" i="1" s="1"/>
  <c r="E10" i="1"/>
  <c r="G10" i="1" s="1"/>
  <c r="E14" i="1"/>
  <c r="G14" i="1" s="1"/>
  <c r="E18" i="1"/>
  <c r="G18" i="1" s="1"/>
  <c r="E22" i="1"/>
  <c r="G22" i="1" s="1"/>
  <c r="E26" i="1"/>
  <c r="G26" i="1" s="1"/>
  <c r="E30" i="1"/>
  <c r="G30" i="1" s="1"/>
  <c r="E34" i="1"/>
  <c r="G34" i="1" s="1"/>
  <c r="E8" i="1"/>
  <c r="G8" i="1" s="1"/>
  <c r="E20" i="1"/>
  <c r="E32" i="1"/>
  <c r="E3" i="1"/>
  <c r="G3" i="1" s="1"/>
  <c r="E7" i="1"/>
  <c r="G7" i="1" s="1"/>
  <c r="E11" i="1"/>
  <c r="E15" i="1"/>
  <c r="E19" i="1"/>
  <c r="E23" i="1"/>
  <c r="G23" i="1" s="1"/>
  <c r="E27" i="1"/>
  <c r="E31" i="1"/>
  <c r="E35" i="1"/>
  <c r="E4" i="1"/>
  <c r="G4" i="1" s="1"/>
  <c r="E16" i="1"/>
  <c r="E28" i="1"/>
  <c r="F2" i="1"/>
  <c r="F32" i="1"/>
  <c r="F28" i="1"/>
  <c r="F24" i="1"/>
  <c r="F20" i="1"/>
  <c r="F16" i="1"/>
  <c r="F12" i="1"/>
  <c r="F8" i="1"/>
  <c r="F4" i="1"/>
  <c r="F35" i="1"/>
  <c r="F31" i="1"/>
  <c r="F27" i="1"/>
  <c r="F23" i="1"/>
  <c r="F19" i="1"/>
  <c r="F15" i="1"/>
  <c r="F11" i="1"/>
  <c r="F7" i="1"/>
  <c r="C29" i="1"/>
  <c r="C34" i="1"/>
  <c r="C30" i="1"/>
  <c r="C26" i="1"/>
  <c r="C22" i="1"/>
  <c r="C18" i="1"/>
  <c r="C14" i="1"/>
  <c r="C10" i="1"/>
  <c r="C6" i="1"/>
  <c r="C33" i="1"/>
  <c r="C25" i="1"/>
  <c r="C17" i="1"/>
  <c r="C5" i="1"/>
  <c r="C2" i="1"/>
  <c r="C32" i="1"/>
  <c r="C28" i="1"/>
  <c r="C24" i="1"/>
  <c r="C20" i="1"/>
  <c r="C16" i="1"/>
  <c r="C12" i="1"/>
  <c r="C8" i="1"/>
  <c r="C4" i="1"/>
  <c r="C21" i="1"/>
  <c r="C13" i="1"/>
  <c r="C9" i="1"/>
  <c r="C35" i="1"/>
  <c r="C31" i="1"/>
  <c r="C27" i="1"/>
  <c r="C23" i="1"/>
  <c r="C19" i="1"/>
  <c r="C15" i="1"/>
  <c r="C11" i="1"/>
  <c r="C7" i="1"/>
  <c r="G35" i="1" l="1"/>
  <c r="G19" i="1"/>
  <c r="G2" i="1"/>
  <c r="G28" i="1"/>
  <c r="G31" i="1"/>
  <c r="G15" i="1"/>
  <c r="G32" i="1"/>
  <c r="G24" i="1"/>
  <c r="G16" i="1"/>
  <c r="G27" i="1"/>
  <c r="G11" i="1"/>
  <c r="G20" i="1"/>
  <c r="G12" i="1"/>
  <c r="G21" i="1"/>
  <c r="G5" i="1"/>
</calcChain>
</file>

<file path=xl/sharedStrings.xml><?xml version="1.0" encoding="utf-8"?>
<sst xmlns="http://schemas.openxmlformats.org/spreadsheetml/2006/main" count="11" uniqueCount="4">
  <si>
    <t>x</t>
  </si>
  <si>
    <t>y</t>
  </si>
  <si>
    <t>V</t>
  </si>
  <si>
    <t>phi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</si>
</sst>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Tahoma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Sheet1!$A$2:$A$35</c:f>
              <c:numCache>
                <c:formatCode>General</c:formatCode>
                <c:ptCount val="34"/>
                <c:pt idx="0">
                  <c:v>4.0880000000000001</c:v>
                </c:pt>
                <c:pt idx="1">
                  <c:v>3.952</c:v>
                </c:pt>
                <c:pt idx="2">
                  <c:v>3.9129999999999998</c:v>
                </c:pt>
                <c:pt idx="3">
                  <c:v>3.9809999999999999</c:v>
                </c:pt>
                <c:pt idx="4">
                  <c:v>4.0490000000000004</c:v>
                </c:pt>
                <c:pt idx="5">
                  <c:v>4.1070000000000002</c:v>
                </c:pt>
                <c:pt idx="6">
                  <c:v>4.1680000000000001</c:v>
                </c:pt>
                <c:pt idx="7">
                  <c:v>4.1950000000000003</c:v>
                </c:pt>
                <c:pt idx="8">
                  <c:v>4.37</c:v>
                </c:pt>
                <c:pt idx="9">
                  <c:v>4.6130000000000004</c:v>
                </c:pt>
                <c:pt idx="10">
                  <c:v>4.8959999999999999</c:v>
                </c:pt>
                <c:pt idx="11">
                  <c:v>5.2169999999999996</c:v>
                </c:pt>
                <c:pt idx="12">
                  <c:v>5.5190000000000001</c:v>
                </c:pt>
                <c:pt idx="13">
                  <c:v>5.7809999999999997</c:v>
                </c:pt>
                <c:pt idx="14">
                  <c:v>6.0439999999999996</c:v>
                </c:pt>
                <c:pt idx="15">
                  <c:v>6.2779999999999996</c:v>
                </c:pt>
                <c:pt idx="16">
                  <c:v>6.492</c:v>
                </c:pt>
                <c:pt idx="17">
                  <c:v>6.6870000000000003</c:v>
                </c:pt>
                <c:pt idx="18">
                  <c:v>6.8520000000000003</c:v>
                </c:pt>
                <c:pt idx="19">
                  <c:v>6.9889999999999999</c:v>
                </c:pt>
                <c:pt idx="20">
                  <c:v>6.9790000000000001</c:v>
                </c:pt>
                <c:pt idx="21">
                  <c:v>6.8810000000000002</c:v>
                </c:pt>
                <c:pt idx="22">
                  <c:v>6.6769999999999996</c:v>
                </c:pt>
                <c:pt idx="23">
                  <c:v>6.4139999999999997</c:v>
                </c:pt>
                <c:pt idx="24">
                  <c:v>6.1319999999999997</c:v>
                </c:pt>
                <c:pt idx="25">
                  <c:v>6.1509999999999998</c:v>
                </c:pt>
                <c:pt idx="26">
                  <c:v>5.9080000000000004</c:v>
                </c:pt>
                <c:pt idx="27">
                  <c:v>5.694</c:v>
                </c:pt>
                <c:pt idx="28">
                  <c:v>5.49</c:v>
                </c:pt>
                <c:pt idx="29">
                  <c:v>5.1680000000000001</c:v>
                </c:pt>
                <c:pt idx="30">
                  <c:v>4.8659999999999997</c:v>
                </c:pt>
                <c:pt idx="31">
                  <c:v>4.5549999999999997</c:v>
                </c:pt>
                <c:pt idx="32">
                  <c:v>4.3019999999999996</c:v>
                </c:pt>
                <c:pt idx="33">
                  <c:v>4.0880000000000001</c:v>
                </c:pt>
              </c:numCache>
            </c:numRef>
          </c:xVal>
          <c:yVal>
            <c:numRef>
              <c:f>Sheet1!$C$2:$C$35</c:f>
              <c:numCache>
                <c:formatCode>General</c:formatCode>
                <c:ptCount val="34"/>
                <c:pt idx="0">
                  <c:v>2.375</c:v>
                </c:pt>
                <c:pt idx="1">
                  <c:v>2.2389999999999999</c:v>
                </c:pt>
                <c:pt idx="2">
                  <c:v>2.0440000000000005</c:v>
                </c:pt>
                <c:pt idx="3">
                  <c:v>1.7709999999999999</c:v>
                </c:pt>
                <c:pt idx="4">
                  <c:v>1.6710000000000003</c:v>
                </c:pt>
                <c:pt idx="5">
                  <c:v>1.6160000000000005</c:v>
                </c:pt>
                <c:pt idx="6">
                  <c:v>1.5280000000000005</c:v>
                </c:pt>
                <c:pt idx="7">
                  <c:v>1.4500000000000002</c:v>
                </c:pt>
                <c:pt idx="8">
                  <c:v>1.2460000000000004</c:v>
                </c:pt>
                <c:pt idx="9">
                  <c:v>0.97299999999999986</c:v>
                </c:pt>
                <c:pt idx="10">
                  <c:v>0.74000000000000021</c:v>
                </c:pt>
                <c:pt idx="11">
                  <c:v>0.42799999999999994</c:v>
                </c:pt>
                <c:pt idx="12">
                  <c:v>0.24300000000000033</c:v>
                </c:pt>
                <c:pt idx="13">
                  <c:v>9.7000000000000419E-2</c:v>
                </c:pt>
                <c:pt idx="14">
                  <c:v>9.9999999999997868E-3</c:v>
                </c:pt>
                <c:pt idx="15">
                  <c:v>0</c:v>
                </c:pt>
                <c:pt idx="16">
                  <c:v>9.9999999999997868E-3</c:v>
                </c:pt>
                <c:pt idx="17">
                  <c:v>4.9000000000000377E-2</c:v>
                </c:pt>
                <c:pt idx="18">
                  <c:v>0.13600000000000012</c:v>
                </c:pt>
                <c:pt idx="19">
                  <c:v>0.28200000000000003</c:v>
                </c:pt>
                <c:pt idx="20">
                  <c:v>0.51600000000000001</c:v>
                </c:pt>
                <c:pt idx="21">
                  <c:v>0.79600000000000026</c:v>
                </c:pt>
                <c:pt idx="22">
                  <c:v>1.343</c:v>
                </c:pt>
                <c:pt idx="23">
                  <c:v>1.7709999999999999</c:v>
                </c:pt>
                <c:pt idx="24">
                  <c:v>2.093</c:v>
                </c:pt>
                <c:pt idx="25">
                  <c:v>2.0730000000000004</c:v>
                </c:pt>
                <c:pt idx="26">
                  <c:v>2.2190000000000003</c:v>
                </c:pt>
                <c:pt idx="27">
                  <c:v>2.3070000000000004</c:v>
                </c:pt>
                <c:pt idx="28">
                  <c:v>2.3070000000000004</c:v>
                </c:pt>
                <c:pt idx="29">
                  <c:v>2.3450000000000006</c:v>
                </c:pt>
                <c:pt idx="30">
                  <c:v>2.3650000000000002</c:v>
                </c:pt>
                <c:pt idx="31">
                  <c:v>2.4240000000000004</c:v>
                </c:pt>
                <c:pt idx="32">
                  <c:v>2.4329999999999998</c:v>
                </c:pt>
                <c:pt idx="33">
                  <c:v>2.375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949960"/>
        <c:axId val="428955056"/>
      </c:scatterChart>
      <c:valAx>
        <c:axId val="428949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28955056"/>
        <c:crosses val="autoZero"/>
        <c:crossBetween val="midCat"/>
      </c:valAx>
      <c:valAx>
        <c:axId val="42895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28949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Sheet1!$E$2:$E$35</c:f>
              <c:numCache>
                <c:formatCode>General</c:formatCode>
                <c:ptCount val="34"/>
                <c:pt idx="0">
                  <c:v>1.8056506849315082</c:v>
                </c:pt>
                <c:pt idx="1">
                  <c:v>2.1549657534246593</c:v>
                </c:pt>
                <c:pt idx="2">
                  <c:v>2.2551369863013719</c:v>
                </c:pt>
                <c:pt idx="3">
                  <c:v>2.0804794520547962</c:v>
                </c:pt>
                <c:pt idx="4">
                  <c:v>1.9058219178082196</c:v>
                </c:pt>
                <c:pt idx="5">
                  <c:v>1.7568493150684941</c:v>
                </c:pt>
                <c:pt idx="6">
                  <c:v>1.6001712328767133</c:v>
                </c:pt>
                <c:pt idx="7">
                  <c:v>1.5308219178082199</c:v>
                </c:pt>
                <c:pt idx="8">
                  <c:v>1.0813356164383572</c:v>
                </c:pt>
                <c:pt idx="9">
                  <c:v>0.45719178082191775</c:v>
                </c:pt>
                <c:pt idx="10">
                  <c:v>-0.26969178082191669</c:v>
                </c:pt>
                <c:pt idx="11">
                  <c:v>-1.0941780821917793</c:v>
                </c:pt>
                <c:pt idx="12">
                  <c:v>-1.8698630136986301</c:v>
                </c:pt>
                <c:pt idx="13">
                  <c:v>-2.542808219178081</c:v>
                </c:pt>
                <c:pt idx="14">
                  <c:v>-3.2183219178082183</c:v>
                </c:pt>
                <c:pt idx="15">
                  <c:v>-3.8193493150684921</c:v>
                </c:pt>
                <c:pt idx="16">
                  <c:v>-4.3690068493150687</c:v>
                </c:pt>
                <c:pt idx="17">
                  <c:v>-4.8698630136986312</c:v>
                </c:pt>
                <c:pt idx="18">
                  <c:v>-5.2936643835616453</c:v>
                </c:pt>
                <c:pt idx="19">
                  <c:v>-5.6455479452054798</c:v>
                </c:pt>
                <c:pt idx="20">
                  <c:v>-5.6198630136986312</c:v>
                </c:pt>
                <c:pt idx="21">
                  <c:v>-5.3681506849315079</c:v>
                </c:pt>
                <c:pt idx="22">
                  <c:v>-4.8441780821917799</c:v>
                </c:pt>
                <c:pt idx="23">
                  <c:v>-4.1686643835616435</c:v>
                </c:pt>
                <c:pt idx="24">
                  <c:v>-3.4443493150684925</c:v>
                </c:pt>
                <c:pt idx="25">
                  <c:v>-3.4931506849315062</c:v>
                </c:pt>
                <c:pt idx="26">
                  <c:v>-2.8690068493150691</c:v>
                </c:pt>
                <c:pt idx="27">
                  <c:v>-2.3193493150684925</c:v>
                </c:pt>
                <c:pt idx="28">
                  <c:v>-1.7953767123287672</c:v>
                </c:pt>
                <c:pt idx="29">
                  <c:v>-0.96832191780821886</c:v>
                </c:pt>
                <c:pt idx="30">
                  <c:v>-0.19263698630136808</c:v>
                </c:pt>
                <c:pt idx="31">
                  <c:v>0.6061643835616457</c:v>
                </c:pt>
                <c:pt idx="32">
                  <c:v>1.2559931506849338</c:v>
                </c:pt>
                <c:pt idx="33">
                  <c:v>1.8056506849315082</c:v>
                </c:pt>
              </c:numCache>
            </c:numRef>
          </c:xVal>
          <c:yVal>
            <c:numRef>
              <c:f>Sheet1!$F$2:$F$35</c:f>
              <c:numCache>
                <c:formatCode>General</c:formatCode>
                <c:ptCount val="34"/>
                <c:pt idx="0">
                  <c:v>-9.5829636202308291E-2</c:v>
                </c:pt>
                <c:pt idx="1">
                  <c:v>-0.45785270629991293</c:v>
                </c:pt>
                <c:pt idx="2">
                  <c:v>-0.97692990239574096</c:v>
                </c:pt>
                <c:pt idx="3">
                  <c:v>-1.7036379769299042</c:v>
                </c:pt>
                <c:pt idx="4">
                  <c:v>-1.9698314108252004</c:v>
                </c:pt>
                <c:pt idx="5">
                  <c:v>-2.1162377994676134</c:v>
                </c:pt>
                <c:pt idx="6">
                  <c:v>-2.3504880212954751</c:v>
                </c:pt>
                <c:pt idx="7">
                  <c:v>-2.5581188997338078</c:v>
                </c:pt>
                <c:pt idx="8">
                  <c:v>-3.1011535048802132</c:v>
                </c:pt>
                <c:pt idx="9">
                  <c:v>-3.8278615794143764</c:v>
                </c:pt>
                <c:pt idx="10">
                  <c:v>-4.4480922803904184</c:v>
                </c:pt>
                <c:pt idx="11">
                  <c:v>-5.2786157941437466</c:v>
                </c:pt>
                <c:pt idx="12">
                  <c:v>-5.7710736468500459</c:v>
                </c:pt>
                <c:pt idx="13">
                  <c:v>-6.1597160603371792</c:v>
                </c:pt>
                <c:pt idx="14">
                  <c:v>-6.3913043478260896</c:v>
                </c:pt>
                <c:pt idx="15">
                  <c:v>-6.417923691215619</c:v>
                </c:pt>
                <c:pt idx="16">
                  <c:v>-6.3913043478260896</c:v>
                </c:pt>
                <c:pt idx="17">
                  <c:v>-6.2874889086069219</c:v>
                </c:pt>
                <c:pt idx="18">
                  <c:v>-6.0559006211180142</c:v>
                </c:pt>
                <c:pt idx="19">
                  <c:v>-5.66725820763088</c:v>
                </c:pt>
                <c:pt idx="20">
                  <c:v>-5.0443655723158844</c:v>
                </c:pt>
                <c:pt idx="21">
                  <c:v>-4.2990239574090516</c:v>
                </c:pt>
                <c:pt idx="22">
                  <c:v>-2.8429458740017761</c:v>
                </c:pt>
                <c:pt idx="23">
                  <c:v>-1.7036379769299042</c:v>
                </c:pt>
                <c:pt idx="24">
                  <c:v>-0.84649511978704672</c:v>
                </c:pt>
                <c:pt idx="25">
                  <c:v>-0.89973380656610502</c:v>
                </c:pt>
                <c:pt idx="26">
                  <c:v>-0.51109139307897122</c:v>
                </c:pt>
                <c:pt idx="27">
                  <c:v>-0.27684117125110941</c:v>
                </c:pt>
                <c:pt idx="28">
                  <c:v>-0.27684117125110941</c:v>
                </c:pt>
                <c:pt idx="29">
                  <c:v>-0.17568766637089578</c:v>
                </c:pt>
                <c:pt idx="30">
                  <c:v>-0.12244897959183745</c:v>
                </c:pt>
                <c:pt idx="31">
                  <c:v>3.4605146406388385E-2</c:v>
                </c:pt>
                <c:pt idx="32">
                  <c:v>5.8562555456963677E-2</c:v>
                </c:pt>
                <c:pt idx="33">
                  <c:v>-9.5829636202308291E-2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950352"/>
        <c:axId val="428950744"/>
      </c:scatterChart>
      <c:valAx>
        <c:axId val="428950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28950744"/>
        <c:crosses val="autoZero"/>
        <c:crossBetween val="midCat"/>
      </c:valAx>
      <c:valAx>
        <c:axId val="428950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28950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506266</xdr:colOff>
      <xdr:row>21</xdr:row>
      <xdr:rowOff>152800</xdr:rowOff>
    </xdr:from>
    <xdr:to>
      <xdr:col>15</xdr:col>
      <xdr:colOff>318007</xdr:colOff>
      <xdr:row>37</xdr:row>
      <xdr:rowOff>63313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505143</xdr:colOff>
      <xdr:row>4</xdr:row>
      <xdr:rowOff>30577</xdr:rowOff>
    </xdr:from>
    <xdr:to>
      <xdr:col>15</xdr:col>
      <xdr:colOff>220755</xdr:colOff>
      <xdr:row>19</xdr:row>
      <xdr:rowOff>120384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7"/>
  <sheetViews>
    <sheetView tabSelected="1" topLeftCell="D1" zoomScaleNormal="100" workbookViewId="0">
      <selection activeCell="J7" sqref="J7"/>
    </sheetView>
  </sheetViews>
  <sheetFormatPr defaultRowHeight="14.25" x14ac:dyDescent="0.2"/>
  <sheetData>
    <row r="1" spans="1:19" x14ac:dyDescent="0.2">
      <c r="A1" t="s">
        <v>0</v>
      </c>
      <c r="B1" t="s">
        <v>1</v>
      </c>
      <c r="C1" t="s">
        <v>1</v>
      </c>
      <c r="E1" t="s">
        <v>0</v>
      </c>
      <c r="F1" t="s">
        <v>1</v>
      </c>
      <c r="G1" t="s">
        <v>2</v>
      </c>
      <c r="K1" t="s">
        <v>0</v>
      </c>
      <c r="L1">
        <f>3/(4.789-3.621)</f>
        <v>2.5684931506849322</v>
      </c>
      <c r="N1">
        <f>(4.791-3.965)*$L$1</f>
        <v>2.1215753424657553</v>
      </c>
      <c r="Q1" t="s">
        <v>3</v>
      </c>
      <c r="R1" t="s">
        <v>0</v>
      </c>
      <c r="S1" t="s">
        <v>1</v>
      </c>
    </row>
    <row r="2" spans="1:19" x14ac:dyDescent="0.2">
      <c r="A2">
        <v>4.0880000000000001</v>
      </c>
      <c r="B2">
        <v>4.2240000000000002</v>
      </c>
      <c r="C2">
        <f>$B$37-B2</f>
        <v>2.375</v>
      </c>
      <c r="E2">
        <f>(A2-$N$3)*$L$1*-1</f>
        <v>1.8056506849315082</v>
      </c>
      <c r="F2">
        <f>(B2-$N$4)*$L$2*-1</f>
        <v>-9.5829636202308291E-2</v>
      </c>
      <c r="G2">
        <f>SQRT(E2^2+F2^2)</f>
        <v>1.8081918358316662</v>
      </c>
      <c r="K2" t="s">
        <v>1</v>
      </c>
      <c r="L2">
        <f>3/ABS(4.195-5.322)</f>
        <v>2.6619343389529728</v>
      </c>
      <c r="Q2">
        <v>4.9916416999999998E-2</v>
      </c>
      <c r="R2">
        <v>-2.3193493150684925</v>
      </c>
      <c r="S2">
        <v>-0.27684117125110941</v>
      </c>
    </row>
    <row r="3" spans="1:19" x14ac:dyDescent="0.2">
      <c r="A3">
        <v>3.952</v>
      </c>
      <c r="B3">
        <v>4.3600000000000003</v>
      </c>
      <c r="C3">
        <f t="shared" ref="C3:C35" si="0">$B$37-B3</f>
        <v>2.2389999999999999</v>
      </c>
      <c r="E3">
        <f t="shared" ref="E3:E35" si="1">(A3-$N$3)*$L$1*-1</f>
        <v>2.1549657534246593</v>
      </c>
      <c r="F3">
        <f t="shared" ref="F3:F35" si="2">(B3-$N$4)*$L$2*-1</f>
        <v>-0.45785270629991293</v>
      </c>
      <c r="G3">
        <f t="shared" ref="G3:G35" si="3">SQRT(E3^2+F3^2)</f>
        <v>2.2030675203223491</v>
      </c>
      <c r="N3">
        <v>4.7910000000000004</v>
      </c>
      <c r="Q3">
        <v>-0.188321026</v>
      </c>
      <c r="R3">
        <v>-2.8690068493150691</v>
      </c>
      <c r="S3">
        <v>-0.51109139307897122</v>
      </c>
    </row>
    <row r="4" spans="1:19" x14ac:dyDescent="0.2">
      <c r="A4">
        <v>3.9129999999999998</v>
      </c>
      <c r="B4">
        <v>4.5549999999999997</v>
      </c>
      <c r="C4">
        <f t="shared" si="0"/>
        <v>2.0440000000000005</v>
      </c>
      <c r="E4">
        <f t="shared" si="1"/>
        <v>2.2551369863013719</v>
      </c>
      <c r="F4">
        <f t="shared" si="2"/>
        <v>-0.97692990239574096</v>
      </c>
      <c r="G4">
        <f t="shared" si="3"/>
        <v>2.4576482378850284</v>
      </c>
      <c r="N4">
        <v>4.1879999999999997</v>
      </c>
      <c r="Q4">
        <v>-0.33073989300000001</v>
      </c>
      <c r="R4">
        <v>-3.4931506849315062</v>
      </c>
      <c r="S4">
        <v>-0.89973380656610502</v>
      </c>
    </row>
    <row r="5" spans="1:19" x14ac:dyDescent="0.2">
      <c r="A5">
        <v>3.9809999999999999</v>
      </c>
      <c r="B5">
        <v>4.8280000000000003</v>
      </c>
      <c r="C5">
        <f t="shared" si="0"/>
        <v>1.7709999999999999</v>
      </c>
      <c r="E5">
        <f t="shared" si="1"/>
        <v>2.0804794520547962</v>
      </c>
      <c r="F5">
        <f t="shared" si="2"/>
        <v>-1.7036379769299042</v>
      </c>
      <c r="G5">
        <f t="shared" si="3"/>
        <v>2.68901043264247</v>
      </c>
      <c r="Q5">
        <v>-0.439648439</v>
      </c>
      <c r="R5">
        <v>-3.4443493150684925</v>
      </c>
      <c r="S5">
        <v>-0.84649511978704672</v>
      </c>
    </row>
    <row r="6" spans="1:19" x14ac:dyDescent="0.2">
      <c r="A6">
        <v>4.0490000000000004</v>
      </c>
      <c r="B6">
        <v>4.9279999999999999</v>
      </c>
      <c r="C6">
        <f t="shared" si="0"/>
        <v>1.6710000000000003</v>
      </c>
      <c r="E6">
        <f t="shared" si="1"/>
        <v>1.9058219178082196</v>
      </c>
      <c r="F6">
        <f t="shared" si="2"/>
        <v>-1.9698314108252004</v>
      </c>
      <c r="G6">
        <f t="shared" si="3"/>
        <v>2.7408744899159099</v>
      </c>
      <c r="Q6">
        <v>-0.75206237499999995</v>
      </c>
      <c r="R6">
        <v>-4.1686643835616435</v>
      </c>
      <c r="S6">
        <v>-1.7036379769299042</v>
      </c>
    </row>
    <row r="7" spans="1:19" x14ac:dyDescent="0.2">
      <c r="A7">
        <v>4.1070000000000002</v>
      </c>
      <c r="B7">
        <v>4.9829999999999997</v>
      </c>
      <c r="C7">
        <f t="shared" si="0"/>
        <v>1.6160000000000005</v>
      </c>
      <c r="E7">
        <f t="shared" si="1"/>
        <v>1.7568493150684941</v>
      </c>
      <c r="F7">
        <f t="shared" si="2"/>
        <v>-2.1162377994676134</v>
      </c>
      <c r="G7">
        <f t="shared" si="3"/>
        <v>2.7504512247542516</v>
      </c>
      <c r="Q7">
        <v>-1.0417870309999999</v>
      </c>
      <c r="R7">
        <v>-4.8441780821917799</v>
      </c>
      <c r="S7">
        <v>-2.8429458740017761</v>
      </c>
    </row>
    <row r="8" spans="1:19" x14ac:dyDescent="0.2">
      <c r="A8">
        <v>4.1680000000000001</v>
      </c>
      <c r="B8">
        <v>5.0709999999999997</v>
      </c>
      <c r="C8">
        <f t="shared" si="0"/>
        <v>1.5280000000000005</v>
      </c>
      <c r="E8">
        <f t="shared" si="1"/>
        <v>1.6001712328767133</v>
      </c>
      <c r="F8">
        <f t="shared" si="2"/>
        <v>-2.3504880212954751</v>
      </c>
      <c r="G8">
        <f t="shared" si="3"/>
        <v>2.8434735646352856</v>
      </c>
      <c r="Q8">
        <v>-1.3547245649999999</v>
      </c>
      <c r="R8">
        <v>-5.3681506849315079</v>
      </c>
      <c r="S8">
        <v>-4.2990239574090516</v>
      </c>
    </row>
    <row r="9" spans="1:19" x14ac:dyDescent="0.2">
      <c r="A9">
        <v>4.1950000000000003</v>
      </c>
      <c r="B9">
        <v>5.149</v>
      </c>
      <c r="C9">
        <f t="shared" si="0"/>
        <v>1.4500000000000002</v>
      </c>
      <c r="E9">
        <f t="shared" si="1"/>
        <v>1.5308219178082199</v>
      </c>
      <c r="F9">
        <f t="shared" si="2"/>
        <v>-2.5581188997338078</v>
      </c>
      <c r="G9">
        <f t="shared" si="3"/>
        <v>2.9811722609096818</v>
      </c>
      <c r="Q9">
        <v>-1.526988563</v>
      </c>
      <c r="R9">
        <v>-5.6198630136986312</v>
      </c>
      <c r="S9">
        <v>-5.0443655723158844</v>
      </c>
    </row>
    <row r="10" spans="1:19" x14ac:dyDescent="0.2">
      <c r="A10">
        <v>4.37</v>
      </c>
      <c r="B10">
        <v>5.3529999999999998</v>
      </c>
      <c r="C10">
        <f t="shared" si="0"/>
        <v>1.2460000000000004</v>
      </c>
      <c r="E10">
        <f t="shared" si="1"/>
        <v>1.0813356164383572</v>
      </c>
      <c r="F10">
        <f t="shared" si="2"/>
        <v>-3.1011535048802132</v>
      </c>
      <c r="G10">
        <f t="shared" si="3"/>
        <v>3.2842715746735918</v>
      </c>
      <c r="Q10">
        <v>-1.674992483</v>
      </c>
      <c r="R10">
        <v>-5.6455479452054798</v>
      </c>
      <c r="S10">
        <v>-5.66725820763088</v>
      </c>
    </row>
    <row r="11" spans="1:19" x14ac:dyDescent="0.2">
      <c r="A11">
        <v>4.6130000000000004</v>
      </c>
      <c r="B11">
        <v>5.6260000000000003</v>
      </c>
      <c r="C11">
        <f t="shared" si="0"/>
        <v>0.97299999999999986</v>
      </c>
      <c r="E11">
        <f t="shared" si="1"/>
        <v>0.45719178082191775</v>
      </c>
      <c r="F11">
        <f t="shared" si="2"/>
        <v>-3.8278615794143764</v>
      </c>
      <c r="G11">
        <f t="shared" si="3"/>
        <v>3.8550679106350176</v>
      </c>
      <c r="Q11">
        <v>-1.9822</v>
      </c>
      <c r="R11" s="1">
        <v>-5.2936643835616453</v>
      </c>
      <c r="S11" s="1">
        <v>-6.0559006211180142</v>
      </c>
    </row>
    <row r="12" spans="1:19" x14ac:dyDescent="0.2">
      <c r="A12">
        <v>4.8959999999999999</v>
      </c>
      <c r="B12">
        <v>5.859</v>
      </c>
      <c r="C12">
        <f t="shared" si="0"/>
        <v>0.74000000000000021</v>
      </c>
      <c r="E12">
        <f t="shared" si="1"/>
        <v>-0.26969178082191669</v>
      </c>
      <c r="F12">
        <f t="shared" si="2"/>
        <v>-4.4480922803904184</v>
      </c>
      <c r="G12">
        <f t="shared" si="3"/>
        <v>4.4562606063281045</v>
      </c>
      <c r="Q12">
        <v>-1.865058839</v>
      </c>
      <c r="R12">
        <v>-4.8698630136986312</v>
      </c>
      <c r="S12">
        <v>-6.2874889086069219</v>
      </c>
    </row>
    <row r="13" spans="1:19" x14ac:dyDescent="0.2">
      <c r="A13">
        <v>5.2169999999999996</v>
      </c>
      <c r="B13">
        <v>6.1710000000000003</v>
      </c>
      <c r="C13">
        <f t="shared" si="0"/>
        <v>0.42799999999999994</v>
      </c>
      <c r="E13">
        <f t="shared" si="1"/>
        <v>-1.0941780821917793</v>
      </c>
      <c r="F13">
        <f t="shared" si="2"/>
        <v>-5.2786157941437466</v>
      </c>
      <c r="G13">
        <f t="shared" si="3"/>
        <v>5.3908265022844777</v>
      </c>
      <c r="Q13">
        <v>-1.9406315949999999</v>
      </c>
      <c r="R13">
        <v>-4.3690068493150687</v>
      </c>
      <c r="S13">
        <v>-6.3913043478260896</v>
      </c>
    </row>
    <row r="14" spans="1:19" x14ac:dyDescent="0.2">
      <c r="A14">
        <v>5.5190000000000001</v>
      </c>
      <c r="B14">
        <v>6.3559999999999999</v>
      </c>
      <c r="C14">
        <f t="shared" si="0"/>
        <v>0.24300000000000033</v>
      </c>
      <c r="E14">
        <f t="shared" si="1"/>
        <v>-1.8698630136986301</v>
      </c>
      <c r="F14">
        <f t="shared" si="2"/>
        <v>-5.7710736468500459</v>
      </c>
      <c r="G14">
        <f t="shared" si="3"/>
        <v>6.0664387186689037</v>
      </c>
      <c r="Q14">
        <v>-2.0212658069999998</v>
      </c>
      <c r="R14">
        <v>-3.8193493150684921</v>
      </c>
      <c r="S14">
        <v>-6.417923691215619</v>
      </c>
    </row>
    <row r="15" spans="1:19" x14ac:dyDescent="0.2">
      <c r="A15">
        <v>5.7809999999999997</v>
      </c>
      <c r="B15">
        <v>6.5019999999999998</v>
      </c>
      <c r="C15">
        <f t="shared" si="0"/>
        <v>9.7000000000000419E-2</v>
      </c>
      <c r="E15">
        <f t="shared" si="1"/>
        <v>-2.542808219178081</v>
      </c>
      <c r="F15">
        <f t="shared" si="2"/>
        <v>-6.1597160603371792</v>
      </c>
      <c r="G15">
        <f t="shared" si="3"/>
        <v>6.6639309407807783</v>
      </c>
      <c r="Q15">
        <v>-2.0844467259999999</v>
      </c>
      <c r="R15">
        <v>-3.2183219178082183</v>
      </c>
      <c r="S15">
        <v>-6.3913043478260896</v>
      </c>
    </row>
    <row r="16" spans="1:19" x14ac:dyDescent="0.2">
      <c r="A16">
        <v>6.0439999999999996</v>
      </c>
      <c r="B16">
        <v>6.5890000000000004</v>
      </c>
      <c r="C16">
        <f t="shared" si="0"/>
        <v>9.9999999999997868E-3</v>
      </c>
      <c r="E16">
        <f t="shared" si="1"/>
        <v>-3.2183219178082183</v>
      </c>
      <c r="F16">
        <f t="shared" si="2"/>
        <v>-6.3913043478260896</v>
      </c>
      <c r="G16">
        <f t="shared" si="3"/>
        <v>7.1558624381122256</v>
      </c>
      <c r="Q16">
        <v>-2.1453587170000001</v>
      </c>
      <c r="R16">
        <v>-2.542808219178081</v>
      </c>
      <c r="S16">
        <v>-6.1597160603371792</v>
      </c>
    </row>
    <row r="17" spans="1:19" x14ac:dyDescent="0.2">
      <c r="A17">
        <v>6.2779999999999996</v>
      </c>
      <c r="B17">
        <v>6.5990000000000002</v>
      </c>
      <c r="C17">
        <f t="shared" si="0"/>
        <v>0</v>
      </c>
      <c r="E17">
        <f t="shared" si="1"/>
        <v>-3.8193493150684921</v>
      </c>
      <c r="F17">
        <f t="shared" si="2"/>
        <v>-6.417923691215619</v>
      </c>
      <c r="G17">
        <f t="shared" si="3"/>
        <v>7.4684117251783109</v>
      </c>
      <c r="Q17">
        <v>-2.201209253</v>
      </c>
      <c r="R17">
        <v>-1.8698630136986301</v>
      </c>
      <c r="S17">
        <v>-5.7710736468500459</v>
      </c>
    </row>
    <row r="18" spans="1:19" x14ac:dyDescent="0.2">
      <c r="A18">
        <v>6.492</v>
      </c>
      <c r="B18">
        <v>6.5890000000000004</v>
      </c>
      <c r="C18">
        <f t="shared" si="0"/>
        <v>9.9999999999997868E-3</v>
      </c>
      <c r="E18">
        <f t="shared" si="1"/>
        <v>-4.3690068493150687</v>
      </c>
      <c r="F18">
        <f t="shared" si="2"/>
        <v>-6.3913043478260896</v>
      </c>
      <c r="G18">
        <f t="shared" si="3"/>
        <v>7.7418984826657766</v>
      </c>
      <c r="Q18">
        <v>-2.3043582109999998</v>
      </c>
      <c r="R18">
        <v>-1.0941780821917793</v>
      </c>
      <c r="S18">
        <v>-5.2786157941437466</v>
      </c>
    </row>
    <row r="19" spans="1:19" x14ac:dyDescent="0.2">
      <c r="A19">
        <v>6.6870000000000003</v>
      </c>
      <c r="B19">
        <v>6.55</v>
      </c>
      <c r="C19">
        <f t="shared" si="0"/>
        <v>4.9000000000000377E-2</v>
      </c>
      <c r="E19">
        <f t="shared" si="1"/>
        <v>-4.8698630136986312</v>
      </c>
      <c r="F19">
        <f t="shared" si="2"/>
        <v>-6.2874889086069219</v>
      </c>
      <c r="G19">
        <f t="shared" si="3"/>
        <v>7.9528663102082247</v>
      </c>
      <c r="Q19">
        <v>-2.4401448270000001</v>
      </c>
      <c r="R19">
        <v>-0.26969178082191669</v>
      </c>
      <c r="S19">
        <v>-4.4480922803904184</v>
      </c>
    </row>
    <row r="20" spans="1:19" x14ac:dyDescent="0.2">
      <c r="A20">
        <v>6.8520000000000003</v>
      </c>
      <c r="B20">
        <v>6.4630000000000001</v>
      </c>
      <c r="C20">
        <f t="shared" si="0"/>
        <v>0.13600000000000012</v>
      </c>
      <c r="E20" s="1">
        <f t="shared" si="1"/>
        <v>-5.2936643835616453</v>
      </c>
      <c r="F20" s="1">
        <f t="shared" si="2"/>
        <v>-6.0559006211180142</v>
      </c>
      <c r="G20" s="1">
        <f t="shared" si="3"/>
        <v>8.043433031899168</v>
      </c>
      <c r="Q20">
        <v>-2.7136379210000001</v>
      </c>
      <c r="R20">
        <v>0.45719178082191775</v>
      </c>
      <c r="S20">
        <v>-3.8278615794143764</v>
      </c>
    </row>
    <row r="21" spans="1:19" x14ac:dyDescent="0.2">
      <c r="A21">
        <v>6.9889999999999999</v>
      </c>
      <c r="B21">
        <v>6.3170000000000002</v>
      </c>
      <c r="C21">
        <f t="shared" si="0"/>
        <v>0.28200000000000003</v>
      </c>
      <c r="E21">
        <f t="shared" si="1"/>
        <v>-5.6455479452054798</v>
      </c>
      <c r="F21">
        <f t="shared" si="2"/>
        <v>-5.66725820763088</v>
      </c>
      <c r="G21">
        <f t="shared" si="3"/>
        <v>7.9993766753149833</v>
      </c>
      <c r="Q21">
        <v>-2.965488932</v>
      </c>
      <c r="R21">
        <v>1.0813356164383572</v>
      </c>
      <c r="S21">
        <v>-3.1011535048802132</v>
      </c>
    </row>
    <row r="22" spans="1:19" x14ac:dyDescent="0.2">
      <c r="A22">
        <v>6.9790000000000001</v>
      </c>
      <c r="B22">
        <v>6.0830000000000002</v>
      </c>
      <c r="C22">
        <f t="shared" si="0"/>
        <v>0.51600000000000001</v>
      </c>
      <c r="E22">
        <f t="shared" si="1"/>
        <v>-5.6198630136986312</v>
      </c>
      <c r="F22">
        <f t="shared" si="2"/>
        <v>-5.0443655723158844</v>
      </c>
      <c r="G22">
        <f t="shared" si="3"/>
        <v>7.5517206198258968</v>
      </c>
      <c r="Q22">
        <v>-3.0614820410000001</v>
      </c>
      <c r="R22">
        <v>1.5308219178082199</v>
      </c>
      <c r="S22">
        <v>-2.5581188997338078</v>
      </c>
    </row>
    <row r="23" spans="1:19" x14ac:dyDescent="0.2">
      <c r="A23">
        <v>6.8810000000000002</v>
      </c>
      <c r="B23">
        <v>5.8029999999999999</v>
      </c>
      <c r="C23">
        <f t="shared" si="0"/>
        <v>0.79600000000000026</v>
      </c>
      <c r="E23">
        <f t="shared" si="1"/>
        <v>-5.3681506849315079</v>
      </c>
      <c r="F23">
        <f t="shared" si="2"/>
        <v>-4.2990239574090516</v>
      </c>
      <c r="G23">
        <f t="shared" si="3"/>
        <v>6.8774013088162596</v>
      </c>
      <c r="Q23">
        <v>-3.0717794839999999</v>
      </c>
      <c r="R23">
        <v>1.7568493150684941</v>
      </c>
      <c r="S23">
        <v>-2.1162377994676134</v>
      </c>
    </row>
    <row r="24" spans="1:19" x14ac:dyDescent="0.2">
      <c r="A24">
        <v>6.6769999999999996</v>
      </c>
      <c r="B24">
        <v>5.2560000000000002</v>
      </c>
      <c r="C24">
        <f t="shared" si="0"/>
        <v>1.343</v>
      </c>
      <c r="E24">
        <f t="shared" si="1"/>
        <v>-4.8441780821917799</v>
      </c>
      <c r="F24">
        <f t="shared" si="2"/>
        <v>-2.8429458740017761</v>
      </c>
      <c r="G24">
        <f t="shared" si="3"/>
        <v>5.6167964654677451</v>
      </c>
      <c r="Q24">
        <v>-3.1415926540000001</v>
      </c>
      <c r="R24">
        <v>1.9058219178082196</v>
      </c>
      <c r="S24">
        <v>-1.9698314108252004</v>
      </c>
    </row>
    <row r="25" spans="1:19" x14ac:dyDescent="0.2">
      <c r="A25">
        <v>6.4139999999999997</v>
      </c>
      <c r="B25">
        <v>4.8280000000000003</v>
      </c>
      <c r="C25">
        <f t="shared" si="0"/>
        <v>1.7709999999999999</v>
      </c>
      <c r="E25">
        <f t="shared" si="1"/>
        <v>-4.1686643835616435</v>
      </c>
      <c r="F25">
        <f t="shared" si="2"/>
        <v>-1.7036379769299042</v>
      </c>
      <c r="G25">
        <f t="shared" si="3"/>
        <v>4.5033482098559947</v>
      </c>
      <c r="Q25">
        <v>-3.236364032</v>
      </c>
      <c r="R25">
        <v>2.0804794520547962</v>
      </c>
      <c r="S25">
        <v>-1.7036379769299042</v>
      </c>
    </row>
    <row r="26" spans="1:19" x14ac:dyDescent="0.2">
      <c r="A26">
        <v>6.1319999999999997</v>
      </c>
      <c r="B26">
        <v>4.5060000000000002</v>
      </c>
      <c r="C26">
        <f t="shared" si="0"/>
        <v>2.093</v>
      </c>
      <c r="E26">
        <f t="shared" si="1"/>
        <v>-3.4443493150684925</v>
      </c>
      <c r="F26">
        <f t="shared" si="2"/>
        <v>-0.84649511978704672</v>
      </c>
      <c r="G26">
        <f t="shared" si="3"/>
        <v>3.5468431304522166</v>
      </c>
      <c r="Q26">
        <v>-3.9269908170000001</v>
      </c>
      <c r="R26">
        <v>2.2551369863013719</v>
      </c>
      <c r="S26">
        <v>-0.97692990239574096</v>
      </c>
    </row>
    <row r="27" spans="1:19" x14ac:dyDescent="0.2">
      <c r="A27">
        <v>6.1509999999999998</v>
      </c>
      <c r="B27">
        <v>4.5259999999999998</v>
      </c>
      <c r="C27">
        <f t="shared" si="0"/>
        <v>2.0730000000000004</v>
      </c>
      <c r="E27">
        <f t="shared" si="1"/>
        <v>-3.4931506849315062</v>
      </c>
      <c r="F27">
        <f t="shared" si="2"/>
        <v>-0.89973380656610502</v>
      </c>
      <c r="G27">
        <f t="shared" si="3"/>
        <v>3.6071626842042184</v>
      </c>
      <c r="Q27">
        <v>-5.0256755809999998</v>
      </c>
      <c r="R27">
        <v>2.1549657534246593</v>
      </c>
      <c r="S27">
        <v>-0.45785270629991293</v>
      </c>
    </row>
    <row r="28" spans="1:19" x14ac:dyDescent="0.2">
      <c r="A28">
        <v>5.9080000000000004</v>
      </c>
      <c r="B28">
        <v>4.38</v>
      </c>
      <c r="C28">
        <f t="shared" si="0"/>
        <v>2.2190000000000003</v>
      </c>
      <c r="E28">
        <f t="shared" si="1"/>
        <v>-2.8690068493150691</v>
      </c>
      <c r="F28">
        <f t="shared" si="2"/>
        <v>-0.51109139307897122</v>
      </c>
      <c r="G28">
        <f t="shared" si="3"/>
        <v>2.9141747911709386</v>
      </c>
      <c r="Q28">
        <v>-5.4382714160000001</v>
      </c>
      <c r="R28">
        <v>1.8056506849315082</v>
      </c>
      <c r="S28">
        <v>-9.5829636202308291E-2</v>
      </c>
    </row>
    <row r="29" spans="1:19" x14ac:dyDescent="0.2">
      <c r="A29">
        <v>5.694</v>
      </c>
      <c r="B29">
        <v>4.2919999999999998</v>
      </c>
      <c r="C29">
        <f>$B$37-B29</f>
        <v>2.3070000000000004</v>
      </c>
      <c r="E29">
        <f t="shared" si="1"/>
        <v>-2.3193493150684925</v>
      </c>
      <c r="F29">
        <f t="shared" si="2"/>
        <v>-0.27684117125110941</v>
      </c>
      <c r="G29">
        <f t="shared" si="3"/>
        <v>2.3358129804006937</v>
      </c>
      <c r="Q29">
        <v>-5.5344390580000002</v>
      </c>
      <c r="R29">
        <v>1.2559931506849338</v>
      </c>
      <c r="S29">
        <v>5.8562555456963677E-2</v>
      </c>
    </row>
    <row r="30" spans="1:19" x14ac:dyDescent="0.2">
      <c r="A30">
        <v>5.49</v>
      </c>
      <c r="B30">
        <v>4.2919999999999998</v>
      </c>
      <c r="C30">
        <f t="shared" si="0"/>
        <v>2.3070000000000004</v>
      </c>
      <c r="E30">
        <f t="shared" si="1"/>
        <v>-1.7953767123287672</v>
      </c>
      <c r="F30">
        <f t="shared" si="2"/>
        <v>-0.27684117125110941</v>
      </c>
      <c r="G30">
        <f t="shared" si="3"/>
        <v>1.8165953245762081</v>
      </c>
      <c r="Q30">
        <v>-5.7204911559999996</v>
      </c>
      <c r="R30">
        <v>0.6061643835616457</v>
      </c>
      <c r="S30">
        <v>3.4605146406388385E-2</v>
      </c>
    </row>
    <row r="31" spans="1:19" x14ac:dyDescent="0.2">
      <c r="A31">
        <v>5.1680000000000001</v>
      </c>
      <c r="B31">
        <v>4.2539999999999996</v>
      </c>
      <c r="C31">
        <f t="shared" si="0"/>
        <v>2.3450000000000006</v>
      </c>
      <c r="E31">
        <f t="shared" si="1"/>
        <v>-0.96832191780821886</v>
      </c>
      <c r="F31">
        <f t="shared" si="2"/>
        <v>-0.17568766637089578</v>
      </c>
      <c r="G31">
        <f t="shared" si="3"/>
        <v>0.98413083104973309</v>
      </c>
      <c r="Q31">
        <v>-5.9145717690000001</v>
      </c>
      <c r="R31">
        <v>-0.19263698630136808</v>
      </c>
      <c r="S31">
        <v>-0.12244897959183745</v>
      </c>
    </row>
    <row r="32" spans="1:19" x14ac:dyDescent="0.2">
      <c r="A32">
        <v>4.8659999999999997</v>
      </c>
      <c r="B32">
        <v>4.234</v>
      </c>
      <c r="C32">
        <f t="shared" si="0"/>
        <v>2.3650000000000002</v>
      </c>
      <c r="E32">
        <f t="shared" si="1"/>
        <v>-0.19263698630136808</v>
      </c>
      <c r="F32">
        <f t="shared" si="2"/>
        <v>-0.12244897959183745</v>
      </c>
      <c r="G32">
        <f t="shared" si="3"/>
        <v>0.22826029241713439</v>
      </c>
      <c r="Q32">
        <v>-6.1295963330000003</v>
      </c>
      <c r="R32">
        <v>-0.96832191780821886</v>
      </c>
      <c r="S32">
        <v>-0.17568766637089578</v>
      </c>
    </row>
    <row r="33" spans="1:19" x14ac:dyDescent="0.2">
      <c r="A33">
        <v>4.5549999999999997</v>
      </c>
      <c r="B33">
        <v>4.1749999999999998</v>
      </c>
      <c r="C33">
        <f t="shared" si="0"/>
        <v>2.4240000000000004</v>
      </c>
      <c r="E33">
        <f t="shared" si="1"/>
        <v>0.6061643835616457</v>
      </c>
      <c r="F33">
        <f t="shared" si="2"/>
        <v>3.4605146406388385E-2</v>
      </c>
      <c r="G33">
        <f t="shared" si="3"/>
        <v>0.60715136173484574</v>
      </c>
      <c r="Q33">
        <v>-6.2831853070000001</v>
      </c>
      <c r="R33">
        <v>-1.7953767123287672</v>
      </c>
      <c r="S33">
        <v>-0.27684117125110941</v>
      </c>
    </row>
    <row r="34" spans="1:19" x14ac:dyDescent="0.2">
      <c r="A34">
        <v>4.3019999999999996</v>
      </c>
      <c r="B34">
        <v>4.1660000000000004</v>
      </c>
      <c r="C34">
        <f t="shared" si="0"/>
        <v>2.4329999999999998</v>
      </c>
      <c r="E34">
        <f t="shared" si="1"/>
        <v>1.2559931506849338</v>
      </c>
      <c r="F34">
        <f t="shared" si="2"/>
        <v>5.8562555456963677E-2</v>
      </c>
      <c r="G34">
        <f t="shared" si="3"/>
        <v>1.2573576927307188</v>
      </c>
    </row>
    <row r="35" spans="1:19" x14ac:dyDescent="0.2">
      <c r="A35">
        <v>4.0880000000000001</v>
      </c>
      <c r="B35">
        <v>4.2240000000000002</v>
      </c>
      <c r="C35">
        <f t="shared" si="0"/>
        <v>2.375</v>
      </c>
      <c r="E35">
        <f t="shared" si="1"/>
        <v>1.8056506849315082</v>
      </c>
      <c r="F35">
        <f t="shared" si="2"/>
        <v>-9.5829636202308291E-2</v>
      </c>
      <c r="G35">
        <f t="shared" si="3"/>
        <v>1.8081918358316662</v>
      </c>
    </row>
    <row r="37" spans="1:19" x14ac:dyDescent="0.2">
      <c r="B37">
        <f>MAX(B2:B35)</f>
        <v>6.5990000000000002</v>
      </c>
    </row>
  </sheetData>
  <sortState ref="S2:U33">
    <sortCondition descending="1" ref="S2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O15" sqref="O15"/>
    </sheetView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2018-10-27T14:04:51Z</dcterms:created>
  <dcterms:modified xsi:type="dcterms:W3CDTF">2018-11-08T16:50:12Z</dcterms:modified>
</cp:coreProperties>
</file>