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03" firstSheet="1" activeTab="1" autoFilterDateGrouping="1"/>
  </bookViews>
  <sheets>
    <sheet name="Sheet2" sheetId="1" state="visible" r:id="rId1"/>
    <sheet name="general" sheetId="2" state="visible" r:id="rId2"/>
    <sheet name="conceptoFijo" sheetId="3" state="visible" r:id="rId3"/>
    <sheet name="conceptoVariable" sheetId="4" state="visible" r:id="rId4"/>
    <sheet name="conceptoMovilidad" sheetId="5" state="visible" r:id="rId5"/>
    <sheet name="conceptoRecuperos" sheetId="6" state="visible" r:id="rId6"/>
    <sheet name="conceptoAnticipos" sheetId="7" state="visible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state="hidden" r:id="rId11"/>
  </sheets>
  <definedNames>
    <definedName name="_xlnm._FilterDatabase" localSheetId="1" hidden="1">'general'!$B$1:$Q$11</definedName>
    <definedName name="_xlnm._FilterDatabase" localSheetId="6" hidden="1">'conceptoAnticipos'!$A$1:$H$1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22">
    <xf numFmtId="0" fontId="0" fillId="0" borderId="0" pivotButton="0" quotePrefix="0" xfId="0"/>
    <xf numFmtId="14" fontId="0" fillId="0" borderId="0" pivotButton="0" quotePrefix="1" xfId="0"/>
    <xf numFmtId="0" fontId="0" fillId="0" borderId="0" pivotButton="0" quotePrefix="1" xfId="0"/>
    <xf numFmtId="0" fontId="1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0" fontId="0" fillId="2" borderId="0" pivotButton="0" quotePrefix="0" xfId="1"/>
    <xf numFmtId="49" fontId="0" fillId="0" borderId="0" pivotButton="0" quotePrefix="0" xfId="1"/>
    <xf numFmtId="49" fontId="0" fillId="0" borderId="0" pivotButton="0" quotePrefix="1" xfId="1"/>
    <xf numFmtId="49" fontId="0" fillId="2" borderId="0" pivotButton="0" quotePrefix="0" xfId="0"/>
    <xf numFmtId="49" fontId="0" fillId="0" borderId="0" pivotButton="0" quotePrefix="0" xfId="0"/>
    <xf numFmtId="2" fontId="0" fillId="0" borderId="0" pivotButton="0" quotePrefix="0" xfId="1"/>
    <xf numFmtId="164" fontId="2" fillId="0" borderId="0" pivotButton="0" quotePrefix="0" xfId="1"/>
    <xf numFmtId="0" fontId="0" fillId="3" borderId="0" pivotButton="0" quotePrefix="0" xfId="0"/>
    <xf numFmtId="164" fontId="2" fillId="3" borderId="0" pivotButton="0" quotePrefix="1" xfId="1"/>
    <xf numFmtId="164" fontId="2" fillId="4" borderId="0" pivotButton="0" quotePrefix="0" xfId="1"/>
    <xf numFmtId="49" fontId="0" fillId="5" borderId="0" pivotButton="0" quotePrefix="0" xfId="0"/>
    <xf numFmtId="49" fontId="0" fillId="5" borderId="0" pivotButton="0" quotePrefix="1" xfId="0"/>
    <xf numFmtId="49" fontId="0" fillId="0" borderId="0" pivotButton="0" quotePrefix="1" xfId="0"/>
    <xf numFmtId="164" fontId="2" fillId="3" borderId="0" pivotButton="0" quotePrefix="1" xfId="1"/>
    <xf numFmtId="164" fontId="2" fillId="0" borderId="0" pivotButton="0" quotePrefix="0" xfId="1"/>
    <xf numFmtId="164" fontId="2" fillId="4" borderId="0" pivotButton="0" quotePrefix="0" xfId="1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1:C7"/>
  <sheetViews>
    <sheetView workbookViewId="0">
      <selection activeCell="C7" sqref="C7"/>
    </sheetView>
  </sheetViews>
  <sheetFormatPr baseColWidth="10" defaultColWidth="9.140625" defaultRowHeight="15"/>
  <cols>
    <col width="31.140625" bestFit="1" customWidth="1" min="3" max="3"/>
  </cols>
  <sheetData>
    <row r="1">
      <c r="B1" t="inlineStr">
        <is>
          <t>usuario</t>
        </is>
      </c>
      <c r="C1" t="inlineStr">
        <is>
          <t>empresa</t>
        </is>
      </c>
    </row>
    <row r="2">
      <c r="A2" t="inlineStr">
        <is>
          <t>A</t>
        </is>
      </c>
      <c r="B2" s="2" t="inlineStr">
        <is>
          <t>pablo</t>
        </is>
      </c>
      <c r="C2" t="inlineStr">
        <is>
          <t>Servicios Agropecuarios Cuyo S.A.</t>
        </is>
      </c>
    </row>
    <row r="3">
      <c r="B3" s="2" t="n"/>
    </row>
    <row r="7">
      <c r="B7" s="3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Hoja10">
    <outlinePr summaryBelow="1" summaryRight="1"/>
    <pageSetUpPr/>
  </sheetPr>
  <dimension ref="A1:B13"/>
  <sheetViews>
    <sheetView workbookViewId="0">
      <selection activeCell="A2" sqref="A2:A13"/>
    </sheetView>
  </sheetViews>
  <sheetFormatPr baseColWidth="10" defaultRowHeight="15"/>
  <cols>
    <col width="33.5703125" bestFit="1" customWidth="1" min="1" max="1"/>
    <col width="25.42578125" bestFit="1" customWidth="1" min="2" max="3"/>
  </cols>
  <sheetData>
    <row r="1">
      <c r="A1" t="inlineStr">
        <is>
          <t>i_cliente</t>
        </is>
      </c>
      <c r="B1" t="inlineStr">
        <is>
          <t>t_cliente</t>
        </is>
      </c>
    </row>
    <row r="2">
      <c r="A2" t="inlineStr">
        <is>
          <t>FOA AGUAS DE ALTAMIRA</t>
        </is>
      </c>
      <c r="B2" t="inlineStr">
        <is>
          <t>FOA Aguas de Altamira</t>
        </is>
      </c>
    </row>
    <row r="3">
      <c r="A3" t="inlineStr">
        <is>
          <t>FOI TERRUÑOS DE LOS ANDES</t>
        </is>
      </c>
      <c r="B3" t="inlineStr">
        <is>
          <t>FOI TerruÃ±os de los Andes</t>
        </is>
      </c>
    </row>
    <row r="4">
      <c r="A4" t="inlineStr">
        <is>
          <t>GRANAR S.A.C y F.</t>
        </is>
      </c>
      <c r="B4" t="inlineStr">
        <is>
          <t>Granar SACyF</t>
        </is>
      </c>
    </row>
    <row r="5">
      <c r="A5" t="inlineStr">
        <is>
          <t>LLORENTE HNOS SA</t>
        </is>
      </c>
      <c r="B5" t="inlineStr">
        <is>
          <t>Llorente Hnos SA</t>
        </is>
      </c>
    </row>
    <row r="6">
      <c r="A6" t="inlineStr">
        <is>
          <t>LOS NATIVOS S.A.</t>
        </is>
      </c>
      <c r="B6" t="inlineStr">
        <is>
          <t>Los Nativos SA</t>
        </is>
      </c>
    </row>
    <row r="7">
      <c r="A7" t="inlineStr">
        <is>
          <t>FINCAS Y BODEGAS MONTECHEZ S.A.</t>
        </is>
      </c>
      <c r="B7" t="inlineStr">
        <is>
          <t>Montechez</t>
        </is>
      </c>
    </row>
    <row r="8">
      <c r="A8" t="inlineStr">
        <is>
          <t>FINCA LAS MAGDALENAS S. A. S.</t>
        </is>
      </c>
      <c r="B8" t="inlineStr">
        <is>
          <t>Sona Aldo Guillermo</t>
        </is>
      </c>
    </row>
    <row r="9">
      <c r="A9" t="inlineStr">
        <is>
          <t>TELLERIA JUAN GABRIEL</t>
        </is>
      </c>
      <c r="B9" t="inlineStr">
        <is>
          <t>Telleria Juan Gabriel</t>
        </is>
      </c>
    </row>
    <row r="10">
      <c r="A10" t="inlineStr">
        <is>
          <t>AGRISUS SA</t>
        </is>
      </c>
      <c r="B10" t="inlineStr">
        <is>
          <t>Agrisus</t>
        </is>
      </c>
    </row>
    <row r="11">
      <c r="A11" t="inlineStr">
        <is>
          <t xml:space="preserve">A &amp; T Y ASOCIADOS SA </t>
        </is>
      </c>
      <c r="B11" t="inlineStr">
        <is>
          <t>AyT</t>
        </is>
      </c>
    </row>
    <row r="12">
      <c r="A12" t="inlineStr">
        <is>
          <t>CABALGANDO SAFI</t>
        </is>
      </c>
      <c r="B12" t="inlineStr">
        <is>
          <t>Cabalgando</t>
        </is>
      </c>
    </row>
    <row r="13">
      <c r="A13" t="inlineStr">
        <is>
          <t>GRANAR S.A.C y F.</t>
        </is>
      </c>
      <c r="B13" t="inlineStr">
        <is>
          <t>Granar SACyF (AB)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Hoja11">
    <outlinePr summaryBelow="1" summaryRight="1"/>
    <pageSetUpPr/>
  </sheetPr>
  <dimension ref="A1:D15"/>
  <sheetViews>
    <sheetView workbookViewId="0">
      <selection activeCell="C3" sqref="C3"/>
    </sheetView>
  </sheetViews>
  <sheetFormatPr baseColWidth="10" defaultRowHeight="15"/>
  <cols>
    <col width="37.85546875" bestFit="1" customWidth="1" min="1" max="1"/>
    <col width="31" bestFit="1" customWidth="1" min="3" max="3"/>
  </cols>
  <sheetData>
    <row r="1">
      <c r="A1" t="inlineStr">
        <is>
          <t>TipoFactura</t>
        </is>
      </c>
      <c r="B1" t="inlineStr">
        <is>
          <t>IVA</t>
        </is>
      </c>
      <c r="C1" t="inlineStr">
        <is>
          <t>CentroCostos</t>
        </is>
      </c>
      <c r="D1" t="inlineStr">
        <is>
          <t>TipoItem</t>
        </is>
      </c>
    </row>
    <row r="2">
      <c r="A2" t="inlineStr">
        <is>
          <t>Factura A</t>
        </is>
      </c>
      <c r="B2" t="inlineStr">
        <is>
          <t>IVA (10.5%)</t>
        </is>
      </c>
      <c r="C2" t="inlineStr">
        <is>
          <t>1-MODULO UGARTECHE</t>
        </is>
      </c>
      <c r="D2" t="inlineStr">
        <is>
          <t>Concepto</t>
        </is>
      </c>
    </row>
    <row r="3">
      <c r="A3" t="inlineStr">
        <is>
          <t>Factura A Webservice</t>
        </is>
      </c>
      <c r="B3" t="inlineStr">
        <is>
          <t>IVA (21%)</t>
        </is>
      </c>
      <c r="C3" t="inlineStr">
        <is>
          <t>2-MODULO ALTAMIRA</t>
        </is>
      </c>
      <c r="D3" t="inlineStr">
        <is>
          <t>Descuento</t>
        </is>
      </c>
    </row>
    <row r="4">
      <c r="A4" t="inlineStr">
        <is>
          <t>Factura Crédito Electrónica A</t>
        </is>
      </c>
      <c r="C4" t="inlineStr">
        <is>
          <t>3-MOVILIDAD MARIANO SAVINA</t>
        </is>
      </c>
    </row>
    <row r="5">
      <c r="A5" t="inlineStr">
        <is>
          <t>Factura Crédito Electrónica A Webservice</t>
        </is>
      </c>
      <c r="C5" t="inlineStr">
        <is>
          <t>4-MOVILIDAD LEANDRO SAVINA</t>
        </is>
      </c>
    </row>
    <row r="6">
      <c r="A6" t="inlineStr">
        <is>
          <t>Nota de Crédito A</t>
        </is>
      </c>
      <c r="C6" t="inlineStr">
        <is>
          <t>5-MOVILIDAD ESTEBAN GAMUNDI</t>
        </is>
      </c>
    </row>
    <row r="7">
      <c r="A7" t="inlineStr">
        <is>
          <t>Nota de Crédito A Webservice</t>
        </is>
      </c>
      <c r="C7" t="inlineStr">
        <is>
          <t>6-FOI TERRUÑOS DE LOS ANDES</t>
        </is>
      </c>
    </row>
    <row r="8">
      <c r="C8" t="inlineStr">
        <is>
          <t>7-TELLERIA</t>
        </is>
      </c>
    </row>
    <row r="9">
      <c r="C9" t="inlineStr">
        <is>
          <t>8-SONA</t>
        </is>
      </c>
    </row>
    <row r="10">
      <c r="C10" t="inlineStr">
        <is>
          <t>9-LLORENTE</t>
        </is>
      </c>
    </row>
    <row r="11">
      <c r="C11" t="inlineStr">
        <is>
          <t>10-GRANAR</t>
        </is>
      </c>
    </row>
    <row r="12">
      <c r="C12" t="inlineStr">
        <is>
          <t>11-LOS NATIVOS</t>
        </is>
      </c>
    </row>
    <row r="13">
      <c r="C13" t="inlineStr">
        <is>
          <t>12-FOA AGUAS DE ALTAMIRA</t>
        </is>
      </c>
    </row>
    <row r="14">
      <c r="C14" t="inlineStr">
        <is>
          <t>ADM-ADMINISTRACION</t>
        </is>
      </c>
    </row>
    <row r="15">
      <c r="C15" t="inlineStr">
        <is>
          <t>EST-ESTRUCTURA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Q20"/>
  <sheetViews>
    <sheetView tabSelected="1" workbookViewId="0">
      <selection activeCell="A7" sqref="A7"/>
    </sheetView>
  </sheetViews>
  <sheetFormatPr baseColWidth="10" defaultColWidth="9.140625" defaultRowHeight="15"/>
  <cols>
    <col width="14.85546875" bestFit="1" customWidth="1" min="2" max="2"/>
    <col width="10.7109375" bestFit="1" customWidth="1" min="3" max="3"/>
    <col width="18.42578125" bestFit="1" customWidth="1" min="4" max="4"/>
    <col width="33.5703125" bestFit="1" customWidth="1" min="5" max="5"/>
    <col width="15" bestFit="1" customWidth="1" min="6" max="6"/>
    <col width="13.7109375" bestFit="1" customWidth="1" min="7" max="7"/>
    <col width="18.85546875" bestFit="1" customWidth="1" min="8" max="8"/>
    <col width="17.28515625" bestFit="1" customWidth="1" style="16" min="9" max="9"/>
    <col width="10.7109375" customWidth="1" style="10" min="10" max="10"/>
    <col width="13.140625" bestFit="1" customWidth="1" min="11" max="11"/>
    <col width="15.140625" bestFit="1" customWidth="1" style="13" min="12" max="12"/>
    <col width="14.5703125" bestFit="1" customWidth="1" min="13" max="14"/>
    <col width="13" bestFit="1" customWidth="1" min="15" max="16"/>
    <col width="14.5703125" bestFit="1" customWidth="1" min="17" max="17"/>
  </cols>
  <sheetData>
    <row r="1">
      <c r="A1" t="inlineStr">
        <is>
          <t>i_factura</t>
        </is>
      </c>
      <c r="B1" t="inlineStr">
        <is>
          <t>i_tipoFactura</t>
        </is>
      </c>
      <c r="C1" t="inlineStr">
        <is>
          <t>i_fecha</t>
        </is>
      </c>
      <c r="D1" t="inlineStr">
        <is>
          <t>i_numeroFactura</t>
        </is>
      </c>
      <c r="E1" t="inlineStr">
        <is>
          <t>i_cliente</t>
        </is>
      </c>
      <c r="F1" t="inlineStr">
        <is>
          <t>i_jurisdiccion</t>
        </is>
      </c>
      <c r="G1" t="inlineStr">
        <is>
          <t>i_tipoVenta</t>
        </is>
      </c>
      <c r="H1" t="inlineStr">
        <is>
          <t>i_mesFacturacion</t>
        </is>
      </c>
      <c r="I1" s="16" t="inlineStr">
        <is>
          <t>i_montoControl</t>
        </is>
      </c>
      <c r="J1" s="10" t="inlineStr">
        <is>
          <t>o_montoFacturado</t>
        </is>
      </c>
      <c r="K1" t="inlineStr">
        <is>
          <t>o_asiento</t>
        </is>
      </c>
      <c r="L1" s="13" t="inlineStr">
        <is>
          <t>controlTablas</t>
        </is>
      </c>
      <c r="M1" t="inlineStr">
        <is>
          <t>Fijo</t>
        </is>
      </c>
      <c r="N1" t="inlineStr">
        <is>
          <t>Variable</t>
        </is>
      </c>
      <c r="O1" t="inlineStr">
        <is>
          <t>Movilidad</t>
        </is>
      </c>
      <c r="P1" t="inlineStr">
        <is>
          <t>Recuperos</t>
        </is>
      </c>
      <c r="Q1" t="inlineStr">
        <is>
          <t>Anticipos</t>
        </is>
      </c>
    </row>
    <row r="2">
      <c r="A2" t="inlineStr">
        <is>
          <t>NO</t>
        </is>
      </c>
      <c r="B2" t="inlineStr">
        <is>
          <t>Factura A</t>
        </is>
      </c>
      <c r="C2" s="1" t="inlineStr">
        <is>
          <t>30/04/2024</t>
        </is>
      </c>
      <c r="D2" s="1" t="inlineStr">
        <is>
          <t>0002-00001045</t>
        </is>
      </c>
      <c r="E2" t="inlineStr">
        <is>
          <t>FOA AGUAS DE ALTAMIRA</t>
        </is>
      </c>
      <c r="F2" t="inlineStr">
        <is>
          <t>Mendoza</t>
        </is>
      </c>
      <c r="G2" t="inlineStr">
        <is>
          <t>Otras ventas</t>
        </is>
      </c>
      <c r="H2" s="2" t="inlineStr">
        <is>
          <t>ABRIL</t>
        </is>
      </c>
      <c r="I2" s="16" t="inlineStr">
        <is>
          <t>662099</t>
        </is>
      </c>
      <c r="J2" t="inlineStr">
        <is>
          <t>662099</t>
        </is>
      </c>
      <c r="K2" t="inlineStr">
        <is>
          <t>2024-VEN-436</t>
        </is>
      </c>
      <c r="L2" s="19" t="n">
        <v>552101.2675</v>
      </c>
      <c r="M2" s="20" t="n">
        <v>242756.16</v>
      </c>
      <c r="N2" s="21" t="n">
        <v>373272.0574999999</v>
      </c>
      <c r="O2" s="20" t="n">
        <v>26073.05</v>
      </c>
      <c r="P2" s="20" t="n">
        <v>0</v>
      </c>
      <c r="Q2" s="20" t="n">
        <v>90000</v>
      </c>
    </row>
    <row r="3">
      <c r="A3" t="inlineStr">
        <is>
          <t>NO</t>
        </is>
      </c>
      <c r="B3" t="inlineStr">
        <is>
          <t>Factura A</t>
        </is>
      </c>
      <c r="C3" s="1" t="inlineStr">
        <is>
          <t>30/04/2024</t>
        </is>
      </c>
      <c r="D3" s="1" t="inlineStr">
        <is>
          <t>0002-00001046</t>
        </is>
      </c>
      <c r="E3" t="inlineStr">
        <is>
          <t>GRANAR S.A.C y F. (AB)</t>
        </is>
      </c>
      <c r="F3" t="inlineStr">
        <is>
          <t>Mendoza</t>
        </is>
      </c>
      <c r="G3" t="inlineStr">
        <is>
          <t>Otras ventas</t>
        </is>
      </c>
      <c r="H3" s="2" t="inlineStr">
        <is>
          <t>ABRIL</t>
        </is>
      </c>
      <c r="I3" s="16" t="inlineStr">
        <is>
          <t>1595356</t>
        </is>
      </c>
      <c r="J3" t="inlineStr">
        <is>
          <t>1595356</t>
        </is>
      </c>
      <c r="K3" t="inlineStr">
        <is>
          <t>2024-VEN-437</t>
        </is>
      </c>
      <c r="L3" s="19" t="n">
        <v>1334531.31025</v>
      </c>
      <c r="M3" s="20" t="n">
        <v>879379.96</v>
      </c>
      <c r="N3" s="20" t="n">
        <v>369997.72025</v>
      </c>
      <c r="O3" s="20" t="n">
        <v>85153.63</v>
      </c>
      <c r="P3" s="20" t="n">
        <v>0</v>
      </c>
      <c r="Q3" s="20" t="n">
        <v>0</v>
      </c>
    </row>
    <row r="4">
      <c r="A4" t="inlineStr">
        <is>
          <t>NO</t>
        </is>
      </c>
      <c r="B4" t="inlineStr">
        <is>
          <t>Factura A</t>
        </is>
      </c>
      <c r="C4" s="1" t="inlineStr">
        <is>
          <t>30/04/2024</t>
        </is>
      </c>
      <c r="D4" s="1" t="inlineStr">
        <is>
          <t>0002-00001047</t>
        </is>
      </c>
      <c r="E4" t="inlineStr">
        <is>
          <t>CABALGANDO SAFI</t>
        </is>
      </c>
      <c r="F4" t="inlineStr">
        <is>
          <t>Mendoza</t>
        </is>
      </c>
      <c r="G4" t="inlineStr">
        <is>
          <t>Otras ventas</t>
        </is>
      </c>
      <c r="H4" s="2" t="inlineStr">
        <is>
          <t>ABRIL</t>
        </is>
      </c>
      <c r="I4" s="16" t="inlineStr">
        <is>
          <t>994389</t>
        </is>
      </c>
      <c r="J4" t="inlineStr">
        <is>
          <t>994389</t>
        </is>
      </c>
      <c r="K4" t="inlineStr">
        <is>
          <t>2024-VEN-438</t>
        </is>
      </c>
      <c r="L4" s="19" t="n">
        <v>821809.1299999999</v>
      </c>
      <c r="M4" s="20" t="n">
        <v>0</v>
      </c>
      <c r="N4" s="20" t="n">
        <v>0</v>
      </c>
      <c r="O4" s="20" t="n">
        <v>534677.34</v>
      </c>
      <c r="P4" s="20" t="n">
        <v>287131.79</v>
      </c>
      <c r="Q4" s="20" t="n">
        <v>0</v>
      </c>
    </row>
    <row r="5">
      <c r="A5" t="inlineStr">
        <is>
          <t>NO</t>
        </is>
      </c>
      <c r="B5" t="inlineStr">
        <is>
          <t>Factura A</t>
        </is>
      </c>
      <c r="C5" s="1" t="inlineStr">
        <is>
          <t>30/04/2024</t>
        </is>
      </c>
      <c r="D5" s="1" t="inlineStr">
        <is>
          <t>0002-00001048</t>
        </is>
      </c>
      <c r="E5" t="inlineStr">
        <is>
          <t>GRANAR S.A.C y F.</t>
        </is>
      </c>
      <c r="F5" t="inlineStr">
        <is>
          <t>Mendoza</t>
        </is>
      </c>
      <c r="G5" t="inlineStr">
        <is>
          <t>Otras ventas</t>
        </is>
      </c>
      <c r="H5" s="2" t="inlineStr">
        <is>
          <t>ABRIL</t>
        </is>
      </c>
      <c r="I5" s="17" t="inlineStr">
        <is>
          <t>4613132</t>
        </is>
      </c>
      <c r="J5" s="18" t="inlineStr">
        <is>
          <t>4613132</t>
        </is>
      </c>
      <c r="K5" t="inlineStr">
        <is>
          <t>2024-VEN-439</t>
        </is>
      </c>
      <c r="L5" s="19" t="n">
        <v>3858018.037</v>
      </c>
      <c r="M5" s="20" t="n">
        <v>2179550.36</v>
      </c>
      <c r="N5" s="20" t="n">
        <v>2590183.227</v>
      </c>
      <c r="O5" s="20" t="n">
        <v>8812.190000000001</v>
      </c>
      <c r="P5" s="20" t="n">
        <v>79472.25999999999</v>
      </c>
      <c r="Q5" s="20" t="n">
        <v>1000000</v>
      </c>
    </row>
    <row r="6">
      <c r="A6" t="inlineStr">
        <is>
          <t>NO</t>
        </is>
      </c>
      <c r="B6" t="inlineStr">
        <is>
          <t>Factura A</t>
        </is>
      </c>
      <c r="C6" s="1" t="inlineStr">
        <is>
          <t>30/04/2024</t>
        </is>
      </c>
      <c r="D6" s="1" t="inlineStr">
        <is>
          <t>0002-00001049</t>
        </is>
      </c>
      <c r="E6" t="inlineStr">
        <is>
          <t>FOI TERRUÑOS DE LOS ANDES</t>
        </is>
      </c>
      <c r="F6" t="inlineStr">
        <is>
          <t>Mendoza</t>
        </is>
      </c>
      <c r="G6" t="inlineStr">
        <is>
          <t>Otras ventas</t>
        </is>
      </c>
      <c r="H6" s="2" t="inlineStr">
        <is>
          <t>ABRIL</t>
        </is>
      </c>
      <c r="I6" s="17" t="inlineStr">
        <is>
          <t>6745452</t>
        </is>
      </c>
      <c r="J6" s="18" t="inlineStr">
        <is>
          <t>6745452</t>
        </is>
      </c>
      <c r="K6" s="1" t="inlineStr">
        <is>
          <t>2024-VEN-440</t>
        </is>
      </c>
      <c r="L6" s="19" t="n">
        <v>5666645.760000001</v>
      </c>
      <c r="M6" s="20" t="n">
        <v>3722365.44</v>
      </c>
      <c r="N6" s="21" t="n">
        <v>3371419.52</v>
      </c>
      <c r="O6" s="20" t="n">
        <v>17798.86</v>
      </c>
      <c r="P6" s="20" t="n">
        <v>55061.94</v>
      </c>
      <c r="Q6" s="20" t="n">
        <v>1500000</v>
      </c>
    </row>
    <row r="7">
      <c r="A7" t="inlineStr">
        <is>
          <t>SI</t>
        </is>
      </c>
      <c r="B7" t="inlineStr">
        <is>
          <t>Factura A</t>
        </is>
      </c>
      <c r="C7" s="1" t="inlineStr">
        <is>
          <t>30/04/2024</t>
        </is>
      </c>
      <c r="D7" s="1" t="inlineStr">
        <is>
          <t>0002-00001050</t>
        </is>
      </c>
      <c r="E7" t="inlineStr">
        <is>
          <t>FINCA LAS MAGDALENAS S. A. S.</t>
        </is>
      </c>
      <c r="F7" t="inlineStr">
        <is>
          <t>Mendoza</t>
        </is>
      </c>
      <c r="G7" t="inlineStr">
        <is>
          <t>Otras ventas</t>
        </is>
      </c>
      <c r="H7" s="2" t="inlineStr">
        <is>
          <t>ABRIL</t>
        </is>
      </c>
      <c r="I7" s="16" t="inlineStr">
        <is>
          <t>1674075</t>
        </is>
      </c>
      <c r="J7" t="inlineStr">
        <is>
          <t>1674075</t>
        </is>
      </c>
      <c r="K7" t="inlineStr">
        <is>
          <t>2024-VEN-441</t>
        </is>
      </c>
      <c r="L7" s="19" t="n">
        <v>1405243.06</v>
      </c>
      <c r="M7" s="21" t="n">
        <v>1073580.87</v>
      </c>
      <c r="N7" s="20" t="n">
        <v>753476.33</v>
      </c>
      <c r="O7" s="20" t="n">
        <v>4053.6</v>
      </c>
      <c r="P7" s="20" t="n">
        <v>24132.26</v>
      </c>
      <c r="Q7" s="20" t="n">
        <v>450000</v>
      </c>
    </row>
    <row r="8">
      <c r="A8" t="inlineStr">
        <is>
          <t>SI</t>
        </is>
      </c>
      <c r="B8" t="inlineStr">
        <is>
          <t>Factura A</t>
        </is>
      </c>
      <c r="C8" s="1" t="inlineStr">
        <is>
          <t>30/04/2024</t>
        </is>
      </c>
      <c r="D8" s="1" t="inlineStr">
        <is>
          <t>0002-00001051</t>
        </is>
      </c>
      <c r="E8" t="inlineStr">
        <is>
          <t>LOS NATIVOS S.A.</t>
        </is>
      </c>
      <c r="F8" t="inlineStr">
        <is>
          <t>Mendoza</t>
        </is>
      </c>
      <c r="G8" t="inlineStr">
        <is>
          <t>Otras ventas</t>
        </is>
      </c>
      <c r="H8" s="2" t="inlineStr">
        <is>
          <t>ABRIL</t>
        </is>
      </c>
      <c r="I8" s="16" t="inlineStr">
        <is>
          <t>7449370</t>
        </is>
      </c>
      <c r="J8" t="inlineStr">
        <is>
          <t>7449370</t>
        </is>
      </c>
      <c r="K8" t="inlineStr">
        <is>
          <t>2024-VEN-442</t>
        </is>
      </c>
      <c r="L8" s="19" t="n">
        <v>6205015.797499999</v>
      </c>
      <c r="M8" s="20" t="n">
        <v>2171060.38</v>
      </c>
      <c r="N8" s="20" t="n">
        <v>4376649.2375</v>
      </c>
      <c r="O8" s="20" t="n">
        <v>257306.18</v>
      </c>
      <c r="P8" s="20" t="n">
        <v>0</v>
      </c>
      <c r="Q8" s="20" t="n">
        <v>600000</v>
      </c>
    </row>
    <row r="9">
      <c r="A9" t="inlineStr">
        <is>
          <t>SI</t>
        </is>
      </c>
      <c r="B9" t="inlineStr">
        <is>
          <t>Factura A</t>
        </is>
      </c>
      <c r="C9" s="1" t="inlineStr">
        <is>
          <t>30/04/2024</t>
        </is>
      </c>
      <c r="D9" s="1" t="inlineStr">
        <is>
          <t>0002-00001052</t>
        </is>
      </c>
      <c r="E9" t="inlineStr">
        <is>
          <t>LLORENTE HNOS SA</t>
        </is>
      </c>
      <c r="F9" t="inlineStr">
        <is>
          <t>Mendoza</t>
        </is>
      </c>
      <c r="G9" t="inlineStr">
        <is>
          <t>Otras ventas</t>
        </is>
      </c>
      <c r="H9" s="2" t="inlineStr">
        <is>
          <t>ABRIL</t>
        </is>
      </c>
      <c r="I9" s="16" t="inlineStr">
        <is>
          <t>1985480</t>
        </is>
      </c>
      <c r="J9" t="inlineStr">
        <is>
          <t>1985480</t>
        </is>
      </c>
      <c r="K9" t="inlineStr">
        <is>
          <t>2024-VEN-443</t>
        </is>
      </c>
      <c r="L9" s="19" t="n">
        <v>1665683.011</v>
      </c>
      <c r="M9" s="21" t="n">
        <v>1174501.14</v>
      </c>
      <c r="N9" s="20" t="n">
        <v>930473.7009999999</v>
      </c>
      <c r="O9" s="20" t="n">
        <v>4984.17</v>
      </c>
      <c r="P9" s="20" t="n">
        <v>5724</v>
      </c>
      <c r="Q9" s="20" t="n">
        <v>450000</v>
      </c>
    </row>
    <row r="10">
      <c r="A10" t="inlineStr">
        <is>
          <t>SI</t>
        </is>
      </c>
      <c r="B10" t="inlineStr">
        <is>
          <t>Factura A</t>
        </is>
      </c>
      <c r="C10" s="1" t="inlineStr">
        <is>
          <t>30/04/2024</t>
        </is>
      </c>
      <c r="D10" s="1" t="inlineStr">
        <is>
          <t>0002-00001053</t>
        </is>
      </c>
      <c r="E10" t="inlineStr">
        <is>
          <t>FINCAS Y BODEGAS MONTECHEZ S.A.</t>
        </is>
      </c>
      <c r="F10" t="inlineStr">
        <is>
          <t>Mendoza</t>
        </is>
      </c>
      <c r="G10" t="inlineStr">
        <is>
          <t>Otras ventas</t>
        </is>
      </c>
      <c r="H10" s="2" t="inlineStr">
        <is>
          <t>ABRIL</t>
        </is>
      </c>
      <c r="I10" s="16" t="inlineStr">
        <is>
          <t>1355847</t>
        </is>
      </c>
      <c r="J10" t="inlineStr">
        <is>
          <t>1355847</t>
        </is>
      </c>
      <c r="K10" t="inlineStr">
        <is>
          <t>2024-VEN-444</t>
        </is>
      </c>
      <c r="L10" s="19" t="n">
        <v>1130831.54275</v>
      </c>
      <c r="M10" s="20" t="n">
        <v>508903.33</v>
      </c>
      <c r="N10" s="21" t="n">
        <v>185893.33275</v>
      </c>
      <c r="O10" s="20" t="n">
        <v>579258.02</v>
      </c>
      <c r="P10" s="20" t="n">
        <v>6776.86</v>
      </c>
      <c r="Q10" s="20" t="n">
        <v>150000</v>
      </c>
    </row>
    <row r="11">
      <c r="A11" t="inlineStr">
        <is>
          <t>SI</t>
        </is>
      </c>
      <c r="B11" t="inlineStr">
        <is>
          <t>Factura A</t>
        </is>
      </c>
      <c r="C11" s="1" t="inlineStr">
        <is>
          <t>30/04/2024</t>
        </is>
      </c>
      <c r="D11" s="1" t="inlineStr">
        <is>
          <t>0002-00001054</t>
        </is>
      </c>
      <c r="E11" t="inlineStr">
        <is>
          <t>TELLERIA JUAN GABRIEL</t>
        </is>
      </c>
      <c r="F11" t="inlineStr">
        <is>
          <t>Mendoza</t>
        </is>
      </c>
      <c r="G11" t="inlineStr">
        <is>
          <t>Otras ventas</t>
        </is>
      </c>
      <c r="H11" s="2" t="inlineStr">
        <is>
          <t>ABRIL</t>
        </is>
      </c>
      <c r="I11" s="16" t="inlineStr">
        <is>
          <t>1394176</t>
        </is>
      </c>
      <c r="J11" t="inlineStr">
        <is>
          <t>1394176</t>
        </is>
      </c>
      <c r="K11" t="inlineStr">
        <is>
          <t>2024-VEN-445</t>
        </is>
      </c>
      <c r="L11" s="19" t="n">
        <v>1173921.04</v>
      </c>
      <c r="M11" s="21" t="n">
        <v>916610.73</v>
      </c>
      <c r="N11" s="20" t="n">
        <v>679124.49</v>
      </c>
      <c r="O11" s="20" t="n">
        <v>4053.6</v>
      </c>
      <c r="P11" s="20" t="n">
        <v>24132.22</v>
      </c>
      <c r="Q11" s="20" t="n">
        <v>450000</v>
      </c>
    </row>
    <row r="12">
      <c r="A12" t="inlineStr">
        <is>
          <t>SI</t>
        </is>
      </c>
      <c r="B12" t="inlineStr">
        <is>
          <t>Factura A</t>
        </is>
      </c>
      <c r="C12" s="1" t="inlineStr">
        <is>
          <t>30/04/2024</t>
        </is>
      </c>
      <c r="D12" s="1" t="inlineStr">
        <is>
          <t>0002-00001055</t>
        </is>
      </c>
      <c r="E12" t="inlineStr">
        <is>
          <t>AGRISUS SA</t>
        </is>
      </c>
      <c r="F12" t="inlineStr">
        <is>
          <t>Mendoza</t>
        </is>
      </c>
      <c r="G12" t="inlineStr">
        <is>
          <t>Otras ventas</t>
        </is>
      </c>
      <c r="H12" s="2" t="inlineStr">
        <is>
          <t>ABRIL</t>
        </is>
      </c>
      <c r="I12" s="16" t="inlineStr">
        <is>
          <t>326479</t>
        </is>
      </c>
      <c r="J12" t="inlineStr">
        <is>
          <t>326479</t>
        </is>
      </c>
      <c r="K12" t="inlineStr">
        <is>
          <t>2024-VEN-446</t>
        </is>
      </c>
      <c r="L12" s="19" t="n">
        <v>269817.9</v>
      </c>
      <c r="M12" s="20" t="n">
        <v>0</v>
      </c>
      <c r="N12" s="20" t="n">
        <v>0</v>
      </c>
      <c r="O12" s="20" t="n">
        <v>269817.9</v>
      </c>
      <c r="P12" s="20" t="n">
        <v>0</v>
      </c>
      <c r="Q12" s="20" t="n">
        <v>0</v>
      </c>
    </row>
    <row r="13">
      <c r="E13" s="3" t="n"/>
    </row>
    <row r="16">
      <c r="D16" s="3" t="n"/>
    </row>
    <row r="20">
      <c r="E20" s="3" t="n"/>
    </row>
  </sheetData>
  <autoFilter ref="B1:Q11">
    <sortState ref="B2:Q12">
      <sortCondition ref="D1:D11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K23"/>
  <sheetViews>
    <sheetView topLeftCell="A10" workbookViewId="0">
      <selection activeCell="E24" sqref="E24"/>
    </sheetView>
  </sheetViews>
  <sheetFormatPr baseColWidth="10" defaultRowHeight="15"/>
  <cols>
    <col width="33.5703125" bestFit="1" customWidth="1" min="1" max="1"/>
    <col width="13.42578125" bestFit="1" customWidth="1" min="2" max="2"/>
    <col width="18.7109375" bestFit="1" customWidth="1" min="3" max="3"/>
    <col width="9.7109375" bestFit="1" customWidth="1" min="4" max="4"/>
    <col width="14.5703125" bestFit="1" customWidth="1" style="7" min="5" max="5"/>
    <col width="16.140625" bestFit="1" customWidth="1" min="6" max="6"/>
    <col width="10.28515625" bestFit="1" customWidth="1" min="7" max="7"/>
    <col width="10.7109375" bestFit="1" customWidth="1" min="8" max="8"/>
    <col width="16.7109375" bestFit="1" customWidth="1" min="9" max="9"/>
    <col width="17" bestFit="1" customWidth="1" style="20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6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0" t="inlineStr">
        <is>
          <t>formatoNumero</t>
        </is>
      </c>
    </row>
    <row r="2">
      <c r="A2" t="inlineStr">
        <is>
          <t>FINCA LAS MAGDALENAS S. A. S.</t>
        </is>
      </c>
      <c r="B2" t="inlineStr">
        <is>
          <t>ugarteche</t>
        </is>
      </c>
      <c r="C2" t="inlineStr">
        <is>
          <t>las magdalenas</t>
        </is>
      </c>
      <c r="D2" t="n">
        <v>0.105</v>
      </c>
      <c r="E2" s="7" t="inlineStr">
        <is>
          <t>250173</t>
        </is>
      </c>
      <c r="F2" t="inlineStr">
        <is>
          <t>SS FINCA</t>
        </is>
      </c>
      <c r="G2" t="inlineStr">
        <is>
          <t>Concepto</t>
        </is>
      </c>
      <c r="H2" t="n">
        <v>1</v>
      </c>
      <c r="I2" s="2" t="inlineStr">
        <is>
          <t>414001001</t>
        </is>
      </c>
      <c r="J2" s="20">
        <f>VALUE(E2)</f>
        <v/>
      </c>
    </row>
    <row r="3">
      <c r="A3" t="inlineStr">
        <is>
          <t>FINCA LAS MAGDALENAS S. A. S.</t>
        </is>
      </c>
      <c r="B3" t="inlineStr">
        <is>
          <t>ugarteche</t>
        </is>
      </c>
      <c r="C3" t="inlineStr">
        <is>
          <t>las magdalenas</t>
        </is>
      </c>
      <c r="D3" t="n">
        <v>0.21</v>
      </c>
      <c r="E3" s="7" t="inlineStr">
        <is>
          <t>823407,87</t>
        </is>
      </c>
      <c r="F3" t="inlineStr">
        <is>
          <t>SS FINCA</t>
        </is>
      </c>
      <c r="G3" t="inlineStr">
        <is>
          <t>Concepto</t>
        </is>
      </c>
      <c r="H3" t="n">
        <v>1</v>
      </c>
      <c r="I3" s="2" t="inlineStr">
        <is>
          <t>414001001</t>
        </is>
      </c>
      <c r="J3" s="20">
        <f>VALUE(E3)</f>
        <v/>
      </c>
    </row>
    <row r="4">
      <c r="A4" t="inlineStr">
        <is>
          <t>FINCAS Y BODEGAS MONTECHEZ S.A.</t>
        </is>
      </c>
      <c r="B4" t="inlineStr">
        <is>
          <t>altamira</t>
        </is>
      </c>
      <c r="C4" t="inlineStr">
        <is>
          <t>mtcz-los blancos</t>
        </is>
      </c>
      <c r="D4" t="n">
        <v>0.105</v>
      </c>
      <c r="E4" s="7" t="inlineStr">
        <is>
          <t>118652,62</t>
        </is>
      </c>
      <c r="F4" t="inlineStr">
        <is>
          <t>SS FINCA</t>
        </is>
      </c>
      <c r="G4" t="inlineStr">
        <is>
          <t>Concepto</t>
        </is>
      </c>
      <c r="H4" t="n">
        <v>1</v>
      </c>
      <c r="I4" s="2" t="inlineStr">
        <is>
          <t>414001001</t>
        </is>
      </c>
      <c r="J4" s="20">
        <f>VALUE(E4)</f>
        <v/>
      </c>
      <c r="K4" s="11" t="n"/>
    </row>
    <row r="5">
      <c r="A5" t="inlineStr">
        <is>
          <t>FINCAS Y BODEGAS MONTECHEZ S.A.</t>
        </is>
      </c>
      <c r="B5" t="inlineStr">
        <is>
          <t>altamira</t>
        </is>
      </c>
      <c r="C5" t="inlineStr">
        <is>
          <t>mtcz-los blancos</t>
        </is>
      </c>
      <c r="D5" t="n">
        <v>0.21</v>
      </c>
      <c r="E5" s="7" t="inlineStr">
        <is>
          <t>390250,71</t>
        </is>
      </c>
      <c r="F5" t="inlineStr">
        <is>
          <t>SS FINCA</t>
        </is>
      </c>
      <c r="G5" t="inlineStr">
        <is>
          <t>Concepto</t>
        </is>
      </c>
      <c r="H5" t="n">
        <v>1</v>
      </c>
      <c r="I5" s="2" t="inlineStr">
        <is>
          <t>414001001</t>
        </is>
      </c>
      <c r="J5" s="20">
        <f>VALUE(E5)</f>
        <v/>
      </c>
      <c r="K5" s="11" t="n"/>
    </row>
    <row r="6">
      <c r="A6" t="inlineStr">
        <is>
          <t>FOA AGUAS DE ALTAMIRA</t>
        </is>
      </c>
      <c r="B6" t="inlineStr">
        <is>
          <t>altamira</t>
        </is>
      </c>
      <c r="C6" t="inlineStr">
        <is>
          <t>la india</t>
        </is>
      </c>
      <c r="D6" t="n">
        <v>0.105</v>
      </c>
      <c r="E6" s="7" t="inlineStr">
        <is>
          <t>56599,46</t>
        </is>
      </c>
      <c r="F6" t="inlineStr">
        <is>
          <t>SS FINCA</t>
        </is>
      </c>
      <c r="G6" t="inlineStr">
        <is>
          <t>Concepto</t>
        </is>
      </c>
      <c r="H6" t="n">
        <v>1</v>
      </c>
      <c r="I6" s="2" t="inlineStr">
        <is>
          <t>414001001</t>
        </is>
      </c>
      <c r="J6" s="20">
        <f>VALUE(E6)</f>
        <v/>
      </c>
      <c r="K6" s="11" t="n"/>
    </row>
    <row r="7">
      <c r="A7" t="inlineStr">
        <is>
          <t>FOA AGUAS DE ALTAMIRA</t>
        </is>
      </c>
      <c r="B7" t="inlineStr">
        <is>
          <t>altamira</t>
        </is>
      </c>
      <c r="C7" t="inlineStr">
        <is>
          <t>la india</t>
        </is>
      </c>
      <c r="D7" t="n">
        <v>0.21</v>
      </c>
      <c r="E7" s="7" t="inlineStr">
        <is>
          <t>186156,7</t>
        </is>
      </c>
      <c r="F7" t="inlineStr">
        <is>
          <t>SS FINCA</t>
        </is>
      </c>
      <c r="G7" t="inlineStr">
        <is>
          <t>Concepto</t>
        </is>
      </c>
      <c r="H7" t="n">
        <v>1</v>
      </c>
      <c r="I7" s="2" t="inlineStr">
        <is>
          <t>414001001</t>
        </is>
      </c>
      <c r="J7" s="20">
        <f>VALUE(E7)</f>
        <v/>
      </c>
      <c r="K7" s="11" t="n"/>
    </row>
    <row r="8">
      <c r="A8" t="inlineStr">
        <is>
          <t>FOI TERRUÑOS DE LOS ANDES</t>
        </is>
      </c>
      <c r="B8" t="inlineStr">
        <is>
          <t>altamira</t>
        </is>
      </c>
      <c r="C8" t="inlineStr">
        <is>
          <t>la quebrada</t>
        </is>
      </c>
      <c r="D8" t="n">
        <v>0.105</v>
      </c>
      <c r="E8" s="8" t="inlineStr">
        <is>
          <t>516496,63</t>
        </is>
      </c>
      <c r="F8" t="inlineStr">
        <is>
          <t>SS FINCA</t>
        </is>
      </c>
      <c r="G8" t="inlineStr">
        <is>
          <t>Concepto</t>
        </is>
      </c>
      <c r="H8" t="n">
        <v>1</v>
      </c>
      <c r="I8" s="2" t="inlineStr">
        <is>
          <t>414001001</t>
        </is>
      </c>
      <c r="J8" s="20">
        <f>VALUE(E8)</f>
        <v/>
      </c>
    </row>
    <row r="9">
      <c r="A9" t="inlineStr">
        <is>
          <t>FOI TERRUÑOS DE LOS ANDES</t>
        </is>
      </c>
      <c r="B9" t="inlineStr">
        <is>
          <t>ugarteche</t>
        </is>
      </c>
      <c r="C9" t="inlineStr">
        <is>
          <t>los cerrillos</t>
        </is>
      </c>
      <c r="D9" t="n">
        <v>0.105</v>
      </c>
      <c r="E9" s="8" t="inlineStr">
        <is>
          <t>542440,33</t>
        </is>
      </c>
      <c r="F9" t="inlineStr">
        <is>
          <t>SS FINCA</t>
        </is>
      </c>
      <c r="G9" t="inlineStr">
        <is>
          <t>Concepto</t>
        </is>
      </c>
      <c r="H9" t="n">
        <v>1</v>
      </c>
      <c r="I9" s="2" t="inlineStr">
        <is>
          <t>414001001</t>
        </is>
      </c>
      <c r="J9" s="20">
        <f>VALUE(E9)</f>
        <v/>
      </c>
    </row>
    <row r="10">
      <c r="A10" t="inlineStr">
        <is>
          <t>FOI TERRUÑOS DE LOS ANDES</t>
        </is>
      </c>
      <c r="B10" t="inlineStr">
        <is>
          <t>altamira</t>
        </is>
      </c>
      <c r="C10" t="inlineStr">
        <is>
          <t>la quebrada</t>
        </is>
      </c>
      <c r="D10" t="n">
        <v>0.21</v>
      </c>
      <c r="E10" s="8" t="inlineStr">
        <is>
          <t>1364541,12</t>
        </is>
      </c>
      <c r="F10" t="inlineStr">
        <is>
          <t>SS FINCA</t>
        </is>
      </c>
      <c r="G10" t="inlineStr">
        <is>
          <t>Concepto</t>
        </is>
      </c>
      <c r="H10" t="n">
        <v>1</v>
      </c>
      <c r="I10" s="2" t="inlineStr">
        <is>
          <t>414001001</t>
        </is>
      </c>
      <c r="J10" s="20">
        <f>VALUE(E10)</f>
        <v/>
      </c>
    </row>
    <row r="11">
      <c r="A11" t="inlineStr">
        <is>
          <t>FOI TERRUÑOS DE LOS ANDES</t>
        </is>
      </c>
      <c r="B11" t="inlineStr">
        <is>
          <t>ugarteche</t>
        </is>
      </c>
      <c r="C11" t="inlineStr">
        <is>
          <t>los cerrillos</t>
        </is>
      </c>
      <c r="D11" t="n">
        <v>0.21</v>
      </c>
      <c r="E11" s="8" t="inlineStr">
        <is>
          <t>1298887,36</t>
        </is>
      </c>
      <c r="F11" t="inlineStr">
        <is>
          <t>SS FINCA</t>
        </is>
      </c>
      <c r="G11" t="inlineStr">
        <is>
          <t>Concepto</t>
        </is>
      </c>
      <c r="H11" t="n">
        <v>1</v>
      </c>
      <c r="I11" s="2" t="inlineStr">
        <is>
          <t>414001001</t>
        </is>
      </c>
      <c r="J11" s="20">
        <f>VALUE(E11)</f>
        <v/>
      </c>
    </row>
    <row r="12">
      <c r="A12" t="inlineStr">
        <is>
          <t>GRANAR S.A.C y F.</t>
        </is>
      </c>
      <c r="B12" t="inlineStr">
        <is>
          <t>altamira</t>
        </is>
      </c>
      <c r="C12" t="inlineStr">
        <is>
          <t>la peregrina</t>
        </is>
      </c>
      <c r="D12" t="n">
        <v>0.105</v>
      </c>
      <c r="E12" s="7" t="inlineStr">
        <is>
          <t>252540,89</t>
        </is>
      </c>
      <c r="F12" t="inlineStr">
        <is>
          <t>SS FINCA</t>
        </is>
      </c>
      <c r="G12" t="inlineStr">
        <is>
          <t>Concepto</t>
        </is>
      </c>
      <c r="H12" t="n">
        <v>1</v>
      </c>
      <c r="I12" s="2" t="inlineStr">
        <is>
          <t>414001001</t>
        </is>
      </c>
      <c r="J12" s="20">
        <f>VALUE(E12)</f>
        <v/>
      </c>
    </row>
    <row r="13">
      <c r="A13" t="inlineStr">
        <is>
          <t>GRANAR S.A.C y F.</t>
        </is>
      </c>
      <c r="B13" t="inlineStr">
        <is>
          <t>ugarteche</t>
        </is>
      </c>
      <c r="C13" t="inlineStr">
        <is>
          <t>el pedregal</t>
        </is>
      </c>
      <c r="D13" t="n">
        <v>0.105</v>
      </c>
      <c r="E13" s="7" t="inlineStr">
        <is>
          <t>271927,17</t>
        </is>
      </c>
      <c r="F13" t="inlineStr">
        <is>
          <t>SS FINCA</t>
        </is>
      </c>
      <c r="G13" t="inlineStr">
        <is>
          <t>Concepto</t>
        </is>
      </c>
      <c r="H13" t="n">
        <v>1</v>
      </c>
      <c r="I13" s="2" t="inlineStr">
        <is>
          <t>414001001</t>
        </is>
      </c>
      <c r="J13" s="20">
        <f>VALUE(E13)</f>
        <v/>
      </c>
    </row>
    <row r="14">
      <c r="A14" t="inlineStr">
        <is>
          <t>GRANAR S.A.C y F.</t>
        </is>
      </c>
      <c r="B14" t="inlineStr">
        <is>
          <t>altamira</t>
        </is>
      </c>
      <c r="C14" t="inlineStr">
        <is>
          <t>la peregrina</t>
        </is>
      </c>
      <c r="D14" t="n">
        <v>0.21</v>
      </c>
      <c r="E14" s="7" t="inlineStr">
        <is>
          <t>815191,93</t>
        </is>
      </c>
      <c r="F14" t="inlineStr">
        <is>
          <t>SS FINCA</t>
        </is>
      </c>
      <c r="G14" t="inlineStr">
        <is>
          <t>Concepto</t>
        </is>
      </c>
      <c r="H14" t="n">
        <v>1</v>
      </c>
      <c r="I14" s="2" t="inlineStr">
        <is>
          <t>414001001</t>
        </is>
      </c>
      <c r="J14" s="20">
        <f>VALUE(E14)</f>
        <v/>
      </c>
    </row>
    <row r="15">
      <c r="A15" t="inlineStr">
        <is>
          <t>GRANAR S.A.C y F.</t>
        </is>
      </c>
      <c r="B15" t="inlineStr">
        <is>
          <t>ugarteche</t>
        </is>
      </c>
      <c r="C15" t="inlineStr">
        <is>
          <t>el pedregal</t>
        </is>
      </c>
      <c r="D15" t="n">
        <v>0.21</v>
      </c>
      <c r="E15" s="7" t="inlineStr">
        <is>
          <t>839890,37</t>
        </is>
      </c>
      <c r="F15" t="inlineStr">
        <is>
          <t>SS FINCA</t>
        </is>
      </c>
      <c r="G15" t="inlineStr">
        <is>
          <t>Concepto</t>
        </is>
      </c>
      <c r="H15" t="n">
        <v>1</v>
      </c>
      <c r="I15" s="2" t="inlineStr">
        <is>
          <t>414001001</t>
        </is>
      </c>
      <c r="J15" s="20">
        <f>VALUE(E15)</f>
        <v/>
      </c>
    </row>
    <row r="16">
      <c r="A16" t="inlineStr">
        <is>
          <t>GRANAR S.A.C y F. (AB)</t>
        </is>
      </c>
      <c r="B16" t="inlineStr">
        <is>
          <t>altamira</t>
        </is>
      </c>
      <c r="C16" t="inlineStr">
        <is>
          <t>abemar</t>
        </is>
      </c>
      <c r="D16" t="n">
        <v>0.105</v>
      </c>
      <c r="E16" s="7" t="inlineStr">
        <is>
          <t>185008,48</t>
        </is>
      </c>
      <c r="F16" t="inlineStr">
        <is>
          <t>SS FINCA</t>
        </is>
      </c>
      <c r="G16" t="inlineStr">
        <is>
          <t>Concepto</t>
        </is>
      </c>
      <c r="H16" t="n">
        <v>1</v>
      </c>
      <c r="I16" s="2" t="inlineStr">
        <is>
          <t>414001001</t>
        </is>
      </c>
      <c r="J16" s="20">
        <f>VALUE(E16)</f>
        <v/>
      </c>
    </row>
    <row r="17">
      <c r="A17" t="inlineStr">
        <is>
          <t>GRANAR S.A.C y F. (AB)</t>
        </is>
      </c>
      <c r="B17" t="inlineStr">
        <is>
          <t>altamira</t>
        </is>
      </c>
      <c r="C17" t="inlineStr">
        <is>
          <t>abemar</t>
        </is>
      </c>
      <c r="D17" t="n">
        <v>0.21</v>
      </c>
      <c r="E17" s="7" t="inlineStr">
        <is>
          <t>694371,48</t>
        </is>
      </c>
      <c r="F17" t="inlineStr">
        <is>
          <t>SS FINCA</t>
        </is>
      </c>
      <c r="G17" t="inlineStr">
        <is>
          <t>Concepto</t>
        </is>
      </c>
      <c r="H17" t="n">
        <v>1</v>
      </c>
      <c r="I17" s="2" t="inlineStr">
        <is>
          <t>414001001</t>
        </is>
      </c>
      <c r="J17" s="20">
        <f>VALUE(E17)</f>
        <v/>
      </c>
    </row>
    <row r="18">
      <c r="A18" t="inlineStr">
        <is>
          <t>LLORENTE HNOS SA</t>
        </is>
      </c>
      <c r="B18" t="inlineStr">
        <is>
          <t>altamira</t>
        </is>
      </c>
      <c r="C18" t="inlineStr">
        <is>
          <t>mari cla</t>
        </is>
      </c>
      <c r="D18" t="n">
        <v>0.105</v>
      </c>
      <c r="E18" s="7" t="inlineStr">
        <is>
          <t>285674,25</t>
        </is>
      </c>
      <c r="F18" t="inlineStr">
        <is>
          <t>SS FINCA</t>
        </is>
      </c>
      <c r="G18" t="inlineStr">
        <is>
          <t>Concepto</t>
        </is>
      </c>
      <c r="H18" t="n">
        <v>1</v>
      </c>
      <c r="I18" s="2" t="inlineStr">
        <is>
          <t>414001001</t>
        </is>
      </c>
      <c r="J18" s="20">
        <f>VALUE(E18)</f>
        <v/>
      </c>
    </row>
    <row r="19">
      <c r="A19" t="inlineStr">
        <is>
          <t>LLORENTE HNOS SA</t>
        </is>
      </c>
      <c r="B19" t="inlineStr">
        <is>
          <t>altamira</t>
        </is>
      </c>
      <c r="C19" t="inlineStr">
        <is>
          <t>mari cla</t>
        </is>
      </c>
      <c r="D19" t="n">
        <v>0.21</v>
      </c>
      <c r="E19" s="7" t="inlineStr">
        <is>
          <t>888826,89</t>
        </is>
      </c>
      <c r="F19" t="inlineStr">
        <is>
          <t>SS FINCA</t>
        </is>
      </c>
      <c r="G19" t="inlineStr">
        <is>
          <t>Concepto</t>
        </is>
      </c>
      <c r="H19" t="n">
        <v>1</v>
      </c>
      <c r="I19" s="2" t="inlineStr">
        <is>
          <t>414001001</t>
        </is>
      </c>
      <c r="J19" s="20">
        <f>VALUE(E19)</f>
        <v/>
      </c>
    </row>
    <row r="20">
      <c r="A20" t="inlineStr">
        <is>
          <t>LOS NATIVOS S.A.</t>
        </is>
      </c>
      <c r="B20" t="inlineStr">
        <is>
          <t>altamira</t>
        </is>
      </c>
      <c r="C20" t="inlineStr">
        <is>
          <t>los nativos</t>
        </is>
      </c>
      <c r="D20" t="n">
        <v>0.105</v>
      </c>
      <c r="E20" s="7" t="inlineStr">
        <is>
          <t>559034,62</t>
        </is>
      </c>
      <c r="F20" t="inlineStr">
        <is>
          <t>SS FINCA</t>
        </is>
      </c>
      <c r="G20" t="inlineStr">
        <is>
          <t>Concepto</t>
        </is>
      </c>
      <c r="H20" t="n">
        <v>1</v>
      </c>
      <c r="I20" s="2" t="inlineStr">
        <is>
          <t>414001001</t>
        </is>
      </c>
      <c r="J20" s="20">
        <f>VALUE(E20)</f>
        <v/>
      </c>
    </row>
    <row r="21">
      <c r="A21" t="inlineStr">
        <is>
          <t>LOS NATIVOS S.A.</t>
        </is>
      </c>
      <c r="B21" t="inlineStr">
        <is>
          <t>altamira</t>
        </is>
      </c>
      <c r="C21" t="inlineStr">
        <is>
          <t>los nativos</t>
        </is>
      </c>
      <c r="D21" t="n">
        <v>0.21</v>
      </c>
      <c r="E21" s="7" t="inlineStr">
        <is>
          <t>1612025,76</t>
        </is>
      </c>
      <c r="F21" t="inlineStr">
        <is>
          <t>SS FINCA</t>
        </is>
      </c>
      <c r="G21" t="inlineStr">
        <is>
          <t>Concepto</t>
        </is>
      </c>
      <c r="H21" t="n">
        <v>1</v>
      </c>
      <c r="I21" s="2" t="inlineStr">
        <is>
          <t>414001001</t>
        </is>
      </c>
      <c r="J21" s="20">
        <f>VALUE(E21)</f>
        <v/>
      </c>
    </row>
    <row r="22">
      <c r="A22" t="inlineStr">
        <is>
          <t>TELLERIA JUAN GABRIEL</t>
        </is>
      </c>
      <c r="B22" t="inlineStr">
        <is>
          <t>ugarteche</t>
        </is>
      </c>
      <c r="C22" t="inlineStr">
        <is>
          <t>piedras</t>
        </is>
      </c>
      <c r="D22" t="n">
        <v>0.105</v>
      </c>
      <c r="E22" s="7" t="inlineStr">
        <is>
          <t>250173</t>
        </is>
      </c>
      <c r="F22" t="inlineStr">
        <is>
          <t>SS FINCA</t>
        </is>
      </c>
      <c r="G22" t="inlineStr">
        <is>
          <t>Concepto</t>
        </is>
      </c>
      <c r="H22" t="n">
        <v>1</v>
      </c>
      <c r="I22" s="2" t="inlineStr">
        <is>
          <t>414001001</t>
        </is>
      </c>
      <c r="J22" s="20">
        <f>VALUE(E22)</f>
        <v/>
      </c>
    </row>
    <row r="23">
      <c r="A23" t="inlineStr">
        <is>
          <t>TELLERIA JUAN GABRIEL</t>
        </is>
      </c>
      <c r="B23" t="inlineStr">
        <is>
          <t>ugarteche</t>
        </is>
      </c>
      <c r="C23" t="inlineStr">
        <is>
          <t>piedras</t>
        </is>
      </c>
      <c r="D23" t="n">
        <v>0.21</v>
      </c>
      <c r="E23" s="7" t="inlineStr">
        <is>
          <t>666437,73</t>
        </is>
      </c>
      <c r="F23" t="inlineStr">
        <is>
          <t>SS FINCA</t>
        </is>
      </c>
      <c r="G23" t="inlineStr">
        <is>
          <t>Concepto</t>
        </is>
      </c>
      <c r="H23" t="n">
        <v>1</v>
      </c>
      <c r="I23" s="2" t="inlineStr">
        <is>
          <t>414001001</t>
        </is>
      </c>
      <c r="J23" s="20">
        <f>VALUE(E23)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L19"/>
  <sheetViews>
    <sheetView workbookViewId="0">
      <selection activeCell="E14" sqref="E14"/>
    </sheetView>
  </sheetViews>
  <sheetFormatPr baseColWidth="10" defaultRowHeight="15"/>
  <cols>
    <col width="33.5703125" bestFit="1" customWidth="1" min="1" max="1"/>
    <col width="13.42578125" bestFit="1" customWidth="1" min="2" max="2"/>
    <col width="15.5703125" bestFit="1" customWidth="1" min="3" max="3"/>
    <col width="9.7109375" bestFit="1" customWidth="1" min="4" max="4"/>
    <col width="14" bestFit="1" customWidth="1" style="7" min="5" max="5"/>
    <col width="14.7109375" bestFit="1" customWidth="1" min="6" max="6"/>
    <col width="10.28515625" bestFit="1" customWidth="1" min="7" max="7"/>
    <col width="10.7109375" bestFit="1" customWidth="1" min="8" max="8"/>
    <col width="16.7109375" bestFit="1" customWidth="1" min="9" max="9"/>
    <col width="17" bestFit="1" customWidth="1" style="3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0" t="inlineStr">
        <is>
          <t>formatoNumero</t>
        </is>
      </c>
    </row>
    <row r="2">
      <c r="A2" t="inlineStr">
        <is>
          <t>FOA AGUAS DE ALTAMIRA</t>
        </is>
      </c>
      <c r="B2" t="inlineStr">
        <is>
          <t>altamira</t>
        </is>
      </c>
      <c r="C2" t="inlineStr">
        <is>
          <t>la india</t>
        </is>
      </c>
      <c r="D2" t="n">
        <v>0.21</v>
      </c>
      <c r="E2" s="7" t="inlineStr">
        <is>
          <t>373272,0575</t>
        </is>
      </c>
      <c r="F2" t="inlineStr">
        <is>
          <t>LABORES FINCA</t>
        </is>
      </c>
      <c r="G2" t="inlineStr">
        <is>
          <t>Concepto</t>
        </is>
      </c>
      <c r="H2" t="n">
        <v>1</v>
      </c>
      <c r="I2" s="2" t="inlineStr">
        <is>
          <t>414001003</t>
        </is>
      </c>
      <c r="J2" s="20">
        <f>VALUE(E2)</f>
        <v/>
      </c>
    </row>
    <row r="3">
      <c r="A3" t="inlineStr">
        <is>
          <t>LLORENTE HNOS SA</t>
        </is>
      </c>
      <c r="B3" t="inlineStr">
        <is>
          <t>altamira</t>
        </is>
      </c>
      <c r="C3" t="inlineStr">
        <is>
          <t>mari cla</t>
        </is>
      </c>
      <c r="D3" t="n">
        <v>0.21</v>
      </c>
      <c r="E3" s="7" t="inlineStr">
        <is>
          <t>930473,701</t>
        </is>
      </c>
      <c r="F3" t="inlineStr">
        <is>
          <t>LABORES FINCA</t>
        </is>
      </c>
      <c r="G3" t="inlineStr">
        <is>
          <t>Concepto</t>
        </is>
      </c>
      <c r="H3" t="n">
        <v>1</v>
      </c>
      <c r="I3" s="2" t="inlineStr">
        <is>
          <t>414001003</t>
        </is>
      </c>
      <c r="J3" s="20">
        <f>VALUE(E3)</f>
        <v/>
      </c>
      <c r="L3" s="11" t="n"/>
    </row>
    <row r="4">
      <c r="A4" t="inlineStr">
        <is>
          <t>TELLERIA JUAN GABRIEL</t>
        </is>
      </c>
      <c r="B4" t="inlineStr">
        <is>
          <t>ugarteche</t>
        </is>
      </c>
      <c r="C4" t="inlineStr">
        <is>
          <t>piedras</t>
        </is>
      </c>
      <c r="D4" t="n">
        <v>0.21</v>
      </c>
      <c r="E4" s="7" t="inlineStr">
        <is>
          <t>679124,49</t>
        </is>
      </c>
      <c r="F4" t="inlineStr">
        <is>
          <t>LABORES FINCA</t>
        </is>
      </c>
      <c r="G4" t="inlineStr">
        <is>
          <t>Concepto</t>
        </is>
      </c>
      <c r="H4" t="n">
        <v>1</v>
      </c>
      <c r="I4" s="2" t="inlineStr">
        <is>
          <t>414001003</t>
        </is>
      </c>
      <c r="J4" s="20">
        <f>VALUE(E4)</f>
        <v/>
      </c>
      <c r="L4" s="11" t="n"/>
    </row>
    <row r="5">
      <c r="A5" t="inlineStr">
        <is>
          <t>FINCA LAS MAGDALENAS S. A. S.</t>
        </is>
      </c>
      <c r="B5" t="inlineStr">
        <is>
          <t>ugarteche</t>
        </is>
      </c>
      <c r="C5" t="inlineStr">
        <is>
          <t>las magdalenas</t>
        </is>
      </c>
      <c r="D5" t="n">
        <v>0.21</v>
      </c>
      <c r="E5" s="7" t="inlineStr">
        <is>
          <t>753476,33</t>
        </is>
      </c>
      <c r="F5" t="inlineStr">
        <is>
          <t>LABORES FINCA</t>
        </is>
      </c>
      <c r="G5" t="inlineStr">
        <is>
          <t>Concepto</t>
        </is>
      </c>
      <c r="H5" t="n">
        <v>1</v>
      </c>
      <c r="I5" s="2" t="inlineStr">
        <is>
          <t>414001003</t>
        </is>
      </c>
      <c r="J5" s="20">
        <f>VALUE(E5)</f>
        <v/>
      </c>
    </row>
    <row r="6">
      <c r="A6" t="inlineStr">
        <is>
          <t>FINCAS Y BODEGAS MONTECHEZ S.A.</t>
        </is>
      </c>
      <c r="B6" t="inlineStr">
        <is>
          <t>altamira</t>
        </is>
      </c>
      <c r="C6" t="inlineStr">
        <is>
          <t>mtcz-los blancos</t>
        </is>
      </c>
      <c r="D6" t="n">
        <v>0.21</v>
      </c>
      <c r="E6" s="7" t="inlineStr">
        <is>
          <t>185893,33275</t>
        </is>
      </c>
      <c r="F6" t="inlineStr">
        <is>
          <t>LABORES FINCA</t>
        </is>
      </c>
      <c r="G6" t="inlineStr">
        <is>
          <t>Concepto</t>
        </is>
      </c>
      <c r="H6" t="n">
        <v>1</v>
      </c>
      <c r="I6" s="2" t="inlineStr">
        <is>
          <t>414001003</t>
        </is>
      </c>
      <c r="J6" s="20">
        <f>VALUE(E6)</f>
        <v/>
      </c>
    </row>
    <row r="7">
      <c r="A7" t="inlineStr">
        <is>
          <t>FOI TERRUÑOS DE LOS ANDES</t>
        </is>
      </c>
      <c r="B7" t="inlineStr">
        <is>
          <t>altamira</t>
        </is>
      </c>
      <c r="C7" t="inlineStr">
        <is>
          <t>la quebrada</t>
        </is>
      </c>
      <c r="D7" t="n">
        <v>0.21</v>
      </c>
      <c r="E7" s="7" t="inlineStr">
        <is>
          <t>1732418,39</t>
        </is>
      </c>
      <c r="F7" t="inlineStr">
        <is>
          <t>LABORES FINCA</t>
        </is>
      </c>
      <c r="G7" t="inlineStr">
        <is>
          <t>Concepto</t>
        </is>
      </c>
      <c r="H7" t="n">
        <v>1</v>
      </c>
      <c r="I7" s="2" t="inlineStr">
        <is>
          <t>414001003</t>
        </is>
      </c>
      <c r="J7" s="20">
        <f>VALUE(E7)</f>
        <v/>
      </c>
    </row>
    <row r="8">
      <c r="A8" t="inlineStr">
        <is>
          <t>FOI TERRUÑOS DE LOS ANDES</t>
        </is>
      </c>
      <c r="B8" t="inlineStr">
        <is>
          <t>ugarteche</t>
        </is>
      </c>
      <c r="C8" t="inlineStr">
        <is>
          <t>los cerrillos</t>
        </is>
      </c>
      <c r="D8" t="n">
        <v>0.21</v>
      </c>
      <c r="E8" s="7" t="inlineStr">
        <is>
          <t>1639001,13</t>
        </is>
      </c>
      <c r="F8" t="inlineStr">
        <is>
          <t>LABORES FINCA</t>
        </is>
      </c>
      <c r="G8" t="inlineStr">
        <is>
          <t>Concepto</t>
        </is>
      </c>
      <c r="H8" t="n">
        <v>1</v>
      </c>
      <c r="I8" s="2" t="inlineStr">
        <is>
          <t>414001003</t>
        </is>
      </c>
      <c r="J8" s="20">
        <f>VALUE(E8)</f>
        <v/>
      </c>
    </row>
    <row r="9">
      <c r="A9" t="inlineStr">
        <is>
          <t>GRANAR S.A.C y F.</t>
        </is>
      </c>
      <c r="B9" t="inlineStr">
        <is>
          <t>altamira</t>
        </is>
      </c>
      <c r="C9" t="inlineStr">
        <is>
          <t>la peregrina</t>
        </is>
      </c>
      <c r="D9" t="n">
        <v>0.21</v>
      </c>
      <c r="E9" s="7" t="inlineStr">
        <is>
          <t>1185680,167</t>
        </is>
      </c>
      <c r="F9" t="inlineStr">
        <is>
          <t>LABORES FINCA</t>
        </is>
      </c>
      <c r="G9" t="inlineStr">
        <is>
          <t>Concepto</t>
        </is>
      </c>
      <c r="H9" t="n">
        <v>1</v>
      </c>
      <c r="I9" s="2" t="inlineStr">
        <is>
          <t>414001003</t>
        </is>
      </c>
      <c r="J9" s="20">
        <f>VALUE(E9)</f>
        <v/>
      </c>
    </row>
    <row r="10">
      <c r="A10" t="inlineStr">
        <is>
          <t>GRANAR S.A.C y F. (AB)</t>
        </is>
      </c>
      <c r="B10" t="inlineStr">
        <is>
          <t>altamira</t>
        </is>
      </c>
      <c r="C10" t="inlineStr">
        <is>
          <t>abemar</t>
        </is>
      </c>
      <c r="D10" t="n">
        <v>0.21</v>
      </c>
      <c r="E10" s="7" t="inlineStr">
        <is>
          <t>369997,72025</t>
        </is>
      </c>
      <c r="F10" t="inlineStr">
        <is>
          <t>LABORES FINCA</t>
        </is>
      </c>
      <c r="G10" t="inlineStr">
        <is>
          <t>Concepto</t>
        </is>
      </c>
      <c r="H10" t="n">
        <v>1</v>
      </c>
      <c r="I10" s="2" t="inlineStr">
        <is>
          <t>414001003</t>
        </is>
      </c>
      <c r="J10" s="20">
        <f>VALUE(E10)</f>
        <v/>
      </c>
    </row>
    <row r="11">
      <c r="A11" t="inlineStr">
        <is>
          <t>GRANAR S.A.C y F.</t>
        </is>
      </c>
      <c r="B11" t="inlineStr">
        <is>
          <t>ugarteche</t>
        </is>
      </c>
      <c r="C11" t="inlineStr">
        <is>
          <t>el pedregal</t>
        </is>
      </c>
      <c r="D11" t="n">
        <v>0.21</v>
      </c>
      <c r="E11" s="7" t="inlineStr">
        <is>
          <t>1404503,06</t>
        </is>
      </c>
      <c r="F11" t="inlineStr">
        <is>
          <t>LABORES FINCA</t>
        </is>
      </c>
      <c r="G11" t="inlineStr">
        <is>
          <t>Concepto</t>
        </is>
      </c>
      <c r="H11" t="n">
        <v>1</v>
      </c>
      <c r="I11" s="2" t="inlineStr">
        <is>
          <t>414001003</t>
        </is>
      </c>
      <c r="J11" s="20">
        <f>VALUE(E11)</f>
        <v/>
      </c>
    </row>
    <row r="12">
      <c r="A12" t="inlineStr">
        <is>
          <t>LOS NATIVOS S.A.</t>
        </is>
      </c>
      <c r="B12" t="inlineStr">
        <is>
          <t>altamira</t>
        </is>
      </c>
      <c r="C12" t="inlineStr">
        <is>
          <t>los nativos</t>
        </is>
      </c>
      <c r="D12" t="n">
        <v>0.21</v>
      </c>
      <c r="E12" s="7" t="inlineStr">
        <is>
          <t>4376649,2375</t>
        </is>
      </c>
      <c r="F12" t="inlineStr">
        <is>
          <t>LABORES FINCA</t>
        </is>
      </c>
      <c r="G12" t="inlineStr">
        <is>
          <t>Concepto</t>
        </is>
      </c>
      <c r="H12" t="n">
        <v>1</v>
      </c>
      <c r="I12" s="2" t="inlineStr">
        <is>
          <t>414001003</t>
        </is>
      </c>
      <c r="J12" s="20">
        <f>VALUE(E12)</f>
        <v/>
      </c>
    </row>
    <row r="19">
      <c r="C19" s="3" t="n"/>
    </row>
  </sheetData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K12"/>
  <sheetViews>
    <sheetView workbookViewId="0">
      <selection activeCell="A4" sqref="A4"/>
    </sheetView>
  </sheetViews>
  <sheetFormatPr baseColWidth="10" defaultRowHeight="15"/>
  <cols>
    <col width="33.5703125" bestFit="1" customWidth="1" min="1" max="1"/>
    <col width="22.140625" bestFit="1" customWidth="1" min="2" max="2"/>
    <col width="9.7109375" bestFit="1" customWidth="1" min="3" max="3"/>
    <col width="14" bestFit="1" customWidth="1" style="10" min="4" max="4"/>
    <col width="20" bestFit="1" customWidth="1" min="5" max="5"/>
    <col width="10.28515625" bestFit="1" customWidth="1" min="6" max="6"/>
    <col width="10.7109375" bestFit="1" customWidth="1" min="7" max="7"/>
    <col width="16.7109375" bestFit="1" customWidth="1" min="8" max="8"/>
    <col width="17" bestFit="1" customWidth="1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0" t="inlineStr">
        <is>
          <t>formatoNumero</t>
        </is>
      </c>
    </row>
    <row r="2">
      <c r="A2" t="inlineStr">
        <is>
          <t>AGRISUS SA</t>
        </is>
      </c>
      <c r="B2" t="inlineStr">
        <is>
          <t>ADM-ADMINISTRACION</t>
        </is>
      </c>
      <c r="C2" t="inlineStr">
        <is>
          <t>IVA (21%)</t>
        </is>
      </c>
      <c r="D2" s="7" t="inlineStr">
        <is>
          <t>269817,9</t>
        </is>
      </c>
      <c r="E2" t="inlineStr">
        <is>
          <t>SS MOVILIDAD MS-EG</t>
        </is>
      </c>
      <c r="F2" t="inlineStr">
        <is>
          <t>Concepto</t>
        </is>
      </c>
      <c r="G2" t="n">
        <v>1</v>
      </c>
      <c r="H2" s="2" t="inlineStr">
        <is>
          <t>414001001</t>
        </is>
      </c>
      <c r="I2" s="20">
        <f>VALUE(D2)</f>
        <v/>
      </c>
      <c r="K2" s="7" t="n"/>
    </row>
    <row r="3">
      <c r="A3" t="inlineStr">
        <is>
          <t>CABALGANDO SAFI</t>
        </is>
      </c>
      <c r="B3" t="inlineStr">
        <is>
          <t>ADM-ADMINISTRACION</t>
        </is>
      </c>
      <c r="C3" t="inlineStr">
        <is>
          <t>IVA (21%)</t>
        </is>
      </c>
      <c r="D3" s="7" t="inlineStr">
        <is>
          <t>534677,34</t>
        </is>
      </c>
      <c r="E3" t="inlineStr">
        <is>
          <t>SS MOVILIDAD MS-EG</t>
        </is>
      </c>
      <c r="F3" t="inlineStr">
        <is>
          <t>Concepto</t>
        </is>
      </c>
      <c r="G3" t="n">
        <v>1</v>
      </c>
      <c r="H3" s="2" t="inlineStr">
        <is>
          <t>414001001</t>
        </is>
      </c>
      <c r="I3" s="20">
        <f>VALUE(D3)</f>
        <v/>
      </c>
      <c r="K3" s="7" t="n"/>
    </row>
    <row r="4">
      <c r="A4" t="inlineStr">
        <is>
          <t>FOA AGUAS DE ALTAMIRA</t>
        </is>
      </c>
      <c r="B4" t="inlineStr">
        <is>
          <t>ADM-ADMINISTRACION</t>
        </is>
      </c>
      <c r="C4" t="inlineStr">
        <is>
          <t>IVA (21%)</t>
        </is>
      </c>
      <c r="D4" s="7" t="inlineStr">
        <is>
          <t>26073,05</t>
        </is>
      </c>
      <c r="E4" t="inlineStr">
        <is>
          <t>SS MOVILIDAD MS-EG</t>
        </is>
      </c>
      <c r="F4" t="inlineStr">
        <is>
          <t>Concepto</t>
        </is>
      </c>
      <c r="G4" t="n">
        <v>1</v>
      </c>
      <c r="H4" s="2" t="inlineStr">
        <is>
          <t>414001001</t>
        </is>
      </c>
      <c r="I4" s="20">
        <f>VALUE(D4)</f>
        <v/>
      </c>
      <c r="K4" s="7" t="n"/>
    </row>
    <row r="5">
      <c r="A5" t="inlineStr">
        <is>
          <t>FOI TERRUÑOS DE LOS ANDES</t>
        </is>
      </c>
      <c r="B5" t="inlineStr">
        <is>
          <t>ADM-ADMINISTRACION</t>
        </is>
      </c>
      <c r="C5" t="inlineStr">
        <is>
          <t>IVA (21%)</t>
        </is>
      </c>
      <c r="D5" s="7" t="inlineStr">
        <is>
          <t>17798,86</t>
        </is>
      </c>
      <c r="E5" t="inlineStr">
        <is>
          <t>SS MOVILIDAD MS-EG</t>
        </is>
      </c>
      <c r="F5" t="inlineStr">
        <is>
          <t>Concepto</t>
        </is>
      </c>
      <c r="G5" t="n">
        <v>1</v>
      </c>
      <c r="H5" s="2" t="inlineStr">
        <is>
          <t>414001001</t>
        </is>
      </c>
      <c r="I5" s="20">
        <f>VALUE(D5)</f>
        <v/>
      </c>
      <c r="K5" s="7" t="n"/>
    </row>
    <row r="6">
      <c r="A6" t="inlineStr">
        <is>
          <t>GRANAR S.A.C y F.</t>
        </is>
      </c>
      <c r="B6" t="inlineStr">
        <is>
          <t>ADM-ADMINISTRACION</t>
        </is>
      </c>
      <c r="C6" t="inlineStr">
        <is>
          <t>IVA (21%)</t>
        </is>
      </c>
      <c r="D6" s="7" t="inlineStr">
        <is>
          <t>8812,19</t>
        </is>
      </c>
      <c r="E6" t="inlineStr">
        <is>
          <t>SS MOVILIDAD MS-EG</t>
        </is>
      </c>
      <c r="F6" t="inlineStr">
        <is>
          <t>Concepto</t>
        </is>
      </c>
      <c r="G6" t="n">
        <v>1</v>
      </c>
      <c r="H6" s="2" t="inlineStr">
        <is>
          <t>414001001</t>
        </is>
      </c>
      <c r="I6" s="20">
        <f>VALUE(D6)</f>
        <v/>
      </c>
      <c r="K6" s="7" t="n"/>
    </row>
    <row r="7">
      <c r="A7" t="inlineStr">
        <is>
          <t>GRANAR S.A.C y F. (AB)</t>
        </is>
      </c>
      <c r="B7" t="inlineStr">
        <is>
          <t>ADM-ADMINISTRACION</t>
        </is>
      </c>
      <c r="C7" t="inlineStr">
        <is>
          <t>IVA (21%)</t>
        </is>
      </c>
      <c r="D7" s="7" t="inlineStr">
        <is>
          <t>85153,63</t>
        </is>
      </c>
      <c r="E7" t="inlineStr">
        <is>
          <t>SS MOVILIDAD MS-EG</t>
        </is>
      </c>
      <c r="F7" t="inlineStr">
        <is>
          <t>Concepto</t>
        </is>
      </c>
      <c r="G7" t="n">
        <v>1</v>
      </c>
      <c r="H7" s="2" t="inlineStr">
        <is>
          <t>414001001</t>
        </is>
      </c>
      <c r="I7" s="20">
        <f>VALUE(D7)</f>
        <v/>
      </c>
      <c r="K7" s="7" t="n"/>
    </row>
    <row r="8">
      <c r="A8" t="inlineStr">
        <is>
          <t>LLORENTE HNOS SA</t>
        </is>
      </c>
      <c r="B8" t="inlineStr">
        <is>
          <t>ADM-ADMINISTRACION</t>
        </is>
      </c>
      <c r="C8" t="inlineStr">
        <is>
          <t>IVA (21%)</t>
        </is>
      </c>
      <c r="D8" s="7" t="inlineStr">
        <is>
          <t>4984,17</t>
        </is>
      </c>
      <c r="E8" t="inlineStr">
        <is>
          <t>SS MOVILIDAD MS-EG</t>
        </is>
      </c>
      <c r="F8" t="inlineStr">
        <is>
          <t>Concepto</t>
        </is>
      </c>
      <c r="G8" t="n">
        <v>1</v>
      </c>
      <c r="H8" s="2" t="inlineStr">
        <is>
          <t>414001001</t>
        </is>
      </c>
      <c r="I8" s="20">
        <f>VALUE(D8)</f>
        <v/>
      </c>
      <c r="K8" s="7" t="n"/>
    </row>
    <row r="9">
      <c r="A9" t="inlineStr">
        <is>
          <t>LOS NATIVOS S.A.</t>
        </is>
      </c>
      <c r="B9" t="inlineStr">
        <is>
          <t>ADM-ADMINISTRACION</t>
        </is>
      </c>
      <c r="C9" t="inlineStr">
        <is>
          <t>IVA (21%)</t>
        </is>
      </c>
      <c r="D9" s="7" t="inlineStr">
        <is>
          <t>257306,18</t>
        </is>
      </c>
      <c r="E9" t="inlineStr">
        <is>
          <t>SS MOVILIDAD MS-EG</t>
        </is>
      </c>
      <c r="F9" t="inlineStr">
        <is>
          <t>Concepto</t>
        </is>
      </c>
      <c r="G9" t="n">
        <v>1</v>
      </c>
      <c r="H9" s="2" t="inlineStr">
        <is>
          <t>414001001</t>
        </is>
      </c>
      <c r="I9" s="20">
        <f>VALUE(D9)</f>
        <v/>
      </c>
      <c r="K9" s="7" t="n"/>
    </row>
    <row r="10">
      <c r="A10" t="inlineStr">
        <is>
          <t>FINCAS Y BODEGAS MONTECHEZ S.A.</t>
        </is>
      </c>
      <c r="B10" t="inlineStr">
        <is>
          <t>ADM-ADMINISTRACION</t>
        </is>
      </c>
      <c r="C10" t="inlineStr">
        <is>
          <t>IVA (21%)</t>
        </is>
      </c>
      <c r="D10" s="7" t="inlineStr">
        <is>
          <t>579258,02</t>
        </is>
      </c>
      <c r="E10" t="inlineStr">
        <is>
          <t>SS MOVILIDAD MS-EG</t>
        </is>
      </c>
      <c r="F10" t="inlineStr">
        <is>
          <t>Concepto</t>
        </is>
      </c>
      <c r="G10" t="n">
        <v>1</v>
      </c>
      <c r="H10" s="2" t="inlineStr">
        <is>
          <t>414001001</t>
        </is>
      </c>
      <c r="I10" s="20">
        <f>VALUE(D10)</f>
        <v/>
      </c>
      <c r="K10" s="7" t="n"/>
    </row>
    <row r="11">
      <c r="A11" t="inlineStr">
        <is>
          <t>FINCA LAS MAGDALENAS S. A. S.</t>
        </is>
      </c>
      <c r="B11" t="inlineStr">
        <is>
          <t>ADM-ADMINISTRACION</t>
        </is>
      </c>
      <c r="C11" t="inlineStr">
        <is>
          <t>IVA (21%)</t>
        </is>
      </c>
      <c r="D11" s="7" t="inlineStr">
        <is>
          <t>4053,6</t>
        </is>
      </c>
      <c r="E11" t="inlineStr">
        <is>
          <t>SS MOVILIDAD MS-EG</t>
        </is>
      </c>
      <c r="F11" t="inlineStr">
        <is>
          <t>Concepto</t>
        </is>
      </c>
      <c r="G11" t="n">
        <v>1</v>
      </c>
      <c r="H11" s="2" t="inlineStr">
        <is>
          <t>414001001</t>
        </is>
      </c>
      <c r="I11" s="20">
        <f>VALUE(D11)</f>
        <v/>
      </c>
      <c r="K11" s="7" t="n"/>
    </row>
    <row r="12">
      <c r="A12" t="inlineStr">
        <is>
          <t>TELLERIA JUAN GABRIEL</t>
        </is>
      </c>
      <c r="B12" t="inlineStr">
        <is>
          <t>ADM-ADMINISTRACION</t>
        </is>
      </c>
      <c r="C12" t="inlineStr">
        <is>
          <t>IVA (21%)</t>
        </is>
      </c>
      <c r="D12" s="7" t="inlineStr">
        <is>
          <t>4053,6</t>
        </is>
      </c>
      <c r="E12" t="inlineStr">
        <is>
          <t>SS MOVILIDAD MS-EG</t>
        </is>
      </c>
      <c r="F12" t="inlineStr">
        <is>
          <t>Concepto</t>
        </is>
      </c>
      <c r="G12" t="n">
        <v>1</v>
      </c>
      <c r="H12" s="2" t="inlineStr">
        <is>
          <t>414001001</t>
        </is>
      </c>
      <c r="I12" s="20">
        <f>VALUE(D12)</f>
        <v/>
      </c>
      <c r="K12" s="7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J11"/>
  <sheetViews>
    <sheetView workbookViewId="0">
      <selection activeCell="B15" sqref="B15"/>
    </sheetView>
  </sheetViews>
  <sheetFormatPr baseColWidth="10" defaultColWidth="11.5703125" defaultRowHeight="15"/>
  <cols>
    <col width="33.5703125" bestFit="1" customWidth="1" min="2" max="2"/>
    <col width="33.5703125" customWidth="1" min="3" max="3"/>
    <col width="9.7109375" bestFit="1" customWidth="1" min="4" max="4"/>
    <col width="14" bestFit="1" customWidth="1" style="10" min="5" max="5"/>
    <col width="28.42578125" bestFit="1" customWidth="1" min="6" max="6"/>
    <col width="16.7109375" bestFit="1" customWidth="1" min="9" max="9"/>
    <col width="17" bestFit="1" customWidth="1" min="10" max="10"/>
  </cols>
  <sheetData>
    <row r="1">
      <c r="A1" t="inlineStr">
        <is>
          <t>i_factura</t>
        </is>
      </c>
      <c r="B1" s="4" t="inlineStr">
        <is>
          <t>t_cliente</t>
        </is>
      </c>
      <c r="C1" s="4" t="inlineStr">
        <is>
          <t>i_centroCosto</t>
        </is>
      </c>
      <c r="D1" s="4" t="inlineStr">
        <is>
          <t>i_alicuota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0" t="inlineStr">
        <is>
          <t>formatoNumero</t>
        </is>
      </c>
    </row>
    <row r="2">
      <c r="A2" t="inlineStr">
        <is>
          <t>NO</t>
        </is>
      </c>
      <c r="B2" t="inlineStr">
        <is>
          <t>AGRISUS SA</t>
        </is>
      </c>
      <c r="C2" t="inlineStr">
        <is>
          <t>1-MODULO UGARTECHE</t>
        </is>
      </c>
      <c r="D2" t="inlineStr">
        <is>
          <t>IVA (21%)</t>
        </is>
      </c>
      <c r="F2" s="5" t="inlineStr">
        <is>
          <t>SS ESTACION METEOROLOGICA</t>
        </is>
      </c>
      <c r="G2" t="inlineStr">
        <is>
          <t>Concepto</t>
        </is>
      </c>
      <c r="H2" t="n">
        <v>1</v>
      </c>
      <c r="I2" s="2" t="inlineStr">
        <is>
          <t>515301014</t>
        </is>
      </c>
      <c r="J2" s="20">
        <f>VALUE(E2)</f>
        <v/>
      </c>
    </row>
    <row r="3">
      <c r="A3" t="inlineStr">
        <is>
          <t>NO</t>
        </is>
      </c>
      <c r="B3" t="inlineStr">
        <is>
          <t>FINCAS Y BODEGAS MONTECHEZ S.A.</t>
        </is>
      </c>
      <c r="C3" t="inlineStr">
        <is>
          <t>1-MODULO UGARTECHE</t>
        </is>
      </c>
      <c r="D3" t="inlineStr">
        <is>
          <t>IVA (21%)</t>
        </is>
      </c>
      <c r="F3" s="5" t="inlineStr">
        <is>
          <t>SS ESTACION METEOROLOGICA</t>
        </is>
      </c>
      <c r="G3" t="inlineStr">
        <is>
          <t>Concepto</t>
        </is>
      </c>
      <c r="H3" t="n">
        <v>1</v>
      </c>
      <c r="I3" s="2" t="inlineStr">
        <is>
          <t>515301014</t>
        </is>
      </c>
      <c r="J3" s="20">
        <f>VALUE(E3)</f>
        <v/>
      </c>
    </row>
    <row r="4">
      <c r="A4" t="inlineStr">
        <is>
          <t>SI</t>
        </is>
      </c>
      <c r="B4" t="inlineStr">
        <is>
          <t>CABALGANDO SAFI</t>
        </is>
      </c>
      <c r="C4" t="inlineStr">
        <is>
          <t>2-MODULO ALTAMIRA</t>
        </is>
      </c>
      <c r="D4" t="inlineStr">
        <is>
          <t>IVA (21%)</t>
        </is>
      </c>
      <c r="E4" s="10" t="inlineStr">
        <is>
          <t>287131,79</t>
        </is>
      </c>
      <c r="F4" t="inlineStr">
        <is>
          <t>RECUPERO COMPRAS SACSA</t>
        </is>
      </c>
      <c r="G4" t="inlineStr">
        <is>
          <t>Concepto</t>
        </is>
      </c>
      <c r="H4" t="n">
        <v>1</v>
      </c>
      <c r="I4" s="2" t="inlineStr">
        <is>
          <t>590000001</t>
        </is>
      </c>
      <c r="J4" s="20">
        <f>VALUE(E4)</f>
        <v/>
      </c>
    </row>
    <row r="5">
      <c r="A5" t="inlineStr">
        <is>
          <t>SI</t>
        </is>
      </c>
      <c r="B5" t="inlineStr">
        <is>
          <t>FINCA LAS MAGDALENAS S. A. S.</t>
        </is>
      </c>
      <c r="C5" t="inlineStr">
        <is>
          <t>1-MODULO UGARTECHE</t>
        </is>
      </c>
      <c r="D5" t="inlineStr">
        <is>
          <t>IVA (21%)</t>
        </is>
      </c>
      <c r="E5" s="10" t="inlineStr">
        <is>
          <t>24132,26</t>
        </is>
      </c>
      <c r="F5" t="inlineStr">
        <is>
          <t>RECUPERO COMPRAS SACSA</t>
        </is>
      </c>
      <c r="G5" t="inlineStr">
        <is>
          <t>Concepto</t>
        </is>
      </c>
      <c r="H5" t="n">
        <v>1</v>
      </c>
      <c r="I5" s="2" t="inlineStr">
        <is>
          <t>590000008</t>
        </is>
      </c>
      <c r="J5" s="20">
        <f>VALUE(E5)</f>
        <v/>
      </c>
    </row>
    <row r="6">
      <c r="A6" t="inlineStr">
        <is>
          <t>SI</t>
        </is>
      </c>
      <c r="B6" t="inlineStr">
        <is>
          <t>FINCAS Y BODEGAS MONTECHEZ S.A.</t>
        </is>
      </c>
      <c r="C6" t="inlineStr">
        <is>
          <t>2-MODULO ALTAMIRA</t>
        </is>
      </c>
      <c r="D6" t="inlineStr">
        <is>
          <t>IVA (21%)</t>
        </is>
      </c>
      <c r="E6" s="10" t="inlineStr">
        <is>
          <t>6776,86</t>
        </is>
      </c>
      <c r="F6" t="inlineStr">
        <is>
          <t>RECUPERO COMPRAS SACSA</t>
        </is>
      </c>
      <c r="G6" t="inlineStr">
        <is>
          <t>Concepto</t>
        </is>
      </c>
      <c r="H6" t="n">
        <v>1</v>
      </c>
      <c r="I6" s="2" t="inlineStr">
        <is>
          <t>590000002</t>
        </is>
      </c>
      <c r="J6" s="20">
        <f>VALUE(E6)</f>
        <v/>
      </c>
    </row>
    <row r="7">
      <c r="A7" t="inlineStr">
        <is>
          <t>SI</t>
        </is>
      </c>
      <c r="B7" t="inlineStr">
        <is>
          <t>FOI TERRUÑOS DE LOS ANDES</t>
        </is>
      </c>
      <c r="C7" t="inlineStr">
        <is>
          <t>1-MODULO UGARTECHE</t>
        </is>
      </c>
      <c r="D7" t="inlineStr">
        <is>
          <t>IVA (21%)</t>
        </is>
      </c>
      <c r="E7" s="10" t="inlineStr">
        <is>
          <t>49337,94</t>
        </is>
      </c>
      <c r="F7" t="inlineStr">
        <is>
          <t>RECUPERO COMPRAS SACSA</t>
        </is>
      </c>
      <c r="G7" t="inlineStr">
        <is>
          <t>Concepto</t>
        </is>
      </c>
      <c r="H7" t="n">
        <v>1</v>
      </c>
      <c r="I7" s="2" t="inlineStr">
        <is>
          <t>590000003</t>
        </is>
      </c>
      <c r="J7" s="20">
        <f>VALUE(E7)</f>
        <v/>
      </c>
    </row>
    <row r="8">
      <c r="A8" t="inlineStr">
        <is>
          <t>SI</t>
        </is>
      </c>
      <c r="B8" t="inlineStr">
        <is>
          <t>FOI TERRUÑOS DE LOS ANDES</t>
        </is>
      </c>
      <c r="C8" t="inlineStr">
        <is>
          <t>2-MODULO ALTAMIRA</t>
        </is>
      </c>
      <c r="D8" t="inlineStr">
        <is>
          <t>IVA (21%)</t>
        </is>
      </c>
      <c r="E8" s="10" t="inlineStr">
        <is>
          <t>5724</t>
        </is>
      </c>
      <c r="F8" t="inlineStr">
        <is>
          <t>RECUPERO COMPRAS SACSA</t>
        </is>
      </c>
      <c r="G8" t="inlineStr">
        <is>
          <t>Concepto</t>
        </is>
      </c>
      <c r="H8" t="n">
        <v>1</v>
      </c>
      <c r="I8" s="2" t="inlineStr">
        <is>
          <t>590000003</t>
        </is>
      </c>
      <c r="J8" s="20">
        <f>VALUE(E8)</f>
        <v/>
      </c>
    </row>
    <row r="9">
      <c r="A9" t="inlineStr">
        <is>
          <t>SI</t>
        </is>
      </c>
      <c r="B9" t="inlineStr">
        <is>
          <t>GRANAR S.A.C y F.</t>
        </is>
      </c>
      <c r="C9" t="inlineStr">
        <is>
          <t>2-MODULO ALTAMIRA</t>
        </is>
      </c>
      <c r="D9" t="inlineStr">
        <is>
          <t>IVA (21%)</t>
        </is>
      </c>
      <c r="E9" s="10" t="inlineStr">
        <is>
          <t>79472,26</t>
        </is>
      </c>
      <c r="F9" t="inlineStr">
        <is>
          <t>RECUPERO COMPRAS SACSA</t>
        </is>
      </c>
      <c r="G9" t="inlineStr">
        <is>
          <t>Concepto</t>
        </is>
      </c>
      <c r="H9" t="n">
        <v>1</v>
      </c>
      <c r="I9" s="2" t="inlineStr">
        <is>
          <t>590000009</t>
        </is>
      </c>
      <c r="J9" s="20">
        <f>VALUE(E9)</f>
        <v/>
      </c>
    </row>
    <row r="10">
      <c r="A10" t="inlineStr">
        <is>
          <t>SI</t>
        </is>
      </c>
      <c r="B10" t="inlineStr">
        <is>
          <t>LLORENTE HNOS SA</t>
        </is>
      </c>
      <c r="C10" t="inlineStr">
        <is>
          <t>2-MODULO ALTAMIRA</t>
        </is>
      </c>
      <c r="D10" t="inlineStr">
        <is>
          <t>IVA (21%)</t>
        </is>
      </c>
      <c r="E10" s="10" t="inlineStr">
        <is>
          <t>5724</t>
        </is>
      </c>
      <c r="F10" t="inlineStr">
        <is>
          <t>RECUPERO COMPRAS SACSA</t>
        </is>
      </c>
      <c r="G10" t="inlineStr">
        <is>
          <t>Concepto</t>
        </is>
      </c>
      <c r="H10" t="n">
        <v>1</v>
      </c>
      <c r="I10" s="2" t="inlineStr">
        <is>
          <t>590000011</t>
        </is>
      </c>
      <c r="J10" s="20">
        <f>VALUE(E10)</f>
        <v/>
      </c>
    </row>
    <row r="11">
      <c r="A11" t="inlineStr">
        <is>
          <t>SI</t>
        </is>
      </c>
      <c r="B11" t="inlineStr">
        <is>
          <t>TELLERIA JUAN GABRIEL</t>
        </is>
      </c>
      <c r="C11" t="inlineStr">
        <is>
          <t>1-MODULO UGARTECHE</t>
        </is>
      </c>
      <c r="D11" t="inlineStr">
        <is>
          <t>IVA (21%)</t>
        </is>
      </c>
      <c r="E11" s="10" t="inlineStr">
        <is>
          <t>24132,22</t>
        </is>
      </c>
      <c r="F11" t="inlineStr">
        <is>
          <t>RECUPERO COMPRAS SACSA</t>
        </is>
      </c>
      <c r="G11" t="inlineStr">
        <is>
          <t>Concepto</t>
        </is>
      </c>
      <c r="H11" t="n">
        <v>1</v>
      </c>
      <c r="I11" s="2" t="inlineStr">
        <is>
          <t>590000007</t>
        </is>
      </c>
      <c r="J11" s="20">
        <f>VALUE(E11)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I21"/>
  <sheetViews>
    <sheetView workbookViewId="0">
      <selection activeCell="B17" sqref="B17"/>
    </sheetView>
  </sheetViews>
  <sheetFormatPr baseColWidth="10" defaultColWidth="11.5703125" defaultRowHeight="15"/>
  <cols>
    <col width="33.5703125" bestFit="1" customWidth="1" min="1" max="1"/>
    <col width="21.85546875" bestFit="1" customWidth="1" min="2" max="2"/>
    <col width="9.7109375" bestFit="1" customWidth="1" min="3" max="3"/>
    <col width="14" bestFit="1" customWidth="1" style="10" min="4" max="4"/>
    <col width="28.42578125" bestFit="1" customWidth="1" min="5" max="5"/>
    <col width="16.7109375" bestFit="1" customWidth="1" min="8" max="8"/>
    <col width="17" bestFit="1" customWidth="1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0" t="inlineStr">
        <is>
          <t>formatoNumero</t>
        </is>
      </c>
    </row>
    <row r="2">
      <c r="A2" t="inlineStr">
        <is>
          <t>FINCA LAS MAGDALENAS S. A. S.</t>
        </is>
      </c>
      <c r="B2" t="inlineStr">
        <is>
          <t>EST-ESTRUCTURA</t>
        </is>
      </c>
      <c r="C2" t="inlineStr">
        <is>
          <t>IVA (21%)</t>
        </is>
      </c>
      <c r="D2" s="10" t="inlineStr">
        <is>
          <t>450000</t>
        </is>
      </c>
      <c r="E2" s="5" t="inlineStr">
        <is>
          <t xml:space="preserve">ANTICIPO </t>
        </is>
      </c>
      <c r="F2" t="inlineStr">
        <is>
          <t>Descuento</t>
        </is>
      </c>
      <c r="G2" t="n">
        <v>1</v>
      </c>
      <c r="H2" s="2" t="inlineStr">
        <is>
          <t>570101009</t>
        </is>
      </c>
      <c r="I2" s="20">
        <f>VALUE(D2)</f>
        <v/>
      </c>
    </row>
    <row r="3">
      <c r="A3" t="inlineStr">
        <is>
          <t>FINCAS Y BODEGAS MONTECHEZ S.A.</t>
        </is>
      </c>
      <c r="B3" t="inlineStr">
        <is>
          <t>EST-ESTRUCTURA</t>
        </is>
      </c>
      <c r="C3" t="inlineStr">
        <is>
          <t>IVA (21%)</t>
        </is>
      </c>
      <c r="D3" s="10" t="inlineStr">
        <is>
          <t>150000</t>
        </is>
      </c>
      <c r="E3" s="5" t="inlineStr">
        <is>
          <t xml:space="preserve">ANTICIPO </t>
        </is>
      </c>
      <c r="F3" t="inlineStr">
        <is>
          <t>Descuento</t>
        </is>
      </c>
      <c r="G3" t="n">
        <v>1</v>
      </c>
      <c r="H3" s="2" t="inlineStr">
        <is>
          <t>570101009</t>
        </is>
      </c>
      <c r="I3" s="20">
        <f>VALUE(D3)</f>
        <v/>
      </c>
    </row>
    <row r="4">
      <c r="A4" t="inlineStr">
        <is>
          <t>FOA AGUAS DE ALTAMIRA</t>
        </is>
      </c>
      <c r="B4" t="inlineStr">
        <is>
          <t>EST-ESTRUCTURA</t>
        </is>
      </c>
      <c r="C4" t="inlineStr">
        <is>
          <t>IVA (21%)</t>
        </is>
      </c>
      <c r="D4" s="10" t="inlineStr">
        <is>
          <t>90000</t>
        </is>
      </c>
      <c r="E4" s="5" t="inlineStr">
        <is>
          <t xml:space="preserve">ANTICIPO </t>
        </is>
      </c>
      <c r="F4" t="inlineStr">
        <is>
          <t>Descuento</t>
        </is>
      </c>
      <c r="G4" t="n">
        <v>1</v>
      </c>
      <c r="H4" s="2" t="inlineStr">
        <is>
          <t>570101009</t>
        </is>
      </c>
      <c r="I4" s="20">
        <f>VALUE(D4)</f>
        <v/>
      </c>
    </row>
    <row r="5">
      <c r="A5" t="inlineStr">
        <is>
          <t>FOI TERRUÑOS DE LOS ANDES</t>
        </is>
      </c>
      <c r="B5" t="inlineStr">
        <is>
          <t>EST-ESTRUCTURA</t>
        </is>
      </c>
      <c r="C5" t="inlineStr">
        <is>
          <t>IVA (21%)</t>
        </is>
      </c>
      <c r="D5" s="10" t="inlineStr">
        <is>
          <t>1500000</t>
        </is>
      </c>
      <c r="E5" s="5" t="inlineStr">
        <is>
          <t xml:space="preserve">ANTICIPO </t>
        </is>
      </c>
      <c r="F5" t="inlineStr">
        <is>
          <t>Descuento</t>
        </is>
      </c>
      <c r="G5" t="n">
        <v>1</v>
      </c>
      <c r="H5" s="2" t="inlineStr">
        <is>
          <t>570101009</t>
        </is>
      </c>
      <c r="I5" s="20">
        <f>VALUE(D5)</f>
        <v/>
      </c>
    </row>
    <row r="6">
      <c r="A6" t="inlineStr">
        <is>
          <t>GRANAR S.A.C y F.</t>
        </is>
      </c>
      <c r="B6" t="inlineStr">
        <is>
          <t>EST-ESTRUCTURA</t>
        </is>
      </c>
      <c r="C6" t="inlineStr">
        <is>
          <t>IVA (21%)</t>
        </is>
      </c>
      <c r="D6" s="10" t="inlineStr">
        <is>
          <t>1000000</t>
        </is>
      </c>
      <c r="E6" s="5" t="inlineStr">
        <is>
          <t xml:space="preserve">ANTICIPO </t>
        </is>
      </c>
      <c r="F6" t="inlineStr">
        <is>
          <t>Descuento</t>
        </is>
      </c>
      <c r="G6" t="n">
        <v>1</v>
      </c>
      <c r="H6" s="2" t="inlineStr">
        <is>
          <t>570101009</t>
        </is>
      </c>
      <c r="I6" s="20">
        <f>VALUE(D6)</f>
        <v/>
      </c>
    </row>
    <row r="7">
      <c r="A7" t="inlineStr">
        <is>
          <t>LLORENTE HNOS SA</t>
        </is>
      </c>
      <c r="B7" t="inlineStr">
        <is>
          <t>EST-ESTRUCTURA</t>
        </is>
      </c>
      <c r="C7" t="inlineStr">
        <is>
          <t>IVA (21%)</t>
        </is>
      </c>
      <c r="D7" s="10" t="inlineStr">
        <is>
          <t>450000</t>
        </is>
      </c>
      <c r="E7" s="5" t="inlineStr">
        <is>
          <t xml:space="preserve">ANTICIPO </t>
        </is>
      </c>
      <c r="F7" t="inlineStr">
        <is>
          <t>Descuento</t>
        </is>
      </c>
      <c r="G7" t="n">
        <v>1</v>
      </c>
      <c r="H7" s="2" t="inlineStr">
        <is>
          <t>570101009</t>
        </is>
      </c>
      <c r="I7" s="20">
        <f>VALUE(D7)</f>
        <v/>
      </c>
    </row>
    <row r="8">
      <c r="A8" t="inlineStr">
        <is>
          <t>LOS NATIVOS S.A.</t>
        </is>
      </c>
      <c r="B8" t="inlineStr">
        <is>
          <t>EST-ESTRUCTURA</t>
        </is>
      </c>
      <c r="C8" t="inlineStr">
        <is>
          <t>IVA (21%)</t>
        </is>
      </c>
      <c r="D8" s="10" t="inlineStr">
        <is>
          <t>600000</t>
        </is>
      </c>
      <c r="E8" s="5" t="inlineStr">
        <is>
          <t xml:space="preserve">ANTICIPO </t>
        </is>
      </c>
      <c r="F8" t="inlineStr">
        <is>
          <t>Descuento</t>
        </is>
      </c>
      <c r="G8" t="n">
        <v>1</v>
      </c>
      <c r="H8" s="2" t="inlineStr">
        <is>
          <t>570101009</t>
        </is>
      </c>
      <c r="I8" s="20">
        <f>VALUE(D8)</f>
        <v/>
      </c>
    </row>
    <row r="9">
      <c r="A9" t="inlineStr">
        <is>
          <t>TELLERIA JUAN GABRIEL</t>
        </is>
      </c>
      <c r="B9" t="inlineStr">
        <is>
          <t>EST-ESTRUCTURA</t>
        </is>
      </c>
      <c r="C9" t="inlineStr">
        <is>
          <t>IVA (21%)</t>
        </is>
      </c>
      <c r="D9" s="10" t="inlineStr">
        <is>
          <t>450000</t>
        </is>
      </c>
      <c r="E9" s="5" t="inlineStr">
        <is>
          <t xml:space="preserve">ANTICIPO </t>
        </is>
      </c>
      <c r="F9" t="inlineStr">
        <is>
          <t>Descuento</t>
        </is>
      </c>
      <c r="G9" t="n">
        <v>1</v>
      </c>
      <c r="H9" s="2" t="inlineStr">
        <is>
          <t>570101009</t>
        </is>
      </c>
      <c r="I9" s="20">
        <f>VALUE(D9)</f>
        <v/>
      </c>
    </row>
    <row r="21">
      <c r="E21" s="3" t="n"/>
    </row>
  </sheetData>
  <autoFilter ref="A1:H1">
    <sortState ref="A2:H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Hoja8">
    <outlinePr summaryBelow="1" summaryRight="1"/>
    <pageSetUpPr/>
  </sheetPr>
  <dimension ref="A1:C3"/>
  <sheetViews>
    <sheetView workbookViewId="0">
      <selection activeCell="L17" sqref="L17"/>
    </sheetView>
  </sheetViews>
  <sheetFormatPr baseColWidth="10" defaultRowHeight="15"/>
  <sheetData>
    <row r="1">
      <c r="A1" t="inlineStr">
        <is>
          <t>t_alicuota</t>
        </is>
      </c>
      <c r="B1" t="inlineStr">
        <is>
          <t>i_iva</t>
        </is>
      </c>
      <c r="C1" s="3" t="n"/>
    </row>
    <row r="2">
      <c r="A2" t="n">
        <v>0.105</v>
      </c>
      <c r="B2" t="inlineStr">
        <is>
          <t>IVA (10.5%)</t>
        </is>
      </c>
      <c r="C2" s="3" t="n"/>
    </row>
    <row r="3">
      <c r="A3" t="n">
        <v>0.21</v>
      </c>
      <c r="B3" t="inlineStr">
        <is>
          <t>IVA (21%)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Hoja9">
    <outlinePr summaryBelow="1" summaryRight="1"/>
    <pageSetUpPr/>
  </sheetPr>
  <dimension ref="A1:B3"/>
  <sheetViews>
    <sheetView workbookViewId="0">
      <selection activeCell="G16" sqref="G16"/>
    </sheetView>
  </sheetViews>
  <sheetFormatPr baseColWidth="10" defaultRowHeight="15"/>
  <cols>
    <col width="13.42578125" bestFit="1" customWidth="1" min="1" max="1"/>
    <col width="21.85546875" bestFit="1" customWidth="1" min="2" max="2"/>
  </cols>
  <sheetData>
    <row r="1">
      <c r="A1" t="inlineStr">
        <is>
          <t>t_centroCosto</t>
        </is>
      </c>
      <c r="B1" t="inlineStr">
        <is>
          <t>i_centroCosto</t>
        </is>
      </c>
    </row>
    <row r="2">
      <c r="A2" t="inlineStr">
        <is>
          <t>altamira</t>
        </is>
      </c>
      <c r="B2" t="inlineStr">
        <is>
          <t>2-MODULO ALTAMIRA</t>
        </is>
      </c>
    </row>
    <row r="3">
      <c r="A3" t="inlineStr">
        <is>
          <t>ugarteche</t>
        </is>
      </c>
      <c r="B3" t="inlineStr">
        <is>
          <t>1-MODULO UGARTECHE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Alanis, Pablo</dc:creator>
  <dcterms:created xsi:type="dcterms:W3CDTF">2024-02-15T21:25:02Z</dcterms:created>
  <dcterms:modified xsi:type="dcterms:W3CDTF">2024-05-12T22:45:27Z</dcterms:modified>
  <cp:lastModifiedBy>Pablo</cp:lastModifiedBy>
</cp:coreProperties>
</file>