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Info" sheetId="3" r:id="rId1"/>
    <sheet name="ZipFiles_U1_sub2" sheetId="1" r:id="rId2"/>
    <sheet name="Results_U1_sub2" sheetId="2" r:id="rId3"/>
    <sheet name="ZipFiles_U3_sub1" sheetId="4" r:id="rId4"/>
    <sheet name="Results_U3_sub1" sheetId="5" r:id="rId5"/>
  </sheets>
  <calcPr calcId="152511"/>
</workbook>
</file>

<file path=xl/calcChain.xml><?xml version="1.0" encoding="utf-8"?>
<calcChain xmlns="http://schemas.openxmlformats.org/spreadsheetml/2006/main">
  <c r="C6" i="3" l="1"/>
  <c r="C5" i="3"/>
  <c r="E9" i="4" l="1"/>
  <c r="C23" i="3" s="1"/>
  <c r="E9" i="1" l="1"/>
  <c r="C13" i="3" s="1"/>
</calcChain>
</file>

<file path=xl/sharedStrings.xml><?xml version="1.0" encoding="utf-8"?>
<sst xmlns="http://schemas.openxmlformats.org/spreadsheetml/2006/main" count="218" uniqueCount="89">
  <si>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</si>
  <si>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</si>
  <si>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</si>
  <si>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</si>
  <si>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</si>
  <si>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</si>
  <si>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</si>
  <si>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</si>
  <si>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</si>
  <si>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</si>
  <si>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</si>
  <si>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</si>
  <si>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</si>
  <si>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</si>
  <si>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</si>
  <si>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</si>
  <si>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</si>
  <si>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</si>
  <si>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</si>
  <si>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</si>
  <si>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</si>
  <si>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</si>
  <si>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</si>
  <si>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</si>
  <si>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</si>
  <si>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Errors TC1</t>
  </si>
  <si>
    <t>Errors TC2</t>
  </si>
  <si>
    <t>Errors TC3</t>
  </si>
  <si>
    <t>Errors TC4</t>
  </si>
  <si>
    <t>MainInfo</t>
  </si>
  <si>
    <t>data/taskflow/taskflow3_U1E1_1_sub2.xml</t>
  </si>
  <si>
    <t>TaskFlowXmlFile</t>
  </si>
  <si>
    <t>Key</t>
  </si>
  <si>
    <t>Value</t>
  </si>
  <si>
    <t>ZipFilesSheet</t>
  </si>
  <si>
    <t>ResultsSheet</t>
  </si>
  <si>
    <t>ZipFileCount</t>
  </si>
  <si>
    <t>StudentZipFileFolder</t>
  </si>
  <si>
    <t>ReferenceZipFileFolder</t>
  </si>
  <si>
    <t>ReferenceZipFile</t>
  </si>
  <si>
    <t>RoundU1_sub2_reference.zip</t>
  </si>
  <si>
    <t>data/zips/RoundU1_sub2/</t>
  </si>
  <si>
    <t>data/taskflow/taskflow3_U3E1_1_sub1.xml</t>
  </si>
  <si>
    <t>ZipFiles_U3_sub1</t>
  </si>
  <si>
    <t>U3</t>
  </si>
  <si>
    <t>Submission:</t>
  </si>
  <si>
    <t>sub1</t>
  </si>
  <si>
    <t>Round_U3_sub1_100000.zip</t>
  </si>
  <si>
    <t>Round_U3_sub1_100001.zip</t>
  </si>
  <si>
    <t>Round_U3_sub1_reference.zip</t>
  </si>
  <si>
    <t>Results_U3_sub1</t>
  </si>
  <si>
    <t>ZipFiles_U1_sub2</t>
  </si>
  <si>
    <t>Results_U1_sub2</t>
  </si>
  <si>
    <t>NOTE: old file name pattern used</t>
  </si>
  <si>
    <t>data/zips/Round_U3_tests/</t>
  </si>
  <si>
    <t>TASKFLOW 1</t>
  </si>
  <si>
    <t>TASKFLOW 2</t>
  </si>
  <si>
    <t>TASKFLOW 3</t>
  </si>
  <si>
    <t>TASKFLOW 4</t>
  </si>
  <si>
    <t>KeyFirstRow</t>
  </si>
  <si>
    <t>KeyLastRow</t>
  </si>
  <si>
    <t>SELECT TASKFLOW Nr:</t>
  </si>
  <si>
    <t>TASKFLOW ROWS</t>
  </si>
  <si>
    <t>100</t>
  </si>
  <si>
    <t>10</t>
  </si>
  <si>
    <t>Points TC1</t>
  </si>
  <si>
    <t>Points TC2</t>
  </si>
  <si>
    <t>Points TC3</t>
  </si>
  <si>
    <t>Points TC4</t>
  </si>
  <si>
    <t>20</t>
  </si>
  <si>
    <t>0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</si>
  <si>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</si>
  <si>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</si>
  <si>
    <t>RESULT(1) TCASE(1)  FLOW(true) MSG(TESTCASE(1):EQUAL
)</t>
  </si>
  <si>
    <t>RESULT(1) TCASE(2)  FLOW(true) MSG(TESTCASE(2):EQUAL
)</t>
  </si>
  <si>
    <t>RESULT(2) TCASE(1)  FLOW(true) MSG(TESTCASE(1):EQUAL
)</t>
  </si>
  <si>
    <t>RESULT(2) TCASE(2)  FLOW(true) MSG(TESTCASE(2):EQUAL
)</t>
  </si>
  <si>
    <t>RESULT(1) TCASE(3)  FLOW(true) MSG(TESTCASE(3):EQUAL
)</t>
  </si>
  <si>
    <t>RESULT(2) TCASE(1)  FLOW(true) MSG(TESTCASE(1):NOT-EQUAL
)</t>
  </si>
  <si>
    <t>RESULT(2) TCASE(3)  FLOW(true) MSG(TESTCASE(3):EQUAL
)</t>
  </si>
  <si>
    <t>ERROR: SUBMIT(2) TESTCASE(1) MSG:(TEXT COMPARE:DEL:(
California Poppy_x000D_))</t>
  </si>
  <si>
    <t>RESULT(3) TCASE(1)  FLOW(true) MSG(TESTCASE(1):NOT-EQUAL
)</t>
  </si>
  <si>
    <t>RESULT(3) TCASE(2)  FLOW(true) MSG(TESTCASE(2):EQUAL
)</t>
  </si>
  <si>
    <t>RESULT(3) TCASE(3)  FLOW(true) MSG(TESTCASE(3):EQUAL
)</t>
  </si>
  <si>
    <t>ERROR: SUBMIT(3) TESTCASE(1) MSG:(TEXT COMPARE:DEL:(California Poppy))</t>
  </si>
  <si>
    <t>RESULT(4) TCASE(1)  FLOW(false) MSG(TESTCASE(1):NOT-COMPARED
)</t>
  </si>
  <si>
    <t>RESULT(4) TCASE(2)  FLOW(false) MSG(TESTCASE(2):NOT-COMPARED
)</t>
  </si>
  <si>
    <t>RESULT(4) TCASE(3)  FLOW(true) MSG(TESTCASE(3):EQUAL
)</t>
  </si>
  <si>
    <t>ERROR: SUBMIT(2) TESTCASE(1) MSG:(TEXT COMPARE:DEL:(
California Poppy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</si>
</sst>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3" sqref="C3"/>
    </sheetView>
  </sheetViews>
  <sheetFormatPr defaultRowHeight="15" x14ac:dyDescent="0.25"/>
  <cols>
    <col min="1" max="1" customWidth="true" width="11.7109375" collapsed="true"/>
    <col min="2" max="2" customWidth="true" width="21.7109375" collapsed="true"/>
    <col min="3" max="3" customWidth="true" width="45.28515625" collapsed="true"/>
  </cols>
  <sheetData>
    <row r="1" spans="1:4" x14ac:dyDescent="0.25">
      <c r="A1" t="s">
        <v>29</v>
      </c>
    </row>
    <row r="2" spans="1:4" x14ac:dyDescent="0.25">
      <c r="B2" t="s">
        <v>61</v>
      </c>
      <c r="C2" s="7">
        <v>1</v>
      </c>
    </row>
    <row r="3" spans="1:4" x14ac:dyDescent="0.25">
      <c r="B3" t="s">
        <v>62</v>
      </c>
    </row>
    <row r="4" spans="1:4" x14ac:dyDescent="0.25">
      <c r="B4" s="2" t="s">
        <v>32</v>
      </c>
      <c r="C4" s="2" t="s">
        <v>33</v>
      </c>
    </row>
    <row r="5" spans="1:4" x14ac:dyDescent="0.25">
      <c r="B5" t="s">
        <v>59</v>
      </c>
      <c r="C5" t="str">
        <f>TEXT($C$2*10,"0")</f>
        <v>10</v>
      </c>
    </row>
    <row r="6" spans="1:4" x14ac:dyDescent="0.25">
      <c r="B6" t="s">
        <v>60</v>
      </c>
      <c r="C6" t="str">
        <f>TEXT($C$2*10 + 8,"0")</f>
        <v>18</v>
      </c>
    </row>
    <row r="9" spans="1:4" x14ac:dyDescent="0.25">
      <c r="B9" t="s">
        <v>55</v>
      </c>
      <c r="C9" t="s">
        <v>53</v>
      </c>
    </row>
    <row r="10" spans="1:4" x14ac:dyDescent="0.25">
      <c r="B10" s="2" t="s">
        <v>32</v>
      </c>
      <c r="C10" s="2" t="s">
        <v>33</v>
      </c>
    </row>
    <row r="11" spans="1:4" x14ac:dyDescent="0.25">
      <c r="B11" t="s">
        <v>31</v>
      </c>
      <c r="C11" t="s">
        <v>30</v>
      </c>
    </row>
    <row r="12" spans="1:4" x14ac:dyDescent="0.25">
      <c r="B12" t="s">
        <v>34</v>
      </c>
      <c r="C12" t="s">
        <v>51</v>
      </c>
    </row>
    <row r="13" spans="1:4" x14ac:dyDescent="0.25">
      <c r="B13" t="s">
        <v>36</v>
      </c>
      <c r="C13" s="6" t="str">
        <f>TEXT(ZipFiles_U1_sub2!E9,"0")</f>
        <v>4</v>
      </c>
    </row>
    <row r="14" spans="1:4" x14ac:dyDescent="0.25">
      <c r="B14" t="s">
        <v>37</v>
      </c>
      <c r="C14" t="s">
        <v>41</v>
      </c>
      <c r="D14" t="s">
        <v>53</v>
      </c>
    </row>
    <row r="15" spans="1:4" x14ac:dyDescent="0.25">
      <c r="B15" t="s">
        <v>38</v>
      </c>
      <c r="C15" t="s">
        <v>41</v>
      </c>
      <c r="D15" t="s">
        <v>53</v>
      </c>
    </row>
    <row r="16" spans="1:4" x14ac:dyDescent="0.25">
      <c r="B16" t="s">
        <v>39</v>
      </c>
      <c r="C16" t="s">
        <v>40</v>
      </c>
      <c r="D16" t="s">
        <v>53</v>
      </c>
    </row>
    <row r="17" spans="2:3" x14ac:dyDescent="0.25">
      <c r="B17" t="s">
        <v>35</v>
      </c>
      <c r="C17" t="s">
        <v>52</v>
      </c>
    </row>
    <row r="19" spans="2:3" x14ac:dyDescent="0.25">
      <c r="B19" t="s">
        <v>56</v>
      </c>
    </row>
    <row r="20" spans="2:3" x14ac:dyDescent="0.25">
      <c r="B20" s="2" t="s">
        <v>32</v>
      </c>
      <c r="C20" s="2" t="s">
        <v>33</v>
      </c>
    </row>
    <row r="21" spans="2:3" x14ac:dyDescent="0.25">
      <c r="B21" t="s">
        <v>31</v>
      </c>
      <c r="C21" t="s">
        <v>42</v>
      </c>
    </row>
    <row r="22" spans="2:3" x14ac:dyDescent="0.25">
      <c r="B22" t="s">
        <v>34</v>
      </c>
      <c r="C22" t="s">
        <v>43</v>
      </c>
    </row>
    <row r="23" spans="2:3" x14ac:dyDescent="0.25">
      <c r="B23" t="s">
        <v>36</v>
      </c>
      <c r="C23" s="6" t="str">
        <f>TEXT(ZipFiles_U3_sub1!E9,"0")</f>
        <v>2</v>
      </c>
    </row>
    <row r="24" spans="2:3" x14ac:dyDescent="0.25">
      <c r="B24" t="s">
        <v>37</v>
      </c>
      <c r="C24" t="s">
        <v>54</v>
      </c>
    </row>
    <row r="25" spans="2:3" x14ac:dyDescent="0.25">
      <c r="B25" t="s">
        <v>38</v>
      </c>
      <c r="C25" t="s">
        <v>54</v>
      </c>
    </row>
    <row r="26" spans="2:3" x14ac:dyDescent="0.25">
      <c r="B26" t="s">
        <v>39</v>
      </c>
      <c r="C26" t="s">
        <v>49</v>
      </c>
    </row>
    <row r="27" spans="2:3" x14ac:dyDescent="0.25">
      <c r="B27" t="s">
        <v>35</v>
      </c>
      <c r="C27" t="s">
        <v>50</v>
      </c>
    </row>
    <row r="29" spans="2:3" x14ac:dyDescent="0.25">
      <c r="B29" t="s">
        <v>57</v>
      </c>
    </row>
    <row r="30" spans="2:3" x14ac:dyDescent="0.25">
      <c r="B30" s="2" t="s">
        <v>32</v>
      </c>
      <c r="C30" s="2" t="s">
        <v>33</v>
      </c>
    </row>
    <row r="39" spans="2:3" x14ac:dyDescent="0.25">
      <c r="B39" t="s">
        <v>58</v>
      </c>
    </row>
    <row r="40" spans="2:3" x14ac:dyDescent="0.25">
      <c r="B40" s="2" t="s">
        <v>32</v>
      </c>
      <c r="C40" s="2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1" sqref="H21"/>
    </sheetView>
  </sheetViews>
  <sheetFormatPr defaultRowHeight="15" x14ac:dyDescent="0.25"/>
  <cols>
    <col min="2" max="2" customWidth="true" width="11.5703125" collapsed="true"/>
    <col min="3" max="3" customWidth="true" width="11.42578125" collapsed="true"/>
    <col min="5" max="5" customWidth="true" width="24.140625" collapsed="true"/>
  </cols>
  <sheetData>
    <row r="1" spans="1:5" x14ac:dyDescent="0.25">
      <c r="A1" t="s">
        <v>16</v>
      </c>
    </row>
    <row r="2" spans="1:5" x14ac:dyDescent="0.25">
      <c r="A2" t="s">
        <v>14</v>
      </c>
      <c r="B2" t="s">
        <v>15</v>
      </c>
    </row>
    <row r="8" spans="1:5" x14ac:dyDescent="0.25">
      <c r="E8" t="s">
        <v>36</v>
      </c>
    </row>
    <row r="9" spans="1:5" x14ac:dyDescent="0.25">
      <c r="E9" s="5">
        <f>COUNTA(E11:E100)</f>
        <v>4</v>
      </c>
    </row>
    <row r="10" spans="1:5" x14ac:dyDescent="0.25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25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25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25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25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"/>
  <sheetViews>
    <sheetView tabSelected="1" topLeftCell="I1" workbookViewId="0">
      <selection activeCell="R20" sqref="R20"/>
    </sheetView>
  </sheetViews>
  <sheetFormatPr defaultRowHeight="15" x14ac:dyDescent="0.25"/>
  <cols>
    <col min="3" max="3" customWidth="true" width="13.28515625" collapsed="true"/>
    <col min="7" max="7" customWidth="true" width="60.5703125" collapsed="true"/>
    <col min="8" max="8" customWidth="true" width="68.28515625" collapsed="true"/>
    <col min="9" max="9" customWidth="true" width="58.140625" collapsed="true"/>
    <col min="10" max="10" customWidth="true" width="32.7109375" collapsed="true"/>
    <col min="12" max="12" customWidth="true" width="10.0" collapsed="true"/>
    <col min="13" max="13" customWidth="true" width="8.85546875" collapsed="true"/>
    <col min="14" max="14" customWidth="true" width="10.42578125" collapsed="true"/>
    <col min="15" max="15" customWidth="true" width="9.28515625" collapsed="true"/>
    <col min="17" max="17" customWidth="true" width="26.5703125" collapsed="true"/>
    <col min="18" max="18" customWidth="true" width="24.0" collapsed="true"/>
  </cols>
  <sheetData>
    <row r="2" spans="1:20" x14ac:dyDescent="0.25">
      <c r="B2" t="s">
        <v>19</v>
      </c>
    </row>
    <row r="9" spans="1:20" x14ac:dyDescent="0.25">
      <c r="G9" t="s">
        <v>18</v>
      </c>
    </row>
    <row r="10" spans="1:20" x14ac:dyDescent="0.25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65</v>
      </c>
      <c r="M10" s="2" t="s">
        <v>66</v>
      </c>
      <c r="N10" s="2" t="s">
        <v>67</v>
      </c>
      <c r="O10" s="2" t="s">
        <v>68</v>
      </c>
      <c r="Q10" s="2" t="s">
        <v>25</v>
      </c>
      <c r="R10" s="2" t="s">
        <v>26</v>
      </c>
      <c r="S10" s="2" t="s">
        <v>27</v>
      </c>
      <c r="T10" s="2" t="s">
        <v>28</v>
      </c>
    </row>
    <row r="11" spans="1:20" ht="30" x14ac:dyDescent="0.25">
      <c r="G11" s="3" t="s">
        <v>73</v>
      </c>
      <c r="H11" t="s">
        <v>74</v>
      </c>
      <c r="I11" t="s">
        <v>77</v>
      </c>
      <c r="L11" s="3" t="s">
        <v>64</v>
      </c>
      <c r="M11" t="s">
        <v>69</v>
      </c>
      <c r="N11" t="s">
        <v>63</v>
      </c>
    </row>
    <row r="12" spans="1:20" ht="60" x14ac:dyDescent="0.25">
      <c r="G12" s="3" t="s">
        <v>78</v>
      </c>
      <c r="H12" t="s">
        <v>76</v>
      </c>
      <c r="I12" t="s">
        <v>79</v>
      </c>
      <c r="L12" t="s">
        <v>70</v>
      </c>
      <c r="M12" t="s">
        <v>69</v>
      </c>
      <c r="N12" t="s">
        <v>63</v>
      </c>
      <c r="Q12" s="4" t="s">
        <v>88</v>
      </c>
    </row>
    <row r="13" spans="1:20" ht="60" x14ac:dyDescent="0.25">
      <c r="G13" s="3" t="s">
        <v>81</v>
      </c>
      <c r="H13" t="s">
        <v>82</v>
      </c>
      <c r="I13" t="s">
        <v>83</v>
      </c>
      <c r="L13" t="s">
        <v>70</v>
      </c>
      <c r="M13" t="s">
        <v>69</v>
      </c>
      <c r="N13" t="s">
        <v>63</v>
      </c>
      <c r="Q13" s="3" t="s">
        <v>84</v>
      </c>
    </row>
    <row r="14" spans="1:20" ht="120" x14ac:dyDescent="0.25">
      <c r="G14" s="3" t="s">
        <v>85</v>
      </c>
      <c r="H14" t="s">
        <v>86</v>
      </c>
      <c r="I14" t="s">
        <v>87</v>
      </c>
      <c r="L14" s="4" t="s">
        <v>70</v>
      </c>
      <c r="M14" s="4" t="s">
        <v>70</v>
      </c>
      <c r="N14" s="4" t="s">
        <v>63</v>
      </c>
      <c r="Q14" s="4" t="s">
        <v>71</v>
      </c>
      <c r="R14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0" sqref="G20"/>
    </sheetView>
  </sheetViews>
  <sheetFormatPr defaultRowHeight="15" x14ac:dyDescent="0.25"/>
  <cols>
    <col min="5" max="5" customWidth="true" width="29.85546875" collapsed="true"/>
  </cols>
  <sheetData>
    <row r="1" spans="1:5" x14ac:dyDescent="0.25">
      <c r="A1" t="s">
        <v>16</v>
      </c>
    </row>
    <row r="2" spans="1:5" x14ac:dyDescent="0.25">
      <c r="A2" t="s">
        <v>14</v>
      </c>
      <c r="B2" t="s">
        <v>44</v>
      </c>
    </row>
    <row r="3" spans="1:5" x14ac:dyDescent="0.25">
      <c r="A3" t="s">
        <v>45</v>
      </c>
      <c r="B3" t="s">
        <v>46</v>
      </c>
    </row>
    <row r="8" spans="1:5" x14ac:dyDescent="0.25">
      <c r="E8" t="s">
        <v>36</v>
      </c>
    </row>
    <row r="9" spans="1:5" x14ac:dyDescent="0.25">
      <c r="E9" s="5">
        <f>COUNTA(E11:E100)</f>
        <v>2</v>
      </c>
    </row>
    <row r="10" spans="1:5" x14ac:dyDescent="0.25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25">
      <c r="A11" s="1">
        <v>1</v>
      </c>
      <c r="B11" s="1" t="s">
        <v>0</v>
      </c>
      <c r="C11" s="1" t="s">
        <v>1</v>
      </c>
      <c r="D11" s="1">
        <v>100000</v>
      </c>
      <c r="E11" s="1" t="s">
        <v>47</v>
      </c>
    </row>
    <row r="12" spans="1:5" x14ac:dyDescent="0.25">
      <c r="A12" s="1">
        <v>2</v>
      </c>
      <c r="B12" s="1" t="s">
        <v>1</v>
      </c>
      <c r="C12" s="1" t="s">
        <v>2</v>
      </c>
      <c r="D12" s="1">
        <v>100001</v>
      </c>
      <c r="E12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T12"/>
  <sheetViews>
    <sheetView workbookViewId="0">
      <selection activeCell="L10" sqref="L10:T10"/>
    </sheetView>
  </sheetViews>
  <sheetFormatPr defaultRowHeight="15" x14ac:dyDescent="0.25"/>
  <cols>
    <col min="7" max="7" customWidth="true" width="18.28515625" collapsed="true"/>
    <col min="8" max="8" customWidth="true" width="20.7109375" collapsed="true"/>
  </cols>
  <sheetData>
    <row r="9" spans="1:20" x14ac:dyDescent="0.25">
      <c r="G9" t="s">
        <v>18</v>
      </c>
    </row>
    <row r="10" spans="1:20" x14ac:dyDescent="0.25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65</v>
      </c>
      <c r="M10" s="2" t="s">
        <v>66</v>
      </c>
      <c r="N10" s="2" t="s">
        <v>67</v>
      </c>
      <c r="O10" s="2" t="s">
        <v>68</v>
      </c>
      <c r="Q10" s="2" t="s">
        <v>25</v>
      </c>
      <c r="R10" s="2" t="s">
        <v>26</v>
      </c>
      <c r="S10" s="2" t="s">
        <v>27</v>
      </c>
      <c r="T10" s="2" t="s">
        <v>28</v>
      </c>
    </row>
    <row r="11" spans="1:20" ht="75" x14ac:dyDescent="0.25">
      <c r="G11" s="3" t="s">
        <v>73</v>
      </c>
      <c r="H11" s="3" t="s">
        <v>74</v>
      </c>
      <c r="L11" t="s">
        <v>63</v>
      </c>
      <c r="M11" t="s">
        <v>64</v>
      </c>
    </row>
    <row r="12" spans="1:20" ht="75" x14ac:dyDescent="0.25">
      <c r="G12" s="3" t="s">
        <v>75</v>
      </c>
      <c r="H12" s="3" t="s">
        <v>76</v>
      </c>
      <c r="L12" t="s">
        <v>63</v>
      </c>
      <c r="M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MainInfo</vt:lpstr>
      <vt:lpstr>ZipFiles_U1_sub2</vt:lpstr>
      <vt:lpstr>Results_U1_sub2</vt:lpstr>
      <vt:lpstr>ZipFiles_U3_sub1</vt:lpstr>
      <vt:lpstr>Results_U3_sub1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2017-11-03T12:53:29Z</dcterms:modified>
</cp:coreProperties>
</file>