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raju_924825\Desktop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G8" i="1"/>
  <c r="I3" i="1"/>
  <c r="I4" i="1"/>
  <c r="I5" i="1"/>
  <c r="I6" i="1"/>
  <c r="I7" i="1"/>
  <c r="I2" i="1"/>
  <c r="C12" i="1"/>
  <c r="B12" i="1"/>
  <c r="D3" i="1"/>
  <c r="D4" i="1"/>
  <c r="D5" i="1"/>
  <c r="D12" i="1" s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<sst xmlns="http://schemas.openxmlformats.org/spreadsheetml/2006/main" count="76" uniqueCount="51">
  <si>
    <t>Projected Cost</t>
  </si>
  <si>
    <t>Annual Cost</t>
  </si>
  <si>
    <t>Difference</t>
  </si>
  <si>
    <t>Mortgage or rent</t>
  </si>
  <si>
    <t>Phone</t>
  </si>
  <si>
    <t>Electricity</t>
  </si>
  <si>
    <t>Gas</t>
  </si>
  <si>
    <t>Water and sewer</t>
  </si>
  <si>
    <t>Cable</t>
  </si>
  <si>
    <t xml:space="preserve">Waste removal </t>
  </si>
  <si>
    <t>Maintenance or repair</t>
  </si>
  <si>
    <t>Supplies</t>
  </si>
  <si>
    <t>Other</t>
  </si>
  <si>
    <t>Subtotals</t>
  </si>
  <si>
    <t>Actual Cost</t>
  </si>
  <si>
    <t>Diffrence</t>
  </si>
  <si>
    <t>Video/DVD</t>
  </si>
  <si>
    <t>CDs</t>
  </si>
  <si>
    <t>Movies</t>
  </si>
  <si>
    <t>Concerts</t>
  </si>
  <si>
    <t>Sporting events</t>
  </si>
  <si>
    <t>Live theater</t>
  </si>
  <si>
    <t>Vehicle payment</t>
  </si>
  <si>
    <t>Bus/taxi fare</t>
  </si>
  <si>
    <t>Insurance</t>
  </si>
  <si>
    <t>Licensing</t>
  </si>
  <si>
    <t>Fuel</t>
  </si>
  <si>
    <t>Maintenance</t>
  </si>
  <si>
    <t>Personal</t>
  </si>
  <si>
    <t>Student</t>
  </si>
  <si>
    <t>Credit card</t>
  </si>
  <si>
    <t>HOUSING</t>
  </si>
  <si>
    <t>ENTERTAINMENT</t>
  </si>
  <si>
    <t>TRANSPORTATION</t>
  </si>
  <si>
    <t>LOANS</t>
  </si>
  <si>
    <t>PROJECTED MONTHLY INCOME</t>
  </si>
  <si>
    <t>Income 1</t>
  </si>
  <si>
    <t>Extra income</t>
  </si>
  <si>
    <t>Total monthly income</t>
  </si>
  <si>
    <t>ACTUAL MONTHLY INCOME</t>
  </si>
  <si>
    <t>PROJECTED BALANCE</t>
  </si>
  <si>
    <t>ACTUAL BALANCE</t>
  </si>
  <si>
    <t>DIFFERENCE</t>
  </si>
  <si>
    <t>Groceries</t>
  </si>
  <si>
    <t>512 - 379 - 0333</t>
  </si>
  <si>
    <t>Column1</t>
  </si>
  <si>
    <t>Column2</t>
  </si>
  <si>
    <t>Merritt Legacy Apartments</t>
  </si>
  <si>
    <t>Phone:</t>
  </si>
  <si>
    <t xml:space="preserve"> .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</si>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</sst>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>
  <autoFilter ref="A1:D12" xr:uid="{00000000-0009-0000-0100-000001000000}"/>
  <tableColumns count="4">
    <tableColumn id="1" xr3:uid="{00000000-0010-0000-0000-000001000000}" name="HOUSING"/>
    <tableColumn id="2" xr3:uid="{00000000-0010-0000-0000-000002000000}" name="Projected Cost"/>
    <tableColumn id="3" xr3:uid="{00000000-0010-0000-0000-000003000000}" name="Actual Cost"/>
    <tableColumn id="4" xr3:uid="{00000000-0010-0000-0000-000004000000}" name="Difference">
      <calculatedColumnFormula xml:space="preserve"> B2 - C2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2:B33" totalsRowShown="0">
  <autoFilter ref="A32:B33" xr:uid="{00000000-0009-0000-0100-00000A000000}"/>
  <tableColumns count="2">
    <tableColumn id="1" xr3:uid="{00000000-0010-0000-0900-000001000000}" name="Column1"/>
    <tableColumn id="2" xr3:uid="{00000000-0010-0000-0900-000002000000}" name="Column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I8" totalsRowShown="0">
  <autoFilter ref="F1:I8" xr:uid="{00000000-0009-0000-0100-000002000000}"/>
  <tableColumns count="4">
    <tableColumn id="1" xr3:uid="{00000000-0010-0000-0100-000001000000}" name="ENTERTAINMENT"/>
    <tableColumn id="2" xr3:uid="{00000000-0010-0000-0100-000002000000}" name="Projected Cost"/>
    <tableColumn id="3" xr3:uid="{00000000-0010-0000-0100-000003000000}" name="Actual Cost"/>
    <tableColumn id="4" xr3:uid="{00000000-0010-0000-0100-000004000000}" name="Difference" dataDxfId="0">
      <calculatedColumnFormula xml:space="preserve"> G2 - H2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5:B36" totalsRowShown="0">
  <autoFilter ref="A35:B36" xr:uid="{00000000-0009-0000-0100-000003000000}"/>
  <tableColumns count="2">
    <tableColumn id="1" xr3:uid="{00000000-0010-0000-0200-000001000000}" name="Merritt Legacy Apartments"/>
    <tableColumn id="2" xr3:uid="{00000000-0010-0000-0200-000002000000}" name=" .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K1:N9" totalsRowShown="0">
  <autoFilter ref="K1:N9" xr:uid="{00000000-0009-0000-0100-000004000000}"/>
  <tableColumns count="4">
    <tableColumn id="1" xr3:uid="{00000000-0010-0000-0300-000001000000}" name="TRANSPORTATION"/>
    <tableColumn id="2" xr3:uid="{00000000-0010-0000-0300-000002000000}" name="Projected Cost"/>
    <tableColumn id="3" xr3:uid="{00000000-0010-0000-0300-000003000000}" name="Actual Cost"/>
    <tableColumn id="4" xr3:uid="{00000000-0010-0000-0300-000004000000}" name="Difference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P1:S8" totalsRowShown="0">
  <autoFilter ref="P1:S8" xr:uid="{00000000-0009-0000-0100-000005000000}"/>
  <tableColumns count="4">
    <tableColumn id="1" xr3:uid="{00000000-0010-0000-0400-000001000000}" name="LOANS"/>
    <tableColumn id="2" xr3:uid="{00000000-0010-0000-0400-000002000000}" name="Projected Cost"/>
    <tableColumn id="3" xr3:uid="{00000000-0010-0000-0400-000003000000}" name="Annual Cost"/>
    <tableColumn id="4" xr3:uid="{00000000-0010-0000-0400-000004000000}" name="Diffrence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5:C18" totalsRowShown="0">
  <autoFilter ref="A15:C18" xr:uid="{00000000-0009-0000-0100-000006000000}"/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0:C23" totalsRowShown="0">
  <autoFilter ref="A20:C23" xr:uid="{00000000-0009-0000-0100-000007000000}"/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26:B27" totalsRowShown="0">
  <autoFilter ref="A26:B27" xr:uid="{00000000-0009-0000-0100-000008000000}"/>
  <tableColumns count="2">
    <tableColumn id="1" xr3:uid="{00000000-0010-0000-0700-000001000000}" name="Column1"/>
    <tableColumn id="2" xr3:uid="{00000000-0010-0000-0700-000002000000}" name="Column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29:B30" totalsRowShown="0">
  <autoFilter ref="A29:B30" xr:uid="{00000000-0009-0000-0100-000009000000}"/>
  <tableColumns count="2">
    <tableColumn id="1" xr3:uid="{00000000-0010-0000-0800-000001000000}" name="Column1"/>
    <tableColumn id="2" xr3:uid="{00000000-0010-0000-0800-000002000000}" name="Column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A37" sqref="A37"/>
    </sheetView>
  </sheetViews>
  <sheetFormatPr defaultRowHeight="15" x14ac:dyDescent="0.25"/>
  <cols>
    <col min="1" max="1" width="28.5703125" customWidth="1"/>
    <col min="2" max="2" width="18.140625" customWidth="1"/>
    <col min="3" max="3" width="14.7109375" customWidth="1"/>
    <col min="4" max="4" width="18" customWidth="1"/>
    <col min="5" max="5" width="5.42578125" customWidth="1"/>
    <col min="6" max="6" width="22.28515625" customWidth="1"/>
    <col min="7" max="7" width="16" customWidth="1"/>
    <col min="8" max="8" width="13" customWidth="1"/>
    <col min="9" max="9" width="12.5703125" customWidth="1"/>
    <col min="10" max="10" width="5.140625" customWidth="1"/>
    <col min="11" max="11" width="19.42578125" customWidth="1"/>
    <col min="12" max="12" width="16" customWidth="1"/>
    <col min="13" max="13" width="13" customWidth="1"/>
    <col min="14" max="14" width="12.5703125" customWidth="1"/>
    <col min="15" max="15" width="5.140625" customWidth="1"/>
    <col min="17" max="17" width="16" customWidth="1"/>
    <col min="18" max="18" width="13.7109375" customWidth="1"/>
    <col min="19" max="19" width="11.42578125" customWidth="1"/>
    <col min="21" max="21" width="26.5703125" customWidth="1"/>
    <col min="22" max="22" width="15.5703125" customWidth="1"/>
  </cols>
  <sheetData>
    <row r="1" spans="1:19" x14ac:dyDescent="0.25">
      <c r="A1" t="s">
        <v>31</v>
      </c>
      <c r="B1" t="s">
        <v>0</v>
      </c>
      <c r="C1" t="s">
        <v>14</v>
      </c>
      <c r="D1" t="s">
        <v>2</v>
      </c>
      <c r="F1" t="s">
        <v>32</v>
      </c>
      <c r="G1" t="s">
        <v>0</v>
      </c>
      <c r="H1" t="s">
        <v>14</v>
      </c>
      <c r="I1" t="s">
        <v>2</v>
      </c>
      <c r="K1" t="s">
        <v>33</v>
      </c>
      <c r="L1" t="s">
        <v>0</v>
      </c>
      <c r="M1" t="s">
        <v>14</v>
      </c>
      <c r="N1" t="s">
        <v>2</v>
      </c>
      <c r="P1" t="s">
        <v>34</v>
      </c>
      <c r="Q1" t="s">
        <v>0</v>
      </c>
      <c r="R1" t="s">
        <v>1</v>
      </c>
      <c r="S1" t="s">
        <v>15</v>
      </c>
    </row>
    <row r="2" spans="1:19" x14ac:dyDescent="0.25">
      <c r="A2" t="s">
        <v>3</v>
      </c>
      <c r="B2">
        <v>1870</v>
      </c>
      <c r="C2">
        <v>1870</v>
      </c>
      <c r="D2">
        <f xml:space="preserve"> B2 - C2</f>
        <v>0</v>
      </c>
      <c r="F2" t="s">
        <v>16</v>
      </c>
      <c r="G2">
        <v>10</v>
      </c>
      <c r="H2">
        <v>12</v>
      </c>
      <c r="I2">
        <f t="shared" ref="I2:I7" si="0" xml:space="preserve"> G2 - H2</f>
        <v>-2</v>
      </c>
      <c r="K2" t="s">
        <v>22</v>
      </c>
      <c r="P2" t="s">
        <v>28</v>
      </c>
    </row>
    <row r="3" spans="1:19" x14ac:dyDescent="0.25">
      <c r="A3" t="s">
        <v>4</v>
      </c>
      <c r="B3">
        <v>73</v>
      </c>
      <c r="C3">
        <v>73</v>
      </c>
      <c r="D3">
        <f t="shared" ref="D3:D11" si="1" xml:space="preserve"> B3 - C3</f>
        <v>0</v>
      </c>
      <c r="F3" t="s">
        <v>17</v>
      </c>
      <c r="G3">
        <v>0</v>
      </c>
      <c r="H3">
        <v>0</v>
      </c>
      <c r="I3">
        <f t="shared" si="0"/>
        <v>0</v>
      </c>
      <c r="K3" t="s">
        <v>23</v>
      </c>
      <c r="P3" t="s">
        <v>29</v>
      </c>
    </row>
    <row r="4" spans="1:19" x14ac:dyDescent="0.25">
      <c r="A4" t="s">
        <v>5</v>
      </c>
      <c r="B4">
        <v>150</v>
      </c>
      <c r="C4">
        <v>103</v>
      </c>
      <c r="D4">
        <f t="shared" si="1"/>
        <v>47</v>
      </c>
      <c r="F4" t="s">
        <v>18</v>
      </c>
      <c r="G4">
        <v>100</v>
      </c>
      <c r="H4">
        <v>0</v>
      </c>
      <c r="I4">
        <f t="shared" si="0"/>
        <v>100</v>
      </c>
      <c r="K4" t="s">
        <v>24</v>
      </c>
      <c r="P4" t="s">
        <v>30</v>
      </c>
    </row>
    <row r="5" spans="1:19" x14ac:dyDescent="0.25">
      <c r="A5" t="s">
        <v>6</v>
      </c>
      <c r="B5">
        <v>0</v>
      </c>
      <c r="C5">
        <v>0</v>
      </c>
      <c r="D5">
        <f t="shared" si="1"/>
        <v>0</v>
      </c>
      <c r="F5" t="s">
        <v>19</v>
      </c>
      <c r="G5">
        <v>0</v>
      </c>
      <c r="H5">
        <v>0</v>
      </c>
      <c r="I5">
        <f t="shared" si="0"/>
        <v>0</v>
      </c>
      <c r="K5" t="s">
        <v>25</v>
      </c>
      <c r="P5" t="s">
        <v>30</v>
      </c>
    </row>
    <row r="6" spans="1:19" x14ac:dyDescent="0.25">
      <c r="A6" t="s">
        <v>7</v>
      </c>
      <c r="B6">
        <v>0</v>
      </c>
      <c r="C6">
        <v>0</v>
      </c>
      <c r="D6">
        <f t="shared" si="1"/>
        <v>0</v>
      </c>
      <c r="F6" t="s">
        <v>20</v>
      </c>
      <c r="G6">
        <v>100</v>
      </c>
      <c r="H6">
        <v>98</v>
      </c>
      <c r="I6">
        <f t="shared" si="0"/>
        <v>2</v>
      </c>
      <c r="K6" t="s">
        <v>26</v>
      </c>
      <c r="P6" t="s">
        <v>30</v>
      </c>
    </row>
    <row r="7" spans="1:19" x14ac:dyDescent="0.25">
      <c r="A7" t="s">
        <v>8</v>
      </c>
      <c r="B7">
        <v>50</v>
      </c>
      <c r="C7">
        <v>53</v>
      </c>
      <c r="D7">
        <f t="shared" si="1"/>
        <v>-3</v>
      </c>
      <c r="F7" t="s">
        <v>21</v>
      </c>
      <c r="G7">
        <v>0</v>
      </c>
      <c r="H7">
        <v>30</v>
      </c>
      <c r="I7">
        <f t="shared" si="0"/>
        <v>-30</v>
      </c>
      <c r="K7" t="s">
        <v>27</v>
      </c>
      <c r="P7" t="s">
        <v>12</v>
      </c>
    </row>
    <row r="8" spans="1:19" x14ac:dyDescent="0.25">
      <c r="A8" t="s">
        <v>9</v>
      </c>
      <c r="B8">
        <v>0</v>
      </c>
      <c r="C8">
        <v>0</v>
      </c>
      <c r="D8">
        <f t="shared" si="1"/>
        <v>0</v>
      </c>
      <c r="F8" t="s">
        <v>13</v>
      </c>
      <c r="G8">
        <f>SUBTOTAL(109,G2:G7)</f>
        <v>210</v>
      </c>
      <c r="H8">
        <f t="shared" ref="H8:I8" si="2">SUBTOTAL(109,H2:H7)</f>
        <v>140</v>
      </c>
      <c r="I8">
        <f t="shared" si="2"/>
        <v>70</v>
      </c>
      <c r="K8" t="s">
        <v>12</v>
      </c>
      <c r="P8" t="s">
        <v>13</v>
      </c>
    </row>
    <row r="9" spans="1:19" x14ac:dyDescent="0.25">
      <c r="A9" t="s">
        <v>10</v>
      </c>
      <c r="B9">
        <v>100</v>
      </c>
      <c r="C9">
        <v>0</v>
      </c>
      <c r="D9">
        <f t="shared" si="1"/>
        <v>100</v>
      </c>
      <c r="K9" t="s">
        <v>13</v>
      </c>
    </row>
    <row r="10" spans="1:19" x14ac:dyDescent="0.25">
      <c r="A10" t="s">
        <v>11</v>
      </c>
      <c r="B10">
        <v>0</v>
      </c>
      <c r="C10">
        <v>0</v>
      </c>
      <c r="D10">
        <f t="shared" si="1"/>
        <v>0</v>
      </c>
    </row>
    <row r="11" spans="1:19" x14ac:dyDescent="0.25">
      <c r="A11" t="s">
        <v>43</v>
      </c>
      <c r="B11">
        <v>800</v>
      </c>
      <c r="C11">
        <v>954</v>
      </c>
      <c r="D11">
        <f t="shared" si="1"/>
        <v>-154</v>
      </c>
    </row>
    <row r="12" spans="1:19" x14ac:dyDescent="0.25">
      <c r="A12" t="s">
        <v>13</v>
      </c>
      <c r="B12">
        <f>SUBTOTAL(109,B2:B11)</f>
        <v>3043</v>
      </c>
      <c r="C12">
        <f>SUBTOTAL(109,C2:C11)</f>
        <v>3053</v>
      </c>
      <c r="D12">
        <f>SUBTOTAL(109,D2:D11)</f>
        <v>-10</v>
      </c>
    </row>
    <row r="15" spans="1:19" x14ac:dyDescent="0.25">
      <c r="A15" t="s">
        <v>45</v>
      </c>
      <c r="B15" t="s">
        <v>46</v>
      </c>
      <c r="C15" t="s">
        <v>50</v>
      </c>
    </row>
    <row r="16" spans="1:19" x14ac:dyDescent="0.25">
      <c r="B16" t="s">
        <v>36</v>
      </c>
      <c r="C16">
        <v>4300</v>
      </c>
    </row>
    <row r="17" spans="1:3" x14ac:dyDescent="0.25">
      <c r="A17" t="s">
        <v>35</v>
      </c>
      <c r="B17" t="s">
        <v>37</v>
      </c>
      <c r="C17">
        <v>300</v>
      </c>
    </row>
    <row r="18" spans="1:3" x14ac:dyDescent="0.25">
      <c r="B18" t="s">
        <v>38</v>
      </c>
      <c r="C18">
        <v>4600</v>
      </c>
    </row>
    <row r="20" spans="1:3" x14ac:dyDescent="0.25">
      <c r="A20" t="s">
        <v>45</v>
      </c>
      <c r="B20" t="s">
        <v>46</v>
      </c>
      <c r="C20" t="s">
        <v>50</v>
      </c>
    </row>
    <row r="21" spans="1:3" x14ac:dyDescent="0.25">
      <c r="B21" t="s">
        <v>36</v>
      </c>
      <c r="C21">
        <v>4600</v>
      </c>
    </row>
    <row r="22" spans="1:3" x14ac:dyDescent="0.25">
      <c r="A22" t="s">
        <v>39</v>
      </c>
      <c r="B22" t="s">
        <v>37</v>
      </c>
      <c r="C22">
        <v>300</v>
      </c>
    </row>
    <row r="23" spans="1:3" x14ac:dyDescent="0.25">
      <c r="B23" t="s">
        <v>38</v>
      </c>
      <c r="C23">
        <v>4300</v>
      </c>
    </row>
    <row r="26" spans="1:3" x14ac:dyDescent="0.25">
      <c r="A26" t="s">
        <v>45</v>
      </c>
      <c r="B26" t="s">
        <v>46</v>
      </c>
    </row>
    <row r="27" spans="1:3" x14ac:dyDescent="0.25">
      <c r="A27" t="s">
        <v>40</v>
      </c>
      <c r="B27">
        <v>3405</v>
      </c>
    </row>
    <row r="29" spans="1:3" x14ac:dyDescent="0.25">
      <c r="A29" t="s">
        <v>45</v>
      </c>
      <c r="B29" t="s">
        <v>46</v>
      </c>
    </row>
    <row r="30" spans="1:3" x14ac:dyDescent="0.25">
      <c r="A30" t="s">
        <v>41</v>
      </c>
      <c r="B30">
        <v>3064</v>
      </c>
    </row>
    <row r="32" spans="1:3" x14ac:dyDescent="0.25">
      <c r="A32" t="s">
        <v>45</v>
      </c>
      <c r="B32" t="s">
        <v>46</v>
      </c>
    </row>
    <row r="33" spans="1:2" x14ac:dyDescent="0.25">
      <c r="A33" t="s">
        <v>42</v>
      </c>
      <c r="B33">
        <v>341</v>
      </c>
    </row>
    <row r="35" spans="1:2" x14ac:dyDescent="0.25">
      <c r="A35" t="s">
        <v>47</v>
      </c>
      <c r="B35" t="s">
        <v>49</v>
      </c>
    </row>
    <row r="36" spans="1:2" x14ac:dyDescent="0.25">
      <c r="A36" t="s">
        <v>48</v>
      </c>
      <c r="B36" t="s">
        <v>44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Abbaraju</dc:creator>
  <cp:lastModifiedBy>Pranav Abbaraju</cp:lastModifiedBy>
  <dcterms:created xsi:type="dcterms:W3CDTF">2017-09-13T16:50:40Z</dcterms:created>
  <dcterms:modified xsi:type="dcterms:W3CDTF">2017-09-15T16:25:23Z</dcterms:modified>
</cp:coreProperties>
</file>