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gsosek1206\data\"/>
    </mc:Choice>
  </mc:AlternateContent>
  <xr:revisionPtr revIDLastSave="0" documentId="13_ncr:1_{4149753A-F749-4978-93FB-6711A79E6BB2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2023-01-11" sheetId="1" r:id="rId1"/>
  </sheets>
  <calcPr calcId="191029"/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0" i="1"/>
  <c r="G29" i="1"/>
  <c r="G28" i="1"/>
  <c r="F39" i="1"/>
  <c r="D49" i="1"/>
  <c r="E49" i="1"/>
  <c r="D31" i="1"/>
  <c r="E31" i="1"/>
  <c r="D44" i="1"/>
  <c r="E44" i="1"/>
  <c r="D32" i="1"/>
  <c r="E32" i="1"/>
  <c r="D47" i="1"/>
  <c r="E47" i="1"/>
  <c r="D40" i="1"/>
  <c r="E40" i="1"/>
  <c r="D34" i="1"/>
  <c r="E34" i="1"/>
  <c r="D46" i="1"/>
  <c r="E46" i="1"/>
  <c r="D50" i="1"/>
  <c r="E50" i="1"/>
  <c r="D39" i="1"/>
  <c r="E39" i="1"/>
  <c r="D35" i="1"/>
  <c r="E35" i="1"/>
  <c r="D38" i="1"/>
  <c r="E38" i="1"/>
  <c r="D29" i="1"/>
  <c r="E29" i="1"/>
  <c r="D37" i="1"/>
  <c r="E37" i="1"/>
  <c r="D36" i="1"/>
  <c r="E36" i="1"/>
  <c r="D33" i="1"/>
  <c r="E33" i="1"/>
  <c r="D45" i="1"/>
  <c r="E45" i="1"/>
  <c r="D28" i="1"/>
  <c r="E28" i="1"/>
  <c r="D43" i="1"/>
  <c r="E43" i="1"/>
  <c r="D30" i="1"/>
  <c r="E30" i="1"/>
  <c r="D41" i="1"/>
  <c r="E41" i="1"/>
  <c r="D42" i="1"/>
  <c r="E42" i="1"/>
  <c r="E48" i="1"/>
  <c r="D48" i="1"/>
  <c r="B49" i="1"/>
  <c r="B31" i="1"/>
  <c r="B44" i="1"/>
  <c r="B32" i="1"/>
  <c r="B47" i="1"/>
  <c r="B40" i="1"/>
  <c r="B34" i="1"/>
  <c r="B46" i="1"/>
  <c r="B50" i="1"/>
  <c r="B39" i="1"/>
  <c r="B35" i="1"/>
  <c r="B38" i="1"/>
  <c r="B29" i="1"/>
  <c r="B37" i="1"/>
  <c r="B36" i="1"/>
  <c r="B33" i="1"/>
  <c r="B45" i="1"/>
  <c r="B28" i="1"/>
  <c r="B43" i="1"/>
  <c r="B30" i="1"/>
  <c r="B41" i="1"/>
  <c r="B42" i="1"/>
  <c r="B48" i="1"/>
  <c r="C43" i="1"/>
  <c r="C30" i="1"/>
  <c r="F30" i="1" s="1"/>
  <c r="C41" i="1"/>
  <c r="F41" i="1" s="1"/>
  <c r="C42" i="1"/>
  <c r="C45" i="1"/>
  <c r="C28" i="1"/>
  <c r="C29" i="1"/>
  <c r="C37" i="1"/>
  <c r="C36" i="1"/>
  <c r="F36" i="1" s="1"/>
  <c r="C33" i="1"/>
  <c r="C32" i="1"/>
  <c r="F32" i="1" s="1"/>
  <c r="C47" i="1"/>
  <c r="C50" i="1"/>
  <c r="F50" i="1" s="1"/>
  <c r="C38" i="1"/>
  <c r="O5" i="1"/>
  <c r="C44" i="1" s="1"/>
  <c r="O6" i="1"/>
  <c r="O7" i="1"/>
  <c r="O8" i="1"/>
  <c r="C40" i="1" s="1"/>
  <c r="O9" i="1"/>
  <c r="C34" i="1" s="1"/>
  <c r="O10" i="1"/>
  <c r="C46" i="1" s="1"/>
  <c r="F46" i="1" s="1"/>
  <c r="O11" i="1"/>
  <c r="O12" i="1"/>
  <c r="C39" i="1" s="1"/>
  <c r="O13" i="1"/>
  <c r="C35" i="1" s="1"/>
  <c r="O14" i="1"/>
  <c r="O15" i="1"/>
  <c r="O16" i="1"/>
  <c r="O17" i="1"/>
  <c r="O18" i="1"/>
  <c r="O19" i="1"/>
  <c r="O20" i="1"/>
  <c r="O21" i="1"/>
  <c r="O22" i="1"/>
  <c r="O23" i="1"/>
  <c r="O24" i="1"/>
  <c r="O2" i="1"/>
  <c r="C48" i="1" s="1"/>
  <c r="O3" i="1"/>
  <c r="C49" i="1" s="1"/>
  <c r="O4" i="1"/>
  <c r="C31" i="1" s="1"/>
  <c r="F43" i="1" l="1"/>
  <c r="F49" i="1"/>
  <c r="F35" i="1"/>
  <c r="F38" i="1"/>
  <c r="F33" i="1"/>
  <c r="F42" i="1"/>
  <c r="F34" i="1"/>
  <c r="F29" i="1"/>
  <c r="F40" i="1"/>
  <c r="F28" i="1"/>
  <c r="F37" i="1"/>
  <c r="F31" i="1"/>
  <c r="F45" i="1"/>
  <c r="F47" i="1"/>
  <c r="F44" i="1"/>
  <c r="F48" i="1"/>
</calcChain>
</file>

<file path=xl/sharedStrings.xml><?xml version="1.0" encoding="utf-8"?>
<sst xmlns="http://schemas.openxmlformats.org/spreadsheetml/2006/main" count="100" uniqueCount="84">
  <si>
    <t>Email</t>
  </si>
  <si>
    <t>Username</t>
  </si>
  <si>
    <t>NamaOp</t>
  </si>
  <si>
    <t>DokCleanK</t>
  </si>
  <si>
    <t>DokWarningK</t>
  </si>
  <si>
    <t>DokErrorK</t>
  </si>
  <si>
    <t>Total_K</t>
  </si>
  <si>
    <t>DokCleanXK</t>
  </si>
  <si>
    <t>DokWarningXK</t>
  </si>
  <si>
    <t>DokErrorXK</t>
  </si>
  <si>
    <t>Total_XK</t>
  </si>
  <si>
    <t>Total_K_XK</t>
  </si>
  <si>
    <t>ADMIN@GMAIL.COM</t>
  </si>
  <si>
    <t>ADMIN</t>
  </si>
  <si>
    <t>ADMINISTRATOR</t>
  </si>
  <si>
    <t>ANITAMARTIASARI95@GMAIL.COM</t>
  </si>
  <si>
    <t>ANITA</t>
  </si>
  <si>
    <t>ANITA MARTIASARI</t>
  </si>
  <si>
    <t>ASM34686@GMAIL.COM</t>
  </si>
  <si>
    <t>MICHAEL</t>
  </si>
  <si>
    <t>MICHAEL ALBERT SHOLA</t>
  </si>
  <si>
    <t>CINTIASIHOMBING299@GMAIL.COM</t>
  </si>
  <si>
    <t>CINTIA</t>
  </si>
  <si>
    <t>CINTIA SIHOMBING</t>
  </si>
  <si>
    <t>DUTINOVITAAS@GMAIL.COM</t>
  </si>
  <si>
    <t>DUTI</t>
  </si>
  <si>
    <t>DUTINOVITA SIAHAAN</t>
  </si>
  <si>
    <t>EIRENE</t>
  </si>
  <si>
    <t>ESTERSH2210@GMAIL.COM</t>
  </si>
  <si>
    <t>SOPHIA</t>
  </si>
  <si>
    <t>ESTER SOPHIA</t>
  </si>
  <si>
    <t>FLORIDANAINGGOLAN126@GMAIL.COM</t>
  </si>
  <si>
    <t>FLORIDA</t>
  </si>
  <si>
    <t>FLORIDA NAINGGOLAN</t>
  </si>
  <si>
    <t>GRACESIMATUPANG193@MAIL.COM</t>
  </si>
  <si>
    <t>GRACE</t>
  </si>
  <si>
    <t>NOVRILITA GRACIA</t>
  </si>
  <si>
    <t>MEILANI</t>
  </si>
  <si>
    <t>MELINSITORUS54@GMAIL.COM</t>
  </si>
  <si>
    <t>MELIN</t>
  </si>
  <si>
    <t>MELIN HERLINAWATY SI</t>
  </si>
  <si>
    <t>MIRANDAPASARIBU06@GMAIL.COM</t>
  </si>
  <si>
    <t>MIRANDA</t>
  </si>
  <si>
    <t>MIRANDA LISNAENI PAS</t>
  </si>
  <si>
    <t>NAPITUPULUJUNI75@GMAIL.COM</t>
  </si>
  <si>
    <t>JUNI</t>
  </si>
  <si>
    <t>JUNI LESTIAN</t>
  </si>
  <si>
    <t>NATHANAELRAJAGUKGUK5@GMAIL.COM</t>
  </si>
  <si>
    <t>NAEL</t>
  </si>
  <si>
    <t xml:space="preserve">NATHANAEL CRISTIANO </t>
  </si>
  <si>
    <t>RAHMITAMBUNAN@GMAIL.COM</t>
  </si>
  <si>
    <t>RAHMI</t>
  </si>
  <si>
    <t>RAHMI MARDIYAH</t>
  </si>
  <si>
    <t>RIVANIHUTAPEA39@GMAIL.COM</t>
  </si>
  <si>
    <t>RIVANI</t>
  </si>
  <si>
    <t>RIVANI OLIVIA HUTAPE</t>
  </si>
  <si>
    <t>ROTTUR.SIMANGUNSONG@GMAIL.COM</t>
  </si>
  <si>
    <t>ROTTUR</t>
  </si>
  <si>
    <t>ROTTUR SIMANGUNSONG</t>
  </si>
  <si>
    <t>SANDEYSITORUS5@GMAIL.COM</t>
  </si>
  <si>
    <t>ARINA</t>
  </si>
  <si>
    <t>SANDEY ARI NAULI</t>
  </si>
  <si>
    <t>SIMBOLON87@GMAIL.COM</t>
  </si>
  <si>
    <t>GEMMY</t>
  </si>
  <si>
    <t>GEMMY RAHMAT SIMBOLO</t>
  </si>
  <si>
    <t>SUSISIAHAAN77@GMAIL.COM</t>
  </si>
  <si>
    <t>SUSI</t>
  </si>
  <si>
    <t>SUSI MARGRETH</t>
  </si>
  <si>
    <t>WINARTA.SITORUS03@GMAIL.COM</t>
  </si>
  <si>
    <t>WINARTA</t>
  </si>
  <si>
    <t>WINARTA TIO GRATIA</t>
  </si>
  <si>
    <t>WINDASIMANGUNSONG18@GMAIL.COM</t>
  </si>
  <si>
    <t>WINDA</t>
  </si>
  <si>
    <t>WINDA SIMANGUNSONG</t>
  </si>
  <si>
    <t>YUYUNARITONANG01@GMAIL.COM</t>
  </si>
  <si>
    <t>YUYUN</t>
  </si>
  <si>
    <t>YUYUN REFANA ARITONA</t>
  </si>
  <si>
    <t>Clean</t>
  </si>
  <si>
    <t>Celan</t>
  </si>
  <si>
    <t>Error</t>
  </si>
  <si>
    <t>Total</t>
  </si>
  <si>
    <t>Warning</t>
  </si>
  <si>
    <t>email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</si>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</sst>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topLeftCell="A19" workbookViewId="0">
      <selection activeCell="M25" sqref="M25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s="1" t="s">
        <v>77</v>
      </c>
    </row>
    <row r="2" spans="1:15">
      <c r="A2" t="s">
        <v>12</v>
      </c>
      <c r="B2" t="s">
        <v>13</v>
      </c>
      <c r="C2" t="s">
        <v>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O2">
        <f t="shared" ref="O2:O24" si="0">IF(N2&lt;&gt;"",D2-N2,D2)</f>
        <v>0</v>
      </c>
    </row>
    <row r="3" spans="1:15">
      <c r="A3" t="s">
        <v>15</v>
      </c>
      <c r="B3" t="s">
        <v>16</v>
      </c>
      <c r="C3" t="s">
        <v>17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O3">
        <f t="shared" si="0"/>
        <v>0</v>
      </c>
    </row>
    <row r="4" spans="1:15">
      <c r="A4" t="s">
        <v>18</v>
      </c>
      <c r="B4" t="s">
        <v>19</v>
      </c>
      <c r="C4" t="s">
        <v>20</v>
      </c>
      <c r="D4">
        <v>1295</v>
      </c>
      <c r="E4">
        <v>13</v>
      </c>
      <c r="F4">
        <v>4</v>
      </c>
      <c r="G4">
        <v>1312</v>
      </c>
      <c r="H4">
        <v>0</v>
      </c>
      <c r="I4">
        <v>0</v>
      </c>
      <c r="J4">
        <v>0</v>
      </c>
      <c r="K4">
        <v>0</v>
      </c>
      <c r="L4">
        <v>1312</v>
      </c>
      <c r="M4" t="s">
        <v>18</v>
      </c>
      <c r="N4">
        <v>857</v>
      </c>
      <c r="O4">
        <f>IF(N4&lt;&gt;"",D4-N4,D4)</f>
        <v>438</v>
      </c>
    </row>
    <row r="5" spans="1:15">
      <c r="A5" t="s">
        <v>21</v>
      </c>
      <c r="B5" t="s">
        <v>22</v>
      </c>
      <c r="C5" t="s">
        <v>23</v>
      </c>
      <c r="D5">
        <v>240</v>
      </c>
      <c r="E5">
        <v>70</v>
      </c>
      <c r="F5">
        <v>3</v>
      </c>
      <c r="G5">
        <v>313</v>
      </c>
      <c r="H5">
        <v>0</v>
      </c>
      <c r="I5">
        <v>0</v>
      </c>
      <c r="J5">
        <v>0</v>
      </c>
      <c r="K5">
        <v>0</v>
      </c>
      <c r="L5">
        <v>313</v>
      </c>
      <c r="O5">
        <f t="shared" si="0"/>
        <v>240</v>
      </c>
    </row>
    <row r="6" spans="1:15">
      <c r="A6" t="s">
        <v>24</v>
      </c>
      <c r="B6" t="s">
        <v>25</v>
      </c>
      <c r="C6" t="s">
        <v>26</v>
      </c>
      <c r="D6">
        <v>1264</v>
      </c>
      <c r="E6">
        <v>46</v>
      </c>
      <c r="F6">
        <v>1</v>
      </c>
      <c r="G6">
        <v>1311</v>
      </c>
      <c r="H6">
        <v>0</v>
      </c>
      <c r="I6">
        <v>0</v>
      </c>
      <c r="J6">
        <v>0</v>
      </c>
      <c r="K6">
        <v>0</v>
      </c>
      <c r="L6">
        <v>1311</v>
      </c>
      <c r="M6" t="s">
        <v>24</v>
      </c>
      <c r="N6">
        <v>865</v>
      </c>
      <c r="O6">
        <f t="shared" si="0"/>
        <v>399</v>
      </c>
    </row>
    <row r="7" spans="1:15">
      <c r="A7" t="s">
        <v>27</v>
      </c>
      <c r="B7" t="s">
        <v>27</v>
      </c>
      <c r="C7" t="s">
        <v>27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O7">
        <f t="shared" si="0"/>
        <v>1</v>
      </c>
    </row>
    <row r="8" spans="1:15">
      <c r="A8" t="s">
        <v>28</v>
      </c>
      <c r="B8" t="s">
        <v>29</v>
      </c>
      <c r="C8" t="s">
        <v>30</v>
      </c>
      <c r="D8">
        <v>363</v>
      </c>
      <c r="E8">
        <v>34</v>
      </c>
      <c r="F8">
        <v>3</v>
      </c>
      <c r="G8">
        <v>400</v>
      </c>
      <c r="H8">
        <v>0</v>
      </c>
      <c r="I8">
        <v>0</v>
      </c>
      <c r="J8">
        <v>0</v>
      </c>
      <c r="K8">
        <v>0</v>
      </c>
      <c r="L8">
        <v>400</v>
      </c>
      <c r="O8">
        <f t="shared" si="0"/>
        <v>363</v>
      </c>
    </row>
    <row r="9" spans="1:15">
      <c r="A9" t="s">
        <v>31</v>
      </c>
      <c r="B9" t="s">
        <v>32</v>
      </c>
      <c r="C9" t="s">
        <v>33</v>
      </c>
      <c r="D9">
        <v>383</v>
      </c>
      <c r="E9">
        <v>46</v>
      </c>
      <c r="F9">
        <v>2</v>
      </c>
      <c r="G9">
        <v>431</v>
      </c>
      <c r="H9">
        <v>0</v>
      </c>
      <c r="I9">
        <v>0</v>
      </c>
      <c r="J9">
        <v>0</v>
      </c>
      <c r="K9">
        <v>0</v>
      </c>
      <c r="L9">
        <v>431</v>
      </c>
      <c r="O9">
        <f t="shared" si="0"/>
        <v>383</v>
      </c>
    </row>
    <row r="10" spans="1:15">
      <c r="A10" t="s">
        <v>34</v>
      </c>
      <c r="B10" t="s">
        <v>35</v>
      </c>
      <c r="C10" t="s">
        <v>36</v>
      </c>
      <c r="D10">
        <v>1117</v>
      </c>
      <c r="E10">
        <v>34</v>
      </c>
      <c r="F10">
        <v>5</v>
      </c>
      <c r="G10">
        <v>1156</v>
      </c>
      <c r="H10">
        <v>0</v>
      </c>
      <c r="I10">
        <v>0</v>
      </c>
      <c r="J10">
        <v>0</v>
      </c>
      <c r="K10">
        <v>0</v>
      </c>
      <c r="L10">
        <v>1156</v>
      </c>
      <c r="M10" t="s">
        <v>34</v>
      </c>
      <c r="N10">
        <v>855</v>
      </c>
      <c r="O10">
        <f t="shared" si="0"/>
        <v>262</v>
      </c>
    </row>
    <row r="11" spans="1:15">
      <c r="A11" t="s">
        <v>37</v>
      </c>
      <c r="B11" t="s">
        <v>37</v>
      </c>
      <c r="C11" t="s">
        <v>37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O11">
        <f t="shared" si="0"/>
        <v>0</v>
      </c>
    </row>
    <row r="12" spans="1:15">
      <c r="A12" t="s">
        <v>38</v>
      </c>
      <c r="B12" t="s">
        <v>39</v>
      </c>
      <c r="C12" t="s">
        <v>40</v>
      </c>
      <c r="D12">
        <v>1192</v>
      </c>
      <c r="E12">
        <v>73</v>
      </c>
      <c r="F12">
        <v>1</v>
      </c>
      <c r="G12">
        <v>1266</v>
      </c>
      <c r="H12">
        <v>0</v>
      </c>
      <c r="I12">
        <v>0</v>
      </c>
      <c r="J12">
        <v>0</v>
      </c>
      <c r="K12">
        <v>0</v>
      </c>
      <c r="L12">
        <v>1266</v>
      </c>
      <c r="M12" t="s">
        <v>38</v>
      </c>
      <c r="N12">
        <v>859</v>
      </c>
      <c r="O12">
        <f t="shared" si="0"/>
        <v>333</v>
      </c>
    </row>
    <row r="13" spans="1:15">
      <c r="A13" t="s">
        <v>41</v>
      </c>
      <c r="B13" t="s">
        <v>42</v>
      </c>
      <c r="C13" t="s">
        <v>43</v>
      </c>
      <c r="D13">
        <v>1234</v>
      </c>
      <c r="E13">
        <v>44</v>
      </c>
      <c r="F13">
        <v>2</v>
      </c>
      <c r="G13">
        <v>1280</v>
      </c>
      <c r="H13">
        <v>0</v>
      </c>
      <c r="I13">
        <v>0</v>
      </c>
      <c r="J13">
        <v>0</v>
      </c>
      <c r="K13">
        <v>0</v>
      </c>
      <c r="L13">
        <v>1280</v>
      </c>
      <c r="M13" t="s">
        <v>41</v>
      </c>
      <c r="N13">
        <v>852</v>
      </c>
      <c r="O13">
        <f t="shared" si="0"/>
        <v>382</v>
      </c>
    </row>
    <row r="14" spans="1:15">
      <c r="A14" t="s">
        <v>44</v>
      </c>
      <c r="B14" t="s">
        <v>45</v>
      </c>
      <c r="C14" t="s">
        <v>46</v>
      </c>
      <c r="D14">
        <v>1218</v>
      </c>
      <c r="E14">
        <v>30</v>
      </c>
      <c r="F14">
        <v>16</v>
      </c>
      <c r="G14">
        <v>1264</v>
      </c>
      <c r="H14">
        <v>0</v>
      </c>
      <c r="I14">
        <v>0</v>
      </c>
      <c r="J14">
        <v>0</v>
      </c>
      <c r="K14">
        <v>0</v>
      </c>
      <c r="L14">
        <v>1264</v>
      </c>
      <c r="M14" t="s">
        <v>44</v>
      </c>
      <c r="N14">
        <v>855</v>
      </c>
      <c r="O14">
        <f t="shared" si="0"/>
        <v>363</v>
      </c>
    </row>
    <row r="15" spans="1:15">
      <c r="A15" t="s">
        <v>47</v>
      </c>
      <c r="B15" t="s">
        <v>48</v>
      </c>
      <c r="C15" t="s">
        <v>49</v>
      </c>
      <c r="D15">
        <v>1335</v>
      </c>
      <c r="E15">
        <v>56</v>
      </c>
      <c r="F15">
        <v>0</v>
      </c>
      <c r="G15">
        <v>1391</v>
      </c>
      <c r="H15">
        <v>0</v>
      </c>
      <c r="I15">
        <v>0</v>
      </c>
      <c r="J15">
        <v>0</v>
      </c>
      <c r="K15">
        <v>0</v>
      </c>
      <c r="L15">
        <v>1391</v>
      </c>
      <c r="M15" t="s">
        <v>47</v>
      </c>
      <c r="N15">
        <v>852</v>
      </c>
      <c r="O15">
        <f t="shared" si="0"/>
        <v>483</v>
      </c>
    </row>
    <row r="16" spans="1:15">
      <c r="A16" t="s">
        <v>50</v>
      </c>
      <c r="B16" t="s">
        <v>51</v>
      </c>
      <c r="C16" t="s">
        <v>52</v>
      </c>
      <c r="D16">
        <v>322</v>
      </c>
      <c r="E16">
        <v>87</v>
      </c>
      <c r="F16">
        <v>7</v>
      </c>
      <c r="G16">
        <v>416</v>
      </c>
      <c r="H16">
        <v>0</v>
      </c>
      <c r="I16">
        <v>0</v>
      </c>
      <c r="J16">
        <v>0</v>
      </c>
      <c r="K16">
        <v>0</v>
      </c>
      <c r="L16">
        <v>416</v>
      </c>
      <c r="O16">
        <f t="shared" si="0"/>
        <v>322</v>
      </c>
    </row>
    <row r="17" spans="1:15">
      <c r="A17" t="s">
        <v>53</v>
      </c>
      <c r="B17" t="s">
        <v>54</v>
      </c>
      <c r="C17" t="s">
        <v>55</v>
      </c>
      <c r="D17">
        <v>1234</v>
      </c>
      <c r="E17">
        <v>44</v>
      </c>
      <c r="F17">
        <v>1</v>
      </c>
      <c r="G17">
        <v>1279</v>
      </c>
      <c r="H17">
        <v>0</v>
      </c>
      <c r="I17">
        <v>0</v>
      </c>
      <c r="J17">
        <v>0</v>
      </c>
      <c r="K17">
        <v>0</v>
      </c>
      <c r="L17">
        <v>1279</v>
      </c>
      <c r="M17" t="s">
        <v>53</v>
      </c>
      <c r="N17">
        <v>854</v>
      </c>
      <c r="O17">
        <f t="shared" si="0"/>
        <v>380</v>
      </c>
    </row>
    <row r="18" spans="1:15">
      <c r="A18" t="s">
        <v>56</v>
      </c>
      <c r="B18" t="s">
        <v>57</v>
      </c>
      <c r="C18" t="s">
        <v>58</v>
      </c>
      <c r="D18">
        <v>1224</v>
      </c>
      <c r="E18">
        <v>61</v>
      </c>
      <c r="F18">
        <v>3</v>
      </c>
      <c r="G18">
        <v>1288</v>
      </c>
      <c r="H18">
        <v>0</v>
      </c>
      <c r="I18">
        <v>0</v>
      </c>
      <c r="J18">
        <v>0</v>
      </c>
      <c r="K18">
        <v>0</v>
      </c>
      <c r="L18">
        <v>1288</v>
      </c>
      <c r="M18" t="s">
        <v>56</v>
      </c>
      <c r="N18">
        <v>843</v>
      </c>
      <c r="O18">
        <f t="shared" si="0"/>
        <v>381</v>
      </c>
    </row>
    <row r="19" spans="1:15">
      <c r="A19" t="s">
        <v>59</v>
      </c>
      <c r="B19" t="s">
        <v>60</v>
      </c>
      <c r="C19" t="s">
        <v>61</v>
      </c>
      <c r="D19">
        <v>249</v>
      </c>
      <c r="E19">
        <v>59</v>
      </c>
      <c r="F19">
        <v>0</v>
      </c>
      <c r="G19">
        <v>308</v>
      </c>
      <c r="H19">
        <v>0</v>
      </c>
      <c r="I19">
        <v>0</v>
      </c>
      <c r="J19">
        <v>0</v>
      </c>
      <c r="K19">
        <v>0</v>
      </c>
      <c r="L19">
        <v>308</v>
      </c>
      <c r="O19">
        <f t="shared" si="0"/>
        <v>249</v>
      </c>
    </row>
    <row r="20" spans="1:15">
      <c r="A20" t="s">
        <v>62</v>
      </c>
      <c r="B20" t="s">
        <v>63</v>
      </c>
      <c r="C20" t="s">
        <v>64</v>
      </c>
      <c r="D20">
        <v>1402</v>
      </c>
      <c r="E20">
        <v>40</v>
      </c>
      <c r="F20">
        <v>0</v>
      </c>
      <c r="G20">
        <v>1442</v>
      </c>
      <c r="H20">
        <v>0</v>
      </c>
      <c r="I20">
        <v>0</v>
      </c>
      <c r="J20">
        <v>0</v>
      </c>
      <c r="K20">
        <v>0</v>
      </c>
      <c r="L20">
        <v>1442</v>
      </c>
      <c r="M20" t="s">
        <v>62</v>
      </c>
      <c r="N20">
        <v>852</v>
      </c>
      <c r="O20">
        <f t="shared" si="0"/>
        <v>550</v>
      </c>
    </row>
    <row r="21" spans="1:15">
      <c r="A21" t="s">
        <v>65</v>
      </c>
      <c r="B21" t="s">
        <v>66</v>
      </c>
      <c r="C21" t="s">
        <v>67</v>
      </c>
      <c r="D21">
        <v>318</v>
      </c>
      <c r="E21">
        <v>51</v>
      </c>
      <c r="F21">
        <v>0</v>
      </c>
      <c r="G21">
        <v>369</v>
      </c>
      <c r="H21">
        <v>0</v>
      </c>
      <c r="I21">
        <v>0</v>
      </c>
      <c r="J21">
        <v>0</v>
      </c>
      <c r="K21">
        <v>0</v>
      </c>
      <c r="L21">
        <v>369</v>
      </c>
      <c r="O21">
        <f t="shared" si="0"/>
        <v>318</v>
      </c>
    </row>
    <row r="22" spans="1:15">
      <c r="A22" t="s">
        <v>68</v>
      </c>
      <c r="B22" t="s">
        <v>69</v>
      </c>
      <c r="C22" t="s">
        <v>70</v>
      </c>
      <c r="D22">
        <v>432</v>
      </c>
      <c r="E22">
        <v>65</v>
      </c>
      <c r="F22">
        <v>3</v>
      </c>
      <c r="G22">
        <v>500</v>
      </c>
      <c r="H22">
        <v>0</v>
      </c>
      <c r="I22">
        <v>0</v>
      </c>
      <c r="J22">
        <v>0</v>
      </c>
      <c r="K22">
        <v>0</v>
      </c>
      <c r="L22">
        <v>500</v>
      </c>
      <c r="O22">
        <f t="shared" si="0"/>
        <v>432</v>
      </c>
    </row>
    <row r="23" spans="1:15">
      <c r="A23" t="s">
        <v>71</v>
      </c>
      <c r="B23" t="s">
        <v>72</v>
      </c>
      <c r="C23" t="s">
        <v>73</v>
      </c>
      <c r="D23">
        <v>1178</v>
      </c>
      <c r="E23">
        <v>83</v>
      </c>
      <c r="F23">
        <v>3</v>
      </c>
      <c r="G23">
        <v>1264</v>
      </c>
      <c r="H23">
        <v>0</v>
      </c>
      <c r="I23">
        <v>0</v>
      </c>
      <c r="J23">
        <v>0</v>
      </c>
      <c r="K23">
        <v>0</v>
      </c>
      <c r="L23">
        <v>1264</v>
      </c>
      <c r="M23" t="s">
        <v>71</v>
      </c>
      <c r="N23">
        <v>867</v>
      </c>
      <c r="O23">
        <f t="shared" si="0"/>
        <v>311</v>
      </c>
    </row>
    <row r="24" spans="1:15">
      <c r="A24" t="s">
        <v>74</v>
      </c>
      <c r="B24" t="s">
        <v>75</v>
      </c>
      <c r="C24" t="s">
        <v>76</v>
      </c>
      <c r="D24">
        <v>1205</v>
      </c>
      <c r="E24">
        <v>48</v>
      </c>
      <c r="F24">
        <v>0</v>
      </c>
      <c r="G24">
        <v>1253</v>
      </c>
      <c r="H24">
        <v>0</v>
      </c>
      <c r="I24">
        <v>0</v>
      </c>
      <c r="J24">
        <v>0</v>
      </c>
      <c r="K24">
        <v>0</v>
      </c>
      <c r="L24">
        <v>1253</v>
      </c>
      <c r="M24" t="s">
        <v>74</v>
      </c>
      <c r="N24">
        <v>870</v>
      </c>
      <c r="O24">
        <f t="shared" si="0"/>
        <v>335</v>
      </c>
    </row>
    <row r="27" spans="1:15">
      <c r="A27" s="1" t="s">
        <v>83</v>
      </c>
      <c r="B27" s="1" t="s">
        <v>82</v>
      </c>
      <c r="C27" s="1" t="s">
        <v>78</v>
      </c>
      <c r="D27" s="1" t="s">
        <v>81</v>
      </c>
      <c r="E27" s="1" t="s">
        <v>79</v>
      </c>
      <c r="F27" s="1" t="s">
        <v>80</v>
      </c>
    </row>
    <row r="28" spans="1:15">
      <c r="A28" s="1">
        <v>1</v>
      </c>
      <c r="B28" t="str">
        <f>LOWER(A2)</f>
        <v>admin@gmail.com</v>
      </c>
      <c r="C28">
        <f>O2</f>
        <v>0</v>
      </c>
      <c r="D28">
        <f>E2</f>
        <v>0</v>
      </c>
      <c r="E28">
        <f>F2</f>
        <v>0</v>
      </c>
      <c r="F28">
        <f>SUM(C28:E28)</f>
        <v>0</v>
      </c>
      <c r="G28" t="str">
        <f>IF(F28&gt;2,CONCATENATE("INSERT INTO regsosek2022_entrian (id, email, dok_clean, dok_warning, dok_error, total) VALUES (, '', '', '', '', '')",),"")</f>
        <v/>
      </c>
    </row>
    <row r="29" spans="1:15">
      <c r="A29">
        <v>2</v>
      </c>
      <c r="B29" t="str">
        <f>LOWER(A3)</f>
        <v>anitamartiasari95@gmail.com</v>
      </c>
      <c r="C29">
        <f>O3</f>
        <v>0</v>
      </c>
      <c r="D29">
        <f>E3</f>
        <v>0</v>
      </c>
      <c r="E29">
        <f>F3</f>
        <v>0</v>
      </c>
      <c r="F29">
        <f>SUM(C29:E29)</f>
        <v>0</v>
      </c>
      <c r="G29" t="str">
        <f t="shared" ref="G29:G50" si="1">IF(F29&gt;2,CONCATENATE("INSERT INTO regsosek2022_entrian (id, email, dok_clean, dok_warning, dok_error, total) VALUES (, '', '', '', '', '')",),"")</f>
        <v/>
      </c>
    </row>
    <row r="30" spans="1:15">
      <c r="A30" s="1">
        <v>3</v>
      </c>
      <c r="B30" t="str">
        <f>LOWER(A4)</f>
        <v>asm34686@gmail.com</v>
      </c>
      <c r="C30">
        <f>O4</f>
        <v>438</v>
      </c>
      <c r="D30">
        <f>E4</f>
        <v>13</v>
      </c>
      <c r="E30">
        <f>F4</f>
        <v>4</v>
      </c>
      <c r="F30">
        <f>SUM(C30:E30)</f>
        <v>455</v>
      </c>
      <c r="G30" t="str">
        <f>IF(F30&gt;2,CONCATENATE("INSERT INTO regsosek2022_entrian (id, email, dok_clean, dok_warning, dok_error, total) VALUES (",A30,",'",B30,"', ",C30,", ",D30,", ",E30,", ",F30,");"),"")</f>
        <v>INSERT INTO regsosek2022_entrian (id, email, dok_clean, dok_warning, dok_error, total) VALUES (3,'asm34686@gmail.com', 438, 13, 4, 455);</v>
      </c>
    </row>
    <row r="31" spans="1:15">
      <c r="A31">
        <v>4</v>
      </c>
      <c r="B31" t="str">
        <f>LOWER(A5)</f>
        <v>cintiasihombing299@gmail.com</v>
      </c>
      <c r="C31">
        <f>O5</f>
        <v>240</v>
      </c>
      <c r="D31">
        <f>E5</f>
        <v>70</v>
      </c>
      <c r="E31">
        <f>F5</f>
        <v>3</v>
      </c>
      <c r="F31">
        <f>SUM(C31:E31)</f>
        <v>313</v>
      </c>
      <c r="G31" t="str">
        <f t="shared" ref="G31:G50" si="2">IF(F31&gt;2,CONCATENATE("INSERT INTO regsosek2022_entrian (id, email, dok_clean, dok_warning, dok_error, total) VALUES (",A31,",'",B31,"', ",C31,", ",D31,", ",E31,", ",F31,");"),"")</f>
        <v>INSERT INTO regsosek2022_entrian (id, email, dok_clean, dok_warning, dok_error, total) VALUES (4,'cintiasihombing299@gmail.com', 240, 70, 3, 313);</v>
      </c>
    </row>
    <row r="32" spans="1:15">
      <c r="A32" s="1">
        <v>5</v>
      </c>
      <c r="B32" t="str">
        <f>LOWER(A6)</f>
        <v>dutinovitaas@gmail.com</v>
      </c>
      <c r="C32">
        <f>O6</f>
        <v>399</v>
      </c>
      <c r="D32">
        <f>E6</f>
        <v>46</v>
      </c>
      <c r="E32">
        <f>F6</f>
        <v>1</v>
      </c>
      <c r="F32">
        <f>SUM(C32:E32)</f>
        <v>446</v>
      </c>
      <c r="G32" t="str">
        <f t="shared" si="2"/>
        <v>INSERT INTO regsosek2022_entrian (id, email, dok_clean, dok_warning, dok_error, total) VALUES (5,'dutinovitaas@gmail.com', 399, 46, 1, 446);</v>
      </c>
    </row>
    <row r="33" spans="1:7">
      <c r="A33">
        <v>6</v>
      </c>
      <c r="B33" t="str">
        <f>LOWER(A7)</f>
        <v>eirene</v>
      </c>
      <c r="C33">
        <f>O7</f>
        <v>1</v>
      </c>
      <c r="D33">
        <f>E7</f>
        <v>0</v>
      </c>
      <c r="E33">
        <f>F7</f>
        <v>0</v>
      </c>
      <c r="F33">
        <f>SUM(C33:E33)</f>
        <v>1</v>
      </c>
      <c r="G33" t="str">
        <f t="shared" si="2"/>
        <v/>
      </c>
    </row>
    <row r="34" spans="1:7">
      <c r="A34" s="1">
        <v>7</v>
      </c>
      <c r="B34" t="str">
        <f>LOWER(A8)</f>
        <v>estersh2210@gmail.com</v>
      </c>
      <c r="C34">
        <f>O8</f>
        <v>363</v>
      </c>
      <c r="D34">
        <f>E8</f>
        <v>34</v>
      </c>
      <c r="E34">
        <f>F8</f>
        <v>3</v>
      </c>
      <c r="F34">
        <f>SUM(C34:E34)</f>
        <v>400</v>
      </c>
      <c r="G34" t="str">
        <f t="shared" si="2"/>
        <v>INSERT INTO regsosek2022_entrian (id, email, dok_clean, dok_warning, dok_error, total) VALUES (7,'estersh2210@gmail.com', 363, 34, 3, 400);</v>
      </c>
    </row>
    <row r="35" spans="1:7">
      <c r="A35">
        <v>8</v>
      </c>
      <c r="B35" t="str">
        <f>LOWER(A9)</f>
        <v>floridanainggolan126@gmail.com</v>
      </c>
      <c r="C35">
        <f>O9</f>
        <v>383</v>
      </c>
      <c r="D35">
        <f>E9</f>
        <v>46</v>
      </c>
      <c r="E35">
        <f>F9</f>
        <v>2</v>
      </c>
      <c r="F35">
        <f>SUM(C35:E35)</f>
        <v>431</v>
      </c>
      <c r="G35" t="str">
        <f t="shared" si="2"/>
        <v>INSERT INTO regsosek2022_entrian (id, email, dok_clean, dok_warning, dok_error, total) VALUES (8,'floridanainggolan126@gmail.com', 383, 46, 2, 431);</v>
      </c>
    </row>
    <row r="36" spans="1:7">
      <c r="A36" s="1">
        <v>9</v>
      </c>
      <c r="B36" t="str">
        <f>LOWER(A10)</f>
        <v>gracesimatupang193@mail.com</v>
      </c>
      <c r="C36">
        <f>O10</f>
        <v>262</v>
      </c>
      <c r="D36">
        <f>E10</f>
        <v>34</v>
      </c>
      <c r="E36">
        <f>F10</f>
        <v>5</v>
      </c>
      <c r="F36">
        <f>SUM(C36:E36)</f>
        <v>301</v>
      </c>
      <c r="G36" t="str">
        <f t="shared" si="2"/>
        <v>INSERT INTO regsosek2022_entrian (id, email, dok_clean, dok_warning, dok_error, total) VALUES (9,'gracesimatupang193@mail.com', 262, 34, 5, 301);</v>
      </c>
    </row>
    <row r="37" spans="1:7">
      <c r="A37">
        <v>10</v>
      </c>
      <c r="B37" t="str">
        <f>LOWER(A11)</f>
        <v>meilani</v>
      </c>
      <c r="C37">
        <f>O11</f>
        <v>0</v>
      </c>
      <c r="D37">
        <f>E11</f>
        <v>0</v>
      </c>
      <c r="E37">
        <f>F11</f>
        <v>0</v>
      </c>
      <c r="F37">
        <f>SUM(C37:E37)</f>
        <v>0</v>
      </c>
      <c r="G37" t="str">
        <f t="shared" si="2"/>
        <v/>
      </c>
    </row>
    <row r="38" spans="1:7">
      <c r="A38" s="1">
        <v>11</v>
      </c>
      <c r="B38" t="str">
        <f>LOWER(A12)</f>
        <v>melinsitorus54@gmail.com</v>
      </c>
      <c r="C38">
        <f>O12</f>
        <v>333</v>
      </c>
      <c r="D38">
        <f>E12</f>
        <v>73</v>
      </c>
      <c r="E38">
        <f>F12</f>
        <v>1</v>
      </c>
      <c r="F38">
        <f>SUM(C38:E38)</f>
        <v>407</v>
      </c>
      <c r="G38" t="str">
        <f t="shared" si="2"/>
        <v>INSERT INTO regsosek2022_entrian (id, email, dok_clean, dok_warning, dok_error, total) VALUES (11,'melinsitorus54@gmail.com', 333, 73, 1, 407);</v>
      </c>
    </row>
    <row r="39" spans="1:7">
      <c r="A39">
        <v>12</v>
      </c>
      <c r="B39" t="str">
        <f>LOWER(A13)</f>
        <v>mirandapasaribu06@gmail.com</v>
      </c>
      <c r="C39">
        <f>O13</f>
        <v>382</v>
      </c>
      <c r="D39">
        <f>E13</f>
        <v>44</v>
      </c>
      <c r="E39">
        <f>F13</f>
        <v>2</v>
      </c>
      <c r="F39">
        <f>SUM(C39:E39)</f>
        <v>428</v>
      </c>
      <c r="G39" t="str">
        <f t="shared" si="2"/>
        <v>INSERT INTO regsosek2022_entrian (id, email, dok_clean, dok_warning, dok_error, total) VALUES (12,'mirandapasaribu06@gmail.com', 382, 44, 2, 428);</v>
      </c>
    </row>
    <row r="40" spans="1:7">
      <c r="A40" s="1">
        <v>13</v>
      </c>
      <c r="B40" t="str">
        <f>LOWER(A14)</f>
        <v>napitupulujuni75@gmail.com</v>
      </c>
      <c r="C40">
        <f>O14</f>
        <v>363</v>
      </c>
      <c r="D40">
        <f>E14</f>
        <v>30</v>
      </c>
      <c r="E40">
        <f>F14</f>
        <v>16</v>
      </c>
      <c r="F40">
        <f>SUM(C40:E40)</f>
        <v>409</v>
      </c>
      <c r="G40" t="str">
        <f t="shared" si="2"/>
        <v>INSERT INTO regsosek2022_entrian (id, email, dok_clean, dok_warning, dok_error, total) VALUES (13,'napitupulujuni75@gmail.com', 363, 30, 16, 409);</v>
      </c>
    </row>
    <row r="41" spans="1:7">
      <c r="A41">
        <v>14</v>
      </c>
      <c r="B41" t="str">
        <f>LOWER(A15)</f>
        <v>nathanaelrajagukguk5@gmail.com</v>
      </c>
      <c r="C41">
        <f>O15</f>
        <v>483</v>
      </c>
      <c r="D41">
        <f>E15</f>
        <v>56</v>
      </c>
      <c r="E41">
        <f>F15</f>
        <v>0</v>
      </c>
      <c r="F41">
        <f>SUM(C41:E41)</f>
        <v>539</v>
      </c>
      <c r="G41" t="str">
        <f t="shared" si="2"/>
        <v>INSERT INTO regsosek2022_entrian (id, email, dok_clean, dok_warning, dok_error, total) VALUES (14,'nathanaelrajagukguk5@gmail.com', 483, 56, 0, 539);</v>
      </c>
    </row>
    <row r="42" spans="1:7">
      <c r="A42" s="1">
        <v>15</v>
      </c>
      <c r="B42" t="str">
        <f>LOWER(A16)</f>
        <v>rahmitambunan@gmail.com</v>
      </c>
      <c r="C42">
        <f>O16</f>
        <v>322</v>
      </c>
      <c r="D42">
        <f>E16</f>
        <v>87</v>
      </c>
      <c r="E42">
        <f>F16</f>
        <v>7</v>
      </c>
      <c r="F42">
        <f>SUM(C42:E42)</f>
        <v>416</v>
      </c>
      <c r="G42" t="str">
        <f t="shared" si="2"/>
        <v>INSERT INTO regsosek2022_entrian (id, email, dok_clean, dok_warning, dok_error, total) VALUES (15,'rahmitambunan@gmail.com', 322, 87, 7, 416);</v>
      </c>
    </row>
    <row r="43" spans="1:7">
      <c r="A43">
        <v>16</v>
      </c>
      <c r="B43" t="str">
        <f>LOWER(A17)</f>
        <v>rivanihutapea39@gmail.com</v>
      </c>
      <c r="C43">
        <f>O17</f>
        <v>380</v>
      </c>
      <c r="D43">
        <f>E17</f>
        <v>44</v>
      </c>
      <c r="E43">
        <f>F17</f>
        <v>1</v>
      </c>
      <c r="F43">
        <f>SUM(C43:E43)</f>
        <v>425</v>
      </c>
      <c r="G43" t="str">
        <f t="shared" si="2"/>
        <v>INSERT INTO regsosek2022_entrian (id, email, dok_clean, dok_warning, dok_error, total) VALUES (16,'rivanihutapea39@gmail.com', 380, 44, 1, 425);</v>
      </c>
    </row>
    <row r="44" spans="1:7">
      <c r="A44" s="1">
        <v>17</v>
      </c>
      <c r="B44" t="str">
        <f>LOWER(A18)</f>
        <v>rottur.simangunsong@gmail.com</v>
      </c>
      <c r="C44">
        <f>O18</f>
        <v>381</v>
      </c>
      <c r="D44">
        <f>E18</f>
        <v>61</v>
      </c>
      <c r="E44">
        <f>F18</f>
        <v>3</v>
      </c>
      <c r="F44">
        <f>SUM(C44:E44)</f>
        <v>445</v>
      </c>
      <c r="G44" t="str">
        <f t="shared" si="2"/>
        <v>INSERT INTO regsosek2022_entrian (id, email, dok_clean, dok_warning, dok_error, total) VALUES (17,'rottur.simangunsong@gmail.com', 381, 61, 3, 445);</v>
      </c>
    </row>
    <row r="45" spans="1:7">
      <c r="A45">
        <v>18</v>
      </c>
      <c r="B45" t="str">
        <f>LOWER(A19)</f>
        <v>sandeysitorus5@gmail.com</v>
      </c>
      <c r="C45">
        <f>O19</f>
        <v>249</v>
      </c>
      <c r="D45">
        <f>E19</f>
        <v>59</v>
      </c>
      <c r="E45">
        <f>F19</f>
        <v>0</v>
      </c>
      <c r="F45">
        <f>SUM(C45:E45)</f>
        <v>308</v>
      </c>
      <c r="G45" t="str">
        <f t="shared" si="2"/>
        <v>INSERT INTO regsosek2022_entrian (id, email, dok_clean, dok_warning, dok_error, total) VALUES (18,'sandeysitorus5@gmail.com', 249, 59, 0, 308);</v>
      </c>
    </row>
    <row r="46" spans="1:7">
      <c r="A46" s="1">
        <v>19</v>
      </c>
      <c r="B46" t="str">
        <f>LOWER(A20)</f>
        <v>simbolon87@gmail.com</v>
      </c>
      <c r="C46">
        <f>O20</f>
        <v>550</v>
      </c>
      <c r="D46">
        <f>E20</f>
        <v>40</v>
      </c>
      <c r="E46">
        <f>F20</f>
        <v>0</v>
      </c>
      <c r="F46">
        <f>SUM(C46:E46)</f>
        <v>590</v>
      </c>
      <c r="G46" t="str">
        <f t="shared" si="2"/>
        <v>INSERT INTO regsosek2022_entrian (id, email, dok_clean, dok_warning, dok_error, total) VALUES (19,'simbolon87@gmail.com', 550, 40, 0, 590);</v>
      </c>
    </row>
    <row r="47" spans="1:7">
      <c r="A47">
        <v>20</v>
      </c>
      <c r="B47" t="str">
        <f>LOWER(A21)</f>
        <v>susisiahaan77@gmail.com</v>
      </c>
      <c r="C47">
        <f>O21</f>
        <v>318</v>
      </c>
      <c r="D47">
        <f>E21</f>
        <v>51</v>
      </c>
      <c r="E47">
        <f>F21</f>
        <v>0</v>
      </c>
      <c r="F47">
        <f>SUM(C47:E47)</f>
        <v>369</v>
      </c>
      <c r="G47" t="str">
        <f t="shared" si="2"/>
        <v>INSERT INTO regsosek2022_entrian (id, email, dok_clean, dok_warning, dok_error, total) VALUES (20,'susisiahaan77@gmail.com', 318, 51, 0, 369);</v>
      </c>
    </row>
    <row r="48" spans="1:7">
      <c r="A48" s="1">
        <v>21</v>
      </c>
      <c r="B48" t="str">
        <f>LOWER(A22)</f>
        <v>winarta.sitorus03@gmail.com</v>
      </c>
      <c r="C48">
        <f>O22</f>
        <v>432</v>
      </c>
      <c r="D48">
        <f>E22</f>
        <v>65</v>
      </c>
      <c r="E48">
        <f>F22</f>
        <v>3</v>
      </c>
      <c r="F48">
        <f>SUM(C48:E48)</f>
        <v>500</v>
      </c>
      <c r="G48" t="str">
        <f t="shared" si="2"/>
        <v>INSERT INTO regsosek2022_entrian (id, email, dok_clean, dok_warning, dok_error, total) VALUES (21,'winarta.sitorus03@gmail.com', 432, 65, 3, 500);</v>
      </c>
    </row>
    <row r="49" spans="1:7">
      <c r="A49">
        <v>22</v>
      </c>
      <c r="B49" t="str">
        <f>LOWER(A23)</f>
        <v>windasimangunsong18@gmail.com</v>
      </c>
      <c r="C49">
        <f>O23</f>
        <v>311</v>
      </c>
      <c r="D49">
        <f>E23</f>
        <v>83</v>
      </c>
      <c r="E49">
        <f>F23</f>
        <v>3</v>
      </c>
      <c r="F49">
        <f>SUM(C49:E49)</f>
        <v>397</v>
      </c>
      <c r="G49" t="str">
        <f t="shared" si="2"/>
        <v>INSERT INTO regsosek2022_entrian (id, email, dok_clean, dok_warning, dok_error, total) VALUES (22,'windasimangunsong18@gmail.com', 311, 83, 3, 397);</v>
      </c>
    </row>
    <row r="50" spans="1:7">
      <c r="A50" s="1">
        <v>23</v>
      </c>
      <c r="B50" t="str">
        <f>LOWER(A24)</f>
        <v>yuyunaritonang01@gmail.com</v>
      </c>
      <c r="C50">
        <f>O24</f>
        <v>335</v>
      </c>
      <c r="D50">
        <f>E24</f>
        <v>48</v>
      </c>
      <c r="E50">
        <f>F24</f>
        <v>0</v>
      </c>
      <c r="F50">
        <f>SUM(C50:E50)</f>
        <v>383</v>
      </c>
      <c r="G50" t="str">
        <f t="shared" si="2"/>
        <v>INSERT INTO regsosek2022_entrian (id, email, dok_clean, dok_warning, dok_error, total) VALUES (23,'yuyunaritonang01@gmail.com', 335, 48, 0, 383);</v>
      </c>
    </row>
  </sheetData>
  <sortState ref="B28:F50">
    <sortCondition descending="1" ref="F2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2023-01-11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Bernaldo Napitupulu</cp:lastModifiedBy>
  <dcterms:modified xsi:type="dcterms:W3CDTF">2023-01-11T02:44:12Z</dcterms:modified>
</cp:coreProperties>
</file>