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Mendoza\2018\Mod 3\MBA_UDA\LECTURES\Lecture 5\"/>
    </mc:Choice>
  </mc:AlternateContent>
  <bookViews>
    <workbookView xWindow="0" yWindow="0" windowWidth="20820" windowHeight="8055" activeTab="3"/>
  </bookViews>
  <sheets>
    <sheet name="Basketball+Team+Rosters" sheetId="1" r:id="rId1"/>
    <sheet name="Players" sheetId="2" r:id="rId2"/>
    <sheet name="Draft+Roster" sheetId="3" r:id="rId3"/>
    <sheet name="Draft Roster" sheetId="5" r:id="rId4"/>
  </sheets>
  <calcPr calcId="162913"/>
</workbook>
</file>

<file path=xl/calcChain.xml><?xml version="1.0" encoding="utf-8"?>
<calcChain xmlns="http://schemas.openxmlformats.org/spreadsheetml/2006/main">
  <c r="R60" i="5" l="1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S264" i="2" l="1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2"/>
  <c r="C2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<sst xmlns="http://schemas.openxmlformats.org/spreadsheetml/2006/main" count="987" uniqueCount="345">
  <si>
    <t>Player_Name</t>
  </si>
  <si>
    <t>Position_ID</t>
  </si>
  <si>
    <t>Shots</t>
  </si>
  <si>
    <t>Makes</t>
  </si>
  <si>
    <t>Personal_Points</t>
  </si>
  <si>
    <t>Total_Points</t>
  </si>
  <si>
    <t>Assists</t>
  </si>
  <si>
    <t>Concessions</t>
  </si>
  <si>
    <t>Blocks</t>
  </si>
  <si>
    <t>Block_Assists</t>
  </si>
  <si>
    <t>Fouls</t>
  </si>
  <si>
    <t>Years_Pro</t>
  </si>
  <si>
    <t>Career_Shots</t>
  </si>
  <si>
    <t>Career_Makes</t>
  </si>
  <si>
    <t>Career_PP</t>
  </si>
  <si>
    <t>Career_TP</t>
  </si>
  <si>
    <t>Career_Assists</t>
  </si>
  <si>
    <t>Career_Con</t>
  </si>
  <si>
    <t>Team_Value</t>
  </si>
  <si>
    <t>Andrew  Graham</t>
  </si>
  <si>
    <t>Superstar</t>
  </si>
  <si>
    <t>Fred  Walton</t>
  </si>
  <si>
    <t>Contributor</t>
  </si>
  <si>
    <t>Ignacio  Barber</t>
  </si>
  <si>
    <t>Franchise Player</t>
  </si>
  <si>
    <t>Jackie  Ortiz</t>
  </si>
  <si>
    <t>Role Player</t>
  </si>
  <si>
    <t>Cecil  Bowen</t>
  </si>
  <si>
    <t>Lance  Webster</t>
  </si>
  <si>
    <t>Kristopher  Andrews</t>
  </si>
  <si>
    <t>Danny  Wilson</t>
  </si>
  <si>
    <t>Randolph  Malone</t>
  </si>
  <si>
    <t>Brent  Burns</t>
  </si>
  <si>
    <t>Noel  Castillo</t>
  </si>
  <si>
    <t>Ricky  Paul</t>
  </si>
  <si>
    <t>Milton  Wise</t>
  </si>
  <si>
    <t>Oscar  Swanson</t>
  </si>
  <si>
    <t>Chris  Stanley</t>
  </si>
  <si>
    <t>Clark  Carr</t>
  </si>
  <si>
    <t>Mack  Perkins</t>
  </si>
  <si>
    <t>Jimmy  Warren</t>
  </si>
  <si>
    <t>Timothy  Burns</t>
  </si>
  <si>
    <t>Aaron  Newton</t>
  </si>
  <si>
    <t>Kim  Holloway</t>
  </si>
  <si>
    <t>Adrian  Maxwell</t>
  </si>
  <si>
    <t>Duane  Roy</t>
  </si>
  <si>
    <t>Mike  Richards</t>
  </si>
  <si>
    <t>Enrique  Ward</t>
  </si>
  <si>
    <t>Kurt  Lowe</t>
  </si>
  <si>
    <t>Santiago  Little</t>
  </si>
  <si>
    <t>Marcus  Robertson</t>
  </si>
  <si>
    <t>Ralph  Pearson</t>
  </si>
  <si>
    <t>Scott  Hampton</t>
  </si>
  <si>
    <t>Darrin  Benson</t>
  </si>
  <si>
    <t>Robin  Mccarthy</t>
  </si>
  <si>
    <t>Greg  Rowe</t>
  </si>
  <si>
    <t>Alvin  Norman</t>
  </si>
  <si>
    <t>Terry  Payne</t>
  </si>
  <si>
    <t>Keith  Poole</t>
  </si>
  <si>
    <t>Spencer  Wong</t>
  </si>
  <si>
    <t>Jake  Smith</t>
  </si>
  <si>
    <t>Raymond  Maldonado</t>
  </si>
  <si>
    <t>Erik  Flores</t>
  </si>
  <si>
    <t>Evan  Simpson</t>
  </si>
  <si>
    <t>Christian  Rivera</t>
  </si>
  <si>
    <t>Abraham  Shaw</t>
  </si>
  <si>
    <t>Carroll  Gardner</t>
  </si>
  <si>
    <t>Marco  Rodriquez</t>
  </si>
  <si>
    <t>Willie  Barber</t>
  </si>
  <si>
    <t>Eric  Crawford</t>
  </si>
  <si>
    <t>Brad  Bailey</t>
  </si>
  <si>
    <t>Andrew  Hawkins</t>
  </si>
  <si>
    <t>Lyle  Huff</t>
  </si>
  <si>
    <t>Theodore  Bush</t>
  </si>
  <si>
    <t>Terrell  Steele</t>
  </si>
  <si>
    <t>Jessie  Flowers</t>
  </si>
  <si>
    <t>Homer  Murphy</t>
  </si>
  <si>
    <t>Aubrey  Holmes</t>
  </si>
  <si>
    <t>Sergio  Hernandez</t>
  </si>
  <si>
    <t>Ian  Mendoza</t>
  </si>
  <si>
    <t>Toby  Webb</t>
  </si>
  <si>
    <t>Jorge  Sutton</t>
  </si>
  <si>
    <t>Samuel  Bates</t>
  </si>
  <si>
    <t>Arthur  Martin</t>
  </si>
  <si>
    <t>Luke  Christensen</t>
  </si>
  <si>
    <t>Dana  Summers</t>
  </si>
  <si>
    <t>Juan  Carter</t>
  </si>
  <si>
    <t>Darin  Snyder</t>
  </si>
  <si>
    <t>Paul  Chapman</t>
  </si>
  <si>
    <t>Perry  Carlson</t>
  </si>
  <si>
    <t>Lionel  Bishop</t>
  </si>
  <si>
    <t>Craig  Barrett</t>
  </si>
  <si>
    <t>Zachary  Chambers</t>
  </si>
  <si>
    <t>Enrique  Hicks</t>
  </si>
  <si>
    <t>Doyle  Pittman</t>
  </si>
  <si>
    <t>Warren  Allison</t>
  </si>
  <si>
    <t>John  Baldwin</t>
  </si>
  <si>
    <t>Raymond  Houston</t>
  </si>
  <si>
    <t>Forrest  Manning</t>
  </si>
  <si>
    <t>Kurt  Walters</t>
  </si>
  <si>
    <t>Curtis  Hill</t>
  </si>
  <si>
    <t>Derrick  Foster</t>
  </si>
  <si>
    <t>Ernesto  Sanders</t>
  </si>
  <si>
    <t>Otis  Miles</t>
  </si>
  <si>
    <t>Joshua  Bell</t>
  </si>
  <si>
    <t>Lowell  Hubbard</t>
  </si>
  <si>
    <t>Jerome  Wagner</t>
  </si>
  <si>
    <t>Gregory  Garner</t>
  </si>
  <si>
    <t>Zachary  Moody</t>
  </si>
  <si>
    <t>Casey  Sparks</t>
  </si>
  <si>
    <t>Myron  Jenkins</t>
  </si>
  <si>
    <t>Pablo  Daniel</t>
  </si>
  <si>
    <t>Ray  Williams</t>
  </si>
  <si>
    <t>Joel  Nelson</t>
  </si>
  <si>
    <t>Pete  Gibson</t>
  </si>
  <si>
    <t>Preston  Allison</t>
  </si>
  <si>
    <t>Noel  Rice</t>
  </si>
  <si>
    <t>Devin  Hines</t>
  </si>
  <si>
    <t>Martin  Arnold</t>
  </si>
  <si>
    <t>Luke  Cannon</t>
  </si>
  <si>
    <t>Sylvester  Holt</t>
  </si>
  <si>
    <t>Woodrow  Patrick</t>
  </si>
  <si>
    <t>Neil  Carson</t>
  </si>
  <si>
    <t>Joshua  Diaz</t>
  </si>
  <si>
    <t>Carl  Soto</t>
  </si>
  <si>
    <t>Nicolas  Phelps</t>
  </si>
  <si>
    <t>Jeff  Waters</t>
  </si>
  <si>
    <t>Dennis  Willis</t>
  </si>
  <si>
    <t>Blake  Knight</t>
  </si>
  <si>
    <t>Ronnie  Lane</t>
  </si>
  <si>
    <t>Ed  Padilla</t>
  </si>
  <si>
    <t>Gordon  Fuller</t>
  </si>
  <si>
    <t>Kent  Newman</t>
  </si>
  <si>
    <t>Jeffery  Garza</t>
  </si>
  <si>
    <t>Jonathon  Collier</t>
  </si>
  <si>
    <t>Pete  Hayes</t>
  </si>
  <si>
    <t>Blake  Page</t>
  </si>
  <si>
    <t>Jean  Foster</t>
  </si>
  <si>
    <t>Gary  Copeland</t>
  </si>
  <si>
    <t>Claude  Caldwell</t>
  </si>
  <si>
    <t>Guillermo  Howell</t>
  </si>
  <si>
    <t>Cameron  Goodwin</t>
  </si>
  <si>
    <t>Victor  Nguyen</t>
  </si>
  <si>
    <t>Timothy  Barker</t>
  </si>
  <si>
    <t>Edward  Becker</t>
  </si>
  <si>
    <t>Ted  Cruz</t>
  </si>
  <si>
    <t>Guillermo  Gonzales</t>
  </si>
  <si>
    <t>Maurice  Davidson</t>
  </si>
  <si>
    <t>Wallace  Mcdonald</t>
  </si>
  <si>
    <t>Rafael  Hines</t>
  </si>
  <si>
    <t>Elijah  Byrd</t>
  </si>
  <si>
    <t>Anthony  Quinn</t>
  </si>
  <si>
    <t>Austin  Underwood</t>
  </si>
  <si>
    <t>Gregg  Moran</t>
  </si>
  <si>
    <t>Jay  Lee</t>
  </si>
  <si>
    <t>Cameron  James</t>
  </si>
  <si>
    <t>Randolph  Morgan</t>
  </si>
  <si>
    <t>Johnathan  Gilbert</t>
  </si>
  <si>
    <t>Tyler  Harper</t>
  </si>
  <si>
    <t>Rolando  Turner</t>
  </si>
  <si>
    <t>Lonnie  Valdez</t>
  </si>
  <si>
    <t>Cedric  Barton</t>
  </si>
  <si>
    <t>Lloyd  Wallace</t>
  </si>
  <si>
    <t>Lionel  Gibbs</t>
  </si>
  <si>
    <t>Wendell  Mitchell</t>
  </si>
  <si>
    <t>Michael  Rose</t>
  </si>
  <si>
    <t>Craig  Morales</t>
  </si>
  <si>
    <t>Mike  Jackson</t>
  </si>
  <si>
    <t>Hubert  Rodgers</t>
  </si>
  <si>
    <t>Barry  Burton</t>
  </si>
  <si>
    <t>Pablo  Boone</t>
  </si>
  <si>
    <t>Josh  Jackson</t>
  </si>
  <si>
    <t>Ben  Mack</t>
  </si>
  <si>
    <t>Salvatore  Dunn</t>
  </si>
  <si>
    <t>Ramiro  Gordon</t>
  </si>
  <si>
    <t>Joseph  Erickson</t>
  </si>
  <si>
    <t>Levi  Beck</t>
  </si>
  <si>
    <t>Brandon  Hansen</t>
  </si>
  <si>
    <t>Peter  Wong</t>
  </si>
  <si>
    <t>Mark  Alvarado</t>
  </si>
  <si>
    <t>Neil  Coleman</t>
  </si>
  <si>
    <t>Cory  Walsh</t>
  </si>
  <si>
    <t>Danny  Clarke</t>
  </si>
  <si>
    <t>Wm  Mullins</t>
  </si>
  <si>
    <t>Garrett  Wheeler</t>
  </si>
  <si>
    <t>Shaun  Summers</t>
  </si>
  <si>
    <t>Tracy  Patton</t>
  </si>
  <si>
    <t>Roman  Becker</t>
  </si>
  <si>
    <t>Ronald  Patterson</t>
  </si>
  <si>
    <t>Hubert  Sharp</t>
  </si>
  <si>
    <t>Daryl  Watts</t>
  </si>
  <si>
    <t>Sheldon  Barber</t>
  </si>
  <si>
    <t>Kenneth  Jefferson</t>
  </si>
  <si>
    <t>Guy  Wilkins</t>
  </si>
  <si>
    <t>Jared  Lewis</t>
  </si>
  <si>
    <t>Steven  Drake</t>
  </si>
  <si>
    <t>Albert  Bush</t>
  </si>
  <si>
    <t>Alex  Sherman</t>
  </si>
  <si>
    <t>Christopher  Cunningham</t>
  </si>
  <si>
    <t>Oscar  Marshall</t>
  </si>
  <si>
    <t>Lewis  Bishop</t>
  </si>
  <si>
    <t>Loren  Knight</t>
  </si>
  <si>
    <t>Hector  Sanchez</t>
  </si>
  <si>
    <t>Calvin  Woods</t>
  </si>
  <si>
    <t>Richard  Logan</t>
  </si>
  <si>
    <t>Kevin  Davis</t>
  </si>
  <si>
    <t>Ricardo  Pratt</t>
  </si>
  <si>
    <t>Leroy  Carter</t>
  </si>
  <si>
    <t>Charles  Walters</t>
  </si>
  <si>
    <t>Wade  Schmidt</t>
  </si>
  <si>
    <t>Russell  Lloyd</t>
  </si>
  <si>
    <t>Marion  Mccarthy</t>
  </si>
  <si>
    <t>Conrad  Palmer</t>
  </si>
  <si>
    <t>Charlie  Bell</t>
  </si>
  <si>
    <t>Max  Hunter</t>
  </si>
  <si>
    <t>Jeremiah  Weaver</t>
  </si>
  <si>
    <t>Clarence  Becker</t>
  </si>
  <si>
    <t>Ted  Mcdaniel</t>
  </si>
  <si>
    <t>Randy  Welch</t>
  </si>
  <si>
    <t>Barry  Russell</t>
  </si>
  <si>
    <t>Billy  Adkins</t>
  </si>
  <si>
    <t>Dwight  Parker</t>
  </si>
  <si>
    <t>Julio  Garner</t>
  </si>
  <si>
    <t>Cecil  Todd</t>
  </si>
  <si>
    <t>Michael  Zimmerman</t>
  </si>
  <si>
    <t>Kent  Wade</t>
  </si>
  <si>
    <t>Alton  Reyes</t>
  </si>
  <si>
    <t>Karl  Adams</t>
  </si>
  <si>
    <t>Joseph  Rodriguez</t>
  </si>
  <si>
    <t>Jamie  Newton</t>
  </si>
  <si>
    <t>Todd  Romero</t>
  </si>
  <si>
    <t>Cesar  Watkins</t>
  </si>
  <si>
    <t>Kelly  Clark</t>
  </si>
  <si>
    <t>Omar  Townsend</t>
  </si>
  <si>
    <t>Wilbert  Kim</t>
  </si>
  <si>
    <t>Toby  Cortez</t>
  </si>
  <si>
    <t>Carl  May</t>
  </si>
  <si>
    <t>Ellis  Gregory</t>
  </si>
  <si>
    <t>William  Barker</t>
  </si>
  <si>
    <t>Irving  Love</t>
  </si>
  <si>
    <t>Randall  Gonzalez</t>
  </si>
  <si>
    <t>Claude  Lucas</t>
  </si>
  <si>
    <t>Austin  Porter</t>
  </si>
  <si>
    <t>Javier  Jordan</t>
  </si>
  <si>
    <t>Ruben  Harris</t>
  </si>
  <si>
    <t>Ramiro  Lawrence</t>
  </si>
  <si>
    <t>Johnny  Gonzales</t>
  </si>
  <si>
    <t>Alex  Walters</t>
  </si>
  <si>
    <t>Archie  Bass</t>
  </si>
  <si>
    <t>Percy  Rodriguez</t>
  </si>
  <si>
    <t>Wayne  Greene</t>
  </si>
  <si>
    <t>Hugh  Vasquez</t>
  </si>
  <si>
    <t>Grady  Willis</t>
  </si>
  <si>
    <t>Martin  Neal</t>
  </si>
  <si>
    <t>Pedro  Marsh</t>
  </si>
  <si>
    <t>Jessie  Cunningham</t>
  </si>
  <si>
    <t>Stephen  Woods</t>
  </si>
  <si>
    <t>Glen  Houston</t>
  </si>
  <si>
    <t>Stewart  Gray</t>
  </si>
  <si>
    <t>Jeffrey  Wallace</t>
  </si>
  <si>
    <t>Travis  Copeland</t>
  </si>
  <si>
    <t>Dave  Moore</t>
  </si>
  <si>
    <t>Dale  Meyer</t>
  </si>
  <si>
    <t>Darrell  Payne</t>
  </si>
  <si>
    <t>Tyler  Black</t>
  </si>
  <si>
    <t>Doug  Rice</t>
  </si>
  <si>
    <t>Phillip  Lewis</t>
  </si>
  <si>
    <t>Boyd  Brock</t>
  </si>
  <si>
    <t>Ron  Silva</t>
  </si>
  <si>
    <t>Norman  Arnold</t>
  </si>
  <si>
    <t>Trevor  Carr</t>
  </si>
  <si>
    <t>Steven  Perez</t>
  </si>
  <si>
    <t>Delbert  Lowe</t>
  </si>
  <si>
    <t>Erick  Barrett</t>
  </si>
  <si>
    <t>Matt  Spencer</t>
  </si>
  <si>
    <t>Dean  Vargas</t>
  </si>
  <si>
    <t>Irvin  Christensen</t>
  </si>
  <si>
    <t>Benny  Young</t>
  </si>
  <si>
    <t>Willis  Pratt</t>
  </si>
  <si>
    <t>Darrell  Lloyd</t>
  </si>
  <si>
    <t>Gerald  Ramirez</t>
  </si>
  <si>
    <t>Nathan  Pittman</t>
  </si>
  <si>
    <t>Hugh  Mathis</t>
  </si>
  <si>
    <t>Bradford  Hernandez</t>
  </si>
  <si>
    <t>Lawrence  Graham</t>
  </si>
  <si>
    <t>Grant  Anderson</t>
  </si>
  <si>
    <t>Gary  Price</t>
  </si>
  <si>
    <t>Raul  Little</t>
  </si>
  <si>
    <t>Roman  Richards</t>
  </si>
  <si>
    <t>Geoffrey  Lloyd</t>
  </si>
  <si>
    <t>Jesus  Huff</t>
  </si>
  <si>
    <t>Jan  Becker</t>
  </si>
  <si>
    <t>John  Mcguire</t>
  </si>
  <si>
    <t>Robert  Holloway</t>
  </si>
  <si>
    <t>Herbert  Watkins</t>
  </si>
  <si>
    <t>Stewart  Chavez</t>
  </si>
  <si>
    <t>Ralph  Sharp</t>
  </si>
  <si>
    <t>Drew  Kelley</t>
  </si>
  <si>
    <t>Jessie  Strickland</t>
  </si>
  <si>
    <t>Gerald  Luna</t>
  </si>
  <si>
    <t>Fred  Clarke</t>
  </si>
  <si>
    <t>Fernando  Rowe</t>
  </si>
  <si>
    <t>Jerry  Reed</t>
  </si>
  <si>
    <t>Nicholas  Blake</t>
  </si>
  <si>
    <t>Zachary  Lawson</t>
  </si>
  <si>
    <t>Lance  Goodwin</t>
  </si>
  <si>
    <t>Jack  Hudson</t>
  </si>
  <si>
    <t>Ian  Tucker</t>
  </si>
  <si>
    <t>Luis  Chapman</t>
  </si>
  <si>
    <t>Harvey  Dean</t>
  </si>
  <si>
    <t>Paul  Vega</t>
  </si>
  <si>
    <t>Ernesto  Johnston</t>
  </si>
  <si>
    <t>Malcolm  Robbins</t>
  </si>
  <si>
    <t>Rodolfo  Jacobs</t>
  </si>
  <si>
    <t>Toby  Gomez</t>
  </si>
  <si>
    <t>Alan  Hunter</t>
  </si>
  <si>
    <t>Tom  Cook</t>
  </si>
  <si>
    <t>Devin  Coleman</t>
  </si>
  <si>
    <t>Lynn  Williams</t>
  </si>
  <si>
    <t>Bobby  Long</t>
  </si>
  <si>
    <t>Jimmie  Cohen</t>
  </si>
  <si>
    <t>Johnny  Dennis</t>
  </si>
  <si>
    <t>Dewey  Osborne</t>
  </si>
  <si>
    <t>Dale  Hines</t>
  </si>
  <si>
    <t>Derek  Mann</t>
  </si>
  <si>
    <t>Shane  Clark</t>
  </si>
  <si>
    <t>Samuel  French</t>
  </si>
  <si>
    <t>Tomas  Cunningham</t>
  </si>
  <si>
    <t>Emilio  Cole</t>
  </si>
  <si>
    <t>Jesse  Martin</t>
  </si>
  <si>
    <t>Mark  Copeland</t>
  </si>
  <si>
    <t>Tim  Cox</t>
  </si>
  <si>
    <t>Rene  Todd</t>
  </si>
  <si>
    <t>Edwin  Wilkerson</t>
  </si>
  <si>
    <t>Pete  Ingram</t>
  </si>
  <si>
    <t>Randall  Parsons</t>
  </si>
  <si>
    <t>Lowell  Marsh</t>
  </si>
  <si>
    <t>Jose  Neal</t>
  </si>
  <si>
    <t>Michael  Padilla</t>
  </si>
  <si>
    <t>Randy  Gonzales</t>
  </si>
  <si>
    <t>Virgil  Schwartz</t>
  </si>
  <si>
    <t>Jeffery  Lucas</t>
  </si>
  <si>
    <t>Marlon  Tran</t>
  </si>
  <si>
    <t>Leon  Weaver</t>
  </si>
  <si>
    <t>Nathaniel  Garrett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</si>
</sst>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1">
    <xf numFmtId="0" fontId="0" fillId="0" borderId="0" xfId="0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5"/>
    <cellStyle name="XLConnect.DateTime" xfId="46"/>
    <cellStyle name="XLConnect.Header" xfId="42"/>
    <cellStyle name="XLConnect.Numeric" xfId="44"/>
    <cellStyle name="XLConnect.String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zoomScale="90" zoomScaleNormal="90" workbookViewId="0">
      <selection activeCell="A4" sqref="A4:XFD4"/>
    </sheetView>
  </sheetViews>
  <sheetFormatPr defaultRowHeight="15" x14ac:dyDescent="0.25"/>
  <cols>
    <col min="1" max="1" width="23.85546875" bestFit="1" customWidth="1" collapsed="1"/>
    <col min="2" max="2" width="11.140625" bestFit="1" customWidth="1" collapsed="1"/>
    <col min="3" max="3" width="5.85546875" bestFit="1" customWidth="1" collapsed="1"/>
    <col min="4" max="4" width="6.7109375" bestFit="1" customWidth="1" collapsed="1"/>
    <col min="5" max="5" width="15.42578125" bestFit="1" customWidth="1" collapsed="1"/>
    <col min="6" max="6" width="12" bestFit="1" customWidth="1" collapsed="1"/>
    <col min="7" max="7" width="7" bestFit="1" customWidth="1" collapsed="1"/>
    <col min="8" max="8" width="11.85546875" bestFit="1" customWidth="1" collapsed="1"/>
    <col min="9" max="9" width="6.5703125" bestFit="1" customWidth="1" collapsed="1"/>
    <col min="10" max="10" width="12.7109375" bestFit="1" customWidth="1" collapsed="1"/>
    <col min="11" max="11" width="5.7109375" bestFit="1" customWidth="1" collapsed="1"/>
    <col min="12" max="12" width="9.7109375" bestFit="1" customWidth="1" collapsed="1"/>
    <col min="13" max="13" width="12.7109375" bestFit="1" customWidth="1" collapsed="1"/>
    <col min="14" max="14" width="13.7109375" bestFit="1" customWidth="1" collapsed="1"/>
    <col min="15" max="15" width="10.140625" bestFit="1" customWidth="1" collapsed="1"/>
    <col min="16" max="16" width="10" bestFit="1" customWidth="1" collapsed="1"/>
    <col min="17" max="17" width="14" bestFit="1" customWidth="1" collapsed="1"/>
    <col min="18" max="18" width="11.28515625" bestFit="1" customWidth="1" collapsed="1"/>
    <col min="19" max="19" width="15.5703125" bestFit="1" customWidth="1" collapsed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5</v>
      </c>
      <c r="C2">
        <v>627</v>
      </c>
      <c r="D2">
        <v>177</v>
      </c>
      <c r="E2">
        <v>25</v>
      </c>
      <c r="F2">
        <v>98</v>
      </c>
      <c r="G2">
        <v>81</v>
      </c>
      <c r="H2">
        <v>70</v>
      </c>
      <c r="I2">
        <v>240</v>
      </c>
      <c r="J2">
        <v>482</v>
      </c>
      <c r="K2">
        <v>13</v>
      </c>
      <c r="L2">
        <v>6</v>
      </c>
      <c r="M2">
        <v>3210</v>
      </c>
      <c r="N2">
        <v>927</v>
      </c>
      <c r="O2">
        <v>133</v>
      </c>
      <c r="P2">
        <v>529</v>
      </c>
      <c r="Q2">
        <v>472</v>
      </c>
      <c r="R2">
        <v>313</v>
      </c>
      <c r="S2" t="s">
        <v>20</v>
      </c>
    </row>
    <row r="3" spans="1:19" x14ac:dyDescent="0.25">
      <c r="A3" t="s">
        <v>21</v>
      </c>
      <c r="B3">
        <v>1</v>
      </c>
      <c r="C3">
        <v>388</v>
      </c>
      <c r="D3">
        <v>103</v>
      </c>
      <c r="E3">
        <v>15</v>
      </c>
      <c r="F3">
        <v>59</v>
      </c>
      <c r="G3">
        <v>47</v>
      </c>
      <c r="H3">
        <v>39</v>
      </c>
      <c r="I3">
        <v>182</v>
      </c>
      <c r="J3">
        <v>9</v>
      </c>
      <c r="K3">
        <v>4</v>
      </c>
      <c r="L3">
        <v>6</v>
      </c>
      <c r="M3">
        <v>2174</v>
      </c>
      <c r="N3">
        <v>555</v>
      </c>
      <c r="O3">
        <v>80</v>
      </c>
      <c r="P3">
        <v>285</v>
      </c>
      <c r="Q3">
        <v>274</v>
      </c>
      <c r="R3">
        <v>186</v>
      </c>
      <c r="S3" t="s">
        <v>22</v>
      </c>
    </row>
    <row r="4" spans="1:19" x14ac:dyDescent="0.25">
      <c r="A4" t="s">
        <v>23</v>
      </c>
      <c r="B4">
        <v>4</v>
      </c>
      <c r="C4">
        <v>526</v>
      </c>
      <c r="D4">
        <v>163</v>
      </c>
      <c r="E4">
        <v>12</v>
      </c>
      <c r="F4">
        <v>88</v>
      </c>
      <c r="G4">
        <v>50</v>
      </c>
      <c r="H4">
        <v>77</v>
      </c>
      <c r="I4">
        <v>250</v>
      </c>
      <c r="J4">
        <v>11</v>
      </c>
      <c r="K4">
        <v>1</v>
      </c>
      <c r="L4">
        <v>4</v>
      </c>
      <c r="M4">
        <v>1556</v>
      </c>
      <c r="N4">
        <v>470</v>
      </c>
      <c r="O4">
        <v>38</v>
      </c>
      <c r="P4">
        <v>245</v>
      </c>
      <c r="Q4">
        <v>167</v>
      </c>
      <c r="R4">
        <v>174</v>
      </c>
      <c r="S4" t="s">
        <v>24</v>
      </c>
    </row>
    <row r="5" spans="1:19" x14ac:dyDescent="0.25">
      <c r="A5" t="s">
        <v>25</v>
      </c>
      <c r="B5">
        <v>5</v>
      </c>
      <c r="C5">
        <v>298</v>
      </c>
      <c r="D5">
        <v>73</v>
      </c>
      <c r="E5">
        <v>0</v>
      </c>
      <c r="F5">
        <v>24</v>
      </c>
      <c r="G5">
        <v>24</v>
      </c>
      <c r="H5">
        <v>7</v>
      </c>
      <c r="I5">
        <v>121</v>
      </c>
      <c r="J5">
        <v>283</v>
      </c>
      <c r="K5">
        <v>9</v>
      </c>
      <c r="L5">
        <v>3</v>
      </c>
      <c r="M5">
        <v>509</v>
      </c>
      <c r="N5">
        <v>108</v>
      </c>
      <c r="O5">
        <v>0</v>
      </c>
      <c r="P5">
        <v>41</v>
      </c>
      <c r="Q5">
        <v>37</v>
      </c>
      <c r="R5">
        <v>12</v>
      </c>
      <c r="S5" t="s">
        <v>26</v>
      </c>
    </row>
    <row r="6" spans="1:19" x14ac:dyDescent="0.25">
      <c r="A6" t="s">
        <v>27</v>
      </c>
      <c r="B6">
        <v>11</v>
      </c>
      <c r="C6">
        <v>589</v>
      </c>
      <c r="D6">
        <v>170</v>
      </c>
      <c r="E6">
        <v>40</v>
      </c>
      <c r="F6">
        <v>107</v>
      </c>
      <c r="G6">
        <v>108</v>
      </c>
      <c r="H6">
        <v>69</v>
      </c>
      <c r="I6">
        <v>368</v>
      </c>
      <c r="J6">
        <v>20</v>
      </c>
      <c r="K6">
        <v>3</v>
      </c>
      <c r="L6">
        <v>6</v>
      </c>
      <c r="M6">
        <v>2325</v>
      </c>
      <c r="N6">
        <v>634</v>
      </c>
      <c r="O6">
        <v>128</v>
      </c>
      <c r="P6">
        <v>371</v>
      </c>
      <c r="Q6">
        <v>376</v>
      </c>
      <c r="R6">
        <v>238</v>
      </c>
      <c r="S6" t="s">
        <v>20</v>
      </c>
    </row>
    <row r="7" spans="1:19" x14ac:dyDescent="0.25">
      <c r="A7" t="s">
        <v>28</v>
      </c>
      <c r="B7">
        <v>4</v>
      </c>
      <c r="C7">
        <v>278</v>
      </c>
      <c r="D7">
        <v>86</v>
      </c>
      <c r="E7">
        <v>4</v>
      </c>
      <c r="F7">
        <v>33</v>
      </c>
      <c r="G7">
        <v>38</v>
      </c>
      <c r="H7">
        <v>45</v>
      </c>
      <c r="I7">
        <v>102</v>
      </c>
      <c r="J7">
        <v>4</v>
      </c>
      <c r="K7">
        <v>2</v>
      </c>
      <c r="L7">
        <v>1</v>
      </c>
      <c r="M7">
        <v>278</v>
      </c>
      <c r="N7">
        <v>86</v>
      </c>
      <c r="O7">
        <v>4</v>
      </c>
      <c r="P7">
        <v>33</v>
      </c>
      <c r="Q7">
        <v>38</v>
      </c>
      <c r="R7">
        <v>45</v>
      </c>
      <c r="S7" t="s">
        <v>26</v>
      </c>
    </row>
    <row r="8" spans="1:19" x14ac:dyDescent="0.25">
      <c r="A8" t="s">
        <v>29</v>
      </c>
      <c r="B8">
        <v>4</v>
      </c>
      <c r="C8">
        <v>600</v>
      </c>
      <c r="D8">
        <v>144</v>
      </c>
      <c r="E8">
        <v>33</v>
      </c>
      <c r="F8">
        <v>85</v>
      </c>
      <c r="G8">
        <v>117</v>
      </c>
      <c r="H8">
        <v>65</v>
      </c>
      <c r="I8">
        <v>319</v>
      </c>
      <c r="J8">
        <v>4</v>
      </c>
      <c r="K8">
        <v>14</v>
      </c>
      <c r="L8">
        <v>2</v>
      </c>
      <c r="M8">
        <v>696</v>
      </c>
      <c r="N8">
        <v>173</v>
      </c>
      <c r="O8">
        <v>38</v>
      </c>
      <c r="P8">
        <v>101</v>
      </c>
      <c r="Q8">
        <v>130</v>
      </c>
      <c r="R8">
        <v>69</v>
      </c>
      <c r="S8" t="s">
        <v>26</v>
      </c>
    </row>
    <row r="9" spans="1:19" x14ac:dyDescent="0.25">
      <c r="A9" t="s">
        <v>30</v>
      </c>
      <c r="B9">
        <v>3</v>
      </c>
      <c r="C9">
        <v>521</v>
      </c>
      <c r="D9">
        <v>142</v>
      </c>
      <c r="E9">
        <v>20</v>
      </c>
      <c r="F9">
        <v>67</v>
      </c>
      <c r="G9">
        <v>86</v>
      </c>
      <c r="H9">
        <v>45</v>
      </c>
      <c r="I9">
        <v>107</v>
      </c>
      <c r="J9">
        <v>242</v>
      </c>
      <c r="K9">
        <v>23</v>
      </c>
      <c r="L9">
        <v>4</v>
      </c>
      <c r="M9">
        <v>815</v>
      </c>
      <c r="N9">
        <v>205</v>
      </c>
      <c r="O9">
        <v>22</v>
      </c>
      <c r="P9">
        <v>99</v>
      </c>
      <c r="Q9">
        <v>103</v>
      </c>
      <c r="R9">
        <v>78</v>
      </c>
      <c r="S9" t="s">
        <v>26</v>
      </c>
    </row>
    <row r="10" spans="1:19" x14ac:dyDescent="0.25">
      <c r="A10" t="s">
        <v>31</v>
      </c>
      <c r="B10">
        <v>0</v>
      </c>
      <c r="C10">
        <v>143</v>
      </c>
      <c r="D10">
        <v>39</v>
      </c>
      <c r="E10">
        <v>5</v>
      </c>
      <c r="F10">
        <v>18</v>
      </c>
      <c r="G10">
        <v>30</v>
      </c>
      <c r="H10">
        <v>15</v>
      </c>
      <c r="I10">
        <v>138</v>
      </c>
      <c r="J10">
        <v>15</v>
      </c>
      <c r="K10">
        <v>1</v>
      </c>
      <c r="L10">
        <v>9</v>
      </c>
      <c r="M10">
        <v>639</v>
      </c>
      <c r="N10">
        <v>151</v>
      </c>
      <c r="O10">
        <v>16</v>
      </c>
      <c r="P10">
        <v>80</v>
      </c>
      <c r="Q10">
        <v>97</v>
      </c>
      <c r="R10">
        <v>61</v>
      </c>
      <c r="S10" t="s">
        <v>26</v>
      </c>
    </row>
    <row r="11" spans="1:19" x14ac:dyDescent="0.25">
      <c r="A11" t="s">
        <v>32</v>
      </c>
      <c r="B11">
        <v>2</v>
      </c>
      <c r="C11">
        <v>550</v>
      </c>
      <c r="D11">
        <v>152</v>
      </c>
      <c r="E11">
        <v>6</v>
      </c>
      <c r="F11">
        <v>92</v>
      </c>
      <c r="G11">
        <v>37</v>
      </c>
      <c r="H11">
        <v>81</v>
      </c>
      <c r="I11">
        <v>262</v>
      </c>
      <c r="J11">
        <v>329</v>
      </c>
      <c r="K11">
        <v>16</v>
      </c>
      <c r="L11">
        <v>5</v>
      </c>
      <c r="M11">
        <v>2308</v>
      </c>
      <c r="N11">
        <v>633</v>
      </c>
      <c r="O11">
        <v>32</v>
      </c>
      <c r="P11">
        <v>349</v>
      </c>
      <c r="Q11">
        <v>182</v>
      </c>
      <c r="R11">
        <v>308</v>
      </c>
      <c r="S11" t="s">
        <v>24</v>
      </c>
    </row>
    <row r="12" spans="1:19" x14ac:dyDescent="0.25">
      <c r="A12" t="s">
        <v>33</v>
      </c>
      <c r="B12">
        <v>7</v>
      </c>
      <c r="C12">
        <v>155</v>
      </c>
      <c r="D12">
        <v>41</v>
      </c>
      <c r="E12">
        <v>12</v>
      </c>
      <c r="F12">
        <v>21</v>
      </c>
      <c r="G12">
        <v>29</v>
      </c>
      <c r="H12">
        <v>22</v>
      </c>
      <c r="I12">
        <v>165</v>
      </c>
      <c r="J12">
        <v>9</v>
      </c>
      <c r="K12">
        <v>1</v>
      </c>
      <c r="L12">
        <v>16</v>
      </c>
      <c r="M12">
        <v>5409</v>
      </c>
      <c r="N12">
        <v>1338</v>
      </c>
      <c r="O12">
        <v>181</v>
      </c>
      <c r="P12">
        <v>746</v>
      </c>
      <c r="Q12">
        <v>805</v>
      </c>
      <c r="R12">
        <v>875</v>
      </c>
      <c r="S12" t="s">
        <v>22</v>
      </c>
    </row>
    <row r="13" spans="1:19" x14ac:dyDescent="0.25">
      <c r="A13" t="s">
        <v>34</v>
      </c>
      <c r="B13">
        <v>1</v>
      </c>
      <c r="C13">
        <v>205</v>
      </c>
      <c r="D13">
        <v>43</v>
      </c>
      <c r="E13">
        <v>2</v>
      </c>
      <c r="F13">
        <v>24</v>
      </c>
      <c r="G13">
        <v>17</v>
      </c>
      <c r="H13">
        <v>20</v>
      </c>
      <c r="I13">
        <v>131</v>
      </c>
      <c r="J13">
        <v>6</v>
      </c>
      <c r="K13">
        <v>1</v>
      </c>
      <c r="L13">
        <v>7</v>
      </c>
      <c r="M13">
        <v>854</v>
      </c>
      <c r="N13">
        <v>219</v>
      </c>
      <c r="O13">
        <v>12</v>
      </c>
      <c r="P13">
        <v>105</v>
      </c>
      <c r="Q13">
        <v>99</v>
      </c>
      <c r="R13">
        <v>71</v>
      </c>
      <c r="S13" t="s">
        <v>22</v>
      </c>
    </row>
    <row r="14" spans="1:19" x14ac:dyDescent="0.25">
      <c r="A14" t="s">
        <v>35</v>
      </c>
      <c r="B14">
        <v>5</v>
      </c>
      <c r="C14">
        <v>407</v>
      </c>
      <c r="D14">
        <v>93</v>
      </c>
      <c r="E14">
        <v>8</v>
      </c>
      <c r="F14">
        <v>47</v>
      </c>
      <c r="G14">
        <v>30</v>
      </c>
      <c r="H14">
        <v>30</v>
      </c>
      <c r="I14">
        <v>172</v>
      </c>
      <c r="J14">
        <v>317</v>
      </c>
      <c r="K14">
        <v>25</v>
      </c>
      <c r="L14">
        <v>2</v>
      </c>
      <c r="M14">
        <v>969</v>
      </c>
      <c r="N14">
        <v>230</v>
      </c>
      <c r="O14">
        <v>14</v>
      </c>
      <c r="P14">
        <v>121</v>
      </c>
      <c r="Q14">
        <v>69</v>
      </c>
      <c r="R14">
        <v>68</v>
      </c>
      <c r="S14" t="s">
        <v>26</v>
      </c>
    </row>
    <row r="15" spans="1:19" x14ac:dyDescent="0.25">
      <c r="A15" t="s">
        <v>36</v>
      </c>
      <c r="B15">
        <v>1</v>
      </c>
      <c r="C15">
        <v>404</v>
      </c>
      <c r="D15">
        <v>92</v>
      </c>
      <c r="E15">
        <v>11</v>
      </c>
      <c r="F15">
        <v>54</v>
      </c>
      <c r="G15">
        <v>49</v>
      </c>
      <c r="H15">
        <v>18</v>
      </c>
      <c r="I15">
        <v>222</v>
      </c>
      <c r="J15">
        <v>5</v>
      </c>
      <c r="K15">
        <v>5</v>
      </c>
      <c r="L15">
        <v>6</v>
      </c>
      <c r="M15">
        <v>1354</v>
      </c>
      <c r="N15">
        <v>325</v>
      </c>
      <c r="O15">
        <v>30</v>
      </c>
      <c r="P15">
        <v>188</v>
      </c>
      <c r="Q15">
        <v>135</v>
      </c>
      <c r="R15">
        <v>63</v>
      </c>
      <c r="S15" t="s">
        <v>22</v>
      </c>
    </row>
    <row r="16" spans="1:19" x14ac:dyDescent="0.25">
      <c r="A16" t="s">
        <v>37</v>
      </c>
      <c r="B16">
        <v>5</v>
      </c>
      <c r="C16">
        <v>220</v>
      </c>
      <c r="D16">
        <v>54</v>
      </c>
      <c r="E16">
        <v>10</v>
      </c>
      <c r="F16">
        <v>30</v>
      </c>
      <c r="G16">
        <v>39</v>
      </c>
      <c r="H16">
        <v>31</v>
      </c>
      <c r="I16">
        <v>50</v>
      </c>
      <c r="J16">
        <v>136</v>
      </c>
      <c r="K16">
        <v>20</v>
      </c>
      <c r="L16">
        <v>5</v>
      </c>
      <c r="M16">
        <v>1185</v>
      </c>
      <c r="N16">
        <v>299</v>
      </c>
      <c r="O16">
        <v>40</v>
      </c>
      <c r="P16">
        <v>145</v>
      </c>
      <c r="Q16">
        <v>154</v>
      </c>
      <c r="R16">
        <v>128</v>
      </c>
      <c r="S16" t="s">
        <v>22</v>
      </c>
    </row>
    <row r="17" spans="1:19" x14ac:dyDescent="0.25">
      <c r="A17" t="s">
        <v>38</v>
      </c>
      <c r="B17">
        <v>1</v>
      </c>
      <c r="C17">
        <v>275</v>
      </c>
      <c r="D17">
        <v>68</v>
      </c>
      <c r="E17">
        <v>5</v>
      </c>
      <c r="F17">
        <v>42</v>
      </c>
      <c r="G17">
        <v>42</v>
      </c>
      <c r="H17">
        <v>61</v>
      </c>
      <c r="I17">
        <v>181</v>
      </c>
      <c r="J17">
        <v>3</v>
      </c>
      <c r="K17">
        <v>2</v>
      </c>
      <c r="L17">
        <v>6</v>
      </c>
      <c r="M17">
        <v>961</v>
      </c>
      <c r="N17">
        <v>238</v>
      </c>
      <c r="O17">
        <v>16</v>
      </c>
      <c r="P17">
        <v>128</v>
      </c>
      <c r="Q17">
        <v>104</v>
      </c>
      <c r="R17">
        <v>172</v>
      </c>
      <c r="S17" t="s">
        <v>22</v>
      </c>
    </row>
    <row r="18" spans="1:19" x14ac:dyDescent="0.25">
      <c r="A18" t="s">
        <v>39</v>
      </c>
      <c r="B18">
        <v>10</v>
      </c>
      <c r="C18">
        <v>426</v>
      </c>
      <c r="D18">
        <v>109</v>
      </c>
      <c r="E18">
        <v>3</v>
      </c>
      <c r="F18">
        <v>55</v>
      </c>
      <c r="G18">
        <v>43</v>
      </c>
      <c r="H18">
        <v>62</v>
      </c>
      <c r="I18">
        <v>361</v>
      </c>
      <c r="J18">
        <v>22</v>
      </c>
      <c r="K18">
        <v>2</v>
      </c>
      <c r="L18">
        <v>1</v>
      </c>
      <c r="M18">
        <v>426</v>
      </c>
      <c r="N18">
        <v>109</v>
      </c>
      <c r="O18">
        <v>3</v>
      </c>
      <c r="P18">
        <v>55</v>
      </c>
      <c r="Q18">
        <v>43</v>
      </c>
      <c r="R18">
        <v>62</v>
      </c>
      <c r="S18" t="s">
        <v>26</v>
      </c>
    </row>
    <row r="19" spans="1:19" x14ac:dyDescent="0.25">
      <c r="A19" t="s">
        <v>40</v>
      </c>
      <c r="B19">
        <v>7</v>
      </c>
      <c r="C19">
        <v>220</v>
      </c>
      <c r="D19">
        <v>66</v>
      </c>
      <c r="E19">
        <v>5</v>
      </c>
      <c r="F19">
        <v>20</v>
      </c>
      <c r="G19">
        <v>28</v>
      </c>
      <c r="H19">
        <v>13</v>
      </c>
      <c r="I19">
        <v>281</v>
      </c>
      <c r="J19">
        <v>21</v>
      </c>
      <c r="K19">
        <v>3</v>
      </c>
      <c r="L19">
        <v>3</v>
      </c>
      <c r="M19">
        <v>290</v>
      </c>
      <c r="N19">
        <v>80</v>
      </c>
      <c r="O19">
        <v>5</v>
      </c>
      <c r="P19">
        <v>27</v>
      </c>
      <c r="Q19">
        <v>31</v>
      </c>
      <c r="R19">
        <v>15</v>
      </c>
      <c r="S19" t="s">
        <v>26</v>
      </c>
    </row>
    <row r="20" spans="1:19" x14ac:dyDescent="0.25">
      <c r="A20" t="s">
        <v>41</v>
      </c>
      <c r="B20">
        <v>1</v>
      </c>
      <c r="C20">
        <v>288</v>
      </c>
      <c r="D20">
        <v>76</v>
      </c>
      <c r="E20">
        <v>7</v>
      </c>
      <c r="F20">
        <v>34</v>
      </c>
      <c r="G20">
        <v>37</v>
      </c>
      <c r="H20">
        <v>15</v>
      </c>
      <c r="I20">
        <v>203</v>
      </c>
      <c r="J20">
        <v>3</v>
      </c>
      <c r="K20">
        <v>3</v>
      </c>
      <c r="L20">
        <v>4</v>
      </c>
      <c r="M20">
        <v>1644</v>
      </c>
      <c r="N20">
        <v>408</v>
      </c>
      <c r="O20">
        <v>16</v>
      </c>
      <c r="P20">
        <v>198</v>
      </c>
      <c r="Q20">
        <v>120</v>
      </c>
      <c r="R20">
        <v>113</v>
      </c>
      <c r="S20" t="s">
        <v>22</v>
      </c>
    </row>
    <row r="21" spans="1:19" x14ac:dyDescent="0.25">
      <c r="A21" t="s">
        <v>42</v>
      </c>
      <c r="B21">
        <v>9</v>
      </c>
      <c r="C21">
        <v>311</v>
      </c>
      <c r="D21">
        <v>81</v>
      </c>
      <c r="E21">
        <v>3</v>
      </c>
      <c r="F21">
        <v>42</v>
      </c>
      <c r="G21">
        <v>30</v>
      </c>
      <c r="H21">
        <v>26</v>
      </c>
      <c r="I21">
        <v>153</v>
      </c>
      <c r="J21">
        <v>223</v>
      </c>
      <c r="K21">
        <v>10</v>
      </c>
      <c r="L21">
        <v>17</v>
      </c>
      <c r="M21">
        <v>8247</v>
      </c>
      <c r="N21">
        <v>2198</v>
      </c>
      <c r="O21">
        <v>100</v>
      </c>
      <c r="P21">
        <v>950</v>
      </c>
      <c r="Q21">
        <v>909</v>
      </c>
      <c r="R21">
        <v>690</v>
      </c>
      <c r="S21" t="s">
        <v>22</v>
      </c>
    </row>
    <row r="22" spans="1:19" x14ac:dyDescent="0.25">
      <c r="A22" t="s">
        <v>43</v>
      </c>
      <c r="B22">
        <v>6</v>
      </c>
      <c r="C22">
        <v>587</v>
      </c>
      <c r="D22">
        <v>163</v>
      </c>
      <c r="E22">
        <v>4</v>
      </c>
      <c r="F22">
        <v>92</v>
      </c>
      <c r="G22">
        <v>51</v>
      </c>
      <c r="H22">
        <v>70</v>
      </c>
      <c r="I22">
        <v>434</v>
      </c>
      <c r="J22">
        <v>9</v>
      </c>
      <c r="K22">
        <v>3</v>
      </c>
      <c r="L22">
        <v>6</v>
      </c>
      <c r="M22">
        <v>2695</v>
      </c>
      <c r="N22">
        <v>747</v>
      </c>
      <c r="O22">
        <v>17</v>
      </c>
      <c r="P22">
        <v>442</v>
      </c>
      <c r="Q22">
        <v>198</v>
      </c>
      <c r="R22">
        <v>317</v>
      </c>
      <c r="S22" t="s">
        <v>20</v>
      </c>
    </row>
    <row r="23" spans="1:19" x14ac:dyDescent="0.25">
      <c r="A23" t="s">
        <v>44</v>
      </c>
      <c r="B23">
        <v>11</v>
      </c>
      <c r="C23">
        <v>491</v>
      </c>
      <c r="D23">
        <v>141</v>
      </c>
      <c r="E23">
        <v>11</v>
      </c>
      <c r="F23">
        <v>77</v>
      </c>
      <c r="G23">
        <v>47</v>
      </c>
      <c r="H23">
        <v>37</v>
      </c>
      <c r="I23">
        <v>239</v>
      </c>
      <c r="J23">
        <v>8</v>
      </c>
      <c r="K23">
        <v>2</v>
      </c>
      <c r="L23">
        <v>15</v>
      </c>
      <c r="M23">
        <v>4291</v>
      </c>
      <c r="N23">
        <v>1240</v>
      </c>
      <c r="O23">
        <v>84</v>
      </c>
      <c r="P23">
        <v>615</v>
      </c>
      <c r="Q23">
        <v>430</v>
      </c>
      <c r="R23">
        <v>340</v>
      </c>
      <c r="S23" t="s">
        <v>24</v>
      </c>
    </row>
    <row r="24" spans="1:19" x14ac:dyDescent="0.25">
      <c r="A24" t="s">
        <v>45</v>
      </c>
      <c r="B24">
        <v>5</v>
      </c>
      <c r="C24">
        <v>574</v>
      </c>
      <c r="D24">
        <v>159</v>
      </c>
      <c r="E24">
        <v>21</v>
      </c>
      <c r="F24">
        <v>107</v>
      </c>
      <c r="G24">
        <v>75</v>
      </c>
      <c r="H24">
        <v>59</v>
      </c>
      <c r="I24">
        <v>238</v>
      </c>
      <c r="J24">
        <v>445</v>
      </c>
      <c r="K24">
        <v>22</v>
      </c>
      <c r="L24">
        <v>10</v>
      </c>
      <c r="M24">
        <v>4631</v>
      </c>
      <c r="N24">
        <v>1300</v>
      </c>
      <c r="O24">
        <v>90</v>
      </c>
      <c r="P24">
        <v>702</v>
      </c>
      <c r="Q24">
        <v>504</v>
      </c>
      <c r="R24">
        <v>488</v>
      </c>
      <c r="S24" t="s">
        <v>24</v>
      </c>
    </row>
    <row r="25" spans="1:19" x14ac:dyDescent="0.25">
      <c r="A25" t="s">
        <v>46</v>
      </c>
      <c r="B25">
        <v>1</v>
      </c>
      <c r="C25">
        <v>490</v>
      </c>
      <c r="D25">
        <v>150</v>
      </c>
      <c r="E25">
        <v>21</v>
      </c>
      <c r="F25">
        <v>69</v>
      </c>
      <c r="G25">
        <v>58</v>
      </c>
      <c r="H25">
        <v>35</v>
      </c>
      <c r="I25">
        <v>96</v>
      </c>
      <c r="J25">
        <v>5</v>
      </c>
      <c r="K25">
        <v>3</v>
      </c>
      <c r="L25">
        <v>14</v>
      </c>
      <c r="M25">
        <v>6126</v>
      </c>
      <c r="N25">
        <v>1839</v>
      </c>
      <c r="O25">
        <v>121</v>
      </c>
      <c r="P25">
        <v>983</v>
      </c>
      <c r="Q25">
        <v>707</v>
      </c>
      <c r="R25">
        <v>600</v>
      </c>
      <c r="S25" t="s">
        <v>20</v>
      </c>
    </row>
    <row r="26" spans="1:19" x14ac:dyDescent="0.25">
      <c r="A26" t="s">
        <v>47</v>
      </c>
      <c r="B26">
        <v>6</v>
      </c>
      <c r="C26">
        <v>299</v>
      </c>
      <c r="D26">
        <v>75</v>
      </c>
      <c r="E26">
        <v>6</v>
      </c>
      <c r="F26">
        <v>38</v>
      </c>
      <c r="G26">
        <v>23</v>
      </c>
      <c r="H26">
        <v>26</v>
      </c>
      <c r="I26">
        <v>212</v>
      </c>
      <c r="J26">
        <v>1</v>
      </c>
      <c r="K26">
        <v>2</v>
      </c>
      <c r="L26">
        <v>3</v>
      </c>
      <c r="M26">
        <v>580</v>
      </c>
      <c r="N26">
        <v>160</v>
      </c>
      <c r="O26">
        <v>8</v>
      </c>
      <c r="P26">
        <v>71</v>
      </c>
      <c r="Q26">
        <v>33</v>
      </c>
      <c r="R26">
        <v>44</v>
      </c>
      <c r="S26" t="s">
        <v>26</v>
      </c>
    </row>
    <row r="27" spans="1:19" x14ac:dyDescent="0.25">
      <c r="A27" t="s">
        <v>48</v>
      </c>
      <c r="B27">
        <v>7</v>
      </c>
      <c r="C27">
        <v>528</v>
      </c>
      <c r="D27">
        <v>132</v>
      </c>
      <c r="E27">
        <v>21</v>
      </c>
      <c r="F27">
        <v>61</v>
      </c>
      <c r="G27">
        <v>74</v>
      </c>
      <c r="H27">
        <v>41</v>
      </c>
      <c r="I27">
        <v>885</v>
      </c>
      <c r="J27">
        <v>105</v>
      </c>
      <c r="K27">
        <v>8</v>
      </c>
      <c r="L27">
        <v>6</v>
      </c>
      <c r="M27">
        <v>2641</v>
      </c>
      <c r="N27">
        <v>671</v>
      </c>
      <c r="O27">
        <v>97</v>
      </c>
      <c r="P27">
        <v>273</v>
      </c>
      <c r="Q27">
        <v>383</v>
      </c>
      <c r="R27">
        <v>226</v>
      </c>
      <c r="S27" t="s">
        <v>20</v>
      </c>
    </row>
    <row r="28" spans="1:19" x14ac:dyDescent="0.25">
      <c r="A28" t="s">
        <v>49</v>
      </c>
      <c r="B28">
        <v>7</v>
      </c>
      <c r="C28">
        <v>315</v>
      </c>
      <c r="D28">
        <v>81</v>
      </c>
      <c r="E28">
        <v>7</v>
      </c>
      <c r="F28">
        <v>24</v>
      </c>
      <c r="G28">
        <v>38</v>
      </c>
      <c r="H28">
        <v>39</v>
      </c>
      <c r="I28">
        <v>632</v>
      </c>
      <c r="J28">
        <v>43</v>
      </c>
      <c r="K28">
        <v>10</v>
      </c>
      <c r="L28">
        <v>14</v>
      </c>
      <c r="M28">
        <v>3449</v>
      </c>
      <c r="N28">
        <v>835</v>
      </c>
      <c r="O28">
        <v>69</v>
      </c>
      <c r="P28">
        <v>321</v>
      </c>
      <c r="Q28">
        <v>414</v>
      </c>
      <c r="R28">
        <v>375</v>
      </c>
      <c r="S28" t="s">
        <v>24</v>
      </c>
    </row>
    <row r="29" spans="1:19" x14ac:dyDescent="0.25">
      <c r="A29" t="s">
        <v>50</v>
      </c>
      <c r="B29">
        <v>2</v>
      </c>
      <c r="C29">
        <v>627</v>
      </c>
      <c r="D29">
        <v>178</v>
      </c>
      <c r="E29">
        <v>14</v>
      </c>
      <c r="F29">
        <v>68</v>
      </c>
      <c r="G29">
        <v>76</v>
      </c>
      <c r="H29">
        <v>46</v>
      </c>
      <c r="I29">
        <v>309</v>
      </c>
      <c r="J29">
        <v>492</v>
      </c>
      <c r="K29">
        <v>5</v>
      </c>
      <c r="L29">
        <v>6</v>
      </c>
      <c r="M29">
        <v>3146</v>
      </c>
      <c r="N29">
        <v>902</v>
      </c>
      <c r="O29">
        <v>74</v>
      </c>
      <c r="P29">
        <v>494</v>
      </c>
      <c r="Q29">
        <v>345</v>
      </c>
      <c r="R29">
        <v>242</v>
      </c>
      <c r="S29" t="s">
        <v>24</v>
      </c>
    </row>
    <row r="30" spans="1:19" x14ac:dyDescent="0.25">
      <c r="A30" t="s">
        <v>51</v>
      </c>
      <c r="B30">
        <v>11</v>
      </c>
      <c r="C30">
        <v>196</v>
      </c>
      <c r="D30">
        <v>43</v>
      </c>
      <c r="E30">
        <v>7</v>
      </c>
      <c r="F30">
        <v>29</v>
      </c>
      <c r="G30">
        <v>27</v>
      </c>
      <c r="H30">
        <v>30</v>
      </c>
      <c r="I30">
        <v>80</v>
      </c>
      <c r="J30">
        <v>45</v>
      </c>
      <c r="K30">
        <v>8</v>
      </c>
      <c r="L30">
        <v>13</v>
      </c>
      <c r="M30">
        <v>3231</v>
      </c>
      <c r="N30">
        <v>825</v>
      </c>
      <c r="O30">
        <v>36</v>
      </c>
      <c r="P30">
        <v>376</v>
      </c>
      <c r="Q30">
        <v>290</v>
      </c>
      <c r="R30">
        <v>238</v>
      </c>
      <c r="S30" t="s">
        <v>22</v>
      </c>
    </row>
    <row r="31" spans="1:19" x14ac:dyDescent="0.25">
      <c r="A31" t="s">
        <v>52</v>
      </c>
      <c r="B31">
        <v>3</v>
      </c>
      <c r="C31">
        <v>313</v>
      </c>
      <c r="D31">
        <v>83</v>
      </c>
      <c r="E31">
        <v>9</v>
      </c>
      <c r="F31">
        <v>43</v>
      </c>
      <c r="G31">
        <v>41</v>
      </c>
      <c r="H31">
        <v>30</v>
      </c>
      <c r="I31">
        <v>58</v>
      </c>
      <c r="J31">
        <v>141</v>
      </c>
      <c r="K31">
        <v>23</v>
      </c>
      <c r="L31">
        <v>14</v>
      </c>
      <c r="M31">
        <v>5885</v>
      </c>
      <c r="N31">
        <v>1543</v>
      </c>
      <c r="O31">
        <v>104</v>
      </c>
      <c r="P31">
        <v>751</v>
      </c>
      <c r="Q31">
        <v>714</v>
      </c>
      <c r="R31">
        <v>535</v>
      </c>
      <c r="S31" t="s">
        <v>24</v>
      </c>
    </row>
    <row r="32" spans="1:19" x14ac:dyDescent="0.25">
      <c r="A32" t="s">
        <v>53</v>
      </c>
      <c r="B32">
        <v>10</v>
      </c>
      <c r="C32">
        <v>209</v>
      </c>
      <c r="D32">
        <v>56</v>
      </c>
      <c r="E32">
        <v>12</v>
      </c>
      <c r="F32">
        <v>22</v>
      </c>
      <c r="G32">
        <v>36</v>
      </c>
      <c r="H32">
        <v>19</v>
      </c>
      <c r="I32">
        <v>201</v>
      </c>
      <c r="J32">
        <v>6</v>
      </c>
      <c r="K32">
        <v>3</v>
      </c>
      <c r="L32">
        <v>2</v>
      </c>
      <c r="M32">
        <v>216</v>
      </c>
      <c r="N32">
        <v>58</v>
      </c>
      <c r="O32">
        <v>12</v>
      </c>
      <c r="P32">
        <v>24</v>
      </c>
      <c r="Q32">
        <v>37</v>
      </c>
      <c r="R32">
        <v>19</v>
      </c>
      <c r="S32" t="s">
        <v>26</v>
      </c>
    </row>
    <row r="33" spans="1:19" x14ac:dyDescent="0.25">
      <c r="A33" t="s">
        <v>54</v>
      </c>
      <c r="B33">
        <v>9</v>
      </c>
      <c r="C33">
        <v>217</v>
      </c>
      <c r="D33">
        <v>46</v>
      </c>
      <c r="E33">
        <v>7</v>
      </c>
      <c r="F33">
        <v>32</v>
      </c>
      <c r="G33">
        <v>19</v>
      </c>
      <c r="H33">
        <v>9</v>
      </c>
      <c r="I33">
        <v>307</v>
      </c>
      <c r="J33">
        <v>25</v>
      </c>
      <c r="K33">
        <v>1</v>
      </c>
      <c r="L33">
        <v>4</v>
      </c>
      <c r="M33">
        <v>694</v>
      </c>
      <c r="N33">
        <v>160</v>
      </c>
      <c r="O33">
        <v>32</v>
      </c>
      <c r="P33">
        <v>86</v>
      </c>
      <c r="Q33">
        <v>76</v>
      </c>
      <c r="R33">
        <v>32</v>
      </c>
      <c r="S33" t="s">
        <v>26</v>
      </c>
    </row>
    <row r="34" spans="1:19" x14ac:dyDescent="0.25">
      <c r="A34" t="s">
        <v>55</v>
      </c>
      <c r="B34">
        <v>7</v>
      </c>
      <c r="C34">
        <v>281</v>
      </c>
      <c r="D34">
        <v>76</v>
      </c>
      <c r="E34">
        <v>3</v>
      </c>
      <c r="F34">
        <v>42</v>
      </c>
      <c r="G34">
        <v>25</v>
      </c>
      <c r="H34">
        <v>20</v>
      </c>
      <c r="I34">
        <v>106</v>
      </c>
      <c r="J34">
        <v>144</v>
      </c>
      <c r="K34">
        <v>7</v>
      </c>
      <c r="L34">
        <v>8</v>
      </c>
      <c r="M34">
        <v>2658</v>
      </c>
      <c r="N34">
        <v>657</v>
      </c>
      <c r="O34">
        <v>48</v>
      </c>
      <c r="P34">
        <v>324</v>
      </c>
      <c r="Q34">
        <v>300</v>
      </c>
      <c r="R34">
        <v>179</v>
      </c>
      <c r="S34" t="s">
        <v>22</v>
      </c>
    </row>
    <row r="35" spans="1:19" x14ac:dyDescent="0.25">
      <c r="A35" t="s">
        <v>56</v>
      </c>
      <c r="B35">
        <v>7</v>
      </c>
      <c r="C35">
        <v>315</v>
      </c>
      <c r="D35">
        <v>73</v>
      </c>
      <c r="E35">
        <v>5</v>
      </c>
      <c r="F35">
        <v>23</v>
      </c>
      <c r="G35">
        <v>37</v>
      </c>
      <c r="H35">
        <v>16</v>
      </c>
      <c r="I35">
        <v>227</v>
      </c>
      <c r="J35">
        <v>15</v>
      </c>
      <c r="K35">
        <v>3</v>
      </c>
      <c r="L35">
        <v>4</v>
      </c>
      <c r="M35">
        <v>450</v>
      </c>
      <c r="N35">
        <v>108</v>
      </c>
      <c r="O35">
        <v>6</v>
      </c>
      <c r="P35">
        <v>38</v>
      </c>
      <c r="Q35">
        <v>46</v>
      </c>
      <c r="R35">
        <v>28</v>
      </c>
      <c r="S35" t="s">
        <v>26</v>
      </c>
    </row>
    <row r="36" spans="1:19" x14ac:dyDescent="0.25">
      <c r="A36" t="s">
        <v>57</v>
      </c>
      <c r="B36">
        <v>6</v>
      </c>
      <c r="C36">
        <v>589</v>
      </c>
      <c r="D36">
        <v>149</v>
      </c>
      <c r="E36">
        <v>21</v>
      </c>
      <c r="F36">
        <v>89</v>
      </c>
      <c r="G36">
        <v>86</v>
      </c>
      <c r="H36">
        <v>64</v>
      </c>
      <c r="I36">
        <v>371</v>
      </c>
      <c r="J36">
        <v>6</v>
      </c>
      <c r="K36">
        <v>6</v>
      </c>
      <c r="L36">
        <v>7</v>
      </c>
      <c r="M36">
        <v>3558</v>
      </c>
      <c r="N36">
        <v>928</v>
      </c>
      <c r="O36">
        <v>102</v>
      </c>
      <c r="P36">
        <v>513</v>
      </c>
      <c r="Q36">
        <v>471</v>
      </c>
      <c r="R36">
        <v>351</v>
      </c>
      <c r="S36" t="s">
        <v>20</v>
      </c>
    </row>
    <row r="37" spans="1:19" x14ac:dyDescent="0.25">
      <c r="A37" t="s">
        <v>58</v>
      </c>
      <c r="B37">
        <v>6</v>
      </c>
      <c r="C37">
        <v>608</v>
      </c>
      <c r="D37">
        <v>160</v>
      </c>
      <c r="E37">
        <v>28</v>
      </c>
      <c r="F37">
        <v>130</v>
      </c>
      <c r="G37">
        <v>74</v>
      </c>
      <c r="H37">
        <v>89</v>
      </c>
      <c r="I37">
        <v>426</v>
      </c>
      <c r="J37">
        <v>4</v>
      </c>
      <c r="K37">
        <v>6</v>
      </c>
      <c r="L37">
        <v>8</v>
      </c>
      <c r="M37">
        <v>4071</v>
      </c>
      <c r="N37">
        <v>1182</v>
      </c>
      <c r="O37">
        <v>103</v>
      </c>
      <c r="P37">
        <v>862</v>
      </c>
      <c r="Q37">
        <v>417</v>
      </c>
      <c r="R37">
        <v>708</v>
      </c>
      <c r="S37" t="s">
        <v>20</v>
      </c>
    </row>
    <row r="38" spans="1:19" x14ac:dyDescent="0.25">
      <c r="A38" t="s">
        <v>59</v>
      </c>
      <c r="B38">
        <v>11</v>
      </c>
      <c r="C38">
        <v>418</v>
      </c>
      <c r="D38">
        <v>113</v>
      </c>
      <c r="E38">
        <v>13</v>
      </c>
      <c r="F38">
        <v>48</v>
      </c>
      <c r="G38">
        <v>61</v>
      </c>
      <c r="H38">
        <v>47</v>
      </c>
      <c r="I38">
        <v>211</v>
      </c>
      <c r="J38">
        <v>11</v>
      </c>
      <c r="K38">
        <v>7</v>
      </c>
      <c r="L38">
        <v>4</v>
      </c>
      <c r="M38">
        <v>1512</v>
      </c>
      <c r="N38">
        <v>392</v>
      </c>
      <c r="O38">
        <v>41</v>
      </c>
      <c r="P38">
        <v>205</v>
      </c>
      <c r="Q38">
        <v>204</v>
      </c>
      <c r="R38">
        <v>203</v>
      </c>
      <c r="S38" t="s">
        <v>24</v>
      </c>
    </row>
    <row r="39" spans="1:19" x14ac:dyDescent="0.25">
      <c r="A39" t="s">
        <v>60</v>
      </c>
      <c r="B39">
        <v>5</v>
      </c>
      <c r="C39">
        <v>160</v>
      </c>
      <c r="D39">
        <v>39</v>
      </c>
      <c r="E39">
        <v>8</v>
      </c>
      <c r="F39">
        <v>18</v>
      </c>
      <c r="G39">
        <v>31</v>
      </c>
      <c r="H39">
        <v>22</v>
      </c>
      <c r="I39">
        <v>33</v>
      </c>
      <c r="J39">
        <v>3</v>
      </c>
      <c r="K39">
        <v>0</v>
      </c>
      <c r="L39">
        <v>14</v>
      </c>
      <c r="M39">
        <v>2128</v>
      </c>
      <c r="N39">
        <v>543</v>
      </c>
      <c r="O39">
        <v>56</v>
      </c>
      <c r="P39">
        <v>304</v>
      </c>
      <c r="Q39">
        <v>268</v>
      </c>
      <c r="R39">
        <v>298</v>
      </c>
      <c r="S39" t="s">
        <v>22</v>
      </c>
    </row>
    <row r="40" spans="1:19" x14ac:dyDescent="0.25">
      <c r="A40" t="s">
        <v>61</v>
      </c>
      <c r="B40">
        <v>3</v>
      </c>
      <c r="C40">
        <v>263</v>
      </c>
      <c r="D40">
        <v>70</v>
      </c>
      <c r="E40">
        <v>1</v>
      </c>
      <c r="F40">
        <v>26</v>
      </c>
      <c r="G40">
        <v>23</v>
      </c>
      <c r="H40">
        <v>30</v>
      </c>
      <c r="I40">
        <v>81</v>
      </c>
      <c r="J40">
        <v>147</v>
      </c>
      <c r="K40">
        <v>4</v>
      </c>
      <c r="L40">
        <v>4</v>
      </c>
      <c r="M40">
        <v>888</v>
      </c>
      <c r="N40">
        <v>220</v>
      </c>
      <c r="O40">
        <v>9</v>
      </c>
      <c r="P40">
        <v>83</v>
      </c>
      <c r="Q40">
        <v>82</v>
      </c>
      <c r="R40">
        <v>86</v>
      </c>
      <c r="S40" t="s">
        <v>22</v>
      </c>
    </row>
    <row r="41" spans="1:19" x14ac:dyDescent="0.25">
      <c r="A41" t="s">
        <v>62</v>
      </c>
      <c r="B41">
        <v>4</v>
      </c>
      <c r="C41">
        <v>357</v>
      </c>
      <c r="D41">
        <v>96</v>
      </c>
      <c r="E41">
        <v>7</v>
      </c>
      <c r="F41">
        <v>50</v>
      </c>
      <c r="G41">
        <v>45</v>
      </c>
      <c r="H41">
        <v>39</v>
      </c>
      <c r="I41">
        <v>167</v>
      </c>
      <c r="J41">
        <v>2</v>
      </c>
      <c r="K41">
        <v>4</v>
      </c>
      <c r="L41">
        <v>5</v>
      </c>
      <c r="M41">
        <v>1394</v>
      </c>
      <c r="N41">
        <v>344</v>
      </c>
      <c r="O41">
        <v>43</v>
      </c>
      <c r="P41">
        <v>178</v>
      </c>
      <c r="Q41">
        <v>192</v>
      </c>
      <c r="R41">
        <v>136</v>
      </c>
      <c r="S41" t="s">
        <v>22</v>
      </c>
    </row>
    <row r="42" spans="1:19" x14ac:dyDescent="0.25">
      <c r="A42" t="s">
        <v>63</v>
      </c>
      <c r="B42">
        <v>8</v>
      </c>
      <c r="C42">
        <v>327</v>
      </c>
      <c r="D42">
        <v>85</v>
      </c>
      <c r="E42">
        <v>3</v>
      </c>
      <c r="F42">
        <v>30</v>
      </c>
      <c r="G42">
        <v>44</v>
      </c>
      <c r="H42">
        <v>20</v>
      </c>
      <c r="I42">
        <v>91</v>
      </c>
      <c r="J42">
        <v>185</v>
      </c>
      <c r="K42">
        <v>12</v>
      </c>
      <c r="L42">
        <v>8</v>
      </c>
      <c r="M42">
        <v>2140</v>
      </c>
      <c r="N42">
        <v>568</v>
      </c>
      <c r="O42">
        <v>16</v>
      </c>
      <c r="P42">
        <v>216</v>
      </c>
      <c r="Q42">
        <v>208</v>
      </c>
      <c r="R42">
        <v>93</v>
      </c>
      <c r="S42" t="s">
        <v>22</v>
      </c>
    </row>
    <row r="43" spans="1:19" x14ac:dyDescent="0.25">
      <c r="A43" t="s">
        <v>64</v>
      </c>
      <c r="B43">
        <v>11</v>
      </c>
      <c r="C43">
        <v>584</v>
      </c>
      <c r="D43">
        <v>158</v>
      </c>
      <c r="E43">
        <v>15</v>
      </c>
      <c r="F43">
        <v>70</v>
      </c>
      <c r="G43">
        <v>84</v>
      </c>
      <c r="H43">
        <v>42</v>
      </c>
      <c r="I43">
        <v>331</v>
      </c>
      <c r="J43">
        <v>20</v>
      </c>
      <c r="K43">
        <v>4</v>
      </c>
      <c r="L43">
        <v>5</v>
      </c>
      <c r="M43">
        <v>2358</v>
      </c>
      <c r="N43">
        <v>636</v>
      </c>
      <c r="O43">
        <v>58</v>
      </c>
      <c r="P43">
        <v>265</v>
      </c>
      <c r="Q43">
        <v>316</v>
      </c>
      <c r="R43">
        <v>134</v>
      </c>
      <c r="S43" t="s">
        <v>24</v>
      </c>
    </row>
    <row r="44" spans="1:19" x14ac:dyDescent="0.25">
      <c r="A44" t="s">
        <v>65</v>
      </c>
      <c r="B44">
        <v>2</v>
      </c>
      <c r="C44">
        <v>387</v>
      </c>
      <c r="D44">
        <v>124</v>
      </c>
      <c r="E44">
        <v>1</v>
      </c>
      <c r="F44">
        <v>67</v>
      </c>
      <c r="G44">
        <v>27</v>
      </c>
      <c r="H44">
        <v>36</v>
      </c>
      <c r="I44">
        <v>186</v>
      </c>
      <c r="J44">
        <v>290</v>
      </c>
      <c r="K44">
        <v>17</v>
      </c>
      <c r="L44">
        <v>7</v>
      </c>
      <c r="M44">
        <v>1775</v>
      </c>
      <c r="N44">
        <v>506</v>
      </c>
      <c r="O44">
        <v>6</v>
      </c>
      <c r="P44">
        <v>272</v>
      </c>
      <c r="Q44">
        <v>125</v>
      </c>
      <c r="R44">
        <v>194</v>
      </c>
      <c r="S44" t="s">
        <v>24</v>
      </c>
    </row>
    <row r="45" spans="1:19" x14ac:dyDescent="0.25">
      <c r="A45" t="s">
        <v>66</v>
      </c>
      <c r="B45">
        <v>4</v>
      </c>
      <c r="C45">
        <v>600</v>
      </c>
      <c r="D45">
        <v>139</v>
      </c>
      <c r="E45">
        <v>0</v>
      </c>
      <c r="F45">
        <v>94</v>
      </c>
      <c r="G45">
        <v>29</v>
      </c>
      <c r="H45">
        <v>60</v>
      </c>
      <c r="I45">
        <v>300</v>
      </c>
      <c r="J45">
        <v>12</v>
      </c>
      <c r="K45">
        <v>9</v>
      </c>
      <c r="L45">
        <v>2</v>
      </c>
      <c r="M45">
        <v>1236</v>
      </c>
      <c r="N45">
        <v>309</v>
      </c>
      <c r="O45">
        <v>1</v>
      </c>
      <c r="P45">
        <v>201</v>
      </c>
      <c r="Q45">
        <v>69</v>
      </c>
      <c r="R45">
        <v>110</v>
      </c>
      <c r="S45" t="s">
        <v>26</v>
      </c>
    </row>
    <row r="46" spans="1:19" x14ac:dyDescent="0.25">
      <c r="A46" t="s">
        <v>67</v>
      </c>
      <c r="B46">
        <v>2</v>
      </c>
      <c r="C46">
        <v>288</v>
      </c>
      <c r="D46">
        <v>63</v>
      </c>
      <c r="E46">
        <v>3</v>
      </c>
      <c r="F46">
        <v>25</v>
      </c>
      <c r="G46">
        <v>33</v>
      </c>
      <c r="H46">
        <v>16</v>
      </c>
      <c r="I46">
        <v>135</v>
      </c>
      <c r="J46">
        <v>257</v>
      </c>
      <c r="K46">
        <v>7</v>
      </c>
      <c r="L46">
        <v>10</v>
      </c>
      <c r="M46">
        <v>2682</v>
      </c>
      <c r="N46">
        <v>667</v>
      </c>
      <c r="O46">
        <v>38</v>
      </c>
      <c r="P46">
        <v>315</v>
      </c>
      <c r="Q46">
        <v>259</v>
      </c>
      <c r="R46">
        <v>204</v>
      </c>
      <c r="S46" t="s">
        <v>22</v>
      </c>
    </row>
    <row r="47" spans="1:19" x14ac:dyDescent="0.25">
      <c r="A47" t="s">
        <v>68</v>
      </c>
      <c r="B47">
        <v>3</v>
      </c>
      <c r="C47">
        <v>504</v>
      </c>
      <c r="D47">
        <v>120</v>
      </c>
      <c r="E47">
        <v>28</v>
      </c>
      <c r="F47">
        <v>71</v>
      </c>
      <c r="G47">
        <v>71</v>
      </c>
      <c r="H47">
        <v>54</v>
      </c>
      <c r="I47">
        <v>103</v>
      </c>
      <c r="J47">
        <v>283</v>
      </c>
      <c r="K47">
        <v>19</v>
      </c>
      <c r="L47">
        <v>3</v>
      </c>
      <c r="M47">
        <v>1085</v>
      </c>
      <c r="N47">
        <v>259</v>
      </c>
      <c r="O47">
        <v>54</v>
      </c>
      <c r="P47">
        <v>150</v>
      </c>
      <c r="Q47">
        <v>167</v>
      </c>
      <c r="R47">
        <v>114</v>
      </c>
      <c r="S47" t="s">
        <v>26</v>
      </c>
    </row>
    <row r="48" spans="1:19" x14ac:dyDescent="0.25">
      <c r="A48" t="s">
        <v>69</v>
      </c>
      <c r="B48">
        <v>7</v>
      </c>
      <c r="C48">
        <v>510</v>
      </c>
      <c r="D48">
        <v>147</v>
      </c>
      <c r="E48">
        <v>10</v>
      </c>
      <c r="F48">
        <v>56</v>
      </c>
      <c r="G48">
        <v>52</v>
      </c>
      <c r="H48">
        <v>53</v>
      </c>
      <c r="I48">
        <v>810</v>
      </c>
      <c r="J48">
        <v>99</v>
      </c>
      <c r="K48">
        <v>18</v>
      </c>
      <c r="L48">
        <v>7</v>
      </c>
      <c r="M48">
        <v>2872</v>
      </c>
      <c r="N48">
        <v>821</v>
      </c>
      <c r="O48">
        <v>63</v>
      </c>
      <c r="P48">
        <v>307</v>
      </c>
      <c r="Q48">
        <v>340</v>
      </c>
      <c r="R48">
        <v>174</v>
      </c>
      <c r="S48" t="s">
        <v>20</v>
      </c>
    </row>
    <row r="49" spans="1:19" x14ac:dyDescent="0.25">
      <c r="A49" t="s">
        <v>70</v>
      </c>
      <c r="B49">
        <v>3</v>
      </c>
      <c r="C49">
        <v>583</v>
      </c>
      <c r="D49">
        <v>168</v>
      </c>
      <c r="E49">
        <v>17</v>
      </c>
      <c r="F49">
        <v>83</v>
      </c>
      <c r="G49">
        <v>80</v>
      </c>
      <c r="H49">
        <v>56</v>
      </c>
      <c r="I49">
        <v>109</v>
      </c>
      <c r="J49">
        <v>292</v>
      </c>
      <c r="K49">
        <v>25</v>
      </c>
      <c r="L49">
        <v>5</v>
      </c>
      <c r="M49">
        <v>1646</v>
      </c>
      <c r="N49">
        <v>452</v>
      </c>
      <c r="O49">
        <v>44</v>
      </c>
      <c r="P49">
        <v>219</v>
      </c>
      <c r="Q49">
        <v>208</v>
      </c>
      <c r="R49">
        <v>136</v>
      </c>
      <c r="S49" t="s">
        <v>24</v>
      </c>
    </row>
    <row r="50" spans="1:19" x14ac:dyDescent="0.25">
      <c r="A50" t="s">
        <v>71</v>
      </c>
      <c r="B50">
        <v>4</v>
      </c>
      <c r="C50">
        <v>415</v>
      </c>
      <c r="D50">
        <v>115</v>
      </c>
      <c r="E50">
        <v>27</v>
      </c>
      <c r="F50">
        <v>97</v>
      </c>
      <c r="G50">
        <v>71</v>
      </c>
      <c r="H50">
        <v>68</v>
      </c>
      <c r="I50">
        <v>274</v>
      </c>
      <c r="J50">
        <v>2</v>
      </c>
      <c r="K50">
        <v>7</v>
      </c>
      <c r="L50">
        <v>3</v>
      </c>
      <c r="M50">
        <v>711</v>
      </c>
      <c r="N50">
        <v>184</v>
      </c>
      <c r="O50">
        <v>45</v>
      </c>
      <c r="P50">
        <v>156</v>
      </c>
      <c r="Q50">
        <v>119</v>
      </c>
      <c r="R50">
        <v>99</v>
      </c>
      <c r="S50" t="s">
        <v>22</v>
      </c>
    </row>
    <row r="51" spans="1:19" x14ac:dyDescent="0.25">
      <c r="A51" t="s">
        <v>72</v>
      </c>
      <c r="B51">
        <v>7</v>
      </c>
      <c r="C51">
        <v>268</v>
      </c>
      <c r="D51">
        <v>60</v>
      </c>
      <c r="E51">
        <v>5</v>
      </c>
      <c r="F51">
        <v>24</v>
      </c>
      <c r="G51">
        <v>25</v>
      </c>
      <c r="H51">
        <v>15</v>
      </c>
      <c r="I51">
        <v>442</v>
      </c>
      <c r="J51">
        <v>59</v>
      </c>
      <c r="K51">
        <v>6</v>
      </c>
      <c r="L51">
        <v>2</v>
      </c>
      <c r="M51">
        <v>350</v>
      </c>
      <c r="N51">
        <v>78</v>
      </c>
      <c r="O51">
        <v>5</v>
      </c>
      <c r="P51">
        <v>34</v>
      </c>
      <c r="Q51">
        <v>29</v>
      </c>
      <c r="R51">
        <v>18</v>
      </c>
      <c r="S51" t="s">
        <v>26</v>
      </c>
    </row>
    <row r="52" spans="1:19" x14ac:dyDescent="0.25">
      <c r="A52" t="s">
        <v>73</v>
      </c>
      <c r="B52">
        <v>3</v>
      </c>
      <c r="C52">
        <v>475</v>
      </c>
      <c r="D52">
        <v>126</v>
      </c>
      <c r="E52">
        <v>3</v>
      </c>
      <c r="F52">
        <v>61</v>
      </c>
      <c r="G52">
        <v>43</v>
      </c>
      <c r="H52">
        <v>52</v>
      </c>
      <c r="I52">
        <v>37</v>
      </c>
      <c r="J52">
        <v>113</v>
      </c>
      <c r="K52">
        <v>7</v>
      </c>
      <c r="L52">
        <v>6</v>
      </c>
      <c r="M52">
        <v>1700</v>
      </c>
      <c r="N52">
        <v>433</v>
      </c>
      <c r="O52">
        <v>7</v>
      </c>
      <c r="P52">
        <v>217</v>
      </c>
      <c r="Q52">
        <v>93</v>
      </c>
      <c r="R52">
        <v>146</v>
      </c>
      <c r="S52" t="s">
        <v>22</v>
      </c>
    </row>
    <row r="53" spans="1:19" x14ac:dyDescent="0.25">
      <c r="A53" t="s">
        <v>74</v>
      </c>
      <c r="B53">
        <v>5</v>
      </c>
      <c r="C53">
        <v>514</v>
      </c>
      <c r="D53">
        <v>144</v>
      </c>
      <c r="E53">
        <v>0</v>
      </c>
      <c r="F53">
        <v>67</v>
      </c>
      <c r="G53">
        <v>54</v>
      </c>
      <c r="H53">
        <v>79</v>
      </c>
      <c r="I53">
        <v>229</v>
      </c>
      <c r="J53">
        <v>453</v>
      </c>
      <c r="K53">
        <v>15</v>
      </c>
      <c r="L53">
        <v>9</v>
      </c>
      <c r="M53">
        <v>4739</v>
      </c>
      <c r="N53">
        <v>1169</v>
      </c>
      <c r="O53">
        <v>13</v>
      </c>
      <c r="P53">
        <v>583</v>
      </c>
      <c r="Q53">
        <v>374</v>
      </c>
      <c r="R53">
        <v>528</v>
      </c>
      <c r="S53" t="s">
        <v>20</v>
      </c>
    </row>
    <row r="54" spans="1:19" x14ac:dyDescent="0.25">
      <c r="A54" t="s">
        <v>75</v>
      </c>
      <c r="B54">
        <v>3</v>
      </c>
      <c r="C54">
        <v>20</v>
      </c>
      <c r="D54">
        <v>1</v>
      </c>
      <c r="E54">
        <v>0</v>
      </c>
      <c r="F54">
        <v>0</v>
      </c>
      <c r="G54">
        <v>0</v>
      </c>
      <c r="H54">
        <v>0</v>
      </c>
      <c r="I54">
        <v>78</v>
      </c>
      <c r="J54">
        <v>220</v>
      </c>
      <c r="K54">
        <v>6</v>
      </c>
      <c r="L54">
        <v>2</v>
      </c>
      <c r="M54">
        <v>41</v>
      </c>
      <c r="N54">
        <v>9</v>
      </c>
      <c r="O54">
        <v>2</v>
      </c>
      <c r="P54">
        <v>6</v>
      </c>
      <c r="Q54">
        <v>7</v>
      </c>
      <c r="R54">
        <v>4</v>
      </c>
      <c r="S54" t="s">
        <v>20</v>
      </c>
    </row>
    <row r="55" spans="1:19" x14ac:dyDescent="0.25">
      <c r="A55" t="s">
        <v>76</v>
      </c>
      <c r="B55">
        <v>4</v>
      </c>
      <c r="C55">
        <v>280</v>
      </c>
      <c r="D55">
        <v>82</v>
      </c>
      <c r="E55">
        <v>16</v>
      </c>
      <c r="F55">
        <v>44</v>
      </c>
      <c r="G55">
        <v>45</v>
      </c>
      <c r="H55">
        <v>47</v>
      </c>
      <c r="I55">
        <v>148</v>
      </c>
      <c r="J55">
        <v>4</v>
      </c>
      <c r="K55">
        <v>2</v>
      </c>
      <c r="L55">
        <v>2</v>
      </c>
      <c r="M55">
        <v>428</v>
      </c>
      <c r="N55">
        <v>113</v>
      </c>
      <c r="O55">
        <v>25</v>
      </c>
      <c r="P55">
        <v>61</v>
      </c>
      <c r="Q55">
        <v>70</v>
      </c>
      <c r="R55">
        <v>63</v>
      </c>
      <c r="S55" t="s">
        <v>26</v>
      </c>
    </row>
    <row r="56" spans="1:19" x14ac:dyDescent="0.25">
      <c r="A56" t="s">
        <v>77</v>
      </c>
      <c r="B56">
        <v>6</v>
      </c>
      <c r="C56">
        <v>399</v>
      </c>
      <c r="D56">
        <v>102</v>
      </c>
      <c r="E56">
        <v>3</v>
      </c>
      <c r="F56">
        <v>56</v>
      </c>
      <c r="G56">
        <v>34</v>
      </c>
      <c r="H56">
        <v>34</v>
      </c>
      <c r="I56">
        <v>211</v>
      </c>
      <c r="J56">
        <v>9</v>
      </c>
      <c r="K56">
        <v>3</v>
      </c>
      <c r="L56">
        <v>5</v>
      </c>
      <c r="M56">
        <v>670</v>
      </c>
      <c r="N56">
        <v>167</v>
      </c>
      <c r="O56">
        <v>4</v>
      </c>
      <c r="P56">
        <v>89</v>
      </c>
      <c r="Q56">
        <v>48</v>
      </c>
      <c r="R56">
        <v>54</v>
      </c>
      <c r="S56" t="s">
        <v>26</v>
      </c>
    </row>
    <row r="57" spans="1:19" x14ac:dyDescent="0.25">
      <c r="A57" t="s">
        <v>78</v>
      </c>
      <c r="B57">
        <v>1</v>
      </c>
      <c r="C57">
        <v>283</v>
      </c>
      <c r="D57">
        <v>70</v>
      </c>
      <c r="E57">
        <v>8</v>
      </c>
      <c r="F57">
        <v>33</v>
      </c>
      <c r="G57">
        <v>37</v>
      </c>
      <c r="H57">
        <v>27</v>
      </c>
      <c r="I57">
        <v>156</v>
      </c>
      <c r="J57">
        <v>2</v>
      </c>
      <c r="K57">
        <v>2</v>
      </c>
      <c r="L57">
        <v>12</v>
      </c>
      <c r="M57">
        <v>4479</v>
      </c>
      <c r="N57">
        <v>1222</v>
      </c>
      <c r="O57">
        <v>94</v>
      </c>
      <c r="P57">
        <v>557</v>
      </c>
      <c r="Q57">
        <v>483</v>
      </c>
      <c r="R57">
        <v>307</v>
      </c>
      <c r="S57" t="s">
        <v>22</v>
      </c>
    </row>
    <row r="58" spans="1:19" x14ac:dyDescent="0.25">
      <c r="A58" t="s">
        <v>79</v>
      </c>
      <c r="B58">
        <v>3</v>
      </c>
      <c r="C58">
        <v>568</v>
      </c>
      <c r="D58">
        <v>158</v>
      </c>
      <c r="E58">
        <v>20</v>
      </c>
      <c r="F58">
        <v>89</v>
      </c>
      <c r="G58">
        <v>75</v>
      </c>
      <c r="H58">
        <v>73</v>
      </c>
      <c r="I58">
        <v>105</v>
      </c>
      <c r="J58">
        <v>290</v>
      </c>
      <c r="K58">
        <v>10</v>
      </c>
      <c r="L58">
        <v>15</v>
      </c>
      <c r="M58">
        <v>8068</v>
      </c>
      <c r="N58">
        <v>2273</v>
      </c>
      <c r="O58">
        <v>177</v>
      </c>
      <c r="P58">
        <v>1045</v>
      </c>
      <c r="Q58">
        <v>993</v>
      </c>
      <c r="R58">
        <v>732</v>
      </c>
      <c r="S58" t="s">
        <v>20</v>
      </c>
    </row>
    <row r="59" spans="1:19" x14ac:dyDescent="0.25">
      <c r="A59" t="s">
        <v>80</v>
      </c>
      <c r="B59">
        <v>2</v>
      </c>
      <c r="C59">
        <v>453</v>
      </c>
      <c r="D59">
        <v>103</v>
      </c>
      <c r="E59">
        <v>8</v>
      </c>
      <c r="F59">
        <v>53</v>
      </c>
      <c r="G59">
        <v>33</v>
      </c>
      <c r="H59">
        <v>52</v>
      </c>
      <c r="I59">
        <v>289</v>
      </c>
      <c r="J59">
        <v>407</v>
      </c>
      <c r="K59">
        <v>6</v>
      </c>
      <c r="L59">
        <v>2</v>
      </c>
      <c r="M59">
        <v>507</v>
      </c>
      <c r="N59">
        <v>123</v>
      </c>
      <c r="O59">
        <v>8</v>
      </c>
      <c r="P59">
        <v>63</v>
      </c>
      <c r="Q59">
        <v>39</v>
      </c>
      <c r="R59">
        <v>58</v>
      </c>
      <c r="S59" t="s">
        <v>26</v>
      </c>
    </row>
    <row r="60" spans="1:19" x14ac:dyDescent="0.25">
      <c r="A60" t="s">
        <v>81</v>
      </c>
      <c r="B60">
        <v>2</v>
      </c>
      <c r="C60">
        <v>441</v>
      </c>
      <c r="D60">
        <v>113</v>
      </c>
      <c r="E60">
        <v>5</v>
      </c>
      <c r="F60">
        <v>76</v>
      </c>
      <c r="G60">
        <v>52</v>
      </c>
      <c r="H60">
        <v>76</v>
      </c>
      <c r="I60">
        <v>160</v>
      </c>
      <c r="J60">
        <v>290</v>
      </c>
      <c r="K60">
        <v>11</v>
      </c>
      <c r="L60">
        <v>5</v>
      </c>
      <c r="M60">
        <v>1546</v>
      </c>
      <c r="N60">
        <v>397</v>
      </c>
      <c r="O60">
        <v>17</v>
      </c>
      <c r="P60">
        <v>226</v>
      </c>
      <c r="Q60">
        <v>149</v>
      </c>
      <c r="R60">
        <v>191</v>
      </c>
      <c r="S60" t="s">
        <v>22</v>
      </c>
    </row>
    <row r="61" spans="1:19" x14ac:dyDescent="0.25">
      <c r="A61" t="s">
        <v>82</v>
      </c>
      <c r="B61">
        <v>6</v>
      </c>
      <c r="C61">
        <v>324</v>
      </c>
      <c r="D61">
        <v>73</v>
      </c>
      <c r="E61">
        <v>4</v>
      </c>
      <c r="F61">
        <v>32</v>
      </c>
      <c r="G61">
        <v>18</v>
      </c>
      <c r="H61">
        <v>22</v>
      </c>
      <c r="I61">
        <v>222</v>
      </c>
      <c r="J61">
        <v>3</v>
      </c>
      <c r="K61">
        <v>3</v>
      </c>
      <c r="L61">
        <v>7</v>
      </c>
      <c r="M61">
        <v>1931</v>
      </c>
      <c r="N61">
        <v>491</v>
      </c>
      <c r="O61">
        <v>13</v>
      </c>
      <c r="P61">
        <v>291</v>
      </c>
      <c r="Q61">
        <v>108</v>
      </c>
      <c r="R61">
        <v>180</v>
      </c>
      <c r="S61" t="s">
        <v>24</v>
      </c>
    </row>
    <row r="62" spans="1:19" x14ac:dyDescent="0.25">
      <c r="A62" t="s">
        <v>83</v>
      </c>
      <c r="B62">
        <v>2</v>
      </c>
      <c r="C62">
        <v>497</v>
      </c>
      <c r="D62">
        <v>136</v>
      </c>
      <c r="E62">
        <v>7</v>
      </c>
      <c r="F62">
        <v>58</v>
      </c>
      <c r="G62">
        <v>38</v>
      </c>
      <c r="H62">
        <v>26</v>
      </c>
      <c r="I62">
        <v>304</v>
      </c>
      <c r="J62">
        <v>347</v>
      </c>
      <c r="K62">
        <v>10</v>
      </c>
      <c r="L62">
        <v>11</v>
      </c>
      <c r="M62">
        <v>3871</v>
      </c>
      <c r="N62">
        <v>1066</v>
      </c>
      <c r="O62">
        <v>40</v>
      </c>
      <c r="P62">
        <v>450</v>
      </c>
      <c r="Q62">
        <v>367</v>
      </c>
      <c r="R62">
        <v>241</v>
      </c>
      <c r="S62" t="s">
        <v>20</v>
      </c>
    </row>
    <row r="63" spans="1:19" x14ac:dyDescent="0.25">
      <c r="A63" t="s">
        <v>84</v>
      </c>
      <c r="B63">
        <v>2</v>
      </c>
      <c r="C63">
        <v>492</v>
      </c>
      <c r="D63">
        <v>136</v>
      </c>
      <c r="E63">
        <v>5</v>
      </c>
      <c r="F63">
        <v>76</v>
      </c>
      <c r="G63">
        <v>50</v>
      </c>
      <c r="H63">
        <v>94</v>
      </c>
      <c r="I63">
        <v>313</v>
      </c>
      <c r="J63">
        <v>381</v>
      </c>
      <c r="K63">
        <v>20</v>
      </c>
      <c r="L63">
        <v>12</v>
      </c>
      <c r="M63">
        <v>5511</v>
      </c>
      <c r="N63">
        <v>1511</v>
      </c>
      <c r="O63">
        <v>39</v>
      </c>
      <c r="P63">
        <v>897</v>
      </c>
      <c r="Q63">
        <v>451</v>
      </c>
      <c r="R63">
        <v>875</v>
      </c>
      <c r="S63" t="s">
        <v>20</v>
      </c>
    </row>
    <row r="64" spans="1:19" x14ac:dyDescent="0.25">
      <c r="A64" t="s">
        <v>85</v>
      </c>
      <c r="B64">
        <v>10</v>
      </c>
      <c r="C64">
        <v>244</v>
      </c>
      <c r="D64">
        <v>58</v>
      </c>
      <c r="E64">
        <v>9</v>
      </c>
      <c r="F64">
        <v>28</v>
      </c>
      <c r="G64">
        <v>25</v>
      </c>
      <c r="H64">
        <v>35</v>
      </c>
      <c r="I64">
        <v>142</v>
      </c>
      <c r="J64">
        <v>14</v>
      </c>
      <c r="K64">
        <v>2</v>
      </c>
      <c r="L64">
        <v>4</v>
      </c>
      <c r="M64">
        <v>1335</v>
      </c>
      <c r="N64">
        <v>333</v>
      </c>
      <c r="O64">
        <v>49</v>
      </c>
      <c r="P64">
        <v>164</v>
      </c>
      <c r="Q64">
        <v>179</v>
      </c>
      <c r="R64">
        <v>194</v>
      </c>
      <c r="S64" t="s">
        <v>22</v>
      </c>
    </row>
    <row r="65" spans="1:19" x14ac:dyDescent="0.25">
      <c r="A65" t="s">
        <v>86</v>
      </c>
      <c r="B65">
        <v>5</v>
      </c>
      <c r="C65">
        <v>323</v>
      </c>
      <c r="D65">
        <v>81</v>
      </c>
      <c r="E65">
        <v>6</v>
      </c>
      <c r="F65">
        <v>26</v>
      </c>
      <c r="G65">
        <v>32</v>
      </c>
      <c r="H65">
        <v>8</v>
      </c>
      <c r="I65">
        <v>143</v>
      </c>
      <c r="J65">
        <v>290</v>
      </c>
      <c r="K65">
        <v>19</v>
      </c>
      <c r="L65">
        <v>2</v>
      </c>
      <c r="M65">
        <v>341</v>
      </c>
      <c r="N65">
        <v>86</v>
      </c>
      <c r="O65">
        <v>6</v>
      </c>
      <c r="P65">
        <v>32</v>
      </c>
      <c r="Q65">
        <v>34</v>
      </c>
      <c r="R65">
        <v>8</v>
      </c>
      <c r="S65" t="s">
        <v>26</v>
      </c>
    </row>
    <row r="66" spans="1:19" x14ac:dyDescent="0.25">
      <c r="A66" t="s">
        <v>87</v>
      </c>
      <c r="B66">
        <v>1</v>
      </c>
      <c r="C66">
        <v>382</v>
      </c>
      <c r="D66">
        <v>101</v>
      </c>
      <c r="E66">
        <v>16</v>
      </c>
      <c r="F66">
        <v>50</v>
      </c>
      <c r="G66">
        <v>55</v>
      </c>
      <c r="H66">
        <v>22</v>
      </c>
      <c r="I66">
        <v>200</v>
      </c>
      <c r="J66">
        <v>7</v>
      </c>
      <c r="K66">
        <v>6</v>
      </c>
      <c r="L66">
        <v>1</v>
      </c>
      <c r="M66">
        <v>382</v>
      </c>
      <c r="N66">
        <v>101</v>
      </c>
      <c r="O66">
        <v>16</v>
      </c>
      <c r="P66">
        <v>50</v>
      </c>
      <c r="Q66">
        <v>55</v>
      </c>
      <c r="R66">
        <v>22</v>
      </c>
      <c r="S66" t="s">
        <v>26</v>
      </c>
    </row>
    <row r="67" spans="1:19" x14ac:dyDescent="0.25">
      <c r="A67" t="s">
        <v>88</v>
      </c>
      <c r="B67">
        <v>3</v>
      </c>
      <c r="C67">
        <v>317</v>
      </c>
      <c r="D67">
        <v>78</v>
      </c>
      <c r="E67">
        <v>7</v>
      </c>
      <c r="F67">
        <v>35</v>
      </c>
      <c r="G67">
        <v>35</v>
      </c>
      <c r="H67">
        <v>32</v>
      </c>
      <c r="I67">
        <v>45</v>
      </c>
      <c r="J67">
        <v>122</v>
      </c>
      <c r="K67">
        <v>26</v>
      </c>
      <c r="L67">
        <v>1</v>
      </c>
      <c r="M67">
        <v>317</v>
      </c>
      <c r="N67">
        <v>78</v>
      </c>
      <c r="O67">
        <v>7</v>
      </c>
      <c r="P67">
        <v>35</v>
      </c>
      <c r="Q67">
        <v>35</v>
      </c>
      <c r="R67">
        <v>32</v>
      </c>
      <c r="S67" t="s">
        <v>26</v>
      </c>
    </row>
    <row r="68" spans="1:19" x14ac:dyDescent="0.25">
      <c r="A68" t="s">
        <v>89</v>
      </c>
      <c r="B68">
        <v>6</v>
      </c>
      <c r="C68">
        <v>614</v>
      </c>
      <c r="D68">
        <v>163</v>
      </c>
      <c r="E68">
        <v>29</v>
      </c>
      <c r="F68">
        <v>89</v>
      </c>
      <c r="G68">
        <v>83</v>
      </c>
      <c r="H68">
        <v>75</v>
      </c>
      <c r="I68">
        <v>303</v>
      </c>
      <c r="J68">
        <v>6</v>
      </c>
      <c r="K68">
        <v>6</v>
      </c>
      <c r="L68">
        <v>11</v>
      </c>
      <c r="M68">
        <v>5017</v>
      </c>
      <c r="N68">
        <v>1388</v>
      </c>
      <c r="O68">
        <v>266</v>
      </c>
      <c r="P68">
        <v>813</v>
      </c>
      <c r="Q68">
        <v>822</v>
      </c>
      <c r="R68">
        <v>617</v>
      </c>
      <c r="S68" t="s">
        <v>20</v>
      </c>
    </row>
    <row r="69" spans="1:19" x14ac:dyDescent="0.25">
      <c r="A69" t="s">
        <v>90</v>
      </c>
      <c r="B69">
        <v>10</v>
      </c>
      <c r="C69">
        <v>155</v>
      </c>
      <c r="D69">
        <v>44</v>
      </c>
      <c r="E69">
        <v>6</v>
      </c>
      <c r="F69">
        <v>21</v>
      </c>
      <c r="G69">
        <v>23</v>
      </c>
      <c r="H69">
        <v>15</v>
      </c>
      <c r="I69">
        <v>53</v>
      </c>
      <c r="J69">
        <v>88</v>
      </c>
      <c r="K69">
        <v>3</v>
      </c>
      <c r="L69">
        <v>16</v>
      </c>
      <c r="M69">
        <v>6631</v>
      </c>
      <c r="N69">
        <v>1634</v>
      </c>
      <c r="O69">
        <v>98</v>
      </c>
      <c r="P69">
        <v>698</v>
      </c>
      <c r="Q69">
        <v>661</v>
      </c>
      <c r="R69">
        <v>777</v>
      </c>
      <c r="S69" t="s">
        <v>22</v>
      </c>
    </row>
    <row r="70" spans="1:19" x14ac:dyDescent="0.25">
      <c r="A70" t="s">
        <v>91</v>
      </c>
      <c r="B70">
        <v>0</v>
      </c>
      <c r="C70">
        <v>573</v>
      </c>
      <c r="D70">
        <v>144</v>
      </c>
      <c r="E70">
        <v>9</v>
      </c>
      <c r="F70">
        <v>85</v>
      </c>
      <c r="G70">
        <v>60</v>
      </c>
      <c r="H70">
        <v>78</v>
      </c>
      <c r="I70">
        <v>1314</v>
      </c>
      <c r="J70">
        <v>131</v>
      </c>
      <c r="K70">
        <v>12</v>
      </c>
      <c r="L70">
        <v>8</v>
      </c>
      <c r="M70">
        <v>3198</v>
      </c>
      <c r="N70">
        <v>857</v>
      </c>
      <c r="O70">
        <v>97</v>
      </c>
      <c r="P70">
        <v>470</v>
      </c>
      <c r="Q70">
        <v>420</v>
      </c>
      <c r="R70">
        <v>332</v>
      </c>
      <c r="S70" t="s">
        <v>20</v>
      </c>
    </row>
    <row r="71" spans="1:19" x14ac:dyDescent="0.25">
      <c r="A71" t="s">
        <v>92</v>
      </c>
      <c r="B71">
        <v>1</v>
      </c>
      <c r="C71">
        <v>283</v>
      </c>
      <c r="D71">
        <v>74</v>
      </c>
      <c r="E71">
        <v>4</v>
      </c>
      <c r="F71">
        <v>34</v>
      </c>
      <c r="G71">
        <v>29</v>
      </c>
      <c r="H71">
        <v>22</v>
      </c>
      <c r="I71">
        <v>145</v>
      </c>
      <c r="J71">
        <v>5</v>
      </c>
      <c r="K71">
        <v>7</v>
      </c>
      <c r="L71">
        <v>10</v>
      </c>
      <c r="M71">
        <v>3919</v>
      </c>
      <c r="N71">
        <v>1062</v>
      </c>
      <c r="O71">
        <v>85</v>
      </c>
      <c r="P71">
        <v>505</v>
      </c>
      <c r="Q71">
        <v>456</v>
      </c>
      <c r="R71">
        <v>283</v>
      </c>
      <c r="S71" t="s">
        <v>24</v>
      </c>
    </row>
    <row r="72" spans="1:19" x14ac:dyDescent="0.25">
      <c r="A72" t="s">
        <v>93</v>
      </c>
      <c r="B72">
        <v>5</v>
      </c>
      <c r="C72">
        <v>510</v>
      </c>
      <c r="D72">
        <v>126</v>
      </c>
      <c r="E72">
        <v>2</v>
      </c>
      <c r="F72">
        <v>42</v>
      </c>
      <c r="G72">
        <v>44</v>
      </c>
      <c r="H72">
        <v>35</v>
      </c>
      <c r="I72">
        <v>207</v>
      </c>
      <c r="J72">
        <v>358</v>
      </c>
      <c r="K72">
        <v>20</v>
      </c>
      <c r="L72">
        <v>11</v>
      </c>
      <c r="M72">
        <v>5562</v>
      </c>
      <c r="N72">
        <v>1578</v>
      </c>
      <c r="O72">
        <v>44</v>
      </c>
      <c r="P72">
        <v>703</v>
      </c>
      <c r="Q72">
        <v>519</v>
      </c>
      <c r="R72">
        <v>256</v>
      </c>
      <c r="S72" t="s">
        <v>24</v>
      </c>
    </row>
    <row r="73" spans="1:19" x14ac:dyDescent="0.25">
      <c r="A73" t="s">
        <v>94</v>
      </c>
      <c r="B73">
        <v>7</v>
      </c>
      <c r="C73">
        <v>314</v>
      </c>
      <c r="D73">
        <v>83</v>
      </c>
      <c r="E73">
        <v>13</v>
      </c>
      <c r="F73">
        <v>39</v>
      </c>
      <c r="G73">
        <v>46</v>
      </c>
      <c r="H73">
        <v>16</v>
      </c>
      <c r="I73">
        <v>533</v>
      </c>
      <c r="J73">
        <v>40</v>
      </c>
      <c r="K73">
        <v>4</v>
      </c>
      <c r="L73">
        <v>5</v>
      </c>
      <c r="M73">
        <v>1457</v>
      </c>
      <c r="N73">
        <v>405</v>
      </c>
      <c r="O73">
        <v>28</v>
      </c>
      <c r="P73">
        <v>156</v>
      </c>
      <c r="Q73">
        <v>159</v>
      </c>
      <c r="R73">
        <v>76</v>
      </c>
      <c r="S73" t="s">
        <v>24</v>
      </c>
    </row>
    <row r="74" spans="1:19" x14ac:dyDescent="0.25">
      <c r="A74" t="s">
        <v>95</v>
      </c>
      <c r="B74">
        <v>2</v>
      </c>
      <c r="C74">
        <v>279</v>
      </c>
      <c r="D74">
        <v>69</v>
      </c>
      <c r="E74">
        <v>4</v>
      </c>
      <c r="F74">
        <v>35</v>
      </c>
      <c r="G74">
        <v>31</v>
      </c>
      <c r="H74">
        <v>32</v>
      </c>
      <c r="I74">
        <v>133</v>
      </c>
      <c r="J74">
        <v>173</v>
      </c>
      <c r="K74">
        <v>9</v>
      </c>
      <c r="L74">
        <v>4</v>
      </c>
      <c r="M74">
        <v>1359</v>
      </c>
      <c r="N74">
        <v>355</v>
      </c>
      <c r="O74">
        <v>31</v>
      </c>
      <c r="P74">
        <v>180</v>
      </c>
      <c r="Q74">
        <v>148</v>
      </c>
      <c r="R74">
        <v>158</v>
      </c>
      <c r="S74" t="s">
        <v>22</v>
      </c>
    </row>
    <row r="75" spans="1:19" x14ac:dyDescent="0.25">
      <c r="A75" t="s">
        <v>96</v>
      </c>
      <c r="B75">
        <v>6</v>
      </c>
      <c r="C75">
        <v>424</v>
      </c>
      <c r="D75">
        <v>110</v>
      </c>
      <c r="E75">
        <v>15</v>
      </c>
      <c r="F75">
        <v>70</v>
      </c>
      <c r="G75">
        <v>47</v>
      </c>
      <c r="H75">
        <v>36</v>
      </c>
      <c r="I75">
        <v>292</v>
      </c>
      <c r="J75">
        <v>6</v>
      </c>
      <c r="K75">
        <v>3</v>
      </c>
      <c r="L75">
        <v>7</v>
      </c>
      <c r="M75">
        <v>2130</v>
      </c>
      <c r="N75">
        <v>544</v>
      </c>
      <c r="O75">
        <v>38</v>
      </c>
      <c r="P75">
        <v>335</v>
      </c>
      <c r="Q75">
        <v>174</v>
      </c>
      <c r="R75">
        <v>258</v>
      </c>
      <c r="S75" t="s">
        <v>24</v>
      </c>
    </row>
    <row r="76" spans="1:19" x14ac:dyDescent="0.25">
      <c r="A76" t="s">
        <v>97</v>
      </c>
      <c r="B76">
        <v>3</v>
      </c>
      <c r="C76">
        <v>256</v>
      </c>
      <c r="D76">
        <v>70</v>
      </c>
      <c r="E76">
        <v>13</v>
      </c>
      <c r="F76">
        <v>42</v>
      </c>
      <c r="G76">
        <v>36</v>
      </c>
      <c r="H76">
        <v>44</v>
      </c>
      <c r="I76">
        <v>41</v>
      </c>
      <c r="J76">
        <v>118</v>
      </c>
      <c r="K76">
        <v>8</v>
      </c>
      <c r="L76">
        <v>16</v>
      </c>
      <c r="M76">
        <v>7058</v>
      </c>
      <c r="N76">
        <v>1845</v>
      </c>
      <c r="O76">
        <v>312</v>
      </c>
      <c r="P76">
        <v>965</v>
      </c>
      <c r="Q76">
        <v>1128</v>
      </c>
      <c r="R76">
        <v>990</v>
      </c>
      <c r="S76" t="s">
        <v>20</v>
      </c>
    </row>
    <row r="77" spans="1:19" x14ac:dyDescent="0.25">
      <c r="A77" t="s">
        <v>98</v>
      </c>
      <c r="B77">
        <v>0</v>
      </c>
      <c r="C77">
        <v>512</v>
      </c>
      <c r="D77">
        <v>117</v>
      </c>
      <c r="E77">
        <v>29</v>
      </c>
      <c r="F77">
        <v>54</v>
      </c>
      <c r="G77">
        <v>88</v>
      </c>
      <c r="H77">
        <v>43</v>
      </c>
      <c r="I77">
        <v>1236</v>
      </c>
      <c r="J77">
        <v>98</v>
      </c>
      <c r="K77">
        <v>18</v>
      </c>
      <c r="L77">
        <v>6</v>
      </c>
      <c r="M77">
        <v>1750</v>
      </c>
      <c r="N77">
        <v>412</v>
      </c>
      <c r="O77">
        <v>100</v>
      </c>
      <c r="P77">
        <v>204</v>
      </c>
      <c r="Q77">
        <v>276</v>
      </c>
      <c r="R77">
        <v>155</v>
      </c>
      <c r="S77" t="s">
        <v>26</v>
      </c>
    </row>
    <row r="78" spans="1:19" x14ac:dyDescent="0.25">
      <c r="A78" t="s">
        <v>99</v>
      </c>
      <c r="B78">
        <v>8</v>
      </c>
      <c r="C78">
        <v>216</v>
      </c>
      <c r="D78">
        <v>54</v>
      </c>
      <c r="E78">
        <v>2</v>
      </c>
      <c r="F78">
        <v>27</v>
      </c>
      <c r="G78">
        <v>25</v>
      </c>
      <c r="H78">
        <v>33</v>
      </c>
      <c r="I78">
        <v>317</v>
      </c>
      <c r="J78">
        <v>36</v>
      </c>
      <c r="K78">
        <v>1</v>
      </c>
      <c r="L78">
        <v>1</v>
      </c>
      <c r="M78">
        <v>216</v>
      </c>
      <c r="N78">
        <v>54</v>
      </c>
      <c r="O78">
        <v>2</v>
      </c>
      <c r="P78">
        <v>27</v>
      </c>
      <c r="Q78">
        <v>25</v>
      </c>
      <c r="R78">
        <v>33</v>
      </c>
      <c r="S78" t="s">
        <v>26</v>
      </c>
    </row>
    <row r="79" spans="1:19" x14ac:dyDescent="0.25">
      <c r="A79" t="s">
        <v>100</v>
      </c>
      <c r="B79">
        <v>5</v>
      </c>
      <c r="C79">
        <v>439</v>
      </c>
      <c r="D79">
        <v>96</v>
      </c>
      <c r="E79">
        <v>0</v>
      </c>
      <c r="F79">
        <v>44</v>
      </c>
      <c r="G79">
        <v>36</v>
      </c>
      <c r="H79">
        <v>65</v>
      </c>
      <c r="I79">
        <v>229</v>
      </c>
      <c r="J79">
        <v>406</v>
      </c>
      <c r="K79">
        <v>22</v>
      </c>
      <c r="L79">
        <v>4</v>
      </c>
      <c r="M79">
        <v>711</v>
      </c>
      <c r="N79">
        <v>148</v>
      </c>
      <c r="O79">
        <v>1</v>
      </c>
      <c r="P79">
        <v>68</v>
      </c>
      <c r="Q79">
        <v>56</v>
      </c>
      <c r="R79">
        <v>99</v>
      </c>
      <c r="S79" t="s">
        <v>26</v>
      </c>
    </row>
    <row r="80" spans="1:19" x14ac:dyDescent="0.25">
      <c r="A80" t="s">
        <v>101</v>
      </c>
      <c r="B80">
        <v>5</v>
      </c>
      <c r="C80">
        <v>255</v>
      </c>
      <c r="D80">
        <v>70</v>
      </c>
      <c r="E80">
        <v>7</v>
      </c>
      <c r="F80">
        <v>49</v>
      </c>
      <c r="G80">
        <v>35</v>
      </c>
      <c r="H80">
        <v>43</v>
      </c>
      <c r="I80">
        <v>51</v>
      </c>
      <c r="J80">
        <v>54</v>
      </c>
      <c r="K80">
        <v>8</v>
      </c>
      <c r="L80">
        <v>15</v>
      </c>
      <c r="M80">
        <v>6311</v>
      </c>
      <c r="N80">
        <v>1661</v>
      </c>
      <c r="O80">
        <v>154</v>
      </c>
      <c r="P80">
        <v>1019</v>
      </c>
      <c r="Q80">
        <v>608</v>
      </c>
      <c r="R80">
        <v>820</v>
      </c>
      <c r="S80" t="s">
        <v>24</v>
      </c>
    </row>
    <row r="81" spans="1:19" x14ac:dyDescent="0.25">
      <c r="A81" t="s">
        <v>102</v>
      </c>
      <c r="B81">
        <v>5</v>
      </c>
      <c r="C81">
        <v>279</v>
      </c>
      <c r="D81">
        <v>64</v>
      </c>
      <c r="E81">
        <v>0</v>
      </c>
      <c r="F81">
        <v>31</v>
      </c>
      <c r="G81">
        <v>26</v>
      </c>
      <c r="H81">
        <v>30</v>
      </c>
      <c r="I81">
        <v>107</v>
      </c>
      <c r="J81">
        <v>205</v>
      </c>
      <c r="K81">
        <v>16</v>
      </c>
      <c r="L81">
        <v>1</v>
      </c>
      <c r="M81">
        <v>279</v>
      </c>
      <c r="N81">
        <v>64</v>
      </c>
      <c r="O81">
        <v>0</v>
      </c>
      <c r="P81">
        <v>31</v>
      </c>
      <c r="Q81">
        <v>26</v>
      </c>
      <c r="R81">
        <v>30</v>
      </c>
      <c r="S81" t="s">
        <v>26</v>
      </c>
    </row>
    <row r="82" spans="1:19" x14ac:dyDescent="0.25">
      <c r="A82" t="s">
        <v>103</v>
      </c>
      <c r="B82">
        <v>4</v>
      </c>
      <c r="C82">
        <v>215</v>
      </c>
      <c r="D82">
        <v>51</v>
      </c>
      <c r="E82">
        <v>4</v>
      </c>
      <c r="F82">
        <v>19</v>
      </c>
      <c r="G82">
        <v>18</v>
      </c>
      <c r="H82">
        <v>11</v>
      </c>
      <c r="I82">
        <v>116</v>
      </c>
      <c r="J82">
        <v>5</v>
      </c>
      <c r="K82">
        <v>12</v>
      </c>
      <c r="L82">
        <v>1</v>
      </c>
      <c r="M82">
        <v>215</v>
      </c>
      <c r="N82">
        <v>51</v>
      </c>
      <c r="O82">
        <v>4</v>
      </c>
      <c r="P82">
        <v>19</v>
      </c>
      <c r="Q82">
        <v>18</v>
      </c>
      <c r="R82">
        <v>11</v>
      </c>
      <c r="S82" t="s">
        <v>26</v>
      </c>
    </row>
    <row r="83" spans="1:19" x14ac:dyDescent="0.25">
      <c r="A83" t="s">
        <v>104</v>
      </c>
      <c r="B83">
        <v>3</v>
      </c>
      <c r="C83">
        <v>480</v>
      </c>
      <c r="D83">
        <v>112</v>
      </c>
      <c r="E83">
        <v>18</v>
      </c>
      <c r="F83">
        <v>50</v>
      </c>
      <c r="G83">
        <v>71</v>
      </c>
      <c r="H83">
        <v>44</v>
      </c>
      <c r="I83">
        <v>94</v>
      </c>
      <c r="J83">
        <v>270</v>
      </c>
      <c r="K83">
        <v>16</v>
      </c>
      <c r="L83">
        <v>7</v>
      </c>
      <c r="M83">
        <v>3031</v>
      </c>
      <c r="N83">
        <v>771</v>
      </c>
      <c r="O83">
        <v>110</v>
      </c>
      <c r="P83">
        <v>338</v>
      </c>
      <c r="Q83">
        <v>406</v>
      </c>
      <c r="R83">
        <v>239</v>
      </c>
      <c r="S83" t="s">
        <v>24</v>
      </c>
    </row>
    <row r="84" spans="1:19" x14ac:dyDescent="0.25">
      <c r="A84" t="s">
        <v>105</v>
      </c>
      <c r="B84">
        <v>5</v>
      </c>
      <c r="C84">
        <v>313</v>
      </c>
      <c r="D84">
        <v>78</v>
      </c>
      <c r="E84">
        <v>6</v>
      </c>
      <c r="F84">
        <v>32</v>
      </c>
      <c r="G84">
        <v>41</v>
      </c>
      <c r="H84">
        <v>12</v>
      </c>
      <c r="I84">
        <v>106</v>
      </c>
      <c r="J84">
        <v>206</v>
      </c>
      <c r="K84">
        <v>7</v>
      </c>
      <c r="L84">
        <v>12</v>
      </c>
      <c r="M84">
        <v>3742</v>
      </c>
      <c r="N84">
        <v>968</v>
      </c>
      <c r="O84">
        <v>35</v>
      </c>
      <c r="P84">
        <v>409</v>
      </c>
      <c r="Q84">
        <v>321</v>
      </c>
      <c r="R84">
        <v>170</v>
      </c>
      <c r="S84" t="s">
        <v>22</v>
      </c>
    </row>
    <row r="85" spans="1:19" x14ac:dyDescent="0.25">
      <c r="A85" t="s">
        <v>106</v>
      </c>
      <c r="B85">
        <v>5</v>
      </c>
      <c r="C85">
        <v>599</v>
      </c>
      <c r="D85">
        <v>183</v>
      </c>
      <c r="E85">
        <v>10</v>
      </c>
      <c r="F85">
        <v>80</v>
      </c>
      <c r="G85">
        <v>74</v>
      </c>
      <c r="H85">
        <v>32</v>
      </c>
      <c r="I85">
        <v>231</v>
      </c>
      <c r="J85">
        <v>374</v>
      </c>
      <c r="K85">
        <v>18</v>
      </c>
      <c r="L85">
        <v>5</v>
      </c>
      <c r="M85">
        <v>2482</v>
      </c>
      <c r="N85">
        <v>715</v>
      </c>
      <c r="O85">
        <v>27</v>
      </c>
      <c r="P85">
        <v>330</v>
      </c>
      <c r="Q85">
        <v>326</v>
      </c>
      <c r="R85">
        <v>158</v>
      </c>
      <c r="S85" t="s">
        <v>20</v>
      </c>
    </row>
    <row r="86" spans="1:19" x14ac:dyDescent="0.25">
      <c r="A86" t="s">
        <v>107</v>
      </c>
      <c r="B86">
        <v>3</v>
      </c>
      <c r="C86">
        <v>596</v>
      </c>
      <c r="D86">
        <v>171</v>
      </c>
      <c r="E86">
        <v>34</v>
      </c>
      <c r="F86">
        <v>91</v>
      </c>
      <c r="G86">
        <v>108</v>
      </c>
      <c r="H86">
        <v>52</v>
      </c>
      <c r="I86">
        <v>118</v>
      </c>
      <c r="J86">
        <v>334</v>
      </c>
      <c r="K86">
        <v>21</v>
      </c>
      <c r="L86">
        <v>6</v>
      </c>
      <c r="M86">
        <v>2862</v>
      </c>
      <c r="N86">
        <v>728</v>
      </c>
      <c r="O86">
        <v>107</v>
      </c>
      <c r="P86">
        <v>361</v>
      </c>
      <c r="Q86">
        <v>401</v>
      </c>
      <c r="R86">
        <v>224</v>
      </c>
      <c r="S86" t="s">
        <v>20</v>
      </c>
    </row>
    <row r="87" spans="1:19" x14ac:dyDescent="0.25">
      <c r="A87" t="s">
        <v>108</v>
      </c>
      <c r="B87">
        <v>3</v>
      </c>
      <c r="C87">
        <v>591</v>
      </c>
      <c r="D87">
        <v>168</v>
      </c>
      <c r="E87">
        <v>19</v>
      </c>
      <c r="F87">
        <v>80</v>
      </c>
      <c r="G87">
        <v>72</v>
      </c>
      <c r="H87">
        <v>39</v>
      </c>
      <c r="I87">
        <v>67</v>
      </c>
      <c r="J87">
        <v>147</v>
      </c>
      <c r="K87">
        <v>4</v>
      </c>
      <c r="L87">
        <v>9</v>
      </c>
      <c r="M87">
        <v>4478</v>
      </c>
      <c r="N87">
        <v>1307</v>
      </c>
      <c r="O87">
        <v>113</v>
      </c>
      <c r="P87">
        <v>634</v>
      </c>
      <c r="Q87">
        <v>563</v>
      </c>
      <c r="R87">
        <v>319</v>
      </c>
      <c r="S87" t="s">
        <v>20</v>
      </c>
    </row>
    <row r="88" spans="1:19" x14ac:dyDescent="0.25">
      <c r="A88" t="s">
        <v>109</v>
      </c>
      <c r="B88">
        <v>0</v>
      </c>
      <c r="C88">
        <v>574</v>
      </c>
      <c r="D88">
        <v>152</v>
      </c>
      <c r="E88">
        <v>31</v>
      </c>
      <c r="F88">
        <v>91</v>
      </c>
      <c r="G88">
        <v>101</v>
      </c>
      <c r="H88">
        <v>64</v>
      </c>
      <c r="I88">
        <v>1253</v>
      </c>
      <c r="J88">
        <v>111</v>
      </c>
      <c r="K88">
        <v>11</v>
      </c>
      <c r="L88">
        <v>3</v>
      </c>
      <c r="M88">
        <v>985</v>
      </c>
      <c r="N88">
        <v>260</v>
      </c>
      <c r="O88">
        <v>53</v>
      </c>
      <c r="P88">
        <v>148</v>
      </c>
      <c r="Q88">
        <v>173</v>
      </c>
      <c r="R88">
        <v>95</v>
      </c>
      <c r="S88" t="s">
        <v>22</v>
      </c>
    </row>
    <row r="89" spans="1:19" x14ac:dyDescent="0.25">
      <c r="A89" t="s">
        <v>110</v>
      </c>
      <c r="B89">
        <v>4</v>
      </c>
      <c r="C89">
        <v>216</v>
      </c>
      <c r="D89">
        <v>53</v>
      </c>
      <c r="E89">
        <v>1</v>
      </c>
      <c r="F89">
        <v>31</v>
      </c>
      <c r="G89">
        <v>15</v>
      </c>
      <c r="H89">
        <v>22</v>
      </c>
      <c r="I89">
        <v>73</v>
      </c>
      <c r="J89">
        <v>152</v>
      </c>
      <c r="K89">
        <v>11</v>
      </c>
      <c r="L89">
        <v>4</v>
      </c>
      <c r="M89">
        <v>926</v>
      </c>
      <c r="N89">
        <v>210</v>
      </c>
      <c r="O89">
        <v>9</v>
      </c>
      <c r="P89">
        <v>118</v>
      </c>
      <c r="Q89">
        <v>69</v>
      </c>
      <c r="R89">
        <v>114</v>
      </c>
      <c r="S89" t="s">
        <v>22</v>
      </c>
    </row>
    <row r="90" spans="1:19" x14ac:dyDescent="0.25">
      <c r="A90" t="s">
        <v>111</v>
      </c>
      <c r="B90">
        <v>4</v>
      </c>
      <c r="C90">
        <v>341</v>
      </c>
      <c r="D90">
        <v>95</v>
      </c>
      <c r="E90">
        <v>6</v>
      </c>
      <c r="F90">
        <v>48</v>
      </c>
      <c r="G90">
        <v>42</v>
      </c>
      <c r="H90">
        <v>20</v>
      </c>
      <c r="I90">
        <v>158</v>
      </c>
      <c r="J90">
        <v>4</v>
      </c>
      <c r="K90">
        <v>5</v>
      </c>
      <c r="L90">
        <v>10</v>
      </c>
      <c r="M90">
        <v>2964</v>
      </c>
      <c r="N90">
        <v>808</v>
      </c>
      <c r="O90">
        <v>81</v>
      </c>
      <c r="P90">
        <v>379</v>
      </c>
      <c r="Q90">
        <v>428</v>
      </c>
      <c r="R90">
        <v>221</v>
      </c>
      <c r="S90" t="s">
        <v>26</v>
      </c>
    </row>
    <row r="91" spans="1:19" x14ac:dyDescent="0.25">
      <c r="A91" t="s">
        <v>112</v>
      </c>
      <c r="B91">
        <v>3</v>
      </c>
      <c r="C91">
        <v>486</v>
      </c>
      <c r="D91">
        <v>145</v>
      </c>
      <c r="E91">
        <v>11</v>
      </c>
      <c r="F91">
        <v>51</v>
      </c>
      <c r="G91">
        <v>76</v>
      </c>
      <c r="H91">
        <v>40</v>
      </c>
      <c r="I91">
        <v>88</v>
      </c>
      <c r="J91">
        <v>204</v>
      </c>
      <c r="K91">
        <v>16</v>
      </c>
      <c r="L91">
        <v>11</v>
      </c>
      <c r="M91">
        <v>3967</v>
      </c>
      <c r="N91">
        <v>1102</v>
      </c>
      <c r="O91">
        <v>67</v>
      </c>
      <c r="P91">
        <v>410</v>
      </c>
      <c r="Q91">
        <v>497</v>
      </c>
      <c r="R91">
        <v>284</v>
      </c>
      <c r="S91" t="s">
        <v>24</v>
      </c>
    </row>
    <row r="92" spans="1:19" x14ac:dyDescent="0.25">
      <c r="A92" t="s">
        <v>113</v>
      </c>
      <c r="B92">
        <v>1</v>
      </c>
      <c r="C92">
        <v>585</v>
      </c>
      <c r="D92">
        <v>139</v>
      </c>
      <c r="E92">
        <v>31</v>
      </c>
      <c r="F92">
        <v>93</v>
      </c>
      <c r="G92">
        <v>94</v>
      </c>
      <c r="H92">
        <v>62</v>
      </c>
      <c r="I92">
        <v>0</v>
      </c>
      <c r="J92">
        <v>0</v>
      </c>
      <c r="K92">
        <v>0</v>
      </c>
      <c r="L92">
        <v>17</v>
      </c>
      <c r="M92">
        <v>7546</v>
      </c>
      <c r="N92">
        <v>1982</v>
      </c>
      <c r="O92">
        <v>315</v>
      </c>
      <c r="P92">
        <v>1141</v>
      </c>
      <c r="Q92">
        <v>1179</v>
      </c>
      <c r="R92">
        <v>727</v>
      </c>
      <c r="S92" t="s">
        <v>20</v>
      </c>
    </row>
    <row r="93" spans="1:19" x14ac:dyDescent="0.25">
      <c r="A93" t="s">
        <v>114</v>
      </c>
      <c r="B93">
        <v>11</v>
      </c>
      <c r="C93">
        <v>591</v>
      </c>
      <c r="D93">
        <v>184</v>
      </c>
      <c r="E93">
        <v>20</v>
      </c>
      <c r="F93">
        <v>83</v>
      </c>
      <c r="G93">
        <v>79</v>
      </c>
      <c r="H93">
        <v>38</v>
      </c>
      <c r="I93">
        <v>303</v>
      </c>
      <c r="J93">
        <v>12</v>
      </c>
      <c r="K93">
        <v>5</v>
      </c>
      <c r="L93">
        <v>5</v>
      </c>
      <c r="M93">
        <v>1689</v>
      </c>
      <c r="N93">
        <v>462</v>
      </c>
      <c r="O93">
        <v>40</v>
      </c>
      <c r="P93">
        <v>219</v>
      </c>
      <c r="Q93">
        <v>195</v>
      </c>
      <c r="R93">
        <v>82</v>
      </c>
      <c r="S93" t="s">
        <v>24</v>
      </c>
    </row>
    <row r="94" spans="1:19" x14ac:dyDescent="0.25">
      <c r="A94" t="s">
        <v>115</v>
      </c>
      <c r="B94">
        <v>3</v>
      </c>
      <c r="C94">
        <v>496</v>
      </c>
      <c r="D94">
        <v>119</v>
      </c>
      <c r="E94">
        <v>8</v>
      </c>
      <c r="F94">
        <v>57</v>
      </c>
      <c r="G94">
        <v>33</v>
      </c>
      <c r="H94">
        <v>21</v>
      </c>
      <c r="I94">
        <v>155</v>
      </c>
      <c r="J94">
        <v>371</v>
      </c>
      <c r="K94">
        <v>29</v>
      </c>
      <c r="L94">
        <v>7</v>
      </c>
      <c r="M94">
        <v>3358</v>
      </c>
      <c r="N94">
        <v>882</v>
      </c>
      <c r="O94">
        <v>36</v>
      </c>
      <c r="P94">
        <v>365</v>
      </c>
      <c r="Q94">
        <v>280</v>
      </c>
      <c r="R94">
        <v>165</v>
      </c>
      <c r="S94" t="s">
        <v>20</v>
      </c>
    </row>
    <row r="95" spans="1:19" x14ac:dyDescent="0.25">
      <c r="A95" t="s">
        <v>116</v>
      </c>
      <c r="B95">
        <v>6</v>
      </c>
      <c r="C95">
        <v>329</v>
      </c>
      <c r="D95">
        <v>83</v>
      </c>
      <c r="E95">
        <v>9</v>
      </c>
      <c r="F95">
        <v>50</v>
      </c>
      <c r="G95">
        <v>39</v>
      </c>
      <c r="H95">
        <v>56</v>
      </c>
      <c r="I95">
        <v>276</v>
      </c>
      <c r="J95">
        <v>6</v>
      </c>
      <c r="K95">
        <v>2</v>
      </c>
      <c r="L95">
        <v>9</v>
      </c>
      <c r="M95">
        <v>3828</v>
      </c>
      <c r="N95">
        <v>948</v>
      </c>
      <c r="O95">
        <v>145</v>
      </c>
      <c r="P95">
        <v>575</v>
      </c>
      <c r="Q95">
        <v>528</v>
      </c>
      <c r="R95">
        <v>635</v>
      </c>
      <c r="S95" t="s">
        <v>24</v>
      </c>
    </row>
    <row r="96" spans="1:19" x14ac:dyDescent="0.25">
      <c r="A96" t="s">
        <v>117</v>
      </c>
      <c r="B96">
        <v>4</v>
      </c>
      <c r="C96">
        <v>618</v>
      </c>
      <c r="D96">
        <v>200</v>
      </c>
      <c r="E96">
        <v>20</v>
      </c>
      <c r="F96">
        <v>98</v>
      </c>
      <c r="G96">
        <v>110</v>
      </c>
      <c r="H96">
        <v>62</v>
      </c>
      <c r="I96">
        <v>330</v>
      </c>
      <c r="J96">
        <v>16</v>
      </c>
      <c r="K96">
        <v>8</v>
      </c>
      <c r="L96">
        <v>13</v>
      </c>
      <c r="M96">
        <v>7127</v>
      </c>
      <c r="N96">
        <v>2163</v>
      </c>
      <c r="O96">
        <v>351</v>
      </c>
      <c r="P96">
        <v>1104</v>
      </c>
      <c r="Q96">
        <v>1289</v>
      </c>
      <c r="R96">
        <v>564</v>
      </c>
      <c r="S96" t="s">
        <v>20</v>
      </c>
    </row>
    <row r="97" spans="1:19" x14ac:dyDescent="0.25">
      <c r="A97" t="s">
        <v>118</v>
      </c>
      <c r="B97">
        <v>4</v>
      </c>
      <c r="C97">
        <v>513</v>
      </c>
      <c r="D97">
        <v>137</v>
      </c>
      <c r="E97">
        <v>20</v>
      </c>
      <c r="F97">
        <v>90</v>
      </c>
      <c r="G97">
        <v>95</v>
      </c>
      <c r="H97">
        <v>90</v>
      </c>
      <c r="I97">
        <v>267</v>
      </c>
      <c r="J97">
        <v>5</v>
      </c>
      <c r="K97">
        <v>3</v>
      </c>
      <c r="L97">
        <v>14</v>
      </c>
      <c r="M97">
        <v>5201</v>
      </c>
      <c r="N97">
        <v>1382</v>
      </c>
      <c r="O97">
        <v>166</v>
      </c>
      <c r="P97">
        <v>763</v>
      </c>
      <c r="Q97">
        <v>734</v>
      </c>
      <c r="R97">
        <v>784</v>
      </c>
      <c r="S97" t="s">
        <v>20</v>
      </c>
    </row>
    <row r="98" spans="1:19" x14ac:dyDescent="0.25">
      <c r="A98" t="s">
        <v>119</v>
      </c>
      <c r="B98">
        <v>2</v>
      </c>
      <c r="C98">
        <v>408</v>
      </c>
      <c r="D98">
        <v>94</v>
      </c>
      <c r="E98">
        <v>4</v>
      </c>
      <c r="F98">
        <v>42</v>
      </c>
      <c r="G98">
        <v>36</v>
      </c>
      <c r="H98">
        <v>66</v>
      </c>
      <c r="I98">
        <v>282</v>
      </c>
      <c r="J98">
        <v>487</v>
      </c>
      <c r="K98">
        <v>19</v>
      </c>
      <c r="L98">
        <v>9</v>
      </c>
      <c r="M98">
        <v>3573</v>
      </c>
      <c r="N98">
        <v>866</v>
      </c>
      <c r="O98">
        <v>59</v>
      </c>
      <c r="P98">
        <v>429</v>
      </c>
      <c r="Q98">
        <v>365</v>
      </c>
      <c r="R98">
        <v>410</v>
      </c>
      <c r="S98" t="s">
        <v>24</v>
      </c>
    </row>
    <row r="99" spans="1:19" x14ac:dyDescent="0.25">
      <c r="A99" t="s">
        <v>120</v>
      </c>
      <c r="B99">
        <v>11</v>
      </c>
      <c r="C99">
        <v>441</v>
      </c>
      <c r="D99">
        <v>118</v>
      </c>
      <c r="E99">
        <v>28</v>
      </c>
      <c r="F99">
        <v>84</v>
      </c>
      <c r="G99">
        <v>86</v>
      </c>
      <c r="H99">
        <v>68</v>
      </c>
      <c r="I99">
        <v>190</v>
      </c>
      <c r="J99">
        <v>2</v>
      </c>
      <c r="K99">
        <v>2</v>
      </c>
      <c r="L99">
        <v>8</v>
      </c>
      <c r="M99">
        <v>2723</v>
      </c>
      <c r="N99">
        <v>750</v>
      </c>
      <c r="O99">
        <v>126</v>
      </c>
      <c r="P99">
        <v>433</v>
      </c>
      <c r="Q99">
        <v>420</v>
      </c>
      <c r="R99">
        <v>309</v>
      </c>
      <c r="S99" t="s">
        <v>20</v>
      </c>
    </row>
    <row r="100" spans="1:19" x14ac:dyDescent="0.25">
      <c r="A100" t="s">
        <v>121</v>
      </c>
      <c r="B100">
        <v>1</v>
      </c>
      <c r="C100">
        <v>209</v>
      </c>
      <c r="D100">
        <v>54</v>
      </c>
      <c r="E100">
        <v>3</v>
      </c>
      <c r="F100">
        <v>25</v>
      </c>
      <c r="G100">
        <v>14</v>
      </c>
      <c r="H100">
        <v>12</v>
      </c>
      <c r="I100">
        <v>102</v>
      </c>
      <c r="J100">
        <v>6</v>
      </c>
      <c r="K100">
        <v>3</v>
      </c>
      <c r="L100">
        <v>1</v>
      </c>
      <c r="M100">
        <v>209</v>
      </c>
      <c r="N100">
        <v>54</v>
      </c>
      <c r="O100">
        <v>3</v>
      </c>
      <c r="P100">
        <v>25</v>
      </c>
      <c r="Q100">
        <v>14</v>
      </c>
      <c r="R100">
        <v>12</v>
      </c>
      <c r="S100" t="s">
        <v>26</v>
      </c>
    </row>
    <row r="101" spans="1:19" x14ac:dyDescent="0.25">
      <c r="A101" t="s">
        <v>122</v>
      </c>
      <c r="B101">
        <v>0</v>
      </c>
      <c r="C101">
        <v>282</v>
      </c>
      <c r="D101">
        <v>78</v>
      </c>
      <c r="E101">
        <v>13</v>
      </c>
      <c r="F101">
        <v>37</v>
      </c>
      <c r="G101">
        <v>51</v>
      </c>
      <c r="H101">
        <v>29</v>
      </c>
      <c r="I101">
        <v>670</v>
      </c>
      <c r="J101">
        <v>57</v>
      </c>
      <c r="K101">
        <v>5</v>
      </c>
      <c r="L101">
        <v>5</v>
      </c>
      <c r="M101">
        <v>1649</v>
      </c>
      <c r="N101">
        <v>453</v>
      </c>
      <c r="O101">
        <v>73</v>
      </c>
      <c r="P101">
        <v>211</v>
      </c>
      <c r="Q101">
        <v>280</v>
      </c>
      <c r="R101">
        <v>138</v>
      </c>
      <c r="S101" t="s">
        <v>24</v>
      </c>
    </row>
    <row r="102" spans="1:19" x14ac:dyDescent="0.25">
      <c r="A102" t="s">
        <v>123</v>
      </c>
      <c r="B102">
        <v>11</v>
      </c>
      <c r="C102">
        <v>127</v>
      </c>
      <c r="D102">
        <v>32</v>
      </c>
      <c r="E102">
        <v>4</v>
      </c>
      <c r="F102">
        <v>14</v>
      </c>
      <c r="G102">
        <v>25</v>
      </c>
      <c r="H102">
        <v>12</v>
      </c>
      <c r="I102">
        <v>167</v>
      </c>
      <c r="J102">
        <v>18</v>
      </c>
      <c r="K102">
        <v>6</v>
      </c>
      <c r="L102">
        <v>19</v>
      </c>
      <c r="M102">
        <v>8396</v>
      </c>
      <c r="N102">
        <v>2402</v>
      </c>
      <c r="O102">
        <v>242</v>
      </c>
      <c r="P102">
        <v>1048</v>
      </c>
      <c r="Q102">
        <v>1348</v>
      </c>
      <c r="R102">
        <v>819</v>
      </c>
      <c r="S102" t="s">
        <v>24</v>
      </c>
    </row>
    <row r="103" spans="1:19" x14ac:dyDescent="0.25">
      <c r="A103" t="s">
        <v>124</v>
      </c>
      <c r="B103">
        <v>5</v>
      </c>
      <c r="C103">
        <v>581</v>
      </c>
      <c r="D103">
        <v>145</v>
      </c>
      <c r="E103">
        <v>17</v>
      </c>
      <c r="F103">
        <v>66</v>
      </c>
      <c r="G103">
        <v>68</v>
      </c>
      <c r="H103">
        <v>21</v>
      </c>
      <c r="I103">
        <v>320</v>
      </c>
      <c r="J103">
        <v>465</v>
      </c>
      <c r="K103">
        <v>32</v>
      </c>
      <c r="L103">
        <v>2</v>
      </c>
      <c r="M103">
        <v>831</v>
      </c>
      <c r="N103">
        <v>210</v>
      </c>
      <c r="O103">
        <v>21</v>
      </c>
      <c r="P103">
        <v>106</v>
      </c>
      <c r="Q103">
        <v>86</v>
      </c>
      <c r="R103">
        <v>40</v>
      </c>
      <c r="S103" t="s">
        <v>26</v>
      </c>
    </row>
    <row r="104" spans="1:19" x14ac:dyDescent="0.25">
      <c r="A104" t="s">
        <v>125</v>
      </c>
      <c r="B104">
        <v>4</v>
      </c>
      <c r="C104">
        <v>344</v>
      </c>
      <c r="D104">
        <v>85</v>
      </c>
      <c r="E104">
        <v>24</v>
      </c>
      <c r="F104">
        <v>69</v>
      </c>
      <c r="G104">
        <v>64</v>
      </c>
      <c r="H104">
        <v>88</v>
      </c>
      <c r="I104">
        <v>0</v>
      </c>
      <c r="J104">
        <v>0</v>
      </c>
      <c r="K104">
        <v>0</v>
      </c>
      <c r="L104">
        <v>7</v>
      </c>
      <c r="M104">
        <v>911</v>
      </c>
      <c r="N104">
        <v>214</v>
      </c>
      <c r="O104">
        <v>64</v>
      </c>
      <c r="P104">
        <v>150</v>
      </c>
      <c r="Q104">
        <v>156</v>
      </c>
      <c r="R104">
        <v>187</v>
      </c>
      <c r="S104" t="s">
        <v>22</v>
      </c>
    </row>
    <row r="105" spans="1:19" x14ac:dyDescent="0.25">
      <c r="A105" t="s">
        <v>126</v>
      </c>
      <c r="B105">
        <v>7</v>
      </c>
      <c r="C105">
        <v>165</v>
      </c>
      <c r="D105">
        <v>39</v>
      </c>
      <c r="E105">
        <v>2</v>
      </c>
      <c r="F105">
        <v>13</v>
      </c>
      <c r="G105">
        <v>9</v>
      </c>
      <c r="H105">
        <v>16</v>
      </c>
      <c r="I105">
        <v>332</v>
      </c>
      <c r="J105">
        <v>19</v>
      </c>
      <c r="K105">
        <v>2</v>
      </c>
      <c r="L105">
        <v>3</v>
      </c>
      <c r="M105">
        <v>196</v>
      </c>
      <c r="N105">
        <v>44</v>
      </c>
      <c r="O105">
        <v>2</v>
      </c>
      <c r="P105">
        <v>18</v>
      </c>
      <c r="Q105">
        <v>10</v>
      </c>
      <c r="R105">
        <v>18</v>
      </c>
      <c r="S105" t="s">
        <v>26</v>
      </c>
    </row>
    <row r="106" spans="1:19" x14ac:dyDescent="0.25">
      <c r="A106" t="s">
        <v>127</v>
      </c>
      <c r="B106">
        <v>11</v>
      </c>
      <c r="C106">
        <v>511</v>
      </c>
      <c r="D106">
        <v>138</v>
      </c>
      <c r="E106">
        <v>25</v>
      </c>
      <c r="F106">
        <v>76</v>
      </c>
      <c r="G106">
        <v>96</v>
      </c>
      <c r="H106">
        <v>61</v>
      </c>
      <c r="I106">
        <v>157</v>
      </c>
      <c r="J106">
        <v>7</v>
      </c>
      <c r="K106">
        <v>8</v>
      </c>
      <c r="L106">
        <v>3</v>
      </c>
      <c r="M106">
        <v>592</v>
      </c>
      <c r="N106">
        <v>164</v>
      </c>
      <c r="O106">
        <v>28</v>
      </c>
      <c r="P106">
        <v>87</v>
      </c>
      <c r="Q106">
        <v>110</v>
      </c>
      <c r="R106">
        <v>71</v>
      </c>
      <c r="S106" t="s">
        <v>26</v>
      </c>
    </row>
    <row r="107" spans="1:19" x14ac:dyDescent="0.25">
      <c r="A107" t="s">
        <v>128</v>
      </c>
      <c r="B107">
        <v>4</v>
      </c>
      <c r="C107">
        <v>490</v>
      </c>
      <c r="D107">
        <v>148</v>
      </c>
      <c r="E107">
        <v>14</v>
      </c>
      <c r="F107">
        <v>64</v>
      </c>
      <c r="G107">
        <v>78</v>
      </c>
      <c r="H107">
        <v>49</v>
      </c>
      <c r="I107">
        <v>0</v>
      </c>
      <c r="J107">
        <v>0</v>
      </c>
      <c r="K107">
        <v>0</v>
      </c>
      <c r="L107">
        <v>13</v>
      </c>
      <c r="M107">
        <v>3400</v>
      </c>
      <c r="N107">
        <v>1000</v>
      </c>
      <c r="O107">
        <v>113</v>
      </c>
      <c r="P107">
        <v>445</v>
      </c>
      <c r="Q107">
        <v>491</v>
      </c>
      <c r="R107">
        <v>301</v>
      </c>
      <c r="S107" t="s">
        <v>24</v>
      </c>
    </row>
    <row r="108" spans="1:19" x14ac:dyDescent="0.25">
      <c r="A108" t="s">
        <v>129</v>
      </c>
      <c r="B108">
        <v>1</v>
      </c>
      <c r="C108">
        <v>381</v>
      </c>
      <c r="D108">
        <v>110</v>
      </c>
      <c r="E108">
        <v>9</v>
      </c>
      <c r="F108">
        <v>61</v>
      </c>
      <c r="G108">
        <v>45</v>
      </c>
      <c r="H108">
        <v>32</v>
      </c>
      <c r="I108">
        <v>228</v>
      </c>
      <c r="J108">
        <v>7</v>
      </c>
      <c r="K108">
        <v>5</v>
      </c>
      <c r="L108">
        <v>7</v>
      </c>
      <c r="M108">
        <v>3015</v>
      </c>
      <c r="N108">
        <v>834</v>
      </c>
      <c r="O108">
        <v>40</v>
      </c>
      <c r="P108">
        <v>451</v>
      </c>
      <c r="Q108">
        <v>249</v>
      </c>
      <c r="R108">
        <v>168</v>
      </c>
      <c r="S108" t="s">
        <v>20</v>
      </c>
    </row>
    <row r="109" spans="1:19" x14ac:dyDescent="0.25">
      <c r="A109" t="s">
        <v>130</v>
      </c>
      <c r="B109">
        <v>4</v>
      </c>
      <c r="C109">
        <v>210</v>
      </c>
      <c r="D109">
        <v>70</v>
      </c>
      <c r="E109">
        <v>13</v>
      </c>
      <c r="F109">
        <v>32</v>
      </c>
      <c r="G109">
        <v>51</v>
      </c>
      <c r="H109">
        <v>28</v>
      </c>
      <c r="I109">
        <v>0</v>
      </c>
      <c r="J109">
        <v>0</v>
      </c>
      <c r="K109">
        <v>0</v>
      </c>
      <c r="L109">
        <v>15</v>
      </c>
      <c r="M109">
        <v>4040</v>
      </c>
      <c r="N109">
        <v>1130</v>
      </c>
      <c r="O109">
        <v>97</v>
      </c>
      <c r="P109">
        <v>544</v>
      </c>
      <c r="Q109">
        <v>462</v>
      </c>
      <c r="R109">
        <v>551</v>
      </c>
      <c r="S109" t="s">
        <v>22</v>
      </c>
    </row>
    <row r="110" spans="1:19" x14ac:dyDescent="0.25">
      <c r="A110" t="s">
        <v>131</v>
      </c>
      <c r="B110">
        <v>11</v>
      </c>
      <c r="C110">
        <v>565</v>
      </c>
      <c r="D110">
        <v>148</v>
      </c>
      <c r="E110">
        <v>24</v>
      </c>
      <c r="F110">
        <v>90</v>
      </c>
      <c r="G110">
        <v>104</v>
      </c>
      <c r="H110">
        <v>77</v>
      </c>
      <c r="I110">
        <v>292</v>
      </c>
      <c r="J110">
        <v>9</v>
      </c>
      <c r="K110">
        <v>5</v>
      </c>
      <c r="L110">
        <v>14</v>
      </c>
      <c r="M110">
        <v>7287</v>
      </c>
      <c r="N110">
        <v>2083</v>
      </c>
      <c r="O110">
        <v>305</v>
      </c>
      <c r="P110">
        <v>1135</v>
      </c>
      <c r="Q110">
        <v>1234</v>
      </c>
      <c r="R110">
        <v>791</v>
      </c>
      <c r="S110" t="s">
        <v>20</v>
      </c>
    </row>
    <row r="111" spans="1:19" x14ac:dyDescent="0.25">
      <c r="A111" t="s">
        <v>132</v>
      </c>
      <c r="B111">
        <v>11</v>
      </c>
      <c r="C111">
        <v>529</v>
      </c>
      <c r="D111">
        <v>137</v>
      </c>
      <c r="E111">
        <v>26</v>
      </c>
      <c r="F111">
        <v>86</v>
      </c>
      <c r="G111">
        <v>97</v>
      </c>
      <c r="H111">
        <v>97</v>
      </c>
      <c r="I111">
        <v>280</v>
      </c>
      <c r="J111">
        <v>10</v>
      </c>
      <c r="K111">
        <v>5</v>
      </c>
      <c r="L111">
        <v>15</v>
      </c>
      <c r="M111">
        <v>6661</v>
      </c>
      <c r="N111">
        <v>1785</v>
      </c>
      <c r="O111">
        <v>291</v>
      </c>
      <c r="P111">
        <v>1082</v>
      </c>
      <c r="Q111">
        <v>949</v>
      </c>
      <c r="R111">
        <v>989</v>
      </c>
      <c r="S111" t="s">
        <v>20</v>
      </c>
    </row>
    <row r="112" spans="1:19" x14ac:dyDescent="0.25">
      <c r="A112" t="s">
        <v>133</v>
      </c>
      <c r="B112">
        <v>11</v>
      </c>
      <c r="C112">
        <v>526</v>
      </c>
      <c r="D112">
        <v>146</v>
      </c>
      <c r="E112">
        <v>13</v>
      </c>
      <c r="F112">
        <v>71</v>
      </c>
      <c r="G112">
        <v>70</v>
      </c>
      <c r="H112">
        <v>84</v>
      </c>
      <c r="I112">
        <v>303</v>
      </c>
      <c r="J112">
        <v>9</v>
      </c>
      <c r="K112">
        <v>9</v>
      </c>
      <c r="L112">
        <v>6</v>
      </c>
      <c r="M112">
        <v>2648</v>
      </c>
      <c r="N112">
        <v>715</v>
      </c>
      <c r="O112">
        <v>77</v>
      </c>
      <c r="P112">
        <v>352</v>
      </c>
      <c r="Q112">
        <v>342</v>
      </c>
      <c r="R112">
        <v>289</v>
      </c>
      <c r="S112" t="s">
        <v>20</v>
      </c>
    </row>
    <row r="113" spans="1:19" x14ac:dyDescent="0.25">
      <c r="A113" t="s">
        <v>134</v>
      </c>
      <c r="B113">
        <v>11</v>
      </c>
      <c r="C113">
        <v>330</v>
      </c>
      <c r="D113">
        <v>77</v>
      </c>
      <c r="E113">
        <v>19</v>
      </c>
      <c r="F113">
        <v>47</v>
      </c>
      <c r="G113">
        <v>53</v>
      </c>
      <c r="H113">
        <v>27</v>
      </c>
      <c r="I113">
        <v>149</v>
      </c>
      <c r="J113">
        <v>8</v>
      </c>
      <c r="K113">
        <v>6</v>
      </c>
      <c r="L113">
        <v>6</v>
      </c>
      <c r="M113">
        <v>1928</v>
      </c>
      <c r="N113">
        <v>516</v>
      </c>
      <c r="O113">
        <v>90</v>
      </c>
      <c r="P113">
        <v>247</v>
      </c>
      <c r="Q113">
        <v>288</v>
      </c>
      <c r="R113">
        <v>161</v>
      </c>
      <c r="S113" t="s">
        <v>24</v>
      </c>
    </row>
    <row r="114" spans="1:19" x14ac:dyDescent="0.25">
      <c r="A114" t="s">
        <v>135</v>
      </c>
      <c r="B114">
        <v>0</v>
      </c>
      <c r="C114">
        <v>550</v>
      </c>
      <c r="D114">
        <v>147</v>
      </c>
      <c r="E114">
        <v>29</v>
      </c>
      <c r="F114">
        <v>85</v>
      </c>
      <c r="G114">
        <v>91</v>
      </c>
      <c r="H114">
        <v>71</v>
      </c>
      <c r="I114">
        <v>1218</v>
      </c>
      <c r="J114">
        <v>104</v>
      </c>
      <c r="K114">
        <v>10</v>
      </c>
      <c r="L114">
        <v>6</v>
      </c>
      <c r="M114">
        <v>2816</v>
      </c>
      <c r="N114">
        <v>815</v>
      </c>
      <c r="O114">
        <v>117</v>
      </c>
      <c r="P114">
        <v>405</v>
      </c>
      <c r="Q114">
        <v>474</v>
      </c>
      <c r="R114">
        <v>319</v>
      </c>
      <c r="S114" t="s">
        <v>20</v>
      </c>
    </row>
    <row r="115" spans="1:19" x14ac:dyDescent="0.25">
      <c r="A115" t="s">
        <v>136</v>
      </c>
      <c r="B115">
        <v>6</v>
      </c>
      <c r="C115">
        <v>351</v>
      </c>
      <c r="D115">
        <v>97</v>
      </c>
      <c r="E115">
        <v>4</v>
      </c>
      <c r="F115">
        <v>55</v>
      </c>
      <c r="G115">
        <v>29</v>
      </c>
      <c r="H115">
        <v>39</v>
      </c>
      <c r="I115">
        <v>226</v>
      </c>
      <c r="J115">
        <v>7</v>
      </c>
      <c r="K115">
        <v>3</v>
      </c>
      <c r="L115">
        <v>4</v>
      </c>
      <c r="M115">
        <v>1258</v>
      </c>
      <c r="N115">
        <v>353</v>
      </c>
      <c r="O115">
        <v>16</v>
      </c>
      <c r="P115">
        <v>196</v>
      </c>
      <c r="Q115">
        <v>110</v>
      </c>
      <c r="R115">
        <v>117</v>
      </c>
      <c r="S115" t="s">
        <v>22</v>
      </c>
    </row>
    <row r="116" spans="1:19" x14ac:dyDescent="0.25">
      <c r="A116" t="s">
        <v>137</v>
      </c>
      <c r="B116">
        <v>6</v>
      </c>
      <c r="C116">
        <v>413</v>
      </c>
      <c r="D116">
        <v>92</v>
      </c>
      <c r="E116">
        <v>16</v>
      </c>
      <c r="F116">
        <v>72</v>
      </c>
      <c r="G116">
        <v>48</v>
      </c>
      <c r="H116">
        <v>65</v>
      </c>
      <c r="I116">
        <v>280</v>
      </c>
      <c r="J116">
        <v>9</v>
      </c>
      <c r="K116">
        <v>5</v>
      </c>
      <c r="L116">
        <v>1</v>
      </c>
      <c r="M116">
        <v>413</v>
      </c>
      <c r="N116">
        <v>92</v>
      </c>
      <c r="O116">
        <v>16</v>
      </c>
      <c r="P116">
        <v>72</v>
      </c>
      <c r="Q116">
        <v>48</v>
      </c>
      <c r="R116">
        <v>65</v>
      </c>
      <c r="S116" t="s">
        <v>26</v>
      </c>
    </row>
    <row r="117" spans="1:19" x14ac:dyDescent="0.25">
      <c r="A117" t="s">
        <v>138</v>
      </c>
      <c r="B117">
        <v>2</v>
      </c>
      <c r="C117">
        <v>239</v>
      </c>
      <c r="D117">
        <v>60</v>
      </c>
      <c r="E117">
        <v>0</v>
      </c>
      <c r="F117">
        <v>30</v>
      </c>
      <c r="G117">
        <v>11</v>
      </c>
      <c r="H117">
        <v>22</v>
      </c>
      <c r="I117">
        <v>121</v>
      </c>
      <c r="J117">
        <v>151</v>
      </c>
      <c r="K117">
        <v>6</v>
      </c>
      <c r="L117">
        <v>6</v>
      </c>
      <c r="M117">
        <v>1941</v>
      </c>
      <c r="N117">
        <v>510</v>
      </c>
      <c r="O117">
        <v>4</v>
      </c>
      <c r="P117">
        <v>309</v>
      </c>
      <c r="Q117">
        <v>103</v>
      </c>
      <c r="R117">
        <v>207</v>
      </c>
      <c r="S117" t="s">
        <v>24</v>
      </c>
    </row>
    <row r="118" spans="1:19" x14ac:dyDescent="0.25">
      <c r="A118" t="s">
        <v>139</v>
      </c>
      <c r="B118">
        <v>3</v>
      </c>
      <c r="C118">
        <v>578</v>
      </c>
      <c r="D118">
        <v>138</v>
      </c>
      <c r="E118">
        <v>1</v>
      </c>
      <c r="F118">
        <v>56</v>
      </c>
      <c r="G118">
        <v>59</v>
      </c>
      <c r="H118">
        <v>34</v>
      </c>
      <c r="I118">
        <v>133</v>
      </c>
      <c r="J118">
        <v>371</v>
      </c>
      <c r="K118">
        <v>20</v>
      </c>
      <c r="L118">
        <v>3</v>
      </c>
      <c r="M118">
        <v>1399</v>
      </c>
      <c r="N118">
        <v>357</v>
      </c>
      <c r="O118">
        <v>7</v>
      </c>
      <c r="P118">
        <v>149</v>
      </c>
      <c r="Q118">
        <v>161</v>
      </c>
      <c r="R118">
        <v>87</v>
      </c>
      <c r="S118" t="s">
        <v>26</v>
      </c>
    </row>
    <row r="119" spans="1:19" x14ac:dyDescent="0.25">
      <c r="A119" t="s">
        <v>140</v>
      </c>
      <c r="B119">
        <v>11</v>
      </c>
      <c r="C119">
        <v>593</v>
      </c>
      <c r="D119">
        <v>152</v>
      </c>
      <c r="E119">
        <v>23</v>
      </c>
      <c r="F119">
        <v>69</v>
      </c>
      <c r="G119">
        <v>75</v>
      </c>
      <c r="H119">
        <v>53</v>
      </c>
      <c r="I119">
        <v>315</v>
      </c>
      <c r="J119">
        <v>10</v>
      </c>
      <c r="K119">
        <v>6</v>
      </c>
      <c r="L119">
        <v>6</v>
      </c>
      <c r="M119">
        <v>2765</v>
      </c>
      <c r="N119">
        <v>686</v>
      </c>
      <c r="O119">
        <v>133</v>
      </c>
      <c r="P119">
        <v>369</v>
      </c>
      <c r="Q119">
        <v>384</v>
      </c>
      <c r="R119">
        <v>321</v>
      </c>
      <c r="S119" t="s">
        <v>20</v>
      </c>
    </row>
    <row r="120" spans="1:19" x14ac:dyDescent="0.25">
      <c r="A120" t="s">
        <v>141</v>
      </c>
      <c r="B120">
        <v>2</v>
      </c>
      <c r="C120">
        <v>368</v>
      </c>
      <c r="D120">
        <v>103</v>
      </c>
      <c r="E120">
        <v>3</v>
      </c>
      <c r="F120">
        <v>48</v>
      </c>
      <c r="G120">
        <v>28</v>
      </c>
      <c r="H120">
        <v>54</v>
      </c>
      <c r="I120">
        <v>209</v>
      </c>
      <c r="J120">
        <v>246</v>
      </c>
      <c r="K120">
        <v>3</v>
      </c>
      <c r="L120">
        <v>8</v>
      </c>
      <c r="M120">
        <v>1897</v>
      </c>
      <c r="N120">
        <v>493</v>
      </c>
      <c r="O120">
        <v>9</v>
      </c>
      <c r="P120">
        <v>207</v>
      </c>
      <c r="Q120">
        <v>162</v>
      </c>
      <c r="R120">
        <v>198</v>
      </c>
      <c r="S120" t="s">
        <v>22</v>
      </c>
    </row>
    <row r="121" spans="1:19" x14ac:dyDescent="0.25">
      <c r="A121" t="s">
        <v>142</v>
      </c>
      <c r="B121">
        <v>0</v>
      </c>
      <c r="C121">
        <v>522</v>
      </c>
      <c r="D121">
        <v>140</v>
      </c>
      <c r="E121">
        <v>16</v>
      </c>
      <c r="F121">
        <v>73</v>
      </c>
      <c r="G121">
        <v>77</v>
      </c>
      <c r="H121">
        <v>60</v>
      </c>
      <c r="I121">
        <v>1320</v>
      </c>
      <c r="J121">
        <v>166</v>
      </c>
      <c r="K121">
        <v>17</v>
      </c>
      <c r="L121">
        <v>4</v>
      </c>
      <c r="M121">
        <v>730</v>
      </c>
      <c r="N121">
        <v>185</v>
      </c>
      <c r="O121">
        <v>22</v>
      </c>
      <c r="P121">
        <v>93</v>
      </c>
      <c r="Q121">
        <v>106</v>
      </c>
      <c r="R121">
        <v>86</v>
      </c>
      <c r="S121" t="s">
        <v>22</v>
      </c>
    </row>
    <row r="122" spans="1:19" x14ac:dyDescent="0.25">
      <c r="A122" t="s">
        <v>143</v>
      </c>
      <c r="B122">
        <v>7</v>
      </c>
      <c r="C122">
        <v>359</v>
      </c>
      <c r="D122">
        <v>80</v>
      </c>
      <c r="E122">
        <v>15</v>
      </c>
      <c r="F122">
        <v>45</v>
      </c>
      <c r="G122">
        <v>48</v>
      </c>
      <c r="H122">
        <v>63</v>
      </c>
      <c r="I122">
        <v>682</v>
      </c>
      <c r="J122">
        <v>93</v>
      </c>
      <c r="K122">
        <v>13</v>
      </c>
      <c r="L122">
        <v>7</v>
      </c>
      <c r="M122">
        <v>1493</v>
      </c>
      <c r="N122">
        <v>359</v>
      </c>
      <c r="O122">
        <v>61</v>
      </c>
      <c r="P122">
        <v>176</v>
      </c>
      <c r="Q122">
        <v>202</v>
      </c>
      <c r="R122">
        <v>175</v>
      </c>
      <c r="S122" t="s">
        <v>24</v>
      </c>
    </row>
    <row r="123" spans="1:19" x14ac:dyDescent="0.25">
      <c r="A123" t="s">
        <v>144</v>
      </c>
      <c r="B123">
        <v>4</v>
      </c>
      <c r="C123">
        <v>370</v>
      </c>
      <c r="D123">
        <v>96</v>
      </c>
      <c r="E123">
        <v>21</v>
      </c>
      <c r="F123">
        <v>49</v>
      </c>
      <c r="G123">
        <v>46</v>
      </c>
      <c r="H123">
        <v>60</v>
      </c>
      <c r="I123">
        <v>137</v>
      </c>
      <c r="J123">
        <v>5</v>
      </c>
      <c r="K123">
        <v>9</v>
      </c>
      <c r="L123">
        <v>15</v>
      </c>
      <c r="M123">
        <v>6986</v>
      </c>
      <c r="N123">
        <v>1972</v>
      </c>
      <c r="O123">
        <v>231</v>
      </c>
      <c r="P123">
        <v>1070</v>
      </c>
      <c r="Q123">
        <v>955</v>
      </c>
      <c r="R123">
        <v>921</v>
      </c>
      <c r="S123" t="s">
        <v>24</v>
      </c>
    </row>
    <row r="124" spans="1:19" x14ac:dyDescent="0.25">
      <c r="A124" t="s">
        <v>145</v>
      </c>
      <c r="B124">
        <v>7</v>
      </c>
      <c r="C124">
        <v>490</v>
      </c>
      <c r="D124">
        <v>125</v>
      </c>
      <c r="E124">
        <v>24</v>
      </c>
      <c r="F124">
        <v>81</v>
      </c>
      <c r="G124">
        <v>105</v>
      </c>
      <c r="H124">
        <v>62</v>
      </c>
      <c r="I124">
        <v>869</v>
      </c>
      <c r="J124">
        <v>62</v>
      </c>
      <c r="K124">
        <v>8</v>
      </c>
      <c r="L124">
        <v>13</v>
      </c>
      <c r="M124">
        <v>6063</v>
      </c>
      <c r="N124">
        <v>1646</v>
      </c>
      <c r="O124">
        <v>271</v>
      </c>
      <c r="P124">
        <v>847</v>
      </c>
      <c r="Q124">
        <v>999</v>
      </c>
      <c r="R124">
        <v>680</v>
      </c>
      <c r="S124" t="s">
        <v>20</v>
      </c>
    </row>
    <row r="125" spans="1:19" x14ac:dyDescent="0.25">
      <c r="A125" t="s">
        <v>146</v>
      </c>
      <c r="B125">
        <v>5</v>
      </c>
      <c r="C125">
        <v>312</v>
      </c>
      <c r="D125">
        <v>68</v>
      </c>
      <c r="E125">
        <v>2</v>
      </c>
      <c r="F125">
        <v>32</v>
      </c>
      <c r="G125">
        <v>22</v>
      </c>
      <c r="H125">
        <v>24</v>
      </c>
      <c r="I125">
        <v>86</v>
      </c>
      <c r="J125">
        <v>150</v>
      </c>
      <c r="K125">
        <v>15</v>
      </c>
      <c r="L125">
        <v>1</v>
      </c>
      <c r="M125">
        <v>312</v>
      </c>
      <c r="N125">
        <v>68</v>
      </c>
      <c r="O125">
        <v>2</v>
      </c>
      <c r="P125">
        <v>32</v>
      </c>
      <c r="Q125">
        <v>22</v>
      </c>
      <c r="R125">
        <v>24</v>
      </c>
      <c r="S125" t="s">
        <v>26</v>
      </c>
    </row>
    <row r="126" spans="1:19" x14ac:dyDescent="0.25">
      <c r="A126" t="s">
        <v>147</v>
      </c>
      <c r="B126">
        <v>7</v>
      </c>
      <c r="C126">
        <v>374</v>
      </c>
      <c r="D126">
        <v>94</v>
      </c>
      <c r="E126">
        <v>5</v>
      </c>
      <c r="F126">
        <v>36</v>
      </c>
      <c r="G126">
        <v>26</v>
      </c>
      <c r="H126">
        <v>62</v>
      </c>
      <c r="I126">
        <v>756</v>
      </c>
      <c r="J126">
        <v>64</v>
      </c>
      <c r="K126">
        <v>15</v>
      </c>
      <c r="L126">
        <v>7</v>
      </c>
      <c r="M126">
        <v>1968</v>
      </c>
      <c r="N126">
        <v>519</v>
      </c>
      <c r="O126">
        <v>26</v>
      </c>
      <c r="P126">
        <v>181</v>
      </c>
      <c r="Q126">
        <v>199</v>
      </c>
      <c r="R126">
        <v>288</v>
      </c>
      <c r="S126" t="s">
        <v>20</v>
      </c>
    </row>
    <row r="127" spans="1:19" x14ac:dyDescent="0.25">
      <c r="A127" t="s">
        <v>148</v>
      </c>
      <c r="B127">
        <v>3</v>
      </c>
      <c r="C127">
        <v>461</v>
      </c>
      <c r="D127">
        <v>112</v>
      </c>
      <c r="E127">
        <v>18</v>
      </c>
      <c r="F127">
        <v>54</v>
      </c>
      <c r="G127">
        <v>54</v>
      </c>
      <c r="H127">
        <v>35</v>
      </c>
      <c r="I127">
        <v>111</v>
      </c>
      <c r="J127">
        <v>226</v>
      </c>
      <c r="K127">
        <v>11</v>
      </c>
      <c r="L127">
        <v>2</v>
      </c>
      <c r="M127">
        <v>680</v>
      </c>
      <c r="N127">
        <v>160</v>
      </c>
      <c r="O127">
        <v>24</v>
      </c>
      <c r="P127">
        <v>76</v>
      </c>
      <c r="Q127">
        <v>75</v>
      </c>
      <c r="R127">
        <v>49</v>
      </c>
      <c r="S127" t="s">
        <v>26</v>
      </c>
    </row>
    <row r="128" spans="1:19" x14ac:dyDescent="0.25">
      <c r="A128" t="s">
        <v>149</v>
      </c>
      <c r="B128">
        <v>3</v>
      </c>
      <c r="C128">
        <v>376</v>
      </c>
      <c r="D128">
        <v>82</v>
      </c>
      <c r="E128">
        <v>21</v>
      </c>
      <c r="F128">
        <v>42</v>
      </c>
      <c r="G128">
        <v>60</v>
      </c>
      <c r="H128">
        <v>35</v>
      </c>
      <c r="I128">
        <v>0</v>
      </c>
      <c r="J128">
        <v>0</v>
      </c>
      <c r="K128">
        <v>0</v>
      </c>
      <c r="L128">
        <v>5</v>
      </c>
      <c r="M128">
        <v>1770</v>
      </c>
      <c r="N128">
        <v>408</v>
      </c>
      <c r="O128">
        <v>115</v>
      </c>
      <c r="P128">
        <v>238</v>
      </c>
      <c r="Q128">
        <v>299</v>
      </c>
      <c r="R128">
        <v>157</v>
      </c>
      <c r="S128" t="s">
        <v>22</v>
      </c>
    </row>
    <row r="129" spans="1:19" x14ac:dyDescent="0.25">
      <c r="A129" t="s">
        <v>150</v>
      </c>
      <c r="B129">
        <v>7</v>
      </c>
      <c r="C129">
        <v>315</v>
      </c>
      <c r="D129">
        <v>76</v>
      </c>
      <c r="E129">
        <v>13</v>
      </c>
      <c r="F129">
        <v>35</v>
      </c>
      <c r="G129">
        <v>60</v>
      </c>
      <c r="H129">
        <v>25</v>
      </c>
      <c r="I129">
        <v>498</v>
      </c>
      <c r="J129">
        <v>39</v>
      </c>
      <c r="K129">
        <v>13</v>
      </c>
      <c r="L129">
        <v>3</v>
      </c>
      <c r="M129">
        <v>630</v>
      </c>
      <c r="N129">
        <v>151</v>
      </c>
      <c r="O129">
        <v>24</v>
      </c>
      <c r="P129">
        <v>68</v>
      </c>
      <c r="Q129">
        <v>94</v>
      </c>
      <c r="R129">
        <v>55</v>
      </c>
      <c r="S129" t="s">
        <v>26</v>
      </c>
    </row>
    <row r="130" spans="1:19" x14ac:dyDescent="0.25">
      <c r="A130" t="s">
        <v>151</v>
      </c>
      <c r="B130">
        <v>7</v>
      </c>
      <c r="C130">
        <v>127</v>
      </c>
      <c r="D130">
        <v>32</v>
      </c>
      <c r="E130">
        <v>8</v>
      </c>
      <c r="F130">
        <v>16</v>
      </c>
      <c r="G130">
        <v>22</v>
      </c>
      <c r="H130">
        <v>14</v>
      </c>
      <c r="I130">
        <v>202</v>
      </c>
      <c r="J130">
        <v>22</v>
      </c>
      <c r="K130">
        <v>2</v>
      </c>
      <c r="L130">
        <v>8</v>
      </c>
      <c r="M130">
        <v>727</v>
      </c>
      <c r="N130">
        <v>180</v>
      </c>
      <c r="O130">
        <v>24</v>
      </c>
      <c r="P130">
        <v>67</v>
      </c>
      <c r="Q130">
        <v>82</v>
      </c>
      <c r="R130">
        <v>56</v>
      </c>
      <c r="S130" t="s">
        <v>26</v>
      </c>
    </row>
    <row r="131" spans="1:19" x14ac:dyDescent="0.25">
      <c r="A131" t="s">
        <v>152</v>
      </c>
      <c r="B131">
        <v>7</v>
      </c>
      <c r="C131">
        <v>254</v>
      </c>
      <c r="D131">
        <v>68</v>
      </c>
      <c r="E131">
        <v>2</v>
      </c>
      <c r="F131">
        <v>28</v>
      </c>
      <c r="G131">
        <v>26</v>
      </c>
      <c r="H131">
        <v>22</v>
      </c>
      <c r="I131">
        <v>359</v>
      </c>
      <c r="J131">
        <v>30</v>
      </c>
      <c r="K131">
        <v>4</v>
      </c>
      <c r="L131">
        <v>6</v>
      </c>
      <c r="M131">
        <v>999</v>
      </c>
      <c r="N131">
        <v>236</v>
      </c>
      <c r="O131">
        <v>21</v>
      </c>
      <c r="P131">
        <v>108</v>
      </c>
      <c r="Q131">
        <v>117</v>
      </c>
      <c r="R131">
        <v>118</v>
      </c>
      <c r="S131" t="s">
        <v>22</v>
      </c>
    </row>
    <row r="132" spans="1:19" x14ac:dyDescent="0.25">
      <c r="A132" t="s">
        <v>153</v>
      </c>
      <c r="B132">
        <v>4</v>
      </c>
      <c r="C132">
        <v>438</v>
      </c>
      <c r="D132">
        <v>103</v>
      </c>
      <c r="E132">
        <v>2</v>
      </c>
      <c r="F132">
        <v>65</v>
      </c>
      <c r="G132">
        <v>32</v>
      </c>
      <c r="H132">
        <v>71</v>
      </c>
      <c r="I132">
        <v>276</v>
      </c>
      <c r="J132">
        <v>7</v>
      </c>
      <c r="K132">
        <v>9</v>
      </c>
      <c r="L132">
        <v>2</v>
      </c>
      <c r="M132">
        <v>440</v>
      </c>
      <c r="N132">
        <v>103</v>
      </c>
      <c r="O132">
        <v>2</v>
      </c>
      <c r="P132">
        <v>67</v>
      </c>
      <c r="Q132">
        <v>32</v>
      </c>
      <c r="R132">
        <v>71</v>
      </c>
      <c r="S132" t="s">
        <v>26</v>
      </c>
    </row>
    <row r="133" spans="1:19" x14ac:dyDescent="0.25">
      <c r="A133" t="s">
        <v>154</v>
      </c>
      <c r="B133">
        <v>6</v>
      </c>
      <c r="C133">
        <v>403</v>
      </c>
      <c r="D133">
        <v>101</v>
      </c>
      <c r="E133">
        <v>12</v>
      </c>
      <c r="F133">
        <v>45</v>
      </c>
      <c r="G133">
        <v>53</v>
      </c>
      <c r="H133">
        <v>39</v>
      </c>
      <c r="I133">
        <v>316</v>
      </c>
      <c r="J133">
        <v>6</v>
      </c>
      <c r="K133">
        <v>5</v>
      </c>
      <c r="L133">
        <v>12</v>
      </c>
      <c r="M133">
        <v>5150</v>
      </c>
      <c r="N133">
        <v>1429</v>
      </c>
      <c r="O133">
        <v>166</v>
      </c>
      <c r="P133">
        <v>747</v>
      </c>
      <c r="Q133">
        <v>666</v>
      </c>
      <c r="R133">
        <v>526</v>
      </c>
      <c r="S133" t="s">
        <v>24</v>
      </c>
    </row>
    <row r="134" spans="1:19" x14ac:dyDescent="0.25">
      <c r="A134" t="s">
        <v>155</v>
      </c>
      <c r="B134">
        <v>0</v>
      </c>
      <c r="C134">
        <v>593</v>
      </c>
      <c r="D134">
        <v>172</v>
      </c>
      <c r="E134">
        <v>22</v>
      </c>
      <c r="F134">
        <v>82</v>
      </c>
      <c r="G134">
        <v>100</v>
      </c>
      <c r="H134">
        <v>57</v>
      </c>
      <c r="I134">
        <v>1222</v>
      </c>
      <c r="J134">
        <v>139</v>
      </c>
      <c r="K134">
        <v>15</v>
      </c>
      <c r="L134">
        <v>1</v>
      </c>
      <c r="M134">
        <v>593</v>
      </c>
      <c r="N134">
        <v>172</v>
      </c>
      <c r="O134">
        <v>22</v>
      </c>
      <c r="P134">
        <v>82</v>
      </c>
      <c r="Q134">
        <v>100</v>
      </c>
      <c r="R134">
        <v>57</v>
      </c>
      <c r="S134" t="s">
        <v>26</v>
      </c>
    </row>
    <row r="135" spans="1:19" x14ac:dyDescent="0.25">
      <c r="A135" t="s">
        <v>156</v>
      </c>
      <c r="B135">
        <v>0</v>
      </c>
      <c r="C135">
        <v>495</v>
      </c>
      <c r="D135">
        <v>151</v>
      </c>
      <c r="E135">
        <v>17</v>
      </c>
      <c r="F135">
        <v>61</v>
      </c>
      <c r="G135">
        <v>84</v>
      </c>
      <c r="H135">
        <v>78</v>
      </c>
      <c r="I135">
        <v>1045</v>
      </c>
      <c r="J135">
        <v>88</v>
      </c>
      <c r="K135">
        <v>13</v>
      </c>
      <c r="L135">
        <v>10</v>
      </c>
      <c r="M135">
        <v>5624</v>
      </c>
      <c r="N135">
        <v>1679</v>
      </c>
      <c r="O135">
        <v>275</v>
      </c>
      <c r="P135">
        <v>884</v>
      </c>
      <c r="Q135">
        <v>1015</v>
      </c>
      <c r="R135">
        <v>709</v>
      </c>
      <c r="S135" t="s">
        <v>20</v>
      </c>
    </row>
    <row r="136" spans="1:19" x14ac:dyDescent="0.25">
      <c r="A136" t="s">
        <v>157</v>
      </c>
      <c r="B136">
        <v>7</v>
      </c>
      <c r="C136">
        <v>327</v>
      </c>
      <c r="D136">
        <v>84</v>
      </c>
      <c r="E136">
        <v>22</v>
      </c>
      <c r="F136">
        <v>53</v>
      </c>
      <c r="G136">
        <v>62</v>
      </c>
      <c r="H136">
        <v>38</v>
      </c>
      <c r="I136">
        <v>483</v>
      </c>
      <c r="J136">
        <v>48</v>
      </c>
      <c r="K136">
        <v>6</v>
      </c>
      <c r="L136">
        <v>10</v>
      </c>
      <c r="M136">
        <v>4273</v>
      </c>
      <c r="N136">
        <v>1123</v>
      </c>
      <c r="O136">
        <v>212</v>
      </c>
      <c r="P136">
        <v>577</v>
      </c>
      <c r="Q136">
        <v>700</v>
      </c>
      <c r="R136">
        <v>334</v>
      </c>
      <c r="S136" t="s">
        <v>20</v>
      </c>
    </row>
    <row r="137" spans="1:19" x14ac:dyDescent="0.25">
      <c r="A137" t="s">
        <v>158</v>
      </c>
      <c r="B137">
        <v>4</v>
      </c>
      <c r="C137">
        <v>369</v>
      </c>
      <c r="D137">
        <v>93</v>
      </c>
      <c r="E137">
        <v>9</v>
      </c>
      <c r="F137">
        <v>43</v>
      </c>
      <c r="G137">
        <v>42</v>
      </c>
      <c r="H137">
        <v>49</v>
      </c>
      <c r="I137">
        <v>149</v>
      </c>
      <c r="J137">
        <v>1</v>
      </c>
      <c r="K137">
        <v>6</v>
      </c>
      <c r="L137">
        <v>5</v>
      </c>
      <c r="M137">
        <v>1258</v>
      </c>
      <c r="N137">
        <v>323</v>
      </c>
      <c r="O137">
        <v>54</v>
      </c>
      <c r="P137">
        <v>181</v>
      </c>
      <c r="Q137">
        <v>177</v>
      </c>
      <c r="R137">
        <v>157</v>
      </c>
      <c r="S137" t="s">
        <v>22</v>
      </c>
    </row>
    <row r="138" spans="1:19" x14ac:dyDescent="0.25">
      <c r="A138" t="s">
        <v>159</v>
      </c>
      <c r="B138">
        <v>11</v>
      </c>
      <c r="C138">
        <v>496</v>
      </c>
      <c r="D138">
        <v>141</v>
      </c>
      <c r="E138">
        <v>20</v>
      </c>
      <c r="F138">
        <v>65</v>
      </c>
      <c r="G138">
        <v>78</v>
      </c>
      <c r="H138">
        <v>37</v>
      </c>
      <c r="I138">
        <v>200</v>
      </c>
      <c r="J138">
        <v>11</v>
      </c>
      <c r="K138">
        <v>3</v>
      </c>
      <c r="L138">
        <v>11</v>
      </c>
      <c r="M138">
        <v>5628</v>
      </c>
      <c r="N138">
        <v>1575</v>
      </c>
      <c r="O138">
        <v>225</v>
      </c>
      <c r="P138">
        <v>828</v>
      </c>
      <c r="Q138">
        <v>838</v>
      </c>
      <c r="R138">
        <v>354</v>
      </c>
      <c r="S138" t="s">
        <v>24</v>
      </c>
    </row>
    <row r="139" spans="1:19" x14ac:dyDescent="0.25">
      <c r="A139" t="s">
        <v>160</v>
      </c>
      <c r="B139">
        <v>7</v>
      </c>
      <c r="C139">
        <v>474</v>
      </c>
      <c r="D139">
        <v>129</v>
      </c>
      <c r="E139">
        <v>10</v>
      </c>
      <c r="F139">
        <v>50</v>
      </c>
      <c r="G139">
        <v>56</v>
      </c>
      <c r="H139">
        <v>40</v>
      </c>
      <c r="I139">
        <v>732</v>
      </c>
      <c r="J139">
        <v>83</v>
      </c>
      <c r="K139">
        <v>13</v>
      </c>
      <c r="L139">
        <v>10</v>
      </c>
      <c r="M139">
        <v>2331</v>
      </c>
      <c r="N139">
        <v>604</v>
      </c>
      <c r="O139">
        <v>61</v>
      </c>
      <c r="P139">
        <v>246</v>
      </c>
      <c r="Q139">
        <v>327</v>
      </c>
      <c r="R139">
        <v>166</v>
      </c>
      <c r="S139" t="s">
        <v>24</v>
      </c>
    </row>
    <row r="140" spans="1:19" x14ac:dyDescent="0.25">
      <c r="A140" t="s">
        <v>161</v>
      </c>
      <c r="B140">
        <v>4</v>
      </c>
      <c r="C140">
        <v>479</v>
      </c>
      <c r="D140">
        <v>133</v>
      </c>
      <c r="E140">
        <v>10</v>
      </c>
      <c r="F140">
        <v>48</v>
      </c>
      <c r="G140">
        <v>72</v>
      </c>
      <c r="H140">
        <v>55</v>
      </c>
      <c r="I140">
        <v>237</v>
      </c>
      <c r="J140">
        <v>5</v>
      </c>
      <c r="K140">
        <v>4</v>
      </c>
      <c r="L140">
        <v>17</v>
      </c>
      <c r="M140">
        <v>7472</v>
      </c>
      <c r="N140">
        <v>2147</v>
      </c>
      <c r="O140">
        <v>153</v>
      </c>
      <c r="P140">
        <v>980</v>
      </c>
      <c r="Q140">
        <v>1032</v>
      </c>
      <c r="R140">
        <v>854</v>
      </c>
      <c r="S140" t="s">
        <v>20</v>
      </c>
    </row>
    <row r="141" spans="1:19" x14ac:dyDescent="0.25">
      <c r="A141" t="s">
        <v>162</v>
      </c>
      <c r="B141">
        <v>3</v>
      </c>
      <c r="C141">
        <v>616</v>
      </c>
      <c r="D141">
        <v>163</v>
      </c>
      <c r="E141">
        <v>27</v>
      </c>
      <c r="F141">
        <v>83</v>
      </c>
      <c r="G141">
        <v>107</v>
      </c>
      <c r="H141">
        <v>32</v>
      </c>
      <c r="I141">
        <v>110</v>
      </c>
      <c r="J141">
        <v>308</v>
      </c>
      <c r="K141">
        <v>15</v>
      </c>
      <c r="L141">
        <v>3</v>
      </c>
      <c r="M141">
        <v>1437</v>
      </c>
      <c r="N141">
        <v>377</v>
      </c>
      <c r="O141">
        <v>65</v>
      </c>
      <c r="P141">
        <v>181</v>
      </c>
      <c r="Q141">
        <v>227</v>
      </c>
      <c r="R141">
        <v>82</v>
      </c>
      <c r="S141" t="s">
        <v>22</v>
      </c>
    </row>
    <row r="142" spans="1:19" x14ac:dyDescent="0.25">
      <c r="A142" t="s">
        <v>163</v>
      </c>
      <c r="B142">
        <v>7</v>
      </c>
      <c r="C142">
        <v>19</v>
      </c>
      <c r="D142">
        <v>4</v>
      </c>
      <c r="E142">
        <v>1</v>
      </c>
      <c r="F142">
        <v>2</v>
      </c>
      <c r="G142">
        <v>3</v>
      </c>
      <c r="H142">
        <v>1</v>
      </c>
      <c r="I142">
        <v>692</v>
      </c>
      <c r="J142">
        <v>70</v>
      </c>
      <c r="K142">
        <v>8</v>
      </c>
      <c r="L142">
        <v>1</v>
      </c>
      <c r="M142">
        <v>19</v>
      </c>
      <c r="N142">
        <v>4</v>
      </c>
      <c r="O142">
        <v>1</v>
      </c>
      <c r="P142">
        <v>2</v>
      </c>
      <c r="Q142">
        <v>3</v>
      </c>
      <c r="R142">
        <v>1</v>
      </c>
      <c r="S142" t="s">
        <v>20</v>
      </c>
    </row>
    <row r="143" spans="1:19" x14ac:dyDescent="0.25">
      <c r="A143" t="s">
        <v>164</v>
      </c>
      <c r="B143">
        <v>3</v>
      </c>
      <c r="C143">
        <v>348</v>
      </c>
      <c r="D143">
        <v>90</v>
      </c>
      <c r="E143">
        <v>11</v>
      </c>
      <c r="F143">
        <v>50</v>
      </c>
      <c r="G143">
        <v>45</v>
      </c>
      <c r="H143">
        <v>43</v>
      </c>
      <c r="I143">
        <v>60</v>
      </c>
      <c r="J143">
        <v>176</v>
      </c>
      <c r="K143">
        <v>6</v>
      </c>
      <c r="L143">
        <v>10</v>
      </c>
      <c r="M143">
        <v>2288</v>
      </c>
      <c r="N143">
        <v>614</v>
      </c>
      <c r="O143">
        <v>43</v>
      </c>
      <c r="P143">
        <v>295</v>
      </c>
      <c r="Q143">
        <v>273</v>
      </c>
      <c r="R143">
        <v>269</v>
      </c>
      <c r="S143" t="s">
        <v>24</v>
      </c>
    </row>
    <row r="144" spans="1:19" x14ac:dyDescent="0.25">
      <c r="A144" t="s">
        <v>165</v>
      </c>
      <c r="B144">
        <v>0</v>
      </c>
      <c r="C144">
        <v>232</v>
      </c>
      <c r="D144">
        <v>55</v>
      </c>
      <c r="E144">
        <v>9</v>
      </c>
      <c r="F144">
        <v>34</v>
      </c>
      <c r="G144">
        <v>23</v>
      </c>
      <c r="H144">
        <v>45</v>
      </c>
      <c r="I144">
        <v>623</v>
      </c>
      <c r="J144">
        <v>35</v>
      </c>
      <c r="K144">
        <v>3</v>
      </c>
      <c r="L144">
        <v>12</v>
      </c>
      <c r="M144">
        <v>4405</v>
      </c>
      <c r="N144">
        <v>1213</v>
      </c>
      <c r="O144">
        <v>194</v>
      </c>
      <c r="P144">
        <v>702</v>
      </c>
      <c r="Q144">
        <v>705</v>
      </c>
      <c r="R144">
        <v>625</v>
      </c>
      <c r="S144" t="s">
        <v>20</v>
      </c>
    </row>
    <row r="145" spans="1:19" x14ac:dyDescent="0.25">
      <c r="A145" t="s">
        <v>166</v>
      </c>
      <c r="B145">
        <v>5</v>
      </c>
      <c r="C145">
        <v>687</v>
      </c>
      <c r="D145">
        <v>213</v>
      </c>
      <c r="E145">
        <v>10</v>
      </c>
      <c r="F145">
        <v>91</v>
      </c>
      <c r="G145">
        <v>65</v>
      </c>
      <c r="H145">
        <v>27</v>
      </c>
      <c r="I145">
        <v>294</v>
      </c>
      <c r="J145">
        <v>445</v>
      </c>
      <c r="K145">
        <v>13</v>
      </c>
      <c r="L145">
        <v>4</v>
      </c>
      <c r="M145">
        <v>1518</v>
      </c>
      <c r="N145">
        <v>448</v>
      </c>
      <c r="O145">
        <v>15</v>
      </c>
      <c r="P145">
        <v>196</v>
      </c>
      <c r="Q145">
        <v>137</v>
      </c>
      <c r="R145">
        <v>89</v>
      </c>
      <c r="S145" t="s">
        <v>22</v>
      </c>
    </row>
    <row r="146" spans="1:19" x14ac:dyDescent="0.25">
      <c r="A146" t="s">
        <v>167</v>
      </c>
      <c r="B146">
        <v>11</v>
      </c>
      <c r="C146">
        <v>466</v>
      </c>
      <c r="D146">
        <v>108</v>
      </c>
      <c r="E146">
        <v>33</v>
      </c>
      <c r="F146">
        <v>75</v>
      </c>
      <c r="G146">
        <v>86</v>
      </c>
      <c r="H146">
        <v>72</v>
      </c>
      <c r="I146">
        <v>286</v>
      </c>
      <c r="J146">
        <v>8</v>
      </c>
      <c r="K146">
        <v>8</v>
      </c>
      <c r="L146">
        <v>3</v>
      </c>
      <c r="M146">
        <v>652</v>
      </c>
      <c r="N146">
        <v>142</v>
      </c>
      <c r="O146">
        <v>44</v>
      </c>
      <c r="P146">
        <v>102</v>
      </c>
      <c r="Q146">
        <v>109</v>
      </c>
      <c r="R146">
        <v>102</v>
      </c>
      <c r="S146" t="s">
        <v>22</v>
      </c>
    </row>
    <row r="147" spans="1:19" x14ac:dyDescent="0.25">
      <c r="A147" t="s">
        <v>168</v>
      </c>
      <c r="B147">
        <v>2</v>
      </c>
      <c r="C147">
        <v>523</v>
      </c>
      <c r="D147">
        <v>135</v>
      </c>
      <c r="E147">
        <v>8</v>
      </c>
      <c r="F147">
        <v>52</v>
      </c>
      <c r="G147">
        <v>44</v>
      </c>
      <c r="H147">
        <v>52</v>
      </c>
      <c r="I147">
        <v>367</v>
      </c>
      <c r="J147">
        <v>475</v>
      </c>
      <c r="K147">
        <v>19</v>
      </c>
      <c r="L147">
        <v>9</v>
      </c>
      <c r="M147">
        <v>3368</v>
      </c>
      <c r="N147">
        <v>895</v>
      </c>
      <c r="O147">
        <v>39</v>
      </c>
      <c r="P147">
        <v>377</v>
      </c>
      <c r="Q147">
        <v>284</v>
      </c>
      <c r="R147">
        <v>296</v>
      </c>
      <c r="S147" t="s">
        <v>24</v>
      </c>
    </row>
    <row r="148" spans="1:19" x14ac:dyDescent="0.25">
      <c r="A148" t="s">
        <v>169</v>
      </c>
      <c r="B148">
        <v>1</v>
      </c>
      <c r="C148">
        <v>205</v>
      </c>
      <c r="D148">
        <v>52</v>
      </c>
      <c r="E148">
        <v>8</v>
      </c>
      <c r="F148">
        <v>31</v>
      </c>
      <c r="G148">
        <v>27</v>
      </c>
      <c r="H148">
        <v>17</v>
      </c>
      <c r="I148">
        <v>155</v>
      </c>
      <c r="J148">
        <v>3</v>
      </c>
      <c r="K148">
        <v>2</v>
      </c>
      <c r="L148">
        <v>12</v>
      </c>
      <c r="M148">
        <v>5134</v>
      </c>
      <c r="N148">
        <v>1323</v>
      </c>
      <c r="O148">
        <v>56</v>
      </c>
      <c r="P148">
        <v>643</v>
      </c>
      <c r="Q148">
        <v>445</v>
      </c>
      <c r="R148">
        <v>459</v>
      </c>
      <c r="S148" t="s">
        <v>22</v>
      </c>
    </row>
    <row r="149" spans="1:19" x14ac:dyDescent="0.25">
      <c r="A149" t="s">
        <v>170</v>
      </c>
      <c r="B149">
        <v>9</v>
      </c>
      <c r="C149">
        <v>459</v>
      </c>
      <c r="D149">
        <v>113</v>
      </c>
      <c r="E149">
        <v>20</v>
      </c>
      <c r="F149">
        <v>59</v>
      </c>
      <c r="G149">
        <v>57</v>
      </c>
      <c r="H149">
        <v>68</v>
      </c>
      <c r="I149">
        <v>0</v>
      </c>
      <c r="J149">
        <v>0</v>
      </c>
      <c r="K149">
        <v>0</v>
      </c>
      <c r="L149">
        <v>12</v>
      </c>
      <c r="M149">
        <v>5348</v>
      </c>
      <c r="N149">
        <v>1369</v>
      </c>
      <c r="O149">
        <v>155</v>
      </c>
      <c r="P149">
        <v>713</v>
      </c>
      <c r="Q149">
        <v>660</v>
      </c>
      <c r="R149">
        <v>735</v>
      </c>
      <c r="S149" t="s">
        <v>24</v>
      </c>
    </row>
    <row r="150" spans="1:19" x14ac:dyDescent="0.25">
      <c r="A150" t="s">
        <v>171</v>
      </c>
      <c r="B150">
        <v>7</v>
      </c>
      <c r="C150">
        <v>288</v>
      </c>
      <c r="D150">
        <v>65</v>
      </c>
      <c r="E150">
        <v>8</v>
      </c>
      <c r="F150">
        <v>30</v>
      </c>
      <c r="G150">
        <v>36</v>
      </c>
      <c r="H150">
        <v>27</v>
      </c>
      <c r="I150">
        <v>259</v>
      </c>
      <c r="J150">
        <v>30</v>
      </c>
      <c r="K150">
        <v>10</v>
      </c>
      <c r="L150">
        <v>9</v>
      </c>
      <c r="M150">
        <v>2815</v>
      </c>
      <c r="N150">
        <v>698</v>
      </c>
      <c r="O150">
        <v>55</v>
      </c>
      <c r="P150">
        <v>315</v>
      </c>
      <c r="Q150">
        <v>325</v>
      </c>
      <c r="R150">
        <v>189</v>
      </c>
      <c r="S150" t="s">
        <v>24</v>
      </c>
    </row>
    <row r="151" spans="1:19" x14ac:dyDescent="0.25">
      <c r="A151" t="s">
        <v>172</v>
      </c>
      <c r="B151">
        <v>3</v>
      </c>
      <c r="C151">
        <v>537</v>
      </c>
      <c r="D151">
        <v>147</v>
      </c>
      <c r="E151">
        <v>23</v>
      </c>
      <c r="F151">
        <v>58</v>
      </c>
      <c r="G151">
        <v>88</v>
      </c>
      <c r="H151">
        <v>47</v>
      </c>
      <c r="I151">
        <v>92</v>
      </c>
      <c r="J151">
        <v>257</v>
      </c>
      <c r="K151">
        <v>20</v>
      </c>
      <c r="L151">
        <v>10</v>
      </c>
      <c r="M151">
        <v>2744</v>
      </c>
      <c r="N151">
        <v>730</v>
      </c>
      <c r="O151">
        <v>97</v>
      </c>
      <c r="P151">
        <v>302</v>
      </c>
      <c r="Q151">
        <v>351</v>
      </c>
      <c r="R151">
        <v>174</v>
      </c>
      <c r="S151" t="s">
        <v>22</v>
      </c>
    </row>
    <row r="152" spans="1:19" x14ac:dyDescent="0.25">
      <c r="A152" t="s">
        <v>173</v>
      </c>
      <c r="B152">
        <v>1</v>
      </c>
      <c r="C152">
        <v>184</v>
      </c>
      <c r="D152">
        <v>47</v>
      </c>
      <c r="E152">
        <v>5</v>
      </c>
      <c r="F152">
        <v>20</v>
      </c>
      <c r="G152">
        <v>28</v>
      </c>
      <c r="H152">
        <v>18</v>
      </c>
      <c r="I152">
        <v>49</v>
      </c>
      <c r="J152">
        <v>2</v>
      </c>
      <c r="K152">
        <v>0</v>
      </c>
      <c r="L152">
        <v>11</v>
      </c>
      <c r="M152">
        <v>3327</v>
      </c>
      <c r="N152">
        <v>890</v>
      </c>
      <c r="O152">
        <v>74</v>
      </c>
      <c r="P152">
        <v>419</v>
      </c>
      <c r="Q152">
        <v>382</v>
      </c>
      <c r="R152">
        <v>304</v>
      </c>
      <c r="S152" t="s">
        <v>24</v>
      </c>
    </row>
    <row r="153" spans="1:19" x14ac:dyDescent="0.25">
      <c r="A153" t="s">
        <v>174</v>
      </c>
      <c r="B153">
        <v>3</v>
      </c>
      <c r="C153">
        <v>441</v>
      </c>
      <c r="D153">
        <v>128</v>
      </c>
      <c r="E153">
        <v>16</v>
      </c>
      <c r="F153">
        <v>70</v>
      </c>
      <c r="G153">
        <v>73</v>
      </c>
      <c r="H153">
        <v>80</v>
      </c>
      <c r="I153">
        <v>97</v>
      </c>
      <c r="J153">
        <v>218</v>
      </c>
      <c r="K153">
        <v>16</v>
      </c>
      <c r="L153">
        <v>14</v>
      </c>
      <c r="M153">
        <v>6675</v>
      </c>
      <c r="N153">
        <v>2095</v>
      </c>
      <c r="O153">
        <v>209</v>
      </c>
      <c r="P153">
        <v>1072</v>
      </c>
      <c r="Q153">
        <v>1050</v>
      </c>
      <c r="R153">
        <v>695</v>
      </c>
      <c r="S153" t="s">
        <v>20</v>
      </c>
    </row>
    <row r="154" spans="1:19" x14ac:dyDescent="0.25">
      <c r="A154" t="s">
        <v>175</v>
      </c>
      <c r="B154">
        <v>3</v>
      </c>
      <c r="C154">
        <v>580</v>
      </c>
      <c r="D154">
        <v>207</v>
      </c>
      <c r="E154">
        <v>8</v>
      </c>
      <c r="F154">
        <v>107</v>
      </c>
      <c r="G154">
        <v>71</v>
      </c>
      <c r="H154">
        <v>105</v>
      </c>
      <c r="I154">
        <v>121</v>
      </c>
      <c r="J154">
        <v>267</v>
      </c>
      <c r="K154">
        <v>19</v>
      </c>
      <c r="L154">
        <v>5</v>
      </c>
      <c r="M154">
        <v>2778</v>
      </c>
      <c r="N154">
        <v>978</v>
      </c>
      <c r="O154">
        <v>32</v>
      </c>
      <c r="P154">
        <v>474</v>
      </c>
      <c r="Q154">
        <v>322</v>
      </c>
      <c r="R154">
        <v>417</v>
      </c>
      <c r="S154" t="s">
        <v>20</v>
      </c>
    </row>
    <row r="155" spans="1:19" x14ac:dyDescent="0.25">
      <c r="A155" t="s">
        <v>176</v>
      </c>
      <c r="B155">
        <v>1</v>
      </c>
      <c r="C155">
        <v>181</v>
      </c>
      <c r="D155">
        <v>58</v>
      </c>
      <c r="E155">
        <v>6</v>
      </c>
      <c r="F155">
        <v>34</v>
      </c>
      <c r="G155">
        <v>23</v>
      </c>
      <c r="H155">
        <v>22</v>
      </c>
      <c r="I155">
        <v>88</v>
      </c>
      <c r="J155">
        <v>0</v>
      </c>
      <c r="K155">
        <v>3</v>
      </c>
      <c r="L155">
        <v>1</v>
      </c>
      <c r="M155">
        <v>181</v>
      </c>
      <c r="N155">
        <v>58</v>
      </c>
      <c r="O155">
        <v>6</v>
      </c>
      <c r="P155">
        <v>34</v>
      </c>
      <c r="Q155">
        <v>23</v>
      </c>
      <c r="R155">
        <v>22</v>
      </c>
      <c r="S155" t="s">
        <v>26</v>
      </c>
    </row>
    <row r="156" spans="1:19" x14ac:dyDescent="0.25">
      <c r="A156" t="s">
        <v>177</v>
      </c>
      <c r="B156">
        <v>1</v>
      </c>
      <c r="C156">
        <v>343</v>
      </c>
      <c r="D156">
        <v>103</v>
      </c>
      <c r="E156">
        <v>6</v>
      </c>
      <c r="F156">
        <v>48</v>
      </c>
      <c r="G156">
        <v>36</v>
      </c>
      <c r="H156">
        <v>40</v>
      </c>
      <c r="I156">
        <v>211</v>
      </c>
      <c r="J156">
        <v>56</v>
      </c>
      <c r="K156">
        <v>13</v>
      </c>
      <c r="L156">
        <v>15</v>
      </c>
      <c r="M156">
        <v>4338</v>
      </c>
      <c r="N156">
        <v>1193</v>
      </c>
      <c r="O156">
        <v>70</v>
      </c>
      <c r="P156">
        <v>581</v>
      </c>
      <c r="Q156">
        <v>421</v>
      </c>
      <c r="R156">
        <v>325</v>
      </c>
      <c r="S156" t="s">
        <v>24</v>
      </c>
    </row>
    <row r="157" spans="1:19" x14ac:dyDescent="0.25">
      <c r="A157" t="s">
        <v>178</v>
      </c>
      <c r="B157">
        <v>5</v>
      </c>
      <c r="C157">
        <v>394</v>
      </c>
      <c r="D157">
        <v>86</v>
      </c>
      <c r="E157">
        <v>1</v>
      </c>
      <c r="F157">
        <v>38</v>
      </c>
      <c r="G157">
        <v>28</v>
      </c>
      <c r="H157">
        <v>36</v>
      </c>
      <c r="I157">
        <v>203</v>
      </c>
      <c r="J157">
        <v>369</v>
      </c>
      <c r="K157">
        <v>16</v>
      </c>
      <c r="L157">
        <v>4</v>
      </c>
      <c r="M157">
        <v>1089</v>
      </c>
      <c r="N157">
        <v>267</v>
      </c>
      <c r="O157">
        <v>3</v>
      </c>
      <c r="P157">
        <v>94</v>
      </c>
      <c r="Q157">
        <v>71</v>
      </c>
      <c r="R157">
        <v>76</v>
      </c>
      <c r="S157" t="s">
        <v>22</v>
      </c>
    </row>
    <row r="158" spans="1:19" x14ac:dyDescent="0.25">
      <c r="A158" t="s">
        <v>179</v>
      </c>
      <c r="B158">
        <v>0</v>
      </c>
      <c r="C158">
        <v>479</v>
      </c>
      <c r="D158">
        <v>130</v>
      </c>
      <c r="E158">
        <v>18</v>
      </c>
      <c r="F158">
        <v>66</v>
      </c>
      <c r="G158">
        <v>72</v>
      </c>
      <c r="H158">
        <v>76</v>
      </c>
      <c r="I158">
        <v>880</v>
      </c>
      <c r="J158">
        <v>82</v>
      </c>
      <c r="K158">
        <v>14</v>
      </c>
      <c r="L158">
        <v>3</v>
      </c>
      <c r="M158">
        <v>1624</v>
      </c>
      <c r="N158">
        <v>457</v>
      </c>
      <c r="O158">
        <v>63</v>
      </c>
      <c r="P158">
        <v>224</v>
      </c>
      <c r="Q158">
        <v>266</v>
      </c>
      <c r="R158">
        <v>263</v>
      </c>
      <c r="S158" t="s">
        <v>24</v>
      </c>
    </row>
    <row r="159" spans="1:19" x14ac:dyDescent="0.25">
      <c r="A159" t="s">
        <v>180</v>
      </c>
      <c r="B159">
        <v>1</v>
      </c>
      <c r="C159">
        <v>236</v>
      </c>
      <c r="D159">
        <v>56</v>
      </c>
      <c r="E159">
        <v>6</v>
      </c>
      <c r="F159">
        <v>41</v>
      </c>
      <c r="G159">
        <v>19</v>
      </c>
      <c r="H159">
        <v>21</v>
      </c>
      <c r="I159">
        <v>172</v>
      </c>
      <c r="J159">
        <v>1</v>
      </c>
      <c r="K159">
        <v>4</v>
      </c>
      <c r="L159">
        <v>5</v>
      </c>
      <c r="M159">
        <v>1257</v>
      </c>
      <c r="N159">
        <v>329</v>
      </c>
      <c r="O159">
        <v>24</v>
      </c>
      <c r="P159">
        <v>166</v>
      </c>
      <c r="Q159">
        <v>125</v>
      </c>
      <c r="R159">
        <v>105</v>
      </c>
      <c r="S159" t="s">
        <v>26</v>
      </c>
    </row>
    <row r="160" spans="1:19" x14ac:dyDescent="0.25">
      <c r="A160" t="s">
        <v>181</v>
      </c>
      <c r="B160">
        <v>1</v>
      </c>
      <c r="C160">
        <v>309</v>
      </c>
      <c r="D160">
        <v>94</v>
      </c>
      <c r="E160">
        <v>5</v>
      </c>
      <c r="F160">
        <v>37</v>
      </c>
      <c r="G160">
        <v>32</v>
      </c>
      <c r="H160">
        <v>26</v>
      </c>
      <c r="I160">
        <v>161</v>
      </c>
      <c r="J160">
        <v>3</v>
      </c>
      <c r="K160">
        <v>3</v>
      </c>
      <c r="L160">
        <v>13</v>
      </c>
      <c r="M160">
        <v>4618</v>
      </c>
      <c r="N160">
        <v>1330</v>
      </c>
      <c r="O160">
        <v>57</v>
      </c>
      <c r="P160">
        <v>616</v>
      </c>
      <c r="Q160">
        <v>522</v>
      </c>
      <c r="R160">
        <v>436</v>
      </c>
      <c r="S160" t="s">
        <v>24</v>
      </c>
    </row>
    <row r="161" spans="1:19" x14ac:dyDescent="0.25">
      <c r="A161" t="s">
        <v>182</v>
      </c>
      <c r="B161">
        <v>2</v>
      </c>
      <c r="C161">
        <v>579</v>
      </c>
      <c r="D161">
        <v>174</v>
      </c>
      <c r="E161">
        <v>7</v>
      </c>
      <c r="F161">
        <v>67</v>
      </c>
      <c r="G161">
        <v>78</v>
      </c>
      <c r="H161">
        <v>58</v>
      </c>
      <c r="I161">
        <v>280</v>
      </c>
      <c r="J161">
        <v>479</v>
      </c>
      <c r="K161">
        <v>5</v>
      </c>
      <c r="L161">
        <v>6</v>
      </c>
      <c r="M161">
        <v>3053</v>
      </c>
      <c r="N161">
        <v>880</v>
      </c>
      <c r="O161">
        <v>32</v>
      </c>
      <c r="P161">
        <v>366</v>
      </c>
      <c r="Q161">
        <v>337</v>
      </c>
      <c r="R161">
        <v>218</v>
      </c>
      <c r="S161" t="s">
        <v>24</v>
      </c>
    </row>
    <row r="162" spans="1:19" x14ac:dyDescent="0.25">
      <c r="A162" t="s">
        <v>183</v>
      </c>
      <c r="B162">
        <v>6</v>
      </c>
      <c r="C162">
        <v>539</v>
      </c>
      <c r="D162">
        <v>139</v>
      </c>
      <c r="E162">
        <v>5</v>
      </c>
      <c r="F162">
        <v>93</v>
      </c>
      <c r="G162">
        <v>58</v>
      </c>
      <c r="H162">
        <v>69</v>
      </c>
      <c r="I162">
        <v>462</v>
      </c>
      <c r="J162">
        <v>9</v>
      </c>
      <c r="K162">
        <v>7</v>
      </c>
      <c r="L162">
        <v>5</v>
      </c>
      <c r="M162">
        <v>1469</v>
      </c>
      <c r="N162">
        <v>369</v>
      </c>
      <c r="O162">
        <v>12</v>
      </c>
      <c r="P162">
        <v>247</v>
      </c>
      <c r="Q162">
        <v>126</v>
      </c>
      <c r="R162">
        <v>198</v>
      </c>
      <c r="S162" t="s">
        <v>22</v>
      </c>
    </row>
    <row r="163" spans="1:19" x14ac:dyDescent="0.25">
      <c r="A163" t="s">
        <v>184</v>
      </c>
      <c r="B163">
        <v>11</v>
      </c>
      <c r="C163">
        <v>540</v>
      </c>
      <c r="D163">
        <v>135</v>
      </c>
      <c r="E163">
        <v>30</v>
      </c>
      <c r="F163">
        <v>82</v>
      </c>
      <c r="G163">
        <v>88</v>
      </c>
      <c r="H163">
        <v>55</v>
      </c>
      <c r="I163">
        <v>157</v>
      </c>
      <c r="J163">
        <v>6</v>
      </c>
      <c r="K163">
        <v>14</v>
      </c>
      <c r="L163">
        <v>1</v>
      </c>
      <c r="M163">
        <v>540</v>
      </c>
      <c r="N163">
        <v>135</v>
      </c>
      <c r="O163">
        <v>30</v>
      </c>
      <c r="P163">
        <v>82</v>
      </c>
      <c r="Q163">
        <v>88</v>
      </c>
      <c r="R163">
        <v>55</v>
      </c>
      <c r="S163" t="s">
        <v>26</v>
      </c>
    </row>
    <row r="164" spans="1:19" x14ac:dyDescent="0.25">
      <c r="A164" t="s">
        <v>185</v>
      </c>
      <c r="B164">
        <v>7</v>
      </c>
      <c r="C164">
        <v>429</v>
      </c>
      <c r="D164">
        <v>91</v>
      </c>
      <c r="E164">
        <v>12</v>
      </c>
      <c r="F164">
        <v>41</v>
      </c>
      <c r="G164">
        <v>42</v>
      </c>
      <c r="H164">
        <v>57</v>
      </c>
      <c r="I164">
        <v>686</v>
      </c>
      <c r="J164">
        <v>46</v>
      </c>
      <c r="K164">
        <v>4</v>
      </c>
      <c r="L164">
        <v>13</v>
      </c>
      <c r="M164">
        <v>5590</v>
      </c>
      <c r="N164">
        <v>1397</v>
      </c>
      <c r="O164">
        <v>83</v>
      </c>
      <c r="P164">
        <v>578</v>
      </c>
      <c r="Q164">
        <v>579</v>
      </c>
      <c r="R164">
        <v>644</v>
      </c>
      <c r="S164" t="s">
        <v>20</v>
      </c>
    </row>
    <row r="165" spans="1:19" x14ac:dyDescent="0.25">
      <c r="A165" t="s">
        <v>186</v>
      </c>
      <c r="B165">
        <v>3</v>
      </c>
      <c r="C165">
        <v>503</v>
      </c>
      <c r="D165">
        <v>136</v>
      </c>
      <c r="E165">
        <v>5</v>
      </c>
      <c r="F165">
        <v>62</v>
      </c>
      <c r="G165">
        <v>48</v>
      </c>
      <c r="H165">
        <v>83</v>
      </c>
      <c r="I165">
        <v>65</v>
      </c>
      <c r="J165">
        <v>258</v>
      </c>
      <c r="K165">
        <v>8</v>
      </c>
      <c r="L165">
        <v>10</v>
      </c>
      <c r="M165">
        <v>3423</v>
      </c>
      <c r="N165">
        <v>970</v>
      </c>
      <c r="O165">
        <v>20</v>
      </c>
      <c r="P165">
        <v>408</v>
      </c>
      <c r="Q165">
        <v>303</v>
      </c>
      <c r="R165">
        <v>414</v>
      </c>
      <c r="S165" t="s">
        <v>24</v>
      </c>
    </row>
    <row r="166" spans="1:19" x14ac:dyDescent="0.25">
      <c r="A166" t="s">
        <v>187</v>
      </c>
      <c r="B166">
        <v>3</v>
      </c>
      <c r="C166">
        <v>151</v>
      </c>
      <c r="D166">
        <v>41</v>
      </c>
      <c r="E166">
        <v>4</v>
      </c>
      <c r="F166">
        <v>26</v>
      </c>
      <c r="G166">
        <v>21</v>
      </c>
      <c r="H166">
        <v>19</v>
      </c>
      <c r="I166">
        <v>28</v>
      </c>
      <c r="J166">
        <v>56</v>
      </c>
      <c r="K166">
        <v>2</v>
      </c>
      <c r="L166">
        <v>2</v>
      </c>
      <c r="M166">
        <v>288</v>
      </c>
      <c r="N166">
        <v>68</v>
      </c>
      <c r="O166">
        <v>9</v>
      </c>
      <c r="P166">
        <v>45</v>
      </c>
      <c r="Q166">
        <v>39</v>
      </c>
      <c r="R166">
        <v>35</v>
      </c>
      <c r="S166" t="s">
        <v>26</v>
      </c>
    </row>
    <row r="167" spans="1:19" x14ac:dyDescent="0.25">
      <c r="A167" t="s">
        <v>188</v>
      </c>
      <c r="B167">
        <v>6</v>
      </c>
      <c r="C167">
        <v>631</v>
      </c>
      <c r="D167">
        <v>170</v>
      </c>
      <c r="E167">
        <v>9</v>
      </c>
      <c r="F167">
        <v>77</v>
      </c>
      <c r="G167">
        <v>44</v>
      </c>
      <c r="H167">
        <v>31</v>
      </c>
      <c r="I167">
        <v>408</v>
      </c>
      <c r="J167">
        <v>4</v>
      </c>
      <c r="K167">
        <v>3</v>
      </c>
      <c r="L167">
        <v>11</v>
      </c>
      <c r="M167">
        <v>4908</v>
      </c>
      <c r="N167">
        <v>1457</v>
      </c>
      <c r="O167">
        <v>30</v>
      </c>
      <c r="P167">
        <v>775</v>
      </c>
      <c r="Q167">
        <v>357</v>
      </c>
      <c r="R167">
        <v>249</v>
      </c>
      <c r="S167" t="s">
        <v>20</v>
      </c>
    </row>
    <row r="168" spans="1:19" x14ac:dyDescent="0.25">
      <c r="A168" t="s">
        <v>189</v>
      </c>
      <c r="B168">
        <v>4</v>
      </c>
      <c r="C168">
        <v>246</v>
      </c>
      <c r="D168">
        <v>76</v>
      </c>
      <c r="E168">
        <v>5</v>
      </c>
      <c r="F168">
        <v>35</v>
      </c>
      <c r="G168">
        <v>39</v>
      </c>
      <c r="H168">
        <v>13</v>
      </c>
      <c r="I168">
        <v>44</v>
      </c>
      <c r="J168">
        <v>0</v>
      </c>
      <c r="K168">
        <v>1</v>
      </c>
      <c r="L168">
        <v>6</v>
      </c>
      <c r="M168">
        <v>912</v>
      </c>
      <c r="N168">
        <v>234</v>
      </c>
      <c r="O168">
        <v>12</v>
      </c>
      <c r="P168">
        <v>102</v>
      </c>
      <c r="Q168">
        <v>96</v>
      </c>
      <c r="R168">
        <v>80</v>
      </c>
      <c r="S168" t="s">
        <v>22</v>
      </c>
    </row>
    <row r="169" spans="1:19" x14ac:dyDescent="0.25">
      <c r="A169" t="s">
        <v>190</v>
      </c>
      <c r="B169">
        <v>7</v>
      </c>
      <c r="C169">
        <v>193</v>
      </c>
      <c r="D169">
        <v>47</v>
      </c>
      <c r="E169">
        <v>10</v>
      </c>
      <c r="F169">
        <v>21</v>
      </c>
      <c r="G169">
        <v>29</v>
      </c>
      <c r="H169">
        <v>24</v>
      </c>
      <c r="I169">
        <v>299</v>
      </c>
      <c r="J169">
        <v>13</v>
      </c>
      <c r="K169">
        <v>5</v>
      </c>
      <c r="L169">
        <v>6</v>
      </c>
      <c r="M169">
        <v>1136</v>
      </c>
      <c r="N169">
        <v>256</v>
      </c>
      <c r="O169">
        <v>42</v>
      </c>
      <c r="P169">
        <v>129</v>
      </c>
      <c r="Q169">
        <v>139</v>
      </c>
      <c r="R169">
        <v>106</v>
      </c>
      <c r="S169" t="s">
        <v>22</v>
      </c>
    </row>
    <row r="170" spans="1:19" x14ac:dyDescent="0.25">
      <c r="A170" t="s">
        <v>191</v>
      </c>
      <c r="B170">
        <v>0</v>
      </c>
      <c r="C170">
        <v>551</v>
      </c>
      <c r="D170">
        <v>171</v>
      </c>
      <c r="E170">
        <v>13</v>
      </c>
      <c r="F170">
        <v>94</v>
      </c>
      <c r="G170">
        <v>83</v>
      </c>
      <c r="H170">
        <v>94</v>
      </c>
      <c r="I170">
        <v>1199</v>
      </c>
      <c r="J170">
        <v>149</v>
      </c>
      <c r="K170">
        <v>5</v>
      </c>
      <c r="L170">
        <v>13</v>
      </c>
      <c r="M170">
        <v>6090</v>
      </c>
      <c r="N170">
        <v>1840</v>
      </c>
      <c r="O170">
        <v>128</v>
      </c>
      <c r="P170">
        <v>969</v>
      </c>
      <c r="Q170">
        <v>900</v>
      </c>
      <c r="R170">
        <v>917</v>
      </c>
      <c r="S170" t="s">
        <v>20</v>
      </c>
    </row>
    <row r="171" spans="1:19" x14ac:dyDescent="0.25">
      <c r="A171" t="s">
        <v>192</v>
      </c>
      <c r="B171">
        <v>0</v>
      </c>
      <c r="C171">
        <v>237</v>
      </c>
      <c r="D171">
        <v>52</v>
      </c>
      <c r="E171">
        <v>0</v>
      </c>
      <c r="F171">
        <v>15</v>
      </c>
      <c r="G171">
        <v>25</v>
      </c>
      <c r="H171">
        <v>30</v>
      </c>
      <c r="I171">
        <v>523</v>
      </c>
      <c r="J171">
        <v>43</v>
      </c>
      <c r="K171">
        <v>6</v>
      </c>
      <c r="L171">
        <v>24</v>
      </c>
      <c r="M171">
        <v>14053</v>
      </c>
      <c r="N171">
        <v>4256</v>
      </c>
      <c r="O171">
        <v>160</v>
      </c>
      <c r="P171">
        <v>2165</v>
      </c>
      <c r="Q171">
        <v>1314</v>
      </c>
      <c r="R171">
        <v>1566</v>
      </c>
      <c r="S171" t="s">
        <v>24</v>
      </c>
    </row>
    <row r="172" spans="1:19" x14ac:dyDescent="0.25">
      <c r="A172" t="s">
        <v>193</v>
      </c>
      <c r="B172">
        <v>5</v>
      </c>
      <c r="C172">
        <v>309</v>
      </c>
      <c r="D172">
        <v>72</v>
      </c>
      <c r="E172">
        <v>0</v>
      </c>
      <c r="F172">
        <v>33</v>
      </c>
      <c r="G172">
        <v>31</v>
      </c>
      <c r="H172">
        <v>26</v>
      </c>
      <c r="I172">
        <v>117</v>
      </c>
      <c r="J172">
        <v>269</v>
      </c>
      <c r="K172">
        <v>12</v>
      </c>
      <c r="L172">
        <v>5</v>
      </c>
      <c r="M172">
        <v>354</v>
      </c>
      <c r="N172">
        <v>82</v>
      </c>
      <c r="O172">
        <v>0</v>
      </c>
      <c r="P172">
        <v>41</v>
      </c>
      <c r="Q172">
        <v>32</v>
      </c>
      <c r="R172">
        <v>26</v>
      </c>
      <c r="S172" t="s">
        <v>26</v>
      </c>
    </row>
    <row r="173" spans="1:19" x14ac:dyDescent="0.25">
      <c r="A173" t="s">
        <v>194</v>
      </c>
      <c r="B173">
        <v>7</v>
      </c>
      <c r="C173">
        <v>211</v>
      </c>
      <c r="D173">
        <v>43</v>
      </c>
      <c r="E173">
        <v>10</v>
      </c>
      <c r="F173">
        <v>26</v>
      </c>
      <c r="G173">
        <v>35</v>
      </c>
      <c r="H173">
        <v>39</v>
      </c>
      <c r="I173">
        <v>463</v>
      </c>
      <c r="J173">
        <v>32</v>
      </c>
      <c r="K173">
        <v>8</v>
      </c>
      <c r="L173">
        <v>3</v>
      </c>
      <c r="M173">
        <v>498</v>
      </c>
      <c r="N173">
        <v>116</v>
      </c>
      <c r="O173">
        <v>14</v>
      </c>
      <c r="P173">
        <v>59</v>
      </c>
      <c r="Q173">
        <v>55</v>
      </c>
      <c r="R173">
        <v>78</v>
      </c>
      <c r="S173" t="s">
        <v>26</v>
      </c>
    </row>
    <row r="174" spans="1:19" x14ac:dyDescent="0.25">
      <c r="A174" t="s">
        <v>195</v>
      </c>
      <c r="B174">
        <v>3</v>
      </c>
      <c r="C174">
        <v>382</v>
      </c>
      <c r="D174">
        <v>119</v>
      </c>
      <c r="E174">
        <v>13</v>
      </c>
      <c r="F174">
        <v>54</v>
      </c>
      <c r="G174">
        <v>58</v>
      </c>
      <c r="H174">
        <v>36</v>
      </c>
      <c r="I174">
        <v>59</v>
      </c>
      <c r="J174">
        <v>156</v>
      </c>
      <c r="K174">
        <v>9</v>
      </c>
      <c r="L174">
        <v>12</v>
      </c>
      <c r="M174">
        <v>2133</v>
      </c>
      <c r="N174">
        <v>594</v>
      </c>
      <c r="O174">
        <v>41</v>
      </c>
      <c r="P174">
        <v>287</v>
      </c>
      <c r="Q174">
        <v>294</v>
      </c>
      <c r="R174">
        <v>227</v>
      </c>
      <c r="S174" t="s">
        <v>24</v>
      </c>
    </row>
    <row r="175" spans="1:19" x14ac:dyDescent="0.25">
      <c r="A175" t="s">
        <v>196</v>
      </c>
      <c r="B175">
        <v>9</v>
      </c>
      <c r="C175">
        <v>328</v>
      </c>
      <c r="D175">
        <v>91</v>
      </c>
      <c r="E175">
        <v>12</v>
      </c>
      <c r="F175">
        <v>51</v>
      </c>
      <c r="G175">
        <v>43</v>
      </c>
      <c r="H175">
        <v>33</v>
      </c>
      <c r="I175">
        <v>145</v>
      </c>
      <c r="J175">
        <v>59</v>
      </c>
      <c r="K175">
        <v>8</v>
      </c>
      <c r="L175">
        <v>2</v>
      </c>
      <c r="M175">
        <v>342</v>
      </c>
      <c r="N175">
        <v>94</v>
      </c>
      <c r="O175">
        <v>12</v>
      </c>
      <c r="P175">
        <v>51</v>
      </c>
      <c r="Q175">
        <v>44</v>
      </c>
      <c r="R175">
        <v>33</v>
      </c>
      <c r="S175" t="s">
        <v>26</v>
      </c>
    </row>
    <row r="176" spans="1:19" x14ac:dyDescent="0.25">
      <c r="A176" t="s">
        <v>197</v>
      </c>
      <c r="B176">
        <v>2</v>
      </c>
      <c r="C176">
        <v>625</v>
      </c>
      <c r="D176">
        <v>179</v>
      </c>
      <c r="E176">
        <v>4</v>
      </c>
      <c r="F176">
        <v>94</v>
      </c>
      <c r="G176">
        <v>60</v>
      </c>
      <c r="H176">
        <v>65</v>
      </c>
      <c r="I176">
        <v>303</v>
      </c>
      <c r="J176">
        <v>450</v>
      </c>
      <c r="K176">
        <v>14</v>
      </c>
      <c r="L176">
        <v>5</v>
      </c>
      <c r="M176">
        <v>1696</v>
      </c>
      <c r="N176">
        <v>476</v>
      </c>
      <c r="O176">
        <v>12</v>
      </c>
      <c r="P176">
        <v>216</v>
      </c>
      <c r="Q176">
        <v>163</v>
      </c>
      <c r="R176">
        <v>166</v>
      </c>
      <c r="S176" t="s">
        <v>24</v>
      </c>
    </row>
    <row r="177" spans="1:19" x14ac:dyDescent="0.25">
      <c r="A177" t="s">
        <v>198</v>
      </c>
      <c r="B177">
        <v>2</v>
      </c>
      <c r="C177">
        <v>566</v>
      </c>
      <c r="D177">
        <v>154</v>
      </c>
      <c r="E177">
        <v>22</v>
      </c>
      <c r="F177">
        <v>76</v>
      </c>
      <c r="G177">
        <v>84</v>
      </c>
      <c r="H177">
        <v>43</v>
      </c>
      <c r="I177">
        <v>316</v>
      </c>
      <c r="J177">
        <v>439</v>
      </c>
      <c r="K177">
        <v>10</v>
      </c>
      <c r="L177">
        <v>14</v>
      </c>
      <c r="M177">
        <v>6100</v>
      </c>
      <c r="N177">
        <v>1583</v>
      </c>
      <c r="O177">
        <v>131</v>
      </c>
      <c r="P177">
        <v>743</v>
      </c>
      <c r="Q177">
        <v>693</v>
      </c>
      <c r="R177">
        <v>300</v>
      </c>
      <c r="S177" t="s">
        <v>24</v>
      </c>
    </row>
    <row r="178" spans="1:19" x14ac:dyDescent="0.25">
      <c r="A178" t="s">
        <v>199</v>
      </c>
      <c r="B178">
        <v>3</v>
      </c>
      <c r="C178">
        <v>437</v>
      </c>
      <c r="D178">
        <v>123</v>
      </c>
      <c r="E178">
        <v>9</v>
      </c>
      <c r="F178">
        <v>62</v>
      </c>
      <c r="G178">
        <v>55</v>
      </c>
      <c r="H178">
        <v>40</v>
      </c>
      <c r="I178">
        <v>82</v>
      </c>
      <c r="J178">
        <v>170</v>
      </c>
      <c r="K178">
        <v>15</v>
      </c>
      <c r="L178">
        <v>9</v>
      </c>
      <c r="M178">
        <v>4139</v>
      </c>
      <c r="N178">
        <v>1203</v>
      </c>
      <c r="O178">
        <v>79</v>
      </c>
      <c r="P178">
        <v>676</v>
      </c>
      <c r="Q178">
        <v>390</v>
      </c>
      <c r="R178">
        <v>364</v>
      </c>
      <c r="S178" t="s">
        <v>20</v>
      </c>
    </row>
    <row r="179" spans="1:19" x14ac:dyDescent="0.25">
      <c r="A179" t="s">
        <v>200</v>
      </c>
      <c r="B179">
        <v>2</v>
      </c>
      <c r="C179">
        <v>591</v>
      </c>
      <c r="D179">
        <v>157</v>
      </c>
      <c r="E179">
        <v>16</v>
      </c>
      <c r="F179">
        <v>90</v>
      </c>
      <c r="G179">
        <v>78</v>
      </c>
      <c r="H179">
        <v>26</v>
      </c>
      <c r="I179">
        <v>290</v>
      </c>
      <c r="J179">
        <v>440</v>
      </c>
      <c r="K179">
        <v>25</v>
      </c>
      <c r="L179">
        <v>4</v>
      </c>
      <c r="M179">
        <v>2020</v>
      </c>
      <c r="N179">
        <v>541</v>
      </c>
      <c r="O179">
        <v>52</v>
      </c>
      <c r="P179">
        <v>310</v>
      </c>
      <c r="Q179">
        <v>226</v>
      </c>
      <c r="R179">
        <v>91</v>
      </c>
      <c r="S179" t="s">
        <v>24</v>
      </c>
    </row>
    <row r="180" spans="1:19" x14ac:dyDescent="0.25">
      <c r="A180" t="s">
        <v>201</v>
      </c>
      <c r="B180">
        <v>2</v>
      </c>
      <c r="C180">
        <v>549</v>
      </c>
      <c r="D180">
        <v>149</v>
      </c>
      <c r="E180">
        <v>7</v>
      </c>
      <c r="F180">
        <v>73</v>
      </c>
      <c r="G180">
        <v>47</v>
      </c>
      <c r="H180">
        <v>42</v>
      </c>
      <c r="I180">
        <v>255</v>
      </c>
      <c r="J180">
        <v>450</v>
      </c>
      <c r="K180">
        <v>17</v>
      </c>
      <c r="L180">
        <v>1</v>
      </c>
      <c r="M180">
        <v>549</v>
      </c>
      <c r="N180">
        <v>149</v>
      </c>
      <c r="O180">
        <v>7</v>
      </c>
      <c r="P180">
        <v>73</v>
      </c>
      <c r="Q180">
        <v>47</v>
      </c>
      <c r="R180">
        <v>42</v>
      </c>
      <c r="S180" t="s">
        <v>26</v>
      </c>
    </row>
    <row r="181" spans="1:19" x14ac:dyDescent="0.25">
      <c r="A181" t="s">
        <v>202</v>
      </c>
      <c r="B181">
        <v>11</v>
      </c>
      <c r="C181">
        <v>663</v>
      </c>
      <c r="D181">
        <v>200</v>
      </c>
      <c r="E181">
        <v>29</v>
      </c>
      <c r="F181">
        <v>108</v>
      </c>
      <c r="G181">
        <v>121</v>
      </c>
      <c r="H181">
        <v>32</v>
      </c>
      <c r="I181">
        <v>241</v>
      </c>
      <c r="J181">
        <v>8</v>
      </c>
      <c r="K181">
        <v>6</v>
      </c>
      <c r="L181">
        <v>4</v>
      </c>
      <c r="M181">
        <v>1447</v>
      </c>
      <c r="N181">
        <v>404</v>
      </c>
      <c r="O181">
        <v>57</v>
      </c>
      <c r="P181">
        <v>210</v>
      </c>
      <c r="Q181">
        <v>222</v>
      </c>
      <c r="R181">
        <v>68</v>
      </c>
      <c r="S181" t="s">
        <v>22</v>
      </c>
    </row>
    <row r="182" spans="1:19" x14ac:dyDescent="0.25">
      <c r="A182" t="s">
        <v>203</v>
      </c>
      <c r="B182">
        <v>4</v>
      </c>
      <c r="C182">
        <v>340</v>
      </c>
      <c r="D182">
        <v>84</v>
      </c>
      <c r="E182">
        <v>11</v>
      </c>
      <c r="F182">
        <v>62</v>
      </c>
      <c r="G182">
        <v>33</v>
      </c>
      <c r="H182">
        <v>47</v>
      </c>
      <c r="I182">
        <v>185</v>
      </c>
      <c r="J182">
        <v>8</v>
      </c>
      <c r="K182">
        <v>4</v>
      </c>
      <c r="L182">
        <v>5</v>
      </c>
      <c r="M182">
        <v>1516</v>
      </c>
      <c r="N182">
        <v>376</v>
      </c>
      <c r="O182">
        <v>42</v>
      </c>
      <c r="P182">
        <v>284</v>
      </c>
      <c r="Q182">
        <v>141</v>
      </c>
      <c r="R182">
        <v>219</v>
      </c>
      <c r="S182" t="s">
        <v>22</v>
      </c>
    </row>
    <row r="183" spans="1:19" x14ac:dyDescent="0.25">
      <c r="A183" t="s">
        <v>204</v>
      </c>
      <c r="B183">
        <v>9</v>
      </c>
      <c r="C183">
        <v>416</v>
      </c>
      <c r="D183">
        <v>113</v>
      </c>
      <c r="E183">
        <v>24</v>
      </c>
      <c r="F183">
        <v>58</v>
      </c>
      <c r="G183">
        <v>69</v>
      </c>
      <c r="H183">
        <v>16</v>
      </c>
      <c r="I183">
        <v>203</v>
      </c>
      <c r="J183">
        <v>70</v>
      </c>
      <c r="K183">
        <v>10</v>
      </c>
      <c r="L183">
        <v>1</v>
      </c>
      <c r="M183">
        <v>416</v>
      </c>
      <c r="N183">
        <v>113</v>
      </c>
      <c r="O183">
        <v>24</v>
      </c>
      <c r="P183">
        <v>58</v>
      </c>
      <c r="Q183">
        <v>69</v>
      </c>
      <c r="R183">
        <v>16</v>
      </c>
      <c r="S183" t="s">
        <v>26</v>
      </c>
    </row>
    <row r="184" spans="1:19" x14ac:dyDescent="0.25">
      <c r="A184" t="s">
        <v>205</v>
      </c>
      <c r="B184">
        <v>11</v>
      </c>
      <c r="C184">
        <v>489</v>
      </c>
      <c r="D184">
        <v>131</v>
      </c>
      <c r="E184">
        <v>19</v>
      </c>
      <c r="F184">
        <v>77</v>
      </c>
      <c r="G184">
        <v>55</v>
      </c>
      <c r="H184">
        <v>34</v>
      </c>
      <c r="I184">
        <v>310</v>
      </c>
      <c r="J184">
        <v>9</v>
      </c>
      <c r="K184">
        <v>9</v>
      </c>
      <c r="L184">
        <v>7</v>
      </c>
      <c r="M184">
        <v>2051</v>
      </c>
      <c r="N184">
        <v>549</v>
      </c>
      <c r="O184">
        <v>62</v>
      </c>
      <c r="P184">
        <v>300</v>
      </c>
      <c r="Q184">
        <v>263</v>
      </c>
      <c r="R184">
        <v>153</v>
      </c>
      <c r="S184" t="s">
        <v>20</v>
      </c>
    </row>
    <row r="185" spans="1:19" x14ac:dyDescent="0.25">
      <c r="A185" t="s">
        <v>206</v>
      </c>
      <c r="B185">
        <v>1</v>
      </c>
      <c r="C185">
        <v>265</v>
      </c>
      <c r="D185">
        <v>68</v>
      </c>
      <c r="E185">
        <v>8</v>
      </c>
      <c r="F185">
        <v>26</v>
      </c>
      <c r="G185">
        <v>30</v>
      </c>
      <c r="H185">
        <v>29</v>
      </c>
      <c r="I185">
        <v>92</v>
      </c>
      <c r="J185">
        <v>5</v>
      </c>
      <c r="K185">
        <v>3</v>
      </c>
      <c r="L185">
        <v>7</v>
      </c>
      <c r="M185">
        <v>1337</v>
      </c>
      <c r="N185">
        <v>339</v>
      </c>
      <c r="O185">
        <v>32</v>
      </c>
      <c r="P185">
        <v>135</v>
      </c>
      <c r="Q185">
        <v>163</v>
      </c>
      <c r="R185">
        <v>128</v>
      </c>
      <c r="S185" t="s">
        <v>22</v>
      </c>
    </row>
    <row r="186" spans="1:19" x14ac:dyDescent="0.25">
      <c r="A186" t="s">
        <v>207</v>
      </c>
      <c r="B186">
        <v>7</v>
      </c>
      <c r="C186">
        <v>327</v>
      </c>
      <c r="D186">
        <v>68</v>
      </c>
      <c r="E186">
        <v>13</v>
      </c>
      <c r="F186">
        <v>42</v>
      </c>
      <c r="G186">
        <v>29</v>
      </c>
      <c r="H186">
        <v>45</v>
      </c>
      <c r="I186">
        <v>659</v>
      </c>
      <c r="J186">
        <v>53</v>
      </c>
      <c r="K186">
        <v>7</v>
      </c>
      <c r="L186">
        <v>18</v>
      </c>
      <c r="M186">
        <v>3949</v>
      </c>
      <c r="N186">
        <v>939</v>
      </c>
      <c r="O186">
        <v>78</v>
      </c>
      <c r="P186">
        <v>438</v>
      </c>
      <c r="Q186">
        <v>380</v>
      </c>
      <c r="R186">
        <v>466</v>
      </c>
      <c r="S186" t="s">
        <v>22</v>
      </c>
    </row>
    <row r="187" spans="1:19" x14ac:dyDescent="0.25">
      <c r="A187" t="s">
        <v>208</v>
      </c>
      <c r="B187">
        <v>3</v>
      </c>
      <c r="C187">
        <v>271</v>
      </c>
      <c r="D187">
        <v>77</v>
      </c>
      <c r="E187">
        <v>5</v>
      </c>
      <c r="F187">
        <v>35</v>
      </c>
      <c r="G187">
        <v>29</v>
      </c>
      <c r="H187">
        <v>33</v>
      </c>
      <c r="I187">
        <v>62</v>
      </c>
      <c r="J187">
        <v>90</v>
      </c>
      <c r="K187">
        <v>3</v>
      </c>
      <c r="L187">
        <v>12</v>
      </c>
      <c r="M187">
        <v>4933</v>
      </c>
      <c r="N187">
        <v>1358</v>
      </c>
      <c r="O187">
        <v>48</v>
      </c>
      <c r="P187">
        <v>630</v>
      </c>
      <c r="Q187">
        <v>435</v>
      </c>
      <c r="R187">
        <v>403</v>
      </c>
      <c r="S187" t="s">
        <v>24</v>
      </c>
    </row>
    <row r="188" spans="1:19" x14ac:dyDescent="0.25">
      <c r="A188" t="s">
        <v>209</v>
      </c>
      <c r="B188">
        <v>7</v>
      </c>
      <c r="C188">
        <v>202</v>
      </c>
      <c r="D188">
        <v>53</v>
      </c>
      <c r="E188">
        <v>4</v>
      </c>
      <c r="F188">
        <v>31</v>
      </c>
      <c r="G188">
        <v>26</v>
      </c>
      <c r="H188">
        <v>27</v>
      </c>
      <c r="I188">
        <v>304</v>
      </c>
      <c r="J188">
        <v>45</v>
      </c>
      <c r="K188">
        <v>11</v>
      </c>
      <c r="L188">
        <v>9</v>
      </c>
      <c r="M188">
        <v>1876</v>
      </c>
      <c r="N188">
        <v>467</v>
      </c>
      <c r="O188">
        <v>15</v>
      </c>
      <c r="P188">
        <v>192</v>
      </c>
      <c r="Q188">
        <v>186</v>
      </c>
      <c r="R188">
        <v>161</v>
      </c>
      <c r="S188" t="s">
        <v>24</v>
      </c>
    </row>
    <row r="189" spans="1:19" x14ac:dyDescent="0.25">
      <c r="A189" t="s">
        <v>210</v>
      </c>
      <c r="B189">
        <v>4</v>
      </c>
      <c r="C189">
        <v>205</v>
      </c>
      <c r="D189">
        <v>57</v>
      </c>
      <c r="E189">
        <v>8</v>
      </c>
      <c r="F189">
        <v>34</v>
      </c>
      <c r="G189">
        <v>32</v>
      </c>
      <c r="H189">
        <v>9</v>
      </c>
      <c r="I189">
        <v>58</v>
      </c>
      <c r="J189">
        <v>4</v>
      </c>
      <c r="K189">
        <v>4</v>
      </c>
      <c r="L189">
        <v>5</v>
      </c>
      <c r="M189">
        <v>756</v>
      </c>
      <c r="N189">
        <v>192</v>
      </c>
      <c r="O189">
        <v>32</v>
      </c>
      <c r="P189">
        <v>117</v>
      </c>
      <c r="Q189">
        <v>107</v>
      </c>
      <c r="R189">
        <v>51</v>
      </c>
      <c r="S189" t="s">
        <v>22</v>
      </c>
    </row>
    <row r="190" spans="1:19" x14ac:dyDescent="0.25">
      <c r="A190" t="s">
        <v>211</v>
      </c>
      <c r="B190">
        <v>2</v>
      </c>
      <c r="C190">
        <v>424</v>
      </c>
      <c r="D190">
        <v>119</v>
      </c>
      <c r="E190">
        <v>6</v>
      </c>
      <c r="F190">
        <v>57</v>
      </c>
      <c r="G190">
        <v>46</v>
      </c>
      <c r="H190">
        <v>13</v>
      </c>
      <c r="I190">
        <v>224</v>
      </c>
      <c r="J190">
        <v>286</v>
      </c>
      <c r="K190">
        <v>8</v>
      </c>
      <c r="L190">
        <v>9</v>
      </c>
      <c r="M190">
        <v>3651</v>
      </c>
      <c r="N190">
        <v>1046</v>
      </c>
      <c r="O190">
        <v>32</v>
      </c>
      <c r="P190">
        <v>461</v>
      </c>
      <c r="Q190">
        <v>301</v>
      </c>
      <c r="R190">
        <v>112</v>
      </c>
      <c r="S190" t="s">
        <v>20</v>
      </c>
    </row>
    <row r="191" spans="1:19" x14ac:dyDescent="0.25">
      <c r="A191" t="s">
        <v>212</v>
      </c>
      <c r="B191">
        <v>6</v>
      </c>
      <c r="C191">
        <v>419</v>
      </c>
      <c r="D191">
        <v>108</v>
      </c>
      <c r="E191">
        <v>6</v>
      </c>
      <c r="F191">
        <v>55</v>
      </c>
      <c r="G191">
        <v>36</v>
      </c>
      <c r="H191">
        <v>22</v>
      </c>
      <c r="I191">
        <v>226</v>
      </c>
      <c r="J191">
        <v>7</v>
      </c>
      <c r="K191">
        <v>4</v>
      </c>
      <c r="L191">
        <v>3</v>
      </c>
      <c r="M191">
        <v>591</v>
      </c>
      <c r="N191">
        <v>149</v>
      </c>
      <c r="O191">
        <v>8</v>
      </c>
      <c r="P191">
        <v>80</v>
      </c>
      <c r="Q191">
        <v>46</v>
      </c>
      <c r="R191">
        <v>31</v>
      </c>
      <c r="S191" t="s">
        <v>26</v>
      </c>
    </row>
    <row r="192" spans="1:19" x14ac:dyDescent="0.25">
      <c r="A192" t="s">
        <v>213</v>
      </c>
      <c r="B192">
        <v>6</v>
      </c>
      <c r="C192">
        <v>560</v>
      </c>
      <c r="D192">
        <v>161</v>
      </c>
      <c r="E192">
        <v>26</v>
      </c>
      <c r="F192">
        <v>89</v>
      </c>
      <c r="G192">
        <v>96</v>
      </c>
      <c r="H192">
        <v>66</v>
      </c>
      <c r="I192">
        <v>332</v>
      </c>
      <c r="J192">
        <v>9</v>
      </c>
      <c r="K192">
        <v>8</v>
      </c>
      <c r="L192">
        <v>4</v>
      </c>
      <c r="M192">
        <v>1789</v>
      </c>
      <c r="N192">
        <v>470</v>
      </c>
      <c r="O192">
        <v>65</v>
      </c>
      <c r="P192">
        <v>233</v>
      </c>
      <c r="Q192">
        <v>260</v>
      </c>
      <c r="R192">
        <v>155</v>
      </c>
      <c r="S192" t="s">
        <v>24</v>
      </c>
    </row>
    <row r="193" spans="1:19" x14ac:dyDescent="0.25">
      <c r="A193" t="s">
        <v>214</v>
      </c>
      <c r="B193">
        <v>7</v>
      </c>
      <c r="C193">
        <v>204</v>
      </c>
      <c r="D193">
        <v>49</v>
      </c>
      <c r="E193">
        <v>6</v>
      </c>
      <c r="F193">
        <v>23</v>
      </c>
      <c r="G193">
        <v>25</v>
      </c>
      <c r="H193">
        <v>12</v>
      </c>
      <c r="I193">
        <v>419</v>
      </c>
      <c r="J193">
        <v>46</v>
      </c>
      <c r="K193">
        <v>5</v>
      </c>
      <c r="L193">
        <v>7</v>
      </c>
      <c r="M193">
        <v>1309</v>
      </c>
      <c r="N193">
        <v>308</v>
      </c>
      <c r="O193">
        <v>27</v>
      </c>
      <c r="P193">
        <v>126</v>
      </c>
      <c r="Q193">
        <v>132</v>
      </c>
      <c r="R193">
        <v>66</v>
      </c>
      <c r="S193" t="s">
        <v>22</v>
      </c>
    </row>
    <row r="194" spans="1:19" x14ac:dyDescent="0.25">
      <c r="A194" t="s">
        <v>215</v>
      </c>
      <c r="B194">
        <v>5</v>
      </c>
      <c r="C194">
        <v>236</v>
      </c>
      <c r="D194">
        <v>56</v>
      </c>
      <c r="E194">
        <v>0</v>
      </c>
      <c r="F194">
        <v>27</v>
      </c>
      <c r="G194">
        <v>15</v>
      </c>
      <c r="H194">
        <v>11</v>
      </c>
      <c r="I194">
        <v>125</v>
      </c>
      <c r="J194">
        <v>199</v>
      </c>
      <c r="K194">
        <v>13</v>
      </c>
      <c r="L194">
        <v>4</v>
      </c>
      <c r="M194">
        <v>1115</v>
      </c>
      <c r="N194">
        <v>270</v>
      </c>
      <c r="O194">
        <v>1</v>
      </c>
      <c r="P194">
        <v>116</v>
      </c>
      <c r="Q194">
        <v>64</v>
      </c>
      <c r="R194">
        <v>57</v>
      </c>
      <c r="S194" t="s">
        <v>22</v>
      </c>
    </row>
    <row r="195" spans="1:19" x14ac:dyDescent="0.25">
      <c r="A195" t="s">
        <v>216</v>
      </c>
      <c r="B195">
        <v>0</v>
      </c>
      <c r="C195">
        <v>677</v>
      </c>
      <c r="D195">
        <v>238</v>
      </c>
      <c r="E195">
        <v>31</v>
      </c>
      <c r="F195">
        <v>117</v>
      </c>
      <c r="G195">
        <v>113</v>
      </c>
      <c r="H195">
        <v>53</v>
      </c>
      <c r="I195">
        <v>1377</v>
      </c>
      <c r="J195">
        <v>100</v>
      </c>
      <c r="K195">
        <v>6</v>
      </c>
      <c r="L195">
        <v>5</v>
      </c>
      <c r="M195">
        <v>2223</v>
      </c>
      <c r="N195">
        <v>737</v>
      </c>
      <c r="O195">
        <v>93</v>
      </c>
      <c r="P195">
        <v>349</v>
      </c>
      <c r="Q195">
        <v>401</v>
      </c>
      <c r="R195">
        <v>171</v>
      </c>
      <c r="S195" t="s">
        <v>20</v>
      </c>
    </row>
    <row r="196" spans="1:19" x14ac:dyDescent="0.25">
      <c r="A196" t="s">
        <v>217</v>
      </c>
      <c r="B196">
        <v>5</v>
      </c>
      <c r="C196">
        <v>339</v>
      </c>
      <c r="D196">
        <v>96</v>
      </c>
      <c r="E196">
        <v>4</v>
      </c>
      <c r="F196">
        <v>37</v>
      </c>
      <c r="G196">
        <v>29</v>
      </c>
      <c r="H196">
        <v>23</v>
      </c>
      <c r="I196">
        <v>104</v>
      </c>
      <c r="J196">
        <v>213</v>
      </c>
      <c r="K196">
        <v>9</v>
      </c>
      <c r="L196">
        <v>4</v>
      </c>
      <c r="M196">
        <v>1064</v>
      </c>
      <c r="N196">
        <v>290</v>
      </c>
      <c r="O196">
        <v>11</v>
      </c>
      <c r="P196">
        <v>123</v>
      </c>
      <c r="Q196">
        <v>108</v>
      </c>
      <c r="R196">
        <v>55</v>
      </c>
      <c r="S196" t="s">
        <v>22</v>
      </c>
    </row>
    <row r="197" spans="1:19" x14ac:dyDescent="0.25">
      <c r="A197" t="s">
        <v>218</v>
      </c>
      <c r="B197">
        <v>0</v>
      </c>
      <c r="C197">
        <v>321</v>
      </c>
      <c r="D197">
        <v>87</v>
      </c>
      <c r="E197">
        <v>10</v>
      </c>
      <c r="F197">
        <v>39</v>
      </c>
      <c r="G197">
        <v>42</v>
      </c>
      <c r="H197">
        <v>30</v>
      </c>
      <c r="I197">
        <v>805</v>
      </c>
      <c r="J197">
        <v>40</v>
      </c>
      <c r="K197">
        <v>4</v>
      </c>
      <c r="L197">
        <v>2</v>
      </c>
      <c r="M197">
        <v>396</v>
      </c>
      <c r="N197">
        <v>101</v>
      </c>
      <c r="O197">
        <v>12</v>
      </c>
      <c r="P197">
        <v>48</v>
      </c>
      <c r="Q197">
        <v>46</v>
      </c>
      <c r="R197">
        <v>33</v>
      </c>
      <c r="S197" t="s">
        <v>26</v>
      </c>
    </row>
    <row r="198" spans="1:19" x14ac:dyDescent="0.25">
      <c r="A198" t="s">
        <v>219</v>
      </c>
      <c r="B198">
        <v>4</v>
      </c>
      <c r="C198">
        <v>641</v>
      </c>
      <c r="D198">
        <v>198</v>
      </c>
      <c r="E198">
        <v>31</v>
      </c>
      <c r="F198">
        <v>101</v>
      </c>
      <c r="G198">
        <v>108</v>
      </c>
      <c r="H198">
        <v>41</v>
      </c>
      <c r="I198">
        <v>269</v>
      </c>
      <c r="J198">
        <v>17</v>
      </c>
      <c r="K198">
        <v>10</v>
      </c>
      <c r="L198">
        <v>5</v>
      </c>
      <c r="M198">
        <v>2129</v>
      </c>
      <c r="N198">
        <v>610</v>
      </c>
      <c r="O198">
        <v>92</v>
      </c>
      <c r="P198">
        <v>297</v>
      </c>
      <c r="Q198">
        <v>319</v>
      </c>
      <c r="R198">
        <v>117</v>
      </c>
      <c r="S198" t="s">
        <v>20</v>
      </c>
    </row>
    <row r="199" spans="1:19" x14ac:dyDescent="0.25">
      <c r="A199" t="s">
        <v>220</v>
      </c>
      <c r="B199">
        <v>7</v>
      </c>
      <c r="C199">
        <v>258</v>
      </c>
      <c r="D199">
        <v>60</v>
      </c>
      <c r="E199">
        <v>8</v>
      </c>
      <c r="F199">
        <v>28</v>
      </c>
      <c r="G199">
        <v>33</v>
      </c>
      <c r="H199">
        <v>18</v>
      </c>
      <c r="I199">
        <v>358</v>
      </c>
      <c r="J199">
        <v>32</v>
      </c>
      <c r="K199">
        <v>8</v>
      </c>
      <c r="L199">
        <v>3</v>
      </c>
      <c r="M199">
        <v>638</v>
      </c>
      <c r="N199">
        <v>170</v>
      </c>
      <c r="O199">
        <v>17</v>
      </c>
      <c r="P199">
        <v>80</v>
      </c>
      <c r="Q199">
        <v>75</v>
      </c>
      <c r="R199">
        <v>36</v>
      </c>
      <c r="S199" t="s">
        <v>26</v>
      </c>
    </row>
    <row r="200" spans="1:19" x14ac:dyDescent="0.25">
      <c r="A200" t="s">
        <v>221</v>
      </c>
      <c r="B200">
        <v>4</v>
      </c>
      <c r="C200">
        <v>442</v>
      </c>
      <c r="D200">
        <v>131</v>
      </c>
      <c r="E200">
        <v>18</v>
      </c>
      <c r="F200">
        <v>68</v>
      </c>
      <c r="G200">
        <v>77</v>
      </c>
      <c r="H200">
        <v>33</v>
      </c>
      <c r="I200">
        <v>233</v>
      </c>
      <c r="J200">
        <v>7</v>
      </c>
      <c r="K200">
        <v>7</v>
      </c>
      <c r="L200">
        <v>6</v>
      </c>
      <c r="M200">
        <v>1416</v>
      </c>
      <c r="N200">
        <v>398</v>
      </c>
      <c r="O200">
        <v>47</v>
      </c>
      <c r="P200">
        <v>210</v>
      </c>
      <c r="Q200">
        <v>203</v>
      </c>
      <c r="R200">
        <v>136</v>
      </c>
      <c r="S200" t="s">
        <v>24</v>
      </c>
    </row>
    <row r="201" spans="1:19" x14ac:dyDescent="0.25">
      <c r="A201" t="s">
        <v>222</v>
      </c>
      <c r="B201">
        <v>1</v>
      </c>
      <c r="C201">
        <v>278</v>
      </c>
      <c r="D201">
        <v>70</v>
      </c>
      <c r="E201">
        <v>7</v>
      </c>
      <c r="F201">
        <v>22</v>
      </c>
      <c r="G201">
        <v>37</v>
      </c>
      <c r="H201">
        <v>18</v>
      </c>
      <c r="I201">
        <v>0</v>
      </c>
      <c r="J201">
        <v>0</v>
      </c>
      <c r="K201">
        <v>0</v>
      </c>
      <c r="L201">
        <v>18</v>
      </c>
      <c r="M201">
        <v>7186</v>
      </c>
      <c r="N201">
        <v>2081</v>
      </c>
      <c r="O201">
        <v>190</v>
      </c>
      <c r="P201">
        <v>935</v>
      </c>
      <c r="Q201">
        <v>1088</v>
      </c>
      <c r="R201">
        <v>643</v>
      </c>
      <c r="S201" t="s">
        <v>22</v>
      </c>
    </row>
    <row r="202" spans="1:19" x14ac:dyDescent="0.25">
      <c r="A202" t="s">
        <v>223</v>
      </c>
      <c r="B202">
        <v>1</v>
      </c>
      <c r="C202">
        <v>214</v>
      </c>
      <c r="D202">
        <v>53</v>
      </c>
      <c r="E202">
        <v>2</v>
      </c>
      <c r="F202">
        <v>30</v>
      </c>
      <c r="G202">
        <v>29</v>
      </c>
      <c r="H202">
        <v>23</v>
      </c>
      <c r="I202">
        <v>109</v>
      </c>
      <c r="J202">
        <v>7</v>
      </c>
      <c r="K202">
        <v>3</v>
      </c>
      <c r="L202">
        <v>2</v>
      </c>
      <c r="M202">
        <v>226</v>
      </c>
      <c r="N202">
        <v>59</v>
      </c>
      <c r="O202">
        <v>2</v>
      </c>
      <c r="P202">
        <v>32</v>
      </c>
      <c r="Q202">
        <v>32</v>
      </c>
      <c r="R202">
        <v>27</v>
      </c>
      <c r="S202" t="s">
        <v>26</v>
      </c>
    </row>
    <row r="203" spans="1:19" x14ac:dyDescent="0.25">
      <c r="A203" t="s">
        <v>224</v>
      </c>
      <c r="B203">
        <v>5</v>
      </c>
      <c r="C203">
        <v>233</v>
      </c>
      <c r="D203">
        <v>49</v>
      </c>
      <c r="E203">
        <v>2</v>
      </c>
      <c r="F203">
        <v>41</v>
      </c>
      <c r="G203">
        <v>23</v>
      </c>
      <c r="H203">
        <v>18</v>
      </c>
      <c r="I203">
        <v>102</v>
      </c>
      <c r="J203">
        <v>132</v>
      </c>
      <c r="K203">
        <v>10</v>
      </c>
      <c r="L203">
        <v>8</v>
      </c>
      <c r="M203">
        <v>1350</v>
      </c>
      <c r="N203">
        <v>336</v>
      </c>
      <c r="O203">
        <v>7</v>
      </c>
      <c r="P203">
        <v>166</v>
      </c>
      <c r="Q203">
        <v>122</v>
      </c>
      <c r="R203">
        <v>106</v>
      </c>
      <c r="S203" t="s">
        <v>22</v>
      </c>
    </row>
    <row r="204" spans="1:19" x14ac:dyDescent="0.25">
      <c r="A204" t="s">
        <v>225</v>
      </c>
      <c r="B204">
        <v>3</v>
      </c>
      <c r="C204">
        <v>416</v>
      </c>
      <c r="D204">
        <v>132</v>
      </c>
      <c r="E204">
        <v>7</v>
      </c>
      <c r="F204">
        <v>57</v>
      </c>
      <c r="G204">
        <v>49</v>
      </c>
      <c r="H204">
        <v>33</v>
      </c>
      <c r="I204">
        <v>73</v>
      </c>
      <c r="J204">
        <v>177</v>
      </c>
      <c r="K204">
        <v>18</v>
      </c>
      <c r="L204">
        <v>3</v>
      </c>
      <c r="M204">
        <v>932</v>
      </c>
      <c r="N204">
        <v>273</v>
      </c>
      <c r="O204">
        <v>24</v>
      </c>
      <c r="P204">
        <v>113</v>
      </c>
      <c r="Q204">
        <v>121</v>
      </c>
      <c r="R204">
        <v>80</v>
      </c>
      <c r="S204" t="s">
        <v>22</v>
      </c>
    </row>
    <row r="205" spans="1:19" x14ac:dyDescent="0.25">
      <c r="A205" t="s">
        <v>226</v>
      </c>
      <c r="B205">
        <v>0</v>
      </c>
      <c r="C205">
        <v>181</v>
      </c>
      <c r="D205">
        <v>41</v>
      </c>
      <c r="E205">
        <v>1</v>
      </c>
      <c r="F205">
        <v>15</v>
      </c>
      <c r="G205">
        <v>21</v>
      </c>
      <c r="H205">
        <v>33</v>
      </c>
      <c r="I205">
        <v>326</v>
      </c>
      <c r="J205">
        <v>29</v>
      </c>
      <c r="K205">
        <v>5</v>
      </c>
      <c r="L205">
        <v>2</v>
      </c>
      <c r="M205">
        <v>232</v>
      </c>
      <c r="N205">
        <v>50</v>
      </c>
      <c r="O205">
        <v>4</v>
      </c>
      <c r="P205">
        <v>20</v>
      </c>
      <c r="Q205">
        <v>29</v>
      </c>
      <c r="R205">
        <v>45</v>
      </c>
      <c r="S205" t="s">
        <v>26</v>
      </c>
    </row>
    <row r="206" spans="1:19" x14ac:dyDescent="0.25">
      <c r="A206" t="s">
        <v>227</v>
      </c>
      <c r="B206">
        <v>6</v>
      </c>
      <c r="C206">
        <v>572</v>
      </c>
      <c r="D206">
        <v>152</v>
      </c>
      <c r="E206">
        <v>18</v>
      </c>
      <c r="F206">
        <v>105</v>
      </c>
      <c r="G206">
        <v>49</v>
      </c>
      <c r="H206">
        <v>65</v>
      </c>
      <c r="I206">
        <v>325</v>
      </c>
      <c r="J206">
        <v>13</v>
      </c>
      <c r="K206">
        <v>3</v>
      </c>
      <c r="L206">
        <v>2</v>
      </c>
      <c r="M206">
        <v>978</v>
      </c>
      <c r="N206">
        <v>249</v>
      </c>
      <c r="O206">
        <v>36</v>
      </c>
      <c r="P206">
        <v>168</v>
      </c>
      <c r="Q206">
        <v>91</v>
      </c>
      <c r="R206">
        <v>101</v>
      </c>
      <c r="S206" t="s">
        <v>22</v>
      </c>
    </row>
    <row r="207" spans="1:19" x14ac:dyDescent="0.25">
      <c r="A207" t="s">
        <v>228</v>
      </c>
      <c r="B207">
        <v>3</v>
      </c>
      <c r="C207">
        <v>354</v>
      </c>
      <c r="D207">
        <v>77</v>
      </c>
      <c r="E207">
        <v>16</v>
      </c>
      <c r="F207">
        <v>36</v>
      </c>
      <c r="G207">
        <v>55</v>
      </c>
      <c r="H207">
        <v>41</v>
      </c>
      <c r="I207">
        <v>83</v>
      </c>
      <c r="J207">
        <v>174</v>
      </c>
      <c r="K207">
        <v>16</v>
      </c>
      <c r="L207">
        <v>20</v>
      </c>
      <c r="M207">
        <v>8716</v>
      </c>
      <c r="N207">
        <v>2172</v>
      </c>
      <c r="O207">
        <v>384</v>
      </c>
      <c r="P207">
        <v>1172</v>
      </c>
      <c r="Q207">
        <v>1267</v>
      </c>
      <c r="R207">
        <v>1057</v>
      </c>
      <c r="S207" t="s">
        <v>22</v>
      </c>
    </row>
    <row r="208" spans="1:19" x14ac:dyDescent="0.25">
      <c r="A208" t="s">
        <v>229</v>
      </c>
      <c r="B208">
        <v>0</v>
      </c>
      <c r="C208">
        <v>610</v>
      </c>
      <c r="D208">
        <v>186</v>
      </c>
      <c r="E208">
        <v>19</v>
      </c>
      <c r="F208">
        <v>107</v>
      </c>
      <c r="G208">
        <v>98</v>
      </c>
      <c r="H208">
        <v>74</v>
      </c>
      <c r="I208">
        <v>1182</v>
      </c>
      <c r="J208">
        <v>96</v>
      </c>
      <c r="K208">
        <v>13</v>
      </c>
      <c r="L208">
        <v>6</v>
      </c>
      <c r="M208">
        <v>2728</v>
      </c>
      <c r="N208">
        <v>753</v>
      </c>
      <c r="O208">
        <v>69</v>
      </c>
      <c r="P208">
        <v>399</v>
      </c>
      <c r="Q208">
        <v>366</v>
      </c>
      <c r="R208">
        <v>286</v>
      </c>
      <c r="S208" t="s">
        <v>20</v>
      </c>
    </row>
    <row r="209" spans="1:19" x14ac:dyDescent="0.25">
      <c r="A209" t="s">
        <v>230</v>
      </c>
      <c r="B209">
        <v>0</v>
      </c>
      <c r="C209">
        <v>484</v>
      </c>
      <c r="D209">
        <v>127</v>
      </c>
      <c r="E209">
        <v>20</v>
      </c>
      <c r="F209">
        <v>66</v>
      </c>
      <c r="G209">
        <v>65</v>
      </c>
      <c r="H209">
        <v>67</v>
      </c>
      <c r="I209">
        <v>1231</v>
      </c>
      <c r="J209">
        <v>80</v>
      </c>
      <c r="K209">
        <v>7</v>
      </c>
      <c r="L209">
        <v>7</v>
      </c>
      <c r="M209">
        <v>3006</v>
      </c>
      <c r="N209">
        <v>844</v>
      </c>
      <c r="O209">
        <v>116</v>
      </c>
      <c r="P209">
        <v>436</v>
      </c>
      <c r="Q209">
        <v>458</v>
      </c>
      <c r="R209">
        <v>377</v>
      </c>
      <c r="S209" t="s">
        <v>20</v>
      </c>
    </row>
    <row r="210" spans="1:19" x14ac:dyDescent="0.25">
      <c r="A210" t="s">
        <v>231</v>
      </c>
      <c r="B210">
        <v>6</v>
      </c>
      <c r="C210">
        <v>431</v>
      </c>
      <c r="D210">
        <v>127</v>
      </c>
      <c r="E210">
        <v>8</v>
      </c>
      <c r="F210">
        <v>77</v>
      </c>
      <c r="G210">
        <v>45</v>
      </c>
      <c r="H210">
        <v>58</v>
      </c>
      <c r="I210">
        <v>283</v>
      </c>
      <c r="J210">
        <v>8</v>
      </c>
      <c r="K210">
        <v>3</v>
      </c>
      <c r="L210">
        <v>2</v>
      </c>
      <c r="M210">
        <v>667</v>
      </c>
      <c r="N210">
        <v>187</v>
      </c>
      <c r="O210">
        <v>9</v>
      </c>
      <c r="P210">
        <v>117</v>
      </c>
      <c r="Q210">
        <v>64</v>
      </c>
      <c r="R210">
        <v>88</v>
      </c>
      <c r="S210" t="s">
        <v>22</v>
      </c>
    </row>
    <row r="211" spans="1:19" x14ac:dyDescent="0.25">
      <c r="A211" t="s">
        <v>232</v>
      </c>
      <c r="B211">
        <v>5</v>
      </c>
      <c r="C211">
        <v>594</v>
      </c>
      <c r="D211">
        <v>169</v>
      </c>
      <c r="E211">
        <v>4</v>
      </c>
      <c r="F211">
        <v>74</v>
      </c>
      <c r="G211">
        <v>51</v>
      </c>
      <c r="H211">
        <v>35</v>
      </c>
      <c r="I211">
        <v>282</v>
      </c>
      <c r="J211">
        <v>421</v>
      </c>
      <c r="K211">
        <v>25</v>
      </c>
      <c r="L211">
        <v>11</v>
      </c>
      <c r="M211">
        <v>4408</v>
      </c>
      <c r="N211">
        <v>1133</v>
      </c>
      <c r="O211">
        <v>19</v>
      </c>
      <c r="P211">
        <v>501</v>
      </c>
      <c r="Q211">
        <v>336</v>
      </c>
      <c r="R211">
        <v>194</v>
      </c>
      <c r="S211" t="s">
        <v>24</v>
      </c>
    </row>
    <row r="212" spans="1:19" x14ac:dyDescent="0.25">
      <c r="A212" t="s">
        <v>233</v>
      </c>
      <c r="B212">
        <v>2</v>
      </c>
      <c r="C212">
        <v>445</v>
      </c>
      <c r="D212">
        <v>99</v>
      </c>
      <c r="E212">
        <v>1</v>
      </c>
      <c r="F212">
        <v>46</v>
      </c>
      <c r="G212">
        <v>24</v>
      </c>
      <c r="H212">
        <v>29</v>
      </c>
      <c r="I212">
        <v>278</v>
      </c>
      <c r="J212">
        <v>415</v>
      </c>
      <c r="K212">
        <v>16</v>
      </c>
      <c r="L212">
        <v>4</v>
      </c>
      <c r="M212">
        <v>618</v>
      </c>
      <c r="N212">
        <v>129</v>
      </c>
      <c r="O212">
        <v>1</v>
      </c>
      <c r="P212">
        <v>72</v>
      </c>
      <c r="Q212">
        <v>31</v>
      </c>
      <c r="R212">
        <v>48</v>
      </c>
      <c r="S212" t="s">
        <v>26</v>
      </c>
    </row>
    <row r="213" spans="1:19" x14ac:dyDescent="0.25">
      <c r="A213" t="s">
        <v>234</v>
      </c>
      <c r="B213">
        <v>0</v>
      </c>
      <c r="C213">
        <v>507</v>
      </c>
      <c r="D213">
        <v>122</v>
      </c>
      <c r="E213">
        <v>29</v>
      </c>
      <c r="F213">
        <v>78</v>
      </c>
      <c r="G213">
        <v>85</v>
      </c>
      <c r="H213">
        <v>91</v>
      </c>
      <c r="I213">
        <v>808</v>
      </c>
      <c r="J213">
        <v>108</v>
      </c>
      <c r="K213">
        <v>2</v>
      </c>
      <c r="L213">
        <v>18</v>
      </c>
      <c r="M213">
        <v>7761</v>
      </c>
      <c r="N213">
        <v>1947</v>
      </c>
      <c r="O213">
        <v>347</v>
      </c>
      <c r="P213">
        <v>1175</v>
      </c>
      <c r="Q213">
        <v>1152</v>
      </c>
      <c r="R213">
        <v>1380</v>
      </c>
      <c r="S213" t="s">
        <v>24</v>
      </c>
    </row>
    <row r="214" spans="1:19" x14ac:dyDescent="0.25">
      <c r="A214" t="s">
        <v>235</v>
      </c>
      <c r="B214">
        <v>4</v>
      </c>
      <c r="C214">
        <v>380</v>
      </c>
      <c r="D214">
        <v>120</v>
      </c>
      <c r="E214">
        <v>5</v>
      </c>
      <c r="F214">
        <v>54</v>
      </c>
      <c r="G214">
        <v>51</v>
      </c>
      <c r="H214">
        <v>31</v>
      </c>
      <c r="I214">
        <v>237</v>
      </c>
      <c r="J214">
        <v>8</v>
      </c>
      <c r="K214">
        <v>1</v>
      </c>
      <c r="L214">
        <v>8</v>
      </c>
      <c r="M214">
        <v>3118</v>
      </c>
      <c r="N214">
        <v>900</v>
      </c>
      <c r="O214">
        <v>92</v>
      </c>
      <c r="P214">
        <v>444</v>
      </c>
      <c r="Q214">
        <v>419</v>
      </c>
      <c r="R214">
        <v>240</v>
      </c>
      <c r="S214" t="s">
        <v>24</v>
      </c>
    </row>
    <row r="215" spans="1:19" x14ac:dyDescent="0.25">
      <c r="A215" t="s">
        <v>236</v>
      </c>
      <c r="B215">
        <v>0</v>
      </c>
      <c r="C215">
        <v>325</v>
      </c>
      <c r="D215">
        <v>76</v>
      </c>
      <c r="E215">
        <v>16</v>
      </c>
      <c r="F215">
        <v>33</v>
      </c>
      <c r="G215">
        <v>52</v>
      </c>
      <c r="H215">
        <v>37</v>
      </c>
      <c r="I215">
        <v>726</v>
      </c>
      <c r="J215">
        <v>87</v>
      </c>
      <c r="K215">
        <v>3</v>
      </c>
      <c r="L215">
        <v>5</v>
      </c>
      <c r="M215">
        <v>1506</v>
      </c>
      <c r="N215">
        <v>351</v>
      </c>
      <c r="O215">
        <v>71</v>
      </c>
      <c r="P215">
        <v>195</v>
      </c>
      <c r="Q215">
        <v>219</v>
      </c>
      <c r="R215">
        <v>214</v>
      </c>
      <c r="S215" t="s">
        <v>22</v>
      </c>
    </row>
    <row r="216" spans="1:19" x14ac:dyDescent="0.25">
      <c r="A216" t="s">
        <v>237</v>
      </c>
      <c r="B216">
        <v>0</v>
      </c>
      <c r="C216">
        <v>629</v>
      </c>
      <c r="D216">
        <v>168</v>
      </c>
      <c r="E216">
        <v>18</v>
      </c>
      <c r="F216">
        <v>73</v>
      </c>
      <c r="G216">
        <v>102</v>
      </c>
      <c r="H216">
        <v>40</v>
      </c>
      <c r="I216">
        <v>1067</v>
      </c>
      <c r="J216">
        <v>157</v>
      </c>
      <c r="K216">
        <v>14</v>
      </c>
      <c r="L216">
        <v>18</v>
      </c>
      <c r="M216">
        <v>8424</v>
      </c>
      <c r="N216">
        <v>2464</v>
      </c>
      <c r="O216">
        <v>164</v>
      </c>
      <c r="P216">
        <v>1008</v>
      </c>
      <c r="Q216">
        <v>1072</v>
      </c>
      <c r="R216">
        <v>402</v>
      </c>
      <c r="S216" t="s">
        <v>20</v>
      </c>
    </row>
    <row r="217" spans="1:19" x14ac:dyDescent="0.25">
      <c r="A217" t="s">
        <v>238</v>
      </c>
      <c r="B217">
        <v>1</v>
      </c>
      <c r="C217">
        <v>213</v>
      </c>
      <c r="D217">
        <v>61</v>
      </c>
      <c r="E217">
        <v>4</v>
      </c>
      <c r="F217">
        <v>17</v>
      </c>
      <c r="G217">
        <v>22</v>
      </c>
      <c r="H217">
        <v>3</v>
      </c>
      <c r="I217">
        <v>178</v>
      </c>
      <c r="J217">
        <v>45</v>
      </c>
      <c r="K217">
        <v>4</v>
      </c>
      <c r="L217">
        <v>17</v>
      </c>
      <c r="M217">
        <v>4061</v>
      </c>
      <c r="N217">
        <v>1145</v>
      </c>
      <c r="O217">
        <v>83</v>
      </c>
      <c r="P217">
        <v>488</v>
      </c>
      <c r="Q217">
        <v>491</v>
      </c>
      <c r="R217">
        <v>244</v>
      </c>
      <c r="S217" t="s">
        <v>22</v>
      </c>
    </row>
    <row r="218" spans="1:19" x14ac:dyDescent="0.25">
      <c r="A218" t="s">
        <v>239</v>
      </c>
      <c r="B218">
        <v>4</v>
      </c>
      <c r="C218">
        <v>338</v>
      </c>
      <c r="D218">
        <v>92</v>
      </c>
      <c r="E218">
        <v>18</v>
      </c>
      <c r="F218">
        <v>42</v>
      </c>
      <c r="G218">
        <v>60</v>
      </c>
      <c r="H218">
        <v>21</v>
      </c>
      <c r="I218">
        <v>0</v>
      </c>
      <c r="J218">
        <v>0</v>
      </c>
      <c r="K218">
        <v>0</v>
      </c>
      <c r="L218">
        <v>3</v>
      </c>
      <c r="M218">
        <v>682</v>
      </c>
      <c r="N218">
        <v>185</v>
      </c>
      <c r="O218">
        <v>36</v>
      </c>
      <c r="P218">
        <v>88</v>
      </c>
      <c r="Q218">
        <v>112</v>
      </c>
      <c r="R218">
        <v>50</v>
      </c>
      <c r="S218" t="s">
        <v>26</v>
      </c>
    </row>
    <row r="219" spans="1:19" x14ac:dyDescent="0.25">
      <c r="A219" t="s">
        <v>240</v>
      </c>
      <c r="B219">
        <v>5</v>
      </c>
      <c r="C219">
        <v>306</v>
      </c>
      <c r="D219">
        <v>104</v>
      </c>
      <c r="E219">
        <v>14</v>
      </c>
      <c r="F219">
        <v>50</v>
      </c>
      <c r="G219">
        <v>58</v>
      </c>
      <c r="H219">
        <v>25</v>
      </c>
      <c r="I219">
        <v>116</v>
      </c>
      <c r="J219">
        <v>222</v>
      </c>
      <c r="K219">
        <v>15</v>
      </c>
      <c r="L219">
        <v>7</v>
      </c>
      <c r="M219">
        <v>2954</v>
      </c>
      <c r="N219">
        <v>822</v>
      </c>
      <c r="O219">
        <v>55</v>
      </c>
      <c r="P219">
        <v>313</v>
      </c>
      <c r="Q219">
        <v>377</v>
      </c>
      <c r="R219">
        <v>187</v>
      </c>
      <c r="S219" t="s">
        <v>24</v>
      </c>
    </row>
    <row r="220" spans="1:19" x14ac:dyDescent="0.25">
      <c r="A220" t="s">
        <v>241</v>
      </c>
      <c r="B220">
        <v>5</v>
      </c>
      <c r="C220">
        <v>530</v>
      </c>
      <c r="D220">
        <v>159</v>
      </c>
      <c r="E220">
        <v>3</v>
      </c>
      <c r="F220">
        <v>82</v>
      </c>
      <c r="G220">
        <v>50</v>
      </c>
      <c r="H220">
        <v>47</v>
      </c>
      <c r="I220">
        <v>196</v>
      </c>
      <c r="J220">
        <v>354</v>
      </c>
      <c r="K220">
        <v>15</v>
      </c>
      <c r="L220">
        <v>6</v>
      </c>
      <c r="M220">
        <v>1619</v>
      </c>
      <c r="N220">
        <v>426</v>
      </c>
      <c r="O220">
        <v>11</v>
      </c>
      <c r="P220">
        <v>218</v>
      </c>
      <c r="Q220">
        <v>149</v>
      </c>
      <c r="R220">
        <v>163</v>
      </c>
      <c r="S220" t="s">
        <v>24</v>
      </c>
    </row>
    <row r="221" spans="1:19" x14ac:dyDescent="0.25">
      <c r="A221" t="s">
        <v>242</v>
      </c>
      <c r="B221">
        <v>5</v>
      </c>
      <c r="C221">
        <v>472</v>
      </c>
      <c r="D221">
        <v>118</v>
      </c>
      <c r="E221">
        <v>12</v>
      </c>
      <c r="F221">
        <v>63</v>
      </c>
      <c r="G221">
        <v>54</v>
      </c>
      <c r="H221">
        <v>30</v>
      </c>
      <c r="I221">
        <v>228</v>
      </c>
      <c r="J221">
        <v>377</v>
      </c>
      <c r="K221">
        <v>26</v>
      </c>
      <c r="L221">
        <v>4</v>
      </c>
      <c r="M221">
        <v>793</v>
      </c>
      <c r="N221">
        <v>187</v>
      </c>
      <c r="O221">
        <v>14</v>
      </c>
      <c r="P221">
        <v>102</v>
      </c>
      <c r="Q221">
        <v>80</v>
      </c>
      <c r="R221">
        <v>50</v>
      </c>
      <c r="S221" t="s">
        <v>26</v>
      </c>
    </row>
    <row r="222" spans="1:19" x14ac:dyDescent="0.25">
      <c r="A222" t="s">
        <v>243</v>
      </c>
      <c r="B222">
        <v>7</v>
      </c>
      <c r="C222">
        <v>472</v>
      </c>
      <c r="D222">
        <v>116</v>
      </c>
      <c r="E222">
        <v>16</v>
      </c>
      <c r="F222">
        <v>60</v>
      </c>
      <c r="G222">
        <v>62</v>
      </c>
      <c r="H222">
        <v>74</v>
      </c>
      <c r="I222">
        <v>518</v>
      </c>
      <c r="J222">
        <v>55</v>
      </c>
      <c r="K222">
        <v>3</v>
      </c>
      <c r="L222">
        <v>6</v>
      </c>
      <c r="M222">
        <v>1924</v>
      </c>
      <c r="N222">
        <v>489</v>
      </c>
      <c r="O222">
        <v>67</v>
      </c>
      <c r="P222">
        <v>242</v>
      </c>
      <c r="Q222">
        <v>251</v>
      </c>
      <c r="R222">
        <v>240</v>
      </c>
      <c r="S222" t="s">
        <v>24</v>
      </c>
    </row>
    <row r="223" spans="1:19" x14ac:dyDescent="0.25">
      <c r="A223" t="s">
        <v>244</v>
      </c>
      <c r="B223">
        <v>2</v>
      </c>
      <c r="C223">
        <v>633</v>
      </c>
      <c r="D223">
        <v>210</v>
      </c>
      <c r="E223">
        <v>6</v>
      </c>
      <c r="F223">
        <v>91</v>
      </c>
      <c r="G223">
        <v>56</v>
      </c>
      <c r="H223">
        <v>59</v>
      </c>
      <c r="I223">
        <v>367</v>
      </c>
      <c r="J223">
        <v>432</v>
      </c>
      <c r="K223">
        <v>16</v>
      </c>
      <c r="L223">
        <v>6</v>
      </c>
      <c r="M223">
        <v>3070</v>
      </c>
      <c r="N223">
        <v>872</v>
      </c>
      <c r="O223">
        <v>19</v>
      </c>
      <c r="P223">
        <v>420</v>
      </c>
      <c r="Q223">
        <v>230</v>
      </c>
      <c r="R223">
        <v>274</v>
      </c>
      <c r="S223" t="s">
        <v>26</v>
      </c>
    </row>
    <row r="224" spans="1:19" x14ac:dyDescent="0.25">
      <c r="A224" t="s">
        <v>245</v>
      </c>
      <c r="B224">
        <v>5</v>
      </c>
      <c r="C224">
        <v>547</v>
      </c>
      <c r="D224">
        <v>137</v>
      </c>
      <c r="E224">
        <v>2</v>
      </c>
      <c r="F224">
        <v>58</v>
      </c>
      <c r="G224">
        <v>47</v>
      </c>
      <c r="H224">
        <v>12</v>
      </c>
      <c r="I224">
        <v>261</v>
      </c>
      <c r="J224">
        <v>459</v>
      </c>
      <c r="K224">
        <v>22</v>
      </c>
      <c r="L224">
        <v>2</v>
      </c>
      <c r="M224">
        <v>1038</v>
      </c>
      <c r="N224">
        <v>271</v>
      </c>
      <c r="O224">
        <v>3</v>
      </c>
      <c r="P224">
        <v>129</v>
      </c>
      <c r="Q224">
        <v>80</v>
      </c>
      <c r="R224">
        <v>24</v>
      </c>
      <c r="S224" t="s">
        <v>26</v>
      </c>
    </row>
    <row r="225" spans="1:19" x14ac:dyDescent="0.25">
      <c r="A225" t="s">
        <v>246</v>
      </c>
      <c r="B225">
        <v>11</v>
      </c>
      <c r="C225">
        <v>475</v>
      </c>
      <c r="D225">
        <v>123</v>
      </c>
      <c r="E225">
        <v>27</v>
      </c>
      <c r="F225">
        <v>76</v>
      </c>
      <c r="G225">
        <v>93</v>
      </c>
      <c r="H225">
        <v>72</v>
      </c>
      <c r="I225">
        <v>226</v>
      </c>
      <c r="J225">
        <v>10</v>
      </c>
      <c r="K225">
        <v>6</v>
      </c>
      <c r="L225">
        <v>4</v>
      </c>
      <c r="M225">
        <v>1810</v>
      </c>
      <c r="N225">
        <v>471</v>
      </c>
      <c r="O225">
        <v>108</v>
      </c>
      <c r="P225">
        <v>292</v>
      </c>
      <c r="Q225">
        <v>343</v>
      </c>
      <c r="R225">
        <v>267</v>
      </c>
      <c r="S225" t="s">
        <v>20</v>
      </c>
    </row>
    <row r="226" spans="1:19" x14ac:dyDescent="0.25">
      <c r="A226" t="s">
        <v>247</v>
      </c>
      <c r="B226">
        <v>6</v>
      </c>
      <c r="C226">
        <v>522</v>
      </c>
      <c r="D226">
        <v>163</v>
      </c>
      <c r="E226">
        <v>9</v>
      </c>
      <c r="F226">
        <v>82</v>
      </c>
      <c r="G226">
        <v>46</v>
      </c>
      <c r="H226">
        <v>62</v>
      </c>
      <c r="I226">
        <v>352</v>
      </c>
      <c r="J226">
        <v>9</v>
      </c>
      <c r="K226">
        <v>1</v>
      </c>
      <c r="L226">
        <v>13</v>
      </c>
      <c r="M226">
        <v>7037</v>
      </c>
      <c r="N226">
        <v>2019</v>
      </c>
      <c r="O226">
        <v>153</v>
      </c>
      <c r="P226">
        <v>1043</v>
      </c>
      <c r="Q226">
        <v>827</v>
      </c>
      <c r="R226">
        <v>535</v>
      </c>
      <c r="S226" t="s">
        <v>20</v>
      </c>
    </row>
    <row r="227" spans="1:19" x14ac:dyDescent="0.25">
      <c r="A227" t="s">
        <v>248</v>
      </c>
      <c r="B227">
        <v>7</v>
      </c>
      <c r="C227">
        <v>216</v>
      </c>
      <c r="D227">
        <v>56</v>
      </c>
      <c r="E227">
        <v>4</v>
      </c>
      <c r="F227">
        <v>22</v>
      </c>
      <c r="G227">
        <v>18</v>
      </c>
      <c r="H227">
        <v>15</v>
      </c>
      <c r="I227">
        <v>391</v>
      </c>
      <c r="J227">
        <v>44</v>
      </c>
      <c r="K227">
        <v>4</v>
      </c>
      <c r="L227">
        <v>12</v>
      </c>
      <c r="M227">
        <v>2796</v>
      </c>
      <c r="N227">
        <v>665</v>
      </c>
      <c r="O227">
        <v>43</v>
      </c>
      <c r="P227">
        <v>266</v>
      </c>
      <c r="Q227">
        <v>304</v>
      </c>
      <c r="R227">
        <v>198</v>
      </c>
      <c r="S227" t="s">
        <v>22</v>
      </c>
    </row>
    <row r="228" spans="1:19" x14ac:dyDescent="0.25">
      <c r="A228" t="s">
        <v>249</v>
      </c>
      <c r="B228">
        <v>2</v>
      </c>
      <c r="C228">
        <v>464</v>
      </c>
      <c r="D228">
        <v>128</v>
      </c>
      <c r="E228">
        <v>28</v>
      </c>
      <c r="F228">
        <v>67</v>
      </c>
      <c r="G228">
        <v>94</v>
      </c>
      <c r="H228">
        <v>52</v>
      </c>
      <c r="I228">
        <v>0</v>
      </c>
      <c r="J228">
        <v>0</v>
      </c>
      <c r="K228">
        <v>0</v>
      </c>
      <c r="L228">
        <v>13</v>
      </c>
      <c r="M228">
        <v>5829</v>
      </c>
      <c r="N228">
        <v>1552</v>
      </c>
      <c r="O228">
        <v>210</v>
      </c>
      <c r="P228">
        <v>740</v>
      </c>
      <c r="Q228">
        <v>840</v>
      </c>
      <c r="R228">
        <v>452</v>
      </c>
      <c r="S228" t="s">
        <v>24</v>
      </c>
    </row>
    <row r="229" spans="1:19" x14ac:dyDescent="0.25">
      <c r="A229" t="s">
        <v>250</v>
      </c>
      <c r="B229">
        <v>6</v>
      </c>
      <c r="C229">
        <v>497</v>
      </c>
      <c r="D229">
        <v>127</v>
      </c>
      <c r="E229">
        <v>7</v>
      </c>
      <c r="F229">
        <v>65</v>
      </c>
      <c r="G229">
        <v>48</v>
      </c>
      <c r="H229">
        <v>37</v>
      </c>
      <c r="I229">
        <v>325</v>
      </c>
      <c r="J229">
        <v>9</v>
      </c>
      <c r="K229">
        <v>3</v>
      </c>
      <c r="L229">
        <v>5</v>
      </c>
      <c r="M229">
        <v>2703</v>
      </c>
      <c r="N229">
        <v>806</v>
      </c>
      <c r="O229">
        <v>32</v>
      </c>
      <c r="P229">
        <v>379</v>
      </c>
      <c r="Q229">
        <v>311</v>
      </c>
      <c r="R229">
        <v>138</v>
      </c>
      <c r="S229" t="s">
        <v>24</v>
      </c>
    </row>
    <row r="230" spans="1:19" x14ac:dyDescent="0.25">
      <c r="A230" t="s">
        <v>251</v>
      </c>
      <c r="B230">
        <v>3</v>
      </c>
      <c r="C230">
        <v>379</v>
      </c>
      <c r="D230">
        <v>106</v>
      </c>
      <c r="E230">
        <v>10</v>
      </c>
      <c r="F230">
        <v>38</v>
      </c>
      <c r="G230">
        <v>60</v>
      </c>
      <c r="H230">
        <v>30</v>
      </c>
      <c r="I230">
        <v>72</v>
      </c>
      <c r="J230">
        <v>170</v>
      </c>
      <c r="K230">
        <v>24</v>
      </c>
      <c r="L230">
        <v>14</v>
      </c>
      <c r="M230">
        <v>6207</v>
      </c>
      <c r="N230">
        <v>1906</v>
      </c>
      <c r="O230">
        <v>146</v>
      </c>
      <c r="P230">
        <v>859</v>
      </c>
      <c r="Q230">
        <v>803</v>
      </c>
      <c r="R230">
        <v>571</v>
      </c>
      <c r="S230" t="s">
        <v>20</v>
      </c>
    </row>
    <row r="231" spans="1:19" x14ac:dyDescent="0.25">
      <c r="A231" t="s">
        <v>252</v>
      </c>
      <c r="B231">
        <v>2</v>
      </c>
      <c r="C231">
        <v>584</v>
      </c>
      <c r="D231">
        <v>157</v>
      </c>
      <c r="E231">
        <v>20</v>
      </c>
      <c r="F231">
        <v>95</v>
      </c>
      <c r="G231">
        <v>73</v>
      </c>
      <c r="H231">
        <v>63</v>
      </c>
      <c r="I231">
        <v>276</v>
      </c>
      <c r="J231">
        <v>421</v>
      </c>
      <c r="K231">
        <v>11</v>
      </c>
      <c r="L231">
        <v>10</v>
      </c>
      <c r="M231">
        <v>4704</v>
      </c>
      <c r="N231">
        <v>1320</v>
      </c>
      <c r="O231">
        <v>93</v>
      </c>
      <c r="P231">
        <v>724</v>
      </c>
      <c r="Q231">
        <v>522</v>
      </c>
      <c r="R231">
        <v>576</v>
      </c>
      <c r="S231" t="s">
        <v>22</v>
      </c>
    </row>
    <row r="232" spans="1:19" x14ac:dyDescent="0.25">
      <c r="A232" t="s">
        <v>253</v>
      </c>
      <c r="B232">
        <v>5</v>
      </c>
      <c r="C232">
        <v>453</v>
      </c>
      <c r="D232">
        <v>101</v>
      </c>
      <c r="E232">
        <v>3</v>
      </c>
      <c r="F232">
        <v>46</v>
      </c>
      <c r="G232">
        <v>43</v>
      </c>
      <c r="H232">
        <v>61</v>
      </c>
      <c r="I232">
        <v>249</v>
      </c>
      <c r="J232">
        <v>444</v>
      </c>
      <c r="K232">
        <v>16</v>
      </c>
      <c r="L232">
        <v>3</v>
      </c>
      <c r="M232">
        <v>948</v>
      </c>
      <c r="N232">
        <v>218</v>
      </c>
      <c r="O232">
        <v>6</v>
      </c>
      <c r="P232">
        <v>96</v>
      </c>
      <c r="Q232">
        <v>72</v>
      </c>
      <c r="R232">
        <v>91</v>
      </c>
      <c r="S232" t="s">
        <v>22</v>
      </c>
    </row>
    <row r="233" spans="1:19" x14ac:dyDescent="0.25">
      <c r="A233" t="s">
        <v>254</v>
      </c>
      <c r="B233">
        <v>11</v>
      </c>
      <c r="C233">
        <v>642</v>
      </c>
      <c r="D233">
        <v>211</v>
      </c>
      <c r="E233">
        <v>14</v>
      </c>
      <c r="F233">
        <v>107</v>
      </c>
      <c r="G233">
        <v>59</v>
      </c>
      <c r="H233">
        <v>52</v>
      </c>
      <c r="I233">
        <v>337</v>
      </c>
      <c r="J233">
        <v>19</v>
      </c>
      <c r="K233">
        <v>4</v>
      </c>
      <c r="L233">
        <v>5</v>
      </c>
      <c r="M233">
        <v>2364</v>
      </c>
      <c r="N233">
        <v>770</v>
      </c>
      <c r="O233">
        <v>27</v>
      </c>
      <c r="P233">
        <v>352</v>
      </c>
      <c r="Q233">
        <v>230</v>
      </c>
      <c r="R233">
        <v>193</v>
      </c>
      <c r="S233" t="s">
        <v>24</v>
      </c>
    </row>
    <row r="234" spans="1:19" x14ac:dyDescent="0.25">
      <c r="A234" t="s">
        <v>255</v>
      </c>
      <c r="B234">
        <v>6</v>
      </c>
      <c r="C234">
        <v>199</v>
      </c>
      <c r="D234">
        <v>53</v>
      </c>
      <c r="E234">
        <v>5</v>
      </c>
      <c r="F234">
        <v>29</v>
      </c>
      <c r="G234">
        <v>22</v>
      </c>
      <c r="H234">
        <v>21</v>
      </c>
      <c r="I234">
        <v>152</v>
      </c>
      <c r="J234">
        <v>3</v>
      </c>
      <c r="K234">
        <v>5</v>
      </c>
      <c r="L234">
        <v>3</v>
      </c>
      <c r="M234">
        <v>514</v>
      </c>
      <c r="N234">
        <v>120</v>
      </c>
      <c r="O234">
        <v>8</v>
      </c>
      <c r="P234">
        <v>57</v>
      </c>
      <c r="Q234">
        <v>40</v>
      </c>
      <c r="R234">
        <v>39</v>
      </c>
      <c r="S234" t="s">
        <v>26</v>
      </c>
    </row>
    <row r="235" spans="1:19" x14ac:dyDescent="0.25">
      <c r="A235" t="s">
        <v>256</v>
      </c>
      <c r="B235">
        <v>3</v>
      </c>
      <c r="C235">
        <v>520</v>
      </c>
      <c r="D235">
        <v>120</v>
      </c>
      <c r="E235">
        <v>17</v>
      </c>
      <c r="F235">
        <v>53</v>
      </c>
      <c r="G235">
        <v>44</v>
      </c>
      <c r="H235">
        <v>21</v>
      </c>
      <c r="I235">
        <v>70</v>
      </c>
      <c r="J235">
        <v>144</v>
      </c>
      <c r="K235">
        <v>11</v>
      </c>
      <c r="L235">
        <v>4</v>
      </c>
      <c r="M235">
        <v>927</v>
      </c>
      <c r="N235">
        <v>227</v>
      </c>
      <c r="O235">
        <v>22</v>
      </c>
      <c r="P235">
        <v>106</v>
      </c>
      <c r="Q235">
        <v>80</v>
      </c>
      <c r="R235">
        <v>52</v>
      </c>
      <c r="S235" t="s">
        <v>26</v>
      </c>
    </row>
    <row r="236" spans="1:19" x14ac:dyDescent="0.25">
      <c r="A236" t="s">
        <v>257</v>
      </c>
      <c r="B236">
        <v>10</v>
      </c>
      <c r="C236">
        <v>199</v>
      </c>
      <c r="D236">
        <v>52</v>
      </c>
      <c r="E236">
        <v>9</v>
      </c>
      <c r="F236">
        <v>26</v>
      </c>
      <c r="G236">
        <v>28</v>
      </c>
      <c r="H236">
        <v>21</v>
      </c>
      <c r="I236">
        <v>235</v>
      </c>
      <c r="J236">
        <v>22</v>
      </c>
      <c r="K236">
        <v>5</v>
      </c>
      <c r="L236">
        <v>6</v>
      </c>
      <c r="M236">
        <v>805</v>
      </c>
      <c r="N236">
        <v>191</v>
      </c>
      <c r="O236">
        <v>30</v>
      </c>
      <c r="P236">
        <v>113</v>
      </c>
      <c r="Q236">
        <v>119</v>
      </c>
      <c r="R236">
        <v>87</v>
      </c>
      <c r="S236" t="s">
        <v>22</v>
      </c>
    </row>
    <row r="237" spans="1:19" x14ac:dyDescent="0.25">
      <c r="A237" t="s">
        <v>258</v>
      </c>
      <c r="B237">
        <v>0</v>
      </c>
      <c r="C237">
        <v>557</v>
      </c>
      <c r="D237">
        <v>142</v>
      </c>
      <c r="E237">
        <v>21</v>
      </c>
      <c r="F237">
        <v>58</v>
      </c>
      <c r="G237">
        <v>81</v>
      </c>
      <c r="H237">
        <v>23</v>
      </c>
      <c r="I237">
        <v>1160</v>
      </c>
      <c r="J237">
        <v>53</v>
      </c>
      <c r="K237">
        <v>7</v>
      </c>
      <c r="L237">
        <v>18</v>
      </c>
      <c r="M237">
        <v>8759</v>
      </c>
      <c r="N237">
        <v>2583</v>
      </c>
      <c r="O237">
        <v>271</v>
      </c>
      <c r="P237">
        <v>1138</v>
      </c>
      <c r="Q237">
        <v>1299</v>
      </c>
      <c r="R237">
        <v>478</v>
      </c>
      <c r="S237" t="s">
        <v>20</v>
      </c>
    </row>
    <row r="238" spans="1:19" x14ac:dyDescent="0.25">
      <c r="A238" t="s">
        <v>259</v>
      </c>
      <c r="B238">
        <v>10</v>
      </c>
      <c r="C238">
        <v>401</v>
      </c>
      <c r="D238">
        <v>92</v>
      </c>
      <c r="E238">
        <v>17</v>
      </c>
      <c r="F238">
        <v>49</v>
      </c>
      <c r="G238">
        <v>66</v>
      </c>
      <c r="H238">
        <v>65</v>
      </c>
      <c r="I238">
        <v>0</v>
      </c>
      <c r="J238">
        <v>0</v>
      </c>
      <c r="K238">
        <v>0</v>
      </c>
      <c r="L238">
        <v>13</v>
      </c>
      <c r="M238">
        <v>5206</v>
      </c>
      <c r="N238">
        <v>1332</v>
      </c>
      <c r="O238">
        <v>253</v>
      </c>
      <c r="P238">
        <v>784</v>
      </c>
      <c r="Q238">
        <v>890</v>
      </c>
      <c r="R238">
        <v>866</v>
      </c>
      <c r="S238" t="s">
        <v>20</v>
      </c>
    </row>
    <row r="239" spans="1:19" x14ac:dyDescent="0.25">
      <c r="A239" t="s">
        <v>260</v>
      </c>
      <c r="B239">
        <v>11</v>
      </c>
      <c r="C239">
        <v>586</v>
      </c>
      <c r="D239">
        <v>159</v>
      </c>
      <c r="E239">
        <v>12</v>
      </c>
      <c r="F239">
        <v>72</v>
      </c>
      <c r="G239">
        <v>79</v>
      </c>
      <c r="H239">
        <v>53</v>
      </c>
      <c r="I239">
        <v>181</v>
      </c>
      <c r="J239">
        <v>13</v>
      </c>
      <c r="K239">
        <v>4</v>
      </c>
      <c r="L239">
        <v>9</v>
      </c>
      <c r="M239">
        <v>3082</v>
      </c>
      <c r="N239">
        <v>880</v>
      </c>
      <c r="O239">
        <v>83</v>
      </c>
      <c r="P239">
        <v>363</v>
      </c>
      <c r="Q239">
        <v>477</v>
      </c>
      <c r="R239">
        <v>295</v>
      </c>
      <c r="S239" t="s">
        <v>20</v>
      </c>
    </row>
    <row r="240" spans="1:19" x14ac:dyDescent="0.25">
      <c r="A240" t="s">
        <v>261</v>
      </c>
      <c r="B240">
        <v>1</v>
      </c>
      <c r="C240">
        <v>283</v>
      </c>
      <c r="D240">
        <v>77</v>
      </c>
      <c r="E240">
        <v>14</v>
      </c>
      <c r="F240">
        <v>45</v>
      </c>
      <c r="G240">
        <v>47</v>
      </c>
      <c r="H240">
        <v>26</v>
      </c>
      <c r="I240">
        <v>144</v>
      </c>
      <c r="J240">
        <v>6</v>
      </c>
      <c r="K240">
        <v>5</v>
      </c>
      <c r="L240">
        <v>16</v>
      </c>
      <c r="M240">
        <v>6840</v>
      </c>
      <c r="N240">
        <v>1910</v>
      </c>
      <c r="O240">
        <v>259</v>
      </c>
      <c r="P240">
        <v>915</v>
      </c>
      <c r="Q240">
        <v>1067</v>
      </c>
      <c r="R240">
        <v>546</v>
      </c>
      <c r="S240" t="s">
        <v>24</v>
      </c>
    </row>
    <row r="241" spans="1:19" x14ac:dyDescent="0.25">
      <c r="A241" t="s">
        <v>262</v>
      </c>
      <c r="B241">
        <v>10</v>
      </c>
      <c r="C241">
        <v>257</v>
      </c>
      <c r="D241">
        <v>66</v>
      </c>
      <c r="E241">
        <v>5</v>
      </c>
      <c r="F241">
        <v>31</v>
      </c>
      <c r="G241">
        <v>26</v>
      </c>
      <c r="H241">
        <v>32</v>
      </c>
      <c r="I241">
        <v>87</v>
      </c>
      <c r="J241">
        <v>166</v>
      </c>
      <c r="K241">
        <v>14</v>
      </c>
      <c r="L241">
        <v>14</v>
      </c>
      <c r="M241">
        <v>3910</v>
      </c>
      <c r="N241">
        <v>979</v>
      </c>
      <c r="O241">
        <v>33</v>
      </c>
      <c r="P241">
        <v>518</v>
      </c>
      <c r="Q241">
        <v>324</v>
      </c>
      <c r="R241">
        <v>382</v>
      </c>
      <c r="S241" t="s">
        <v>22</v>
      </c>
    </row>
    <row r="242" spans="1:19" x14ac:dyDescent="0.25">
      <c r="A242" t="s">
        <v>263</v>
      </c>
      <c r="B242">
        <v>9</v>
      </c>
      <c r="C242">
        <v>419</v>
      </c>
      <c r="D242">
        <v>101</v>
      </c>
      <c r="E242">
        <v>18</v>
      </c>
      <c r="F242">
        <v>65</v>
      </c>
      <c r="G242">
        <v>58</v>
      </c>
      <c r="H242">
        <v>92</v>
      </c>
      <c r="I242">
        <v>0</v>
      </c>
      <c r="J242">
        <v>0</v>
      </c>
      <c r="K242">
        <v>0</v>
      </c>
      <c r="L242">
        <v>20</v>
      </c>
      <c r="M242">
        <v>9528</v>
      </c>
      <c r="N242">
        <v>2510</v>
      </c>
      <c r="O242">
        <v>548</v>
      </c>
      <c r="P242">
        <v>1509</v>
      </c>
      <c r="Q242">
        <v>1659</v>
      </c>
      <c r="R242">
        <v>1342</v>
      </c>
      <c r="S242" t="s">
        <v>24</v>
      </c>
    </row>
    <row r="243" spans="1:19" x14ac:dyDescent="0.25">
      <c r="A243" t="s">
        <v>264</v>
      </c>
      <c r="B243">
        <v>1</v>
      </c>
      <c r="C243">
        <v>172</v>
      </c>
      <c r="D243">
        <v>42</v>
      </c>
      <c r="E243">
        <v>3</v>
      </c>
      <c r="F243">
        <v>17</v>
      </c>
      <c r="G243">
        <v>14</v>
      </c>
      <c r="H243">
        <v>15</v>
      </c>
      <c r="I243">
        <v>65</v>
      </c>
      <c r="J243">
        <v>0</v>
      </c>
      <c r="K243">
        <v>0</v>
      </c>
      <c r="L243">
        <v>10</v>
      </c>
      <c r="M243">
        <v>4086</v>
      </c>
      <c r="N243">
        <v>1150</v>
      </c>
      <c r="O243">
        <v>57</v>
      </c>
      <c r="P243">
        <v>579</v>
      </c>
      <c r="Q243">
        <v>363</v>
      </c>
      <c r="R243">
        <v>406</v>
      </c>
      <c r="S243" t="s">
        <v>20</v>
      </c>
    </row>
    <row r="244" spans="1:19" x14ac:dyDescent="0.25">
      <c r="A244" t="s">
        <v>265</v>
      </c>
      <c r="B244">
        <v>7</v>
      </c>
      <c r="C244">
        <v>457</v>
      </c>
      <c r="D244">
        <v>101</v>
      </c>
      <c r="E244">
        <v>14</v>
      </c>
      <c r="F244">
        <v>42</v>
      </c>
      <c r="G244">
        <v>63</v>
      </c>
      <c r="H244">
        <v>22</v>
      </c>
      <c r="I244">
        <v>389</v>
      </c>
      <c r="J244">
        <v>39</v>
      </c>
      <c r="K244">
        <v>4</v>
      </c>
      <c r="L244">
        <v>17</v>
      </c>
      <c r="M244">
        <v>6521</v>
      </c>
      <c r="N244">
        <v>1767</v>
      </c>
      <c r="O244">
        <v>281</v>
      </c>
      <c r="P244">
        <v>1003</v>
      </c>
      <c r="Q244">
        <v>977</v>
      </c>
      <c r="R244">
        <v>619</v>
      </c>
      <c r="S244" t="s">
        <v>20</v>
      </c>
    </row>
    <row r="245" spans="1:19" x14ac:dyDescent="0.25">
      <c r="A245" t="s">
        <v>266</v>
      </c>
      <c r="B245">
        <v>2</v>
      </c>
      <c r="C245">
        <v>360</v>
      </c>
      <c r="D245">
        <v>81</v>
      </c>
      <c r="E245">
        <v>5</v>
      </c>
      <c r="F245">
        <v>37</v>
      </c>
      <c r="G245">
        <v>44</v>
      </c>
      <c r="H245">
        <v>37</v>
      </c>
      <c r="I245">
        <v>170</v>
      </c>
      <c r="J245">
        <v>284</v>
      </c>
      <c r="K245">
        <v>3</v>
      </c>
      <c r="L245">
        <v>7</v>
      </c>
      <c r="M245">
        <v>2268</v>
      </c>
      <c r="N245">
        <v>566</v>
      </c>
      <c r="O245">
        <v>41</v>
      </c>
      <c r="P245">
        <v>279</v>
      </c>
      <c r="Q245">
        <v>257</v>
      </c>
      <c r="R245">
        <v>246</v>
      </c>
      <c r="S245" t="s">
        <v>24</v>
      </c>
    </row>
    <row r="246" spans="1:19" x14ac:dyDescent="0.25">
      <c r="A246" t="s">
        <v>267</v>
      </c>
      <c r="B246">
        <v>3</v>
      </c>
      <c r="C246">
        <v>512</v>
      </c>
      <c r="D246">
        <v>131</v>
      </c>
      <c r="E246">
        <v>26</v>
      </c>
      <c r="F246">
        <v>69</v>
      </c>
      <c r="G246">
        <v>96</v>
      </c>
      <c r="H246">
        <v>52</v>
      </c>
      <c r="I246">
        <v>119</v>
      </c>
      <c r="J246">
        <v>216</v>
      </c>
      <c r="K246">
        <v>12</v>
      </c>
      <c r="L246">
        <v>14</v>
      </c>
      <c r="M246">
        <v>5347</v>
      </c>
      <c r="N246">
        <v>1397</v>
      </c>
      <c r="O246">
        <v>221</v>
      </c>
      <c r="P246">
        <v>712</v>
      </c>
      <c r="Q246">
        <v>815</v>
      </c>
      <c r="R246">
        <v>548</v>
      </c>
      <c r="S246" t="s">
        <v>20</v>
      </c>
    </row>
    <row r="247" spans="1:19" x14ac:dyDescent="0.25">
      <c r="A247" t="s">
        <v>268</v>
      </c>
      <c r="B247">
        <v>4</v>
      </c>
      <c r="C247">
        <v>126</v>
      </c>
      <c r="D247">
        <v>27</v>
      </c>
      <c r="E247">
        <v>3</v>
      </c>
      <c r="F247">
        <v>8</v>
      </c>
      <c r="G247">
        <v>10</v>
      </c>
      <c r="H247">
        <v>5</v>
      </c>
      <c r="I247">
        <v>190</v>
      </c>
      <c r="J247">
        <v>2</v>
      </c>
      <c r="K247">
        <v>9</v>
      </c>
      <c r="L247">
        <v>4</v>
      </c>
      <c r="M247">
        <v>239</v>
      </c>
      <c r="N247">
        <v>49</v>
      </c>
      <c r="O247">
        <v>3</v>
      </c>
      <c r="P247">
        <v>16</v>
      </c>
      <c r="Q247">
        <v>13</v>
      </c>
      <c r="R247">
        <v>14</v>
      </c>
      <c r="S247" t="s">
        <v>26</v>
      </c>
    </row>
    <row r="248" spans="1:19" x14ac:dyDescent="0.25">
      <c r="A248" t="s">
        <v>269</v>
      </c>
      <c r="B248">
        <v>1</v>
      </c>
      <c r="C248">
        <v>185</v>
      </c>
      <c r="D248">
        <v>40</v>
      </c>
      <c r="E248">
        <v>4</v>
      </c>
      <c r="F248">
        <v>23</v>
      </c>
      <c r="G248">
        <v>11</v>
      </c>
      <c r="H248">
        <v>18</v>
      </c>
      <c r="I248">
        <v>97</v>
      </c>
      <c r="J248">
        <v>2</v>
      </c>
      <c r="K248">
        <v>2</v>
      </c>
      <c r="L248">
        <v>3</v>
      </c>
      <c r="M248">
        <v>524</v>
      </c>
      <c r="N248">
        <v>125</v>
      </c>
      <c r="O248">
        <v>7</v>
      </c>
      <c r="P248">
        <v>58</v>
      </c>
      <c r="Q248">
        <v>37</v>
      </c>
      <c r="R248">
        <v>47</v>
      </c>
      <c r="S248" t="s">
        <v>26</v>
      </c>
    </row>
    <row r="249" spans="1:19" x14ac:dyDescent="0.25">
      <c r="A249" t="s">
        <v>270</v>
      </c>
      <c r="B249">
        <v>7</v>
      </c>
      <c r="C249">
        <v>341</v>
      </c>
      <c r="D249">
        <v>110</v>
      </c>
      <c r="E249">
        <v>9</v>
      </c>
      <c r="F249">
        <v>45</v>
      </c>
      <c r="G249">
        <v>49</v>
      </c>
      <c r="H249">
        <v>46</v>
      </c>
      <c r="I249">
        <v>251</v>
      </c>
      <c r="J249">
        <v>9</v>
      </c>
      <c r="K249">
        <v>4</v>
      </c>
      <c r="L249">
        <v>9</v>
      </c>
      <c r="M249">
        <v>2331</v>
      </c>
      <c r="N249">
        <v>658</v>
      </c>
      <c r="O249">
        <v>50</v>
      </c>
      <c r="P249">
        <v>249</v>
      </c>
      <c r="Q249">
        <v>322</v>
      </c>
      <c r="R249">
        <v>274</v>
      </c>
      <c r="S249" t="s">
        <v>24</v>
      </c>
    </row>
    <row r="250" spans="1:19" x14ac:dyDescent="0.25">
      <c r="A250" t="s">
        <v>271</v>
      </c>
      <c r="B250">
        <v>2</v>
      </c>
      <c r="C250">
        <v>185</v>
      </c>
      <c r="D250">
        <v>37</v>
      </c>
      <c r="E250">
        <v>1</v>
      </c>
      <c r="F250">
        <v>23</v>
      </c>
      <c r="G250">
        <v>8</v>
      </c>
      <c r="H250">
        <v>21</v>
      </c>
      <c r="I250">
        <v>76</v>
      </c>
      <c r="J250">
        <v>127</v>
      </c>
      <c r="K250">
        <v>7</v>
      </c>
      <c r="L250">
        <v>2</v>
      </c>
      <c r="M250">
        <v>214</v>
      </c>
      <c r="N250">
        <v>42</v>
      </c>
      <c r="O250">
        <v>1</v>
      </c>
      <c r="P250">
        <v>30</v>
      </c>
      <c r="Q250">
        <v>9</v>
      </c>
      <c r="R250">
        <v>24</v>
      </c>
      <c r="S250" t="s">
        <v>26</v>
      </c>
    </row>
    <row r="251" spans="1:19" x14ac:dyDescent="0.25">
      <c r="A251" t="s">
        <v>272</v>
      </c>
      <c r="B251">
        <v>5</v>
      </c>
      <c r="C251">
        <v>190</v>
      </c>
      <c r="D251">
        <v>46</v>
      </c>
      <c r="E251">
        <v>2</v>
      </c>
      <c r="F251">
        <v>24</v>
      </c>
      <c r="G251">
        <v>8</v>
      </c>
      <c r="H251">
        <v>15</v>
      </c>
      <c r="I251">
        <v>102</v>
      </c>
      <c r="J251">
        <v>177</v>
      </c>
      <c r="K251">
        <v>16</v>
      </c>
      <c r="L251">
        <v>5</v>
      </c>
      <c r="M251">
        <v>479</v>
      </c>
      <c r="N251">
        <v>102</v>
      </c>
      <c r="O251">
        <v>5</v>
      </c>
      <c r="P251">
        <v>65</v>
      </c>
      <c r="Q251">
        <v>23</v>
      </c>
      <c r="R251">
        <v>39</v>
      </c>
      <c r="S251" t="s">
        <v>26</v>
      </c>
    </row>
    <row r="252" spans="1:19" x14ac:dyDescent="0.25">
      <c r="A252" t="s">
        <v>273</v>
      </c>
      <c r="B252">
        <v>0</v>
      </c>
      <c r="C252">
        <v>473</v>
      </c>
      <c r="D252">
        <v>154</v>
      </c>
      <c r="E252">
        <v>6</v>
      </c>
      <c r="F252">
        <v>61</v>
      </c>
      <c r="G252">
        <v>48</v>
      </c>
      <c r="H252">
        <v>29</v>
      </c>
      <c r="I252">
        <v>846</v>
      </c>
      <c r="J252">
        <v>84</v>
      </c>
      <c r="K252">
        <v>9</v>
      </c>
      <c r="L252">
        <v>6</v>
      </c>
      <c r="M252">
        <v>1966</v>
      </c>
      <c r="N252">
        <v>566</v>
      </c>
      <c r="O252">
        <v>29</v>
      </c>
      <c r="P252">
        <v>250</v>
      </c>
      <c r="Q252">
        <v>252</v>
      </c>
      <c r="R252">
        <v>178</v>
      </c>
      <c r="S252" t="s">
        <v>24</v>
      </c>
    </row>
    <row r="253" spans="1:19" x14ac:dyDescent="0.25">
      <c r="A253" t="s">
        <v>274</v>
      </c>
      <c r="B253">
        <v>2</v>
      </c>
      <c r="C253">
        <v>562</v>
      </c>
      <c r="D253">
        <v>169</v>
      </c>
      <c r="E253">
        <v>17</v>
      </c>
      <c r="F253">
        <v>88</v>
      </c>
      <c r="G253">
        <v>73</v>
      </c>
      <c r="H253">
        <v>53</v>
      </c>
      <c r="I253">
        <v>351</v>
      </c>
      <c r="J253">
        <v>442</v>
      </c>
      <c r="K253">
        <v>17</v>
      </c>
      <c r="L253">
        <v>8</v>
      </c>
      <c r="M253">
        <v>3181</v>
      </c>
      <c r="N253">
        <v>841</v>
      </c>
      <c r="O253">
        <v>61</v>
      </c>
      <c r="P253">
        <v>450</v>
      </c>
      <c r="Q253">
        <v>342</v>
      </c>
      <c r="R253">
        <v>373</v>
      </c>
      <c r="S253" t="s">
        <v>24</v>
      </c>
    </row>
    <row r="254" spans="1:19" x14ac:dyDescent="0.25">
      <c r="A254" t="s">
        <v>275</v>
      </c>
      <c r="B254">
        <v>5</v>
      </c>
      <c r="C254">
        <v>528</v>
      </c>
      <c r="D254">
        <v>122</v>
      </c>
      <c r="E254">
        <v>1</v>
      </c>
      <c r="F254">
        <v>67</v>
      </c>
      <c r="G254">
        <v>45</v>
      </c>
      <c r="H254">
        <v>51</v>
      </c>
      <c r="I254">
        <v>209</v>
      </c>
      <c r="J254">
        <v>372</v>
      </c>
      <c r="K254">
        <v>17</v>
      </c>
      <c r="L254">
        <v>4</v>
      </c>
      <c r="M254">
        <v>1716</v>
      </c>
      <c r="N254">
        <v>403</v>
      </c>
      <c r="O254">
        <v>12</v>
      </c>
      <c r="P254">
        <v>211</v>
      </c>
      <c r="Q254">
        <v>146</v>
      </c>
      <c r="R254">
        <v>155</v>
      </c>
      <c r="S254" t="s">
        <v>22</v>
      </c>
    </row>
    <row r="255" spans="1:19" x14ac:dyDescent="0.25">
      <c r="A255" t="s">
        <v>276</v>
      </c>
      <c r="B255">
        <v>1</v>
      </c>
      <c r="C255">
        <v>405</v>
      </c>
      <c r="D255">
        <v>102</v>
      </c>
      <c r="E255">
        <v>18</v>
      </c>
      <c r="F255">
        <v>49</v>
      </c>
      <c r="G255">
        <v>85</v>
      </c>
      <c r="H255">
        <v>20</v>
      </c>
      <c r="I255">
        <v>161</v>
      </c>
      <c r="J255">
        <v>10</v>
      </c>
      <c r="K255">
        <v>3</v>
      </c>
      <c r="L255">
        <v>6</v>
      </c>
      <c r="M255">
        <v>950</v>
      </c>
      <c r="N255">
        <v>231</v>
      </c>
      <c r="O255">
        <v>29</v>
      </c>
      <c r="P255">
        <v>99</v>
      </c>
      <c r="Q255">
        <v>138</v>
      </c>
      <c r="R255">
        <v>64</v>
      </c>
      <c r="S255" t="s">
        <v>22</v>
      </c>
    </row>
    <row r="256" spans="1:19" x14ac:dyDescent="0.25">
      <c r="A256" t="s">
        <v>277</v>
      </c>
      <c r="B256">
        <v>0</v>
      </c>
      <c r="C256">
        <v>408</v>
      </c>
      <c r="D256">
        <v>117</v>
      </c>
      <c r="E256">
        <v>11</v>
      </c>
      <c r="F256">
        <v>66</v>
      </c>
      <c r="G256">
        <v>41</v>
      </c>
      <c r="H256">
        <v>34</v>
      </c>
      <c r="I256">
        <v>942</v>
      </c>
      <c r="J256">
        <v>72</v>
      </c>
      <c r="K256">
        <v>11</v>
      </c>
      <c r="L256">
        <v>1</v>
      </c>
      <c r="M256">
        <v>408</v>
      </c>
      <c r="N256">
        <v>117</v>
      </c>
      <c r="O256">
        <v>11</v>
      </c>
      <c r="P256">
        <v>66</v>
      </c>
      <c r="Q256">
        <v>41</v>
      </c>
      <c r="R256">
        <v>34</v>
      </c>
      <c r="S256" t="s">
        <v>26</v>
      </c>
    </row>
    <row r="257" spans="1:19" x14ac:dyDescent="0.25">
      <c r="A257" t="s">
        <v>278</v>
      </c>
      <c r="B257">
        <v>6</v>
      </c>
      <c r="C257">
        <v>576</v>
      </c>
      <c r="D257">
        <v>167</v>
      </c>
      <c r="E257">
        <v>8</v>
      </c>
      <c r="F257">
        <v>89</v>
      </c>
      <c r="G257">
        <v>49</v>
      </c>
      <c r="H257">
        <v>57</v>
      </c>
      <c r="I257">
        <v>325</v>
      </c>
      <c r="J257">
        <v>12</v>
      </c>
      <c r="K257">
        <v>8</v>
      </c>
      <c r="L257">
        <v>4</v>
      </c>
      <c r="M257">
        <v>822</v>
      </c>
      <c r="N257">
        <v>232</v>
      </c>
      <c r="O257">
        <v>19</v>
      </c>
      <c r="P257">
        <v>132</v>
      </c>
      <c r="Q257">
        <v>83</v>
      </c>
      <c r="R257">
        <v>79</v>
      </c>
      <c r="S257" t="s">
        <v>22</v>
      </c>
    </row>
    <row r="258" spans="1:19" x14ac:dyDescent="0.25">
      <c r="A258" t="s">
        <v>279</v>
      </c>
      <c r="B258">
        <v>11</v>
      </c>
      <c r="C258">
        <v>570</v>
      </c>
      <c r="D258">
        <v>169</v>
      </c>
      <c r="E258">
        <v>21</v>
      </c>
      <c r="F258">
        <v>72</v>
      </c>
      <c r="G258">
        <v>88</v>
      </c>
      <c r="H258">
        <v>38</v>
      </c>
      <c r="I258">
        <v>295</v>
      </c>
      <c r="J258">
        <v>15</v>
      </c>
      <c r="K258">
        <v>5</v>
      </c>
      <c r="L258">
        <v>7</v>
      </c>
      <c r="M258">
        <v>3754</v>
      </c>
      <c r="N258">
        <v>1077</v>
      </c>
      <c r="O258">
        <v>140</v>
      </c>
      <c r="P258">
        <v>492</v>
      </c>
      <c r="Q258">
        <v>589</v>
      </c>
      <c r="R258">
        <v>263</v>
      </c>
      <c r="S258" t="s">
        <v>20</v>
      </c>
    </row>
    <row r="259" spans="1:19" x14ac:dyDescent="0.25">
      <c r="A259" t="s">
        <v>280</v>
      </c>
      <c r="B259">
        <v>3</v>
      </c>
      <c r="C259">
        <v>208</v>
      </c>
      <c r="D259">
        <v>57</v>
      </c>
      <c r="E259">
        <v>8</v>
      </c>
      <c r="F259">
        <v>32</v>
      </c>
      <c r="G259">
        <v>25</v>
      </c>
      <c r="H259">
        <v>18</v>
      </c>
      <c r="I259">
        <v>42</v>
      </c>
      <c r="J259">
        <v>94</v>
      </c>
      <c r="K259">
        <v>13</v>
      </c>
      <c r="L259">
        <v>3</v>
      </c>
      <c r="M259">
        <v>653</v>
      </c>
      <c r="N259">
        <v>170</v>
      </c>
      <c r="O259">
        <v>17</v>
      </c>
      <c r="P259">
        <v>98</v>
      </c>
      <c r="Q259">
        <v>54</v>
      </c>
      <c r="R259">
        <v>62</v>
      </c>
      <c r="S259" t="s">
        <v>26</v>
      </c>
    </row>
    <row r="260" spans="1:19" x14ac:dyDescent="0.25">
      <c r="A260" t="s">
        <v>281</v>
      </c>
      <c r="B260">
        <v>11</v>
      </c>
      <c r="C260">
        <v>637</v>
      </c>
      <c r="D260">
        <v>174</v>
      </c>
      <c r="E260">
        <v>31</v>
      </c>
      <c r="F260">
        <v>89</v>
      </c>
      <c r="G260">
        <v>116</v>
      </c>
      <c r="H260">
        <v>56</v>
      </c>
      <c r="I260">
        <v>278</v>
      </c>
      <c r="J260">
        <v>9</v>
      </c>
      <c r="K260">
        <v>9</v>
      </c>
      <c r="L260">
        <v>14</v>
      </c>
      <c r="M260">
        <v>6727</v>
      </c>
      <c r="N260">
        <v>2024</v>
      </c>
      <c r="O260">
        <v>247</v>
      </c>
      <c r="P260">
        <v>978</v>
      </c>
      <c r="Q260">
        <v>1093</v>
      </c>
      <c r="R260">
        <v>495</v>
      </c>
      <c r="S260" t="s">
        <v>20</v>
      </c>
    </row>
    <row r="261" spans="1:19" x14ac:dyDescent="0.25">
      <c r="A261" t="s">
        <v>282</v>
      </c>
      <c r="B261">
        <v>7</v>
      </c>
      <c r="C261">
        <v>303</v>
      </c>
      <c r="D261">
        <v>71</v>
      </c>
      <c r="E261">
        <v>3</v>
      </c>
      <c r="F261">
        <v>18</v>
      </c>
      <c r="G261">
        <v>30</v>
      </c>
      <c r="H261">
        <v>36</v>
      </c>
      <c r="I261">
        <v>468</v>
      </c>
      <c r="J261">
        <v>47</v>
      </c>
      <c r="K261">
        <v>6</v>
      </c>
      <c r="L261">
        <v>3</v>
      </c>
      <c r="M261">
        <v>344</v>
      </c>
      <c r="N261">
        <v>76</v>
      </c>
      <c r="O261">
        <v>3</v>
      </c>
      <c r="P261">
        <v>20</v>
      </c>
      <c r="Q261">
        <v>36</v>
      </c>
      <c r="R261">
        <v>45</v>
      </c>
      <c r="S261" t="s">
        <v>26</v>
      </c>
    </row>
    <row r="262" spans="1:19" x14ac:dyDescent="0.25">
      <c r="A262" t="s">
        <v>283</v>
      </c>
      <c r="B262">
        <v>2</v>
      </c>
      <c r="C262">
        <v>559</v>
      </c>
      <c r="D262">
        <v>141</v>
      </c>
      <c r="E262">
        <v>2</v>
      </c>
      <c r="F262">
        <v>48</v>
      </c>
      <c r="G262">
        <v>61</v>
      </c>
      <c r="H262">
        <v>73</v>
      </c>
      <c r="I262">
        <v>352</v>
      </c>
      <c r="J262">
        <v>414</v>
      </c>
      <c r="K262">
        <v>9</v>
      </c>
      <c r="L262">
        <v>8</v>
      </c>
      <c r="M262">
        <v>3162</v>
      </c>
      <c r="N262">
        <v>874</v>
      </c>
      <c r="O262">
        <v>16</v>
      </c>
      <c r="P262">
        <v>421</v>
      </c>
      <c r="Q262">
        <v>349</v>
      </c>
      <c r="R262">
        <v>359</v>
      </c>
      <c r="S262" t="s">
        <v>20</v>
      </c>
    </row>
    <row r="263" spans="1:19" x14ac:dyDescent="0.25">
      <c r="A263" t="s">
        <v>284</v>
      </c>
      <c r="B263">
        <v>5</v>
      </c>
      <c r="C263">
        <v>458</v>
      </c>
      <c r="D263">
        <v>114</v>
      </c>
      <c r="E263">
        <v>13</v>
      </c>
      <c r="F263">
        <v>67</v>
      </c>
      <c r="G263">
        <v>57</v>
      </c>
      <c r="H263">
        <v>48</v>
      </c>
      <c r="I263">
        <v>246</v>
      </c>
      <c r="J263">
        <v>389</v>
      </c>
      <c r="K263">
        <v>18</v>
      </c>
      <c r="L263">
        <v>4</v>
      </c>
      <c r="M263">
        <v>1350</v>
      </c>
      <c r="N263">
        <v>298</v>
      </c>
      <c r="O263">
        <v>28</v>
      </c>
      <c r="P263">
        <v>160</v>
      </c>
      <c r="Q263">
        <v>123</v>
      </c>
      <c r="R263">
        <v>122</v>
      </c>
      <c r="S263" t="s">
        <v>24</v>
      </c>
    </row>
    <row r="264" spans="1:19" x14ac:dyDescent="0.25">
      <c r="A264" t="s">
        <v>285</v>
      </c>
      <c r="B264">
        <v>6</v>
      </c>
      <c r="C264">
        <v>680</v>
      </c>
      <c r="D264">
        <v>223</v>
      </c>
      <c r="E264">
        <v>31</v>
      </c>
      <c r="F264">
        <v>119</v>
      </c>
      <c r="G264">
        <v>96</v>
      </c>
      <c r="H264">
        <v>34</v>
      </c>
      <c r="I264">
        <v>429</v>
      </c>
      <c r="J264">
        <v>8</v>
      </c>
      <c r="K264">
        <v>6</v>
      </c>
      <c r="L264">
        <v>3</v>
      </c>
      <c r="M264">
        <v>1928</v>
      </c>
      <c r="N264">
        <v>587</v>
      </c>
      <c r="O264">
        <v>35</v>
      </c>
      <c r="P264">
        <v>262</v>
      </c>
      <c r="Q264">
        <v>201</v>
      </c>
      <c r="R264">
        <v>91</v>
      </c>
      <c r="S26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="80" zoomScaleNormal="80" workbookViewId="0">
      <selection activeCell="L2" sqref="L2"/>
    </sheetView>
  </sheetViews>
  <sheetFormatPr defaultRowHeight="15" x14ac:dyDescent="0.25"/>
  <cols>
    <col min="1" max="1" width="23.85546875" bestFit="1" customWidth="1" collapsed="1"/>
    <col min="2" max="4" width="12" bestFit="1" customWidth="1" collapsed="1"/>
    <col min="5" max="5" width="15.42578125" bestFit="1" customWidth="1" collapsed="1"/>
    <col min="6" max="9" width="12" bestFit="1" customWidth="1" collapsed="1"/>
    <col min="10" max="10" width="12.7109375" bestFit="1" customWidth="1" collapsed="1"/>
    <col min="11" max="11" width="8" bestFit="1" customWidth="1" collapsed="1"/>
    <col min="12" max="12" width="12" bestFit="1" customWidth="1" collapsed="1"/>
    <col min="13" max="13" width="12.7109375" bestFit="1" customWidth="1" collapsed="1"/>
    <col min="14" max="14" width="13.7109375" bestFit="1" customWidth="1" collapsed="1"/>
    <col min="15" max="16" width="12" bestFit="1" customWidth="1" collapsed="1"/>
    <col min="17" max="17" width="14" bestFit="1" customWidth="1" collapsed="1"/>
    <col min="18" max="18" width="12" bestFit="1" customWidth="1" collapsed="1"/>
    <col min="19" max="19" width="15.5703125" bestFit="1" customWidth="1" collapsed="1"/>
    <col min="21" max="21" width="15.85546875" bestFit="1" customWidth="1" collapsed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5">
      <c r="A2" t="s">
        <v>19</v>
      </c>
      <c r="B2">
        <f>('Basketball+Team+Rosters'!B2-MIN('Basketball+Team+Rosters'!B$2:B$264))/(MAX('Basketball+Team+Rosters'!B$2:B$264)-MIN('Basketball+Team+Rosters'!B$2:B$264))</f>
        <v>0.45454545454545453</v>
      </c>
      <c r="C2">
        <f>('Basketball+Team+Rosters'!C2-MIN('Basketball+Team+Rosters'!C$2:C$264))/(MAX('Basketball+Team+Rosters'!C$2:C$264)-MIN('Basketball+Team+Rosters'!C$2:C$264))</f>
        <v>0.91017964071856283</v>
      </c>
      <c r="D2">
        <f>('Basketball+Team+Rosters'!D2-MIN('Basketball+Team+Rosters'!D$2:D$264))/(MAX('Basketball+Team+Rosters'!D$2:D$264)-MIN('Basketball+Team+Rosters'!D$2:D$264))</f>
        <v>0.7426160337552743</v>
      </c>
      <c r="E2">
        <f>('Basketball+Team+Rosters'!E2-MIN('Basketball+Team+Rosters'!E$2:E$264))/(MAX('Basketball+Team+Rosters'!E$2:E$264)-MIN('Basketball+Team+Rosters'!E$2:E$264))</f>
        <v>0.625</v>
      </c>
      <c r="F2">
        <f>('Basketball+Team+Rosters'!F2-MIN('Basketball+Team+Rosters'!F$2:F$264))/(MAX('Basketball+Team+Rosters'!F$2:F$264)-MIN('Basketball+Team+Rosters'!F$2:F$264))</f>
        <v>0.75384615384615383</v>
      </c>
      <c r="G2">
        <f>('Basketball+Team+Rosters'!G2-MIN('Basketball+Team+Rosters'!G$2:G$264))/(MAX('Basketball+Team+Rosters'!G$2:G$264)-MIN('Basketball+Team+Rosters'!G$2:G$264))</f>
        <v>0.66942148760330578</v>
      </c>
      <c r="H2">
        <f>('Basketball+Team+Rosters'!H2-MIN('Basketball+Team+Rosters'!H$2:H$264))/(MAX('Basketball+Team+Rosters'!H$2:H$264)-MIN('Basketball+Team+Rosters'!H$2:H$264))</f>
        <v>0.66666666666666663</v>
      </c>
      <c r="I2">
        <f>('Basketball+Team+Rosters'!I2-MIN('Basketball+Team+Rosters'!I$2:I$264))/(MAX('Basketball+Team+Rosters'!I$2:I$264)-MIN('Basketball+Team+Rosters'!I$2:I$264))</f>
        <v>0.17429193899782136</v>
      </c>
      <c r="J2">
        <f>('Basketball+Team+Rosters'!J2-MIN('Basketball+Team+Rosters'!J$2:J$264))/(MAX('Basketball+Team+Rosters'!J$2:J$264)-MIN('Basketball+Team+Rosters'!J$2:J$264))</f>
        <v>0.97967479674796742</v>
      </c>
      <c r="K2">
        <f>('Basketball+Team+Rosters'!K2-MIN('Basketball+Team+Rosters'!K$2:K$264))/(MAX('Basketball+Team+Rosters'!K$2:K$264)-MIN('Basketball+Team+Rosters'!K$2:K$264))</f>
        <v>0.40625</v>
      </c>
      <c r="L2">
        <f>('Basketball+Team+Rosters'!L2-MIN('Basketball+Team+Rosters'!L$2:L$264))/(MAX('Basketball+Team+Rosters'!L$2:L$264)-MIN('Basketball+Team+Rosters'!L$2:L$264))</f>
        <v>0.21739130434782608</v>
      </c>
      <c r="M2">
        <f>('Basketball+Team+Rosters'!M2-MIN('Basketball+Team+Rosters'!M$2:M$264))/(MAX('Basketball+Team+Rosters'!M$2:M$264)-MIN('Basketball+Team+Rosters'!M$2:M$264))</f>
        <v>0.22737637166880434</v>
      </c>
      <c r="N2">
        <f>('Basketball+Team+Rosters'!N2-MIN('Basketball+Team+Rosters'!N$2:N$264))/(MAX('Basketball+Team+Rosters'!N$2:N$264)-MIN('Basketball+Team+Rosters'!N$2:N$264))</f>
        <v>0.21707431796801505</v>
      </c>
      <c r="O2">
        <f>('Basketball+Team+Rosters'!O2-MIN('Basketball+Team+Rosters'!O$2:O$264))/(MAX('Basketball+Team+Rosters'!O$2:O$264)-MIN('Basketball+Team+Rosters'!O$2:O$264))</f>
        <v>0.24270072992700731</v>
      </c>
      <c r="P2">
        <f>('Basketball+Team+Rosters'!P2-MIN('Basketball+Team+Rosters'!P$2:P$264))/(MAX('Basketball+Team+Rosters'!P$2:P$264)-MIN('Basketball+Team+Rosters'!P$2:P$264))</f>
        <v>0.24364308830328249</v>
      </c>
      <c r="Q2">
        <f>('Basketball+Team+Rosters'!Q2-MIN('Basketball+Team+Rosters'!Q$2:Q$264))/(MAX('Basketball+Team+Rosters'!Q$2:Q$264)-MIN('Basketball+Team+Rosters'!Q$2:Q$264))</f>
        <v>0.28321256038647341</v>
      </c>
      <c r="R2">
        <f>('Basketball+Team+Rosters'!R2-MIN('Basketball+Team+Rosters'!R$2:R$264))/(MAX('Basketball+Team+Rosters'!R$2:R$264)-MIN('Basketball+Team+Rosters'!R$2:R$264))</f>
        <v>0.19936102236421724</v>
      </c>
      <c r="S2">
        <f>VLOOKUP('Basketball+Team+Rosters'!S2,$U$2:$V$5,2,FALSE)</f>
        <v>4</v>
      </c>
      <c r="U2" t="s">
        <v>22</v>
      </c>
      <c r="V2">
        <v>1</v>
      </c>
    </row>
    <row r="3" spans="1:22" x14ac:dyDescent="0.25">
      <c r="A3" t="s">
        <v>21</v>
      </c>
      <c r="B3">
        <f>('Basketball+Team+Rosters'!B3-MIN('Basketball+Team+Rosters'!B$2:B$264))/(MAX('Basketball+Team+Rosters'!B$2:B$264)-MIN('Basketball+Team+Rosters'!B$2:B$264))</f>
        <v>9.0909090909090912E-2</v>
      </c>
      <c r="C3">
        <f>('Basketball+Team+Rosters'!C3-MIN('Basketball+Team+Rosters'!C$2:C$264))/(MAX('Basketball+Team+Rosters'!C$2:C$264)-MIN('Basketball+Team+Rosters'!C$2:C$264))</f>
        <v>0.55239520958083832</v>
      </c>
      <c r="D3">
        <f>('Basketball+Team+Rosters'!D3-MIN('Basketball+Team+Rosters'!D$2:D$264))/(MAX('Basketball+Team+Rosters'!D$2:D$264)-MIN('Basketball+Team+Rosters'!D$2:D$264))</f>
        <v>0.43037974683544306</v>
      </c>
      <c r="E3">
        <f>('Basketball+Team+Rosters'!E3-MIN('Basketball+Team+Rosters'!E$2:E$264))/(MAX('Basketball+Team+Rosters'!E$2:E$264)-MIN('Basketball+Team+Rosters'!E$2:E$264))</f>
        <v>0.375</v>
      </c>
      <c r="F3">
        <f>('Basketball+Team+Rosters'!F3-MIN('Basketball+Team+Rosters'!F$2:F$264))/(MAX('Basketball+Team+Rosters'!F$2:F$264)-MIN('Basketball+Team+Rosters'!F$2:F$264))</f>
        <v>0.45384615384615384</v>
      </c>
      <c r="G3">
        <f>('Basketball+Team+Rosters'!G3-MIN('Basketball+Team+Rosters'!G$2:G$264))/(MAX('Basketball+Team+Rosters'!G$2:G$264)-MIN('Basketball+Team+Rosters'!G$2:G$264))</f>
        <v>0.38842975206611569</v>
      </c>
      <c r="H3">
        <f>('Basketball+Team+Rosters'!H3-MIN('Basketball+Team+Rosters'!H$2:H$264))/(MAX('Basketball+Team+Rosters'!H$2:H$264)-MIN('Basketball+Team+Rosters'!H$2:H$264))</f>
        <v>0.37142857142857144</v>
      </c>
      <c r="I3">
        <f>('Basketball+Team+Rosters'!I3-MIN('Basketball+Team+Rosters'!I$2:I$264))/(MAX('Basketball+Team+Rosters'!I$2:I$264)-MIN('Basketball+Team+Rosters'!I$2:I$264))</f>
        <v>0.13217138707334786</v>
      </c>
      <c r="J3">
        <f>('Basketball+Team+Rosters'!J3-MIN('Basketball+Team+Rosters'!J$2:J$264))/(MAX('Basketball+Team+Rosters'!J$2:J$264)-MIN('Basketball+Team+Rosters'!J$2:J$264))</f>
        <v>1.8292682926829267E-2</v>
      </c>
      <c r="K3">
        <f>('Basketball+Team+Rosters'!K3-MIN('Basketball+Team+Rosters'!K$2:K$264))/(MAX('Basketball+Team+Rosters'!K$2:K$264)-MIN('Basketball+Team+Rosters'!K$2:K$264))</f>
        <v>0.125</v>
      </c>
      <c r="L3">
        <f>('Basketball+Team+Rosters'!L3-MIN('Basketball+Team+Rosters'!L$2:L$264))/(MAX('Basketball+Team+Rosters'!L$2:L$264)-MIN('Basketball+Team+Rosters'!L$2:L$264))</f>
        <v>0.21739130434782608</v>
      </c>
      <c r="M3">
        <f>('Basketball+Team+Rosters'!M3-MIN('Basketball+Team+Rosters'!M$2:M$264))/(MAX('Basketball+Team+Rosters'!M$2:M$264)-MIN('Basketball+Team+Rosters'!M$2:M$264))</f>
        <v>0.15355565056291862</v>
      </c>
      <c r="N3">
        <f>('Basketball+Team+Rosters'!N3-MIN('Basketball+Team+Rosters'!N$2:N$264))/(MAX('Basketball+Team+Rosters'!N$2:N$264)-MIN('Basketball+Team+Rosters'!N$2:N$264))</f>
        <v>0.12958607714016934</v>
      </c>
      <c r="O3">
        <f>('Basketball+Team+Rosters'!O3-MIN('Basketball+Team+Rosters'!O$2:O$264))/(MAX('Basketball+Team+Rosters'!O$2:O$264)-MIN('Basketball+Team+Rosters'!O$2:O$264))</f>
        <v>0.145985401459854</v>
      </c>
      <c r="P3">
        <f>('Basketball+Team+Rosters'!P3-MIN('Basketball+Team+Rosters'!P$2:P$264))/(MAX('Basketball+Team+Rosters'!P$2:P$264)-MIN('Basketball+Team+Rosters'!P$2:P$264))</f>
        <v>0.13083680073971335</v>
      </c>
      <c r="Q3">
        <f>('Basketball+Team+Rosters'!Q3-MIN('Basketball+Team+Rosters'!Q$2:Q$264))/(MAX('Basketball+Team+Rosters'!Q$2:Q$264)-MIN('Basketball+Team+Rosters'!Q$2:Q$264))</f>
        <v>0.16364734299516909</v>
      </c>
      <c r="R3">
        <f>('Basketball+Team+Rosters'!R3-MIN('Basketball+Team+Rosters'!R$2:R$264))/(MAX('Basketball+Team+Rosters'!R$2:R$264)-MIN('Basketball+Team+Rosters'!R$2:R$264))</f>
        <v>0.1182108626198083</v>
      </c>
      <c r="S3">
        <f>VLOOKUP('Basketball+Team+Rosters'!S3,$U$2:$V$5,2,FALSE)</f>
        <v>1</v>
      </c>
      <c r="U3" t="s">
        <v>26</v>
      </c>
      <c r="V3">
        <v>2</v>
      </c>
    </row>
    <row r="4" spans="1:22" x14ac:dyDescent="0.25">
      <c r="A4" t="s">
        <v>23</v>
      </c>
      <c r="B4">
        <f>('Basketball+Team+Rosters'!B4-MIN('Basketball+Team+Rosters'!B$2:B$264))/(MAX('Basketball+Team+Rosters'!B$2:B$264)-MIN('Basketball+Team+Rosters'!B$2:B$264))</f>
        <v>0.36363636363636365</v>
      </c>
      <c r="C4">
        <f>('Basketball+Team+Rosters'!C4-MIN('Basketball+Team+Rosters'!$C$2:$C$264))/(MAX('Basketball+Team+Rosters'!$C$2:$C$264)-MIN('Basketball+Team+Rosters'!$C$2:$C$264))</f>
        <v>0.75898203592814373</v>
      </c>
      <c r="D4">
        <f>('Basketball+Team+Rosters'!D4-MIN('Basketball+Team+Rosters'!D$2:D$264))/(MAX('Basketball+Team+Rosters'!D$2:D$264)-MIN('Basketball+Team+Rosters'!D$2:D$264))</f>
        <v>0.68354430379746833</v>
      </c>
      <c r="E4">
        <f>('Basketball+Team+Rosters'!E4-MIN('Basketball+Team+Rosters'!E$2:E$264))/(MAX('Basketball+Team+Rosters'!E$2:E$264)-MIN('Basketball+Team+Rosters'!E$2:E$264))</f>
        <v>0.3</v>
      </c>
      <c r="F4">
        <f>('Basketball+Team+Rosters'!F4-MIN('Basketball+Team+Rosters'!F$2:F$264))/(MAX('Basketball+Team+Rosters'!F$2:F$264)-MIN('Basketball+Team+Rosters'!F$2:F$264))</f>
        <v>0.67692307692307696</v>
      </c>
      <c r="G4">
        <f>('Basketball+Team+Rosters'!G4-MIN('Basketball+Team+Rosters'!G$2:G$264))/(MAX('Basketball+Team+Rosters'!G$2:G$264)-MIN('Basketball+Team+Rosters'!G$2:G$264))</f>
        <v>0.41322314049586778</v>
      </c>
      <c r="H4">
        <f>('Basketball+Team+Rosters'!H4-MIN('Basketball+Team+Rosters'!H$2:H$264))/(MAX('Basketball+Team+Rosters'!H$2:H$264)-MIN('Basketball+Team+Rosters'!H$2:H$264))</f>
        <v>0.73333333333333328</v>
      </c>
      <c r="I4">
        <f>('Basketball+Team+Rosters'!I4-MIN('Basketball+Team+Rosters'!I$2:I$264))/(MAX('Basketball+Team+Rosters'!I$2:I$264)-MIN('Basketball+Team+Rosters'!I$2:I$264))</f>
        <v>0.18155410312273057</v>
      </c>
      <c r="J4">
        <f>('Basketball+Team+Rosters'!J4-MIN('Basketball+Team+Rosters'!J$2:J$264))/(MAX('Basketball+Team+Rosters'!J$2:J$264)-MIN('Basketball+Team+Rosters'!J$2:J$264))</f>
        <v>2.2357723577235773E-2</v>
      </c>
      <c r="K4">
        <f>('Basketball+Team+Rosters'!K4-MIN('Basketball+Team+Rosters'!K$2:K$264))/(MAX('Basketball+Team+Rosters'!K$2:K$264)-MIN('Basketball+Team+Rosters'!K$2:K$264))</f>
        <v>3.125E-2</v>
      </c>
      <c r="L4">
        <f>('Basketball+Team+Rosters'!L4-MIN('Basketball+Team+Rosters'!L$2:L$264))/(MAX('Basketball+Team+Rosters'!L$2:L$264)-MIN('Basketball+Team+Rosters'!L$2:L$264))</f>
        <v>0.13043478260869565</v>
      </c>
      <c r="M4">
        <f>('Basketball+Team+Rosters'!M4-MIN('Basketball+Team+Rosters'!M$2:M$264))/(MAX('Basketball+Team+Rosters'!M$2:M$264)-MIN('Basketball+Team+Rosters'!M$2:M$264))</f>
        <v>0.10951973777967793</v>
      </c>
      <c r="N4">
        <f>('Basketball+Team+Rosters'!N4-MIN('Basketball+Team+Rosters'!N$2:N$264))/(MAX('Basketball+Team+Rosters'!N$2:N$264)-MIN('Basketball+Team+Rosters'!N$2:N$264))</f>
        <v>0.10959548447789276</v>
      </c>
      <c r="O4">
        <f>('Basketball+Team+Rosters'!O4-MIN('Basketball+Team+Rosters'!O$2:O$264))/(MAX('Basketball+Team+Rosters'!O$2:O$264)-MIN('Basketball+Team+Rosters'!O$2:O$264))</f>
        <v>6.9343065693430656E-2</v>
      </c>
      <c r="P4">
        <f>('Basketball+Team+Rosters'!P4-MIN('Basketball+Team+Rosters'!P$2:P$264))/(MAX('Basketball+Team+Rosters'!P$2:P$264)-MIN('Basketball+Team+Rosters'!P$2:P$264))</f>
        <v>0.11234396671289876</v>
      </c>
      <c r="Q4">
        <f>('Basketball+Team+Rosters'!Q4-MIN('Basketball+Team+Rosters'!Q$2:Q$264))/(MAX('Basketball+Team+Rosters'!Q$2:Q$264)-MIN('Basketball+Team+Rosters'!Q$2:Q$264))</f>
        <v>9.9033816425120769E-2</v>
      </c>
      <c r="R4">
        <f>('Basketball+Team+Rosters'!R4-MIN('Basketball+Team+Rosters'!R$2:R$264))/(MAX('Basketball+Team+Rosters'!R$2:R$264)-MIN('Basketball+Team+Rosters'!R$2:R$264))</f>
        <v>0.11054313099041534</v>
      </c>
      <c r="S4">
        <f>VLOOKUP('Basketball+Team+Rosters'!S4,$U$2:$V$5,2,FALSE)</f>
        <v>3</v>
      </c>
      <c r="U4" t="s">
        <v>24</v>
      </c>
      <c r="V4">
        <v>3</v>
      </c>
    </row>
    <row r="5" spans="1:22" x14ac:dyDescent="0.25">
      <c r="A5" t="s">
        <v>25</v>
      </c>
      <c r="B5">
        <f>('Basketball+Team+Rosters'!B5-MIN('Basketball+Team+Rosters'!B$2:B$264))/(MAX('Basketball+Team+Rosters'!B$2:B$264)-MIN('Basketball+Team+Rosters'!B$2:B$264))</f>
        <v>0.45454545454545453</v>
      </c>
      <c r="C5">
        <f>('Basketball+Team+Rosters'!C5-MIN('Basketball+Team+Rosters'!$C$2:$C$264))/(MAX('Basketball+Team+Rosters'!$C$2:$C$264)-MIN('Basketball+Team+Rosters'!$C$2:$C$264))</f>
        <v>0.41766467065868262</v>
      </c>
      <c r="D5">
        <f>('Basketball+Team+Rosters'!D5-MIN('Basketball+Team+Rosters'!D$2:D$264))/(MAX('Basketball+Team+Rosters'!D$2:D$264)-MIN('Basketball+Team+Rosters'!D$2:D$264))</f>
        <v>0.30379746835443039</v>
      </c>
      <c r="E5">
        <f>('Basketball+Team+Rosters'!E5-MIN('Basketball+Team+Rosters'!E$2:E$264))/(MAX('Basketball+Team+Rosters'!E$2:E$264)-MIN('Basketball+Team+Rosters'!E$2:E$264))</f>
        <v>0</v>
      </c>
      <c r="F5">
        <f>('Basketball+Team+Rosters'!F5-MIN('Basketball+Team+Rosters'!F$2:F$264))/(MAX('Basketball+Team+Rosters'!F$2:F$264)-MIN('Basketball+Team+Rosters'!F$2:F$264))</f>
        <v>0.18461538461538463</v>
      </c>
      <c r="G5">
        <f>('Basketball+Team+Rosters'!G5-MIN('Basketball+Team+Rosters'!G$2:G$264))/(MAX('Basketball+Team+Rosters'!G$2:G$264)-MIN('Basketball+Team+Rosters'!G$2:G$264))</f>
        <v>0.19834710743801653</v>
      </c>
      <c r="H5">
        <f>('Basketball+Team+Rosters'!H5-MIN('Basketball+Team+Rosters'!H$2:H$264))/(MAX('Basketball+Team+Rosters'!H$2:H$264)-MIN('Basketball+Team+Rosters'!H$2:H$264))</f>
        <v>6.6666666666666666E-2</v>
      </c>
      <c r="I5">
        <f>('Basketball+Team+Rosters'!I5-MIN('Basketball+Team+Rosters'!I$2:I$264))/(MAX('Basketball+Team+Rosters'!I$2:I$264)-MIN('Basketball+Team+Rosters'!I$2:I$264))</f>
        <v>8.7872185911401599E-2</v>
      </c>
      <c r="J5">
        <f>('Basketball+Team+Rosters'!J5-MIN('Basketball+Team+Rosters'!J$2:J$264))/(MAX('Basketball+Team+Rosters'!J$2:J$264)-MIN('Basketball+Team+Rosters'!J$2:J$264))</f>
        <v>0.57520325203252032</v>
      </c>
      <c r="K5">
        <f>('Basketball+Team+Rosters'!K5-MIN('Basketball+Team+Rosters'!K$2:K$264))/(MAX('Basketball+Team+Rosters'!K$2:K$264)-MIN('Basketball+Team+Rosters'!K$2:K$264))</f>
        <v>0.28125</v>
      </c>
      <c r="L5">
        <f>('Basketball+Team+Rosters'!L5-MIN('Basketball+Team+Rosters'!L$2:L$264))/(MAX('Basketball+Team+Rosters'!L$2:L$264)-MIN('Basketball+Team+Rosters'!L$2:L$264))</f>
        <v>8.6956521739130432E-2</v>
      </c>
      <c r="M5">
        <f>('Basketball+Team+Rosters'!M5-MIN('Basketball+Team+Rosters'!M$2:M$264))/(MAX('Basketball+Team+Rosters'!M$2:M$264)-MIN('Basketball+Team+Rosters'!M$2:M$264))</f>
        <v>3.4915205928459453E-2</v>
      </c>
      <c r="N5">
        <f>('Basketball+Team+Rosters'!N5-MIN('Basketball+Team+Rosters'!N$2:N$264))/(MAX('Basketball+Team+Rosters'!N$2:N$264)-MIN('Basketball+Team+Rosters'!N$2:N$264))</f>
        <v>2.4459078080903106E-2</v>
      </c>
      <c r="O5">
        <f>('Basketball+Team+Rosters'!O5-MIN('Basketball+Team+Rosters'!O$2:O$264))/(MAX('Basketball+Team+Rosters'!O$2:O$264)-MIN('Basketball+Team+Rosters'!O$2:O$264))</f>
        <v>0</v>
      </c>
      <c r="P5">
        <f>('Basketball+Team+Rosters'!P5-MIN('Basketball+Team+Rosters'!P$2:P$264))/(MAX('Basketball+Team+Rosters'!P$2:P$264)-MIN('Basketball+Team+Rosters'!P$2:P$264))</f>
        <v>1.8030513176144243E-2</v>
      </c>
      <c r="Q5">
        <f>('Basketball+Team+Rosters'!Q5-MIN('Basketball+Team+Rosters'!Q$2:Q$264))/(MAX('Basketball+Team+Rosters'!Q$2:Q$264)-MIN('Basketball+Team+Rosters'!Q$2:Q$264))</f>
        <v>2.0531400966183576E-2</v>
      </c>
      <c r="R5">
        <f>('Basketball+Team+Rosters'!R5-MIN('Basketball+Team+Rosters'!R$2:R$264))/(MAX('Basketball+Team+Rosters'!R$2:R$264)-MIN('Basketball+Team+Rosters'!R$2:R$264))</f>
        <v>7.028753993610224E-3</v>
      </c>
      <c r="S5">
        <f>VLOOKUP('Basketball+Team+Rosters'!S5,$U$2:$V$5,2,FALSE)</f>
        <v>2</v>
      </c>
      <c r="U5" t="s">
        <v>20</v>
      </c>
      <c r="V5">
        <v>4</v>
      </c>
    </row>
    <row r="6" spans="1:22" x14ac:dyDescent="0.25">
      <c r="A6" t="s">
        <v>27</v>
      </c>
      <c r="B6">
        <f>('Basketball+Team+Rosters'!B6-MIN('Basketball+Team+Rosters'!B$2:B$264))/(MAX('Basketball+Team+Rosters'!B$2:B$264)-MIN('Basketball+Team+Rosters'!B$2:B$264))</f>
        <v>1</v>
      </c>
      <c r="C6">
        <f>('Basketball+Team+Rosters'!C6-MIN('Basketball+Team+Rosters'!$C$2:$C$264))/(MAX('Basketball+Team+Rosters'!$C$2:$C$264)-MIN('Basketball+Team+Rosters'!$C$2:$C$264))</f>
        <v>0.8532934131736527</v>
      </c>
      <c r="D6">
        <f>('Basketball+Team+Rosters'!D6-MIN('Basketball+Team+Rosters'!D$2:D$264))/(MAX('Basketball+Team+Rosters'!D$2:D$264)-MIN('Basketball+Team+Rosters'!D$2:D$264))</f>
        <v>0.71308016877637126</v>
      </c>
      <c r="E6">
        <f>('Basketball+Team+Rosters'!E6-MIN('Basketball+Team+Rosters'!E$2:E$264))/(MAX('Basketball+Team+Rosters'!E$2:E$264)-MIN('Basketball+Team+Rosters'!E$2:E$264))</f>
        <v>1</v>
      </c>
      <c r="F6">
        <f>('Basketball+Team+Rosters'!F6-MIN('Basketball+Team+Rosters'!F$2:F$264))/(MAX('Basketball+Team+Rosters'!F$2:F$264)-MIN('Basketball+Team+Rosters'!F$2:F$264))</f>
        <v>0.82307692307692304</v>
      </c>
      <c r="G6">
        <f>('Basketball+Team+Rosters'!G6-MIN('Basketball+Team+Rosters'!G$2:G$264))/(MAX('Basketball+Team+Rosters'!G$2:G$264)-MIN('Basketball+Team+Rosters'!G$2:G$264))</f>
        <v>0.8925619834710744</v>
      </c>
      <c r="H6">
        <f>('Basketball+Team+Rosters'!H6-MIN('Basketball+Team+Rosters'!H$2:H$264))/(MAX('Basketball+Team+Rosters'!H$2:H$264)-MIN('Basketball+Team+Rosters'!H$2:H$264))</f>
        <v>0.65714285714285714</v>
      </c>
      <c r="I6">
        <f>('Basketball+Team+Rosters'!I6-MIN('Basketball+Team+Rosters'!I$2:I$264))/(MAX('Basketball+Team+Rosters'!I$2:I$264)-MIN('Basketball+Team+Rosters'!I$2:I$264))</f>
        <v>0.26724763979665939</v>
      </c>
      <c r="J6">
        <f>('Basketball+Team+Rosters'!J6-MIN('Basketball+Team+Rosters'!J$2:J$264))/(MAX('Basketball+Team+Rosters'!J$2:J$264)-MIN('Basketball+Team+Rosters'!J$2:J$264))</f>
        <v>4.065040650406504E-2</v>
      </c>
      <c r="K6">
        <f>('Basketball+Team+Rosters'!K6-MIN('Basketball+Team+Rosters'!K$2:K$264))/(MAX('Basketball+Team+Rosters'!K$2:K$264)-MIN('Basketball+Team+Rosters'!K$2:K$264))</f>
        <v>9.375E-2</v>
      </c>
      <c r="L6">
        <f>('Basketball+Team+Rosters'!L6-MIN('Basketball+Team+Rosters'!L$2:L$264))/(MAX('Basketball+Team+Rosters'!L$2:L$264)-MIN('Basketball+Team+Rosters'!L$2:L$264))</f>
        <v>0.21739130434782608</v>
      </c>
      <c r="M6">
        <f>('Basketball+Team+Rosters'!M6-MIN('Basketball+Team+Rosters'!M$2:M$264))/(MAX('Basketball+Team+Rosters'!M$2:M$264)-MIN('Basketball+Team+Rosters'!M$2:M$264))</f>
        <v>0.16431523443066837</v>
      </c>
      <c r="N6">
        <f>('Basketball+Team+Rosters'!N6-MIN('Basketball+Team+Rosters'!N$2:N$264))/(MAX('Basketball+Team+Rosters'!N$2:N$264)-MIN('Basketball+Team+Rosters'!N$2:N$264))</f>
        <v>0.14816556914393228</v>
      </c>
      <c r="O6">
        <f>('Basketball+Team+Rosters'!O6-MIN('Basketball+Team+Rosters'!O$2:O$264))/(MAX('Basketball+Team+Rosters'!O$2:O$264)-MIN('Basketball+Team+Rosters'!O$2:O$264))</f>
        <v>0.23357664233576642</v>
      </c>
      <c r="P6">
        <f>('Basketball+Team+Rosters'!P6-MIN('Basketball+Team+Rosters'!P$2:P$264))/(MAX('Basketball+Team+Rosters'!P$2:P$264)-MIN('Basketball+Team+Rosters'!P$2:P$264))</f>
        <v>0.17059639389736478</v>
      </c>
      <c r="Q6">
        <f>('Basketball+Team+Rosters'!Q6-MIN('Basketball+Team+Rosters'!Q$2:Q$264))/(MAX('Basketball+Team+Rosters'!Q$2:Q$264)-MIN('Basketball+Team+Rosters'!Q$2:Q$264))</f>
        <v>0.22524154589371981</v>
      </c>
      <c r="R6">
        <f>('Basketball+Team+Rosters'!R6-MIN('Basketball+Team+Rosters'!R$2:R$264))/(MAX('Basketball+Team+Rosters'!R$2:R$264)-MIN('Basketball+Team+Rosters'!R$2:R$264))</f>
        <v>0.15143769968051118</v>
      </c>
      <c r="S6">
        <f>VLOOKUP('Basketball+Team+Rosters'!S6,$U$2:$V$5,2,FALSE)</f>
        <v>4</v>
      </c>
    </row>
    <row r="7" spans="1:22" x14ac:dyDescent="0.25">
      <c r="A7" t="s">
        <v>28</v>
      </c>
      <c r="B7">
        <f>('Basketball+Team+Rosters'!B7-MIN('Basketball+Team+Rosters'!B$2:B$264))/(MAX('Basketball+Team+Rosters'!B$2:B$264)-MIN('Basketball+Team+Rosters'!B$2:B$264))</f>
        <v>0.36363636363636365</v>
      </c>
      <c r="C7">
        <f>('Basketball+Team+Rosters'!C7-MIN('Basketball+Team+Rosters'!$C$2:$C$264))/(MAX('Basketball+Team+Rosters'!$C$2:$C$264)-MIN('Basketball+Team+Rosters'!$C$2:$C$264))</f>
        <v>0.38772455089820357</v>
      </c>
      <c r="D7">
        <f>('Basketball+Team+Rosters'!D7-MIN('Basketball+Team+Rosters'!D$2:D$264))/(MAX('Basketball+Team+Rosters'!D$2:D$264)-MIN('Basketball+Team+Rosters'!D$2:D$264))</f>
        <v>0.35864978902953587</v>
      </c>
      <c r="E7">
        <f>('Basketball+Team+Rosters'!E7-MIN('Basketball+Team+Rosters'!E$2:E$264))/(MAX('Basketball+Team+Rosters'!E$2:E$264)-MIN('Basketball+Team+Rosters'!E$2:E$264))</f>
        <v>0.1</v>
      </c>
      <c r="F7">
        <f>('Basketball+Team+Rosters'!F7-MIN('Basketball+Team+Rosters'!F$2:F$264))/(MAX('Basketball+Team+Rosters'!F$2:F$264)-MIN('Basketball+Team+Rosters'!F$2:F$264))</f>
        <v>0.25384615384615383</v>
      </c>
      <c r="G7">
        <f>('Basketball+Team+Rosters'!G7-MIN('Basketball+Team+Rosters'!G$2:G$264))/(MAX('Basketball+Team+Rosters'!G$2:G$264)-MIN('Basketball+Team+Rosters'!G$2:G$264))</f>
        <v>0.31404958677685951</v>
      </c>
      <c r="H7">
        <f>('Basketball+Team+Rosters'!H7-MIN('Basketball+Team+Rosters'!H$2:H$264))/(MAX('Basketball+Team+Rosters'!H$2:H$264)-MIN('Basketball+Team+Rosters'!H$2:H$264))</f>
        <v>0.42857142857142855</v>
      </c>
      <c r="I7">
        <f>('Basketball+Team+Rosters'!I7-MIN('Basketball+Team+Rosters'!I$2:I$264))/(MAX('Basketball+Team+Rosters'!I$2:I$264)-MIN('Basketball+Team+Rosters'!I$2:I$264))</f>
        <v>7.407407407407407E-2</v>
      </c>
      <c r="J7">
        <f>('Basketball+Team+Rosters'!J7-MIN('Basketball+Team+Rosters'!J$2:J$264))/(MAX('Basketball+Team+Rosters'!J$2:J$264)-MIN('Basketball+Team+Rosters'!J$2:J$264))</f>
        <v>8.130081300813009E-3</v>
      </c>
      <c r="K7">
        <f>('Basketball+Team+Rosters'!K7-MIN('Basketball+Team+Rosters'!K$2:K$264))/(MAX('Basketball+Team+Rosters'!K$2:K$264)-MIN('Basketball+Team+Rosters'!K$2:K$264))</f>
        <v>6.25E-2</v>
      </c>
      <c r="L7">
        <f>('Basketball+Team+Rosters'!L7-MIN('Basketball+Team+Rosters'!L$2:L$264))/(MAX('Basketball+Team+Rosters'!L$2:L$264)-MIN('Basketball+Team+Rosters'!L$2:L$264))</f>
        <v>0</v>
      </c>
      <c r="M7">
        <f>('Basketball+Team+Rosters'!M7-MIN('Basketball+Team+Rosters'!M$2:M$264))/(MAX('Basketball+Team+Rosters'!M$2:M$264)-MIN('Basketball+Team+Rosters'!M$2:M$264))</f>
        <v>1.8455180276471427E-2</v>
      </c>
      <c r="N7">
        <f>('Basketball+Team+Rosters'!N7-MIN('Basketball+Team+Rosters'!N$2:N$264))/(MAX('Basketball+Team+Rosters'!N$2:N$264)-MIN('Basketball+Team+Rosters'!N$2:N$264))</f>
        <v>1.9285042333019756E-2</v>
      </c>
      <c r="O7">
        <f>('Basketball+Team+Rosters'!O7-MIN('Basketball+Team+Rosters'!O$2:O$264))/(MAX('Basketball+Team+Rosters'!O$2:O$264)-MIN('Basketball+Team+Rosters'!O$2:O$264))</f>
        <v>7.2992700729927005E-3</v>
      </c>
      <c r="P7">
        <f>('Basketball+Team+Rosters'!P7-MIN('Basketball+Team+Rosters'!P$2:P$264))/(MAX('Basketball+Team+Rosters'!P$2:P$264)-MIN('Basketball+Team+Rosters'!P$2:P$264))</f>
        <v>1.4331946370781322E-2</v>
      </c>
      <c r="Q7">
        <f>('Basketball+Team+Rosters'!Q7-MIN('Basketball+Team+Rosters'!Q$2:Q$264))/(MAX('Basketball+Team+Rosters'!Q$2:Q$264)-MIN('Basketball+Team+Rosters'!Q$2:Q$264))</f>
        <v>2.1135265700483092E-2</v>
      </c>
      <c r="R7">
        <f>('Basketball+Team+Rosters'!R7-MIN('Basketball+Team+Rosters'!R$2:R$264))/(MAX('Basketball+Team+Rosters'!R$2:R$264)-MIN('Basketball+Team+Rosters'!R$2:R$264))</f>
        <v>2.8115015974440896E-2</v>
      </c>
      <c r="S7">
        <f>VLOOKUP('Basketball+Team+Rosters'!S7,$U$2:$V$5,2,FALSE)</f>
        <v>2</v>
      </c>
    </row>
    <row r="8" spans="1:22" x14ac:dyDescent="0.25">
      <c r="A8" t="s">
        <v>29</v>
      </c>
      <c r="B8">
        <f>('Basketball+Team+Rosters'!B8-MIN('Basketball+Team+Rosters'!B$2:B$264))/(MAX('Basketball+Team+Rosters'!B$2:B$264)-MIN('Basketball+Team+Rosters'!B$2:B$264))</f>
        <v>0.36363636363636365</v>
      </c>
      <c r="C8">
        <f>('Basketball+Team+Rosters'!C8-MIN('Basketball+Team+Rosters'!$C$2:$C$264))/(MAX('Basketball+Team+Rosters'!$C$2:$C$264)-MIN('Basketball+Team+Rosters'!$C$2:$C$264))</f>
        <v>0.86976047904191611</v>
      </c>
      <c r="D8">
        <f>('Basketball+Team+Rosters'!D8-MIN('Basketball+Team+Rosters'!D$2:D$264))/(MAX('Basketball+Team+Rosters'!D$2:D$264)-MIN('Basketball+Team+Rosters'!D$2:D$264))</f>
        <v>0.6033755274261603</v>
      </c>
      <c r="E8">
        <f>('Basketball+Team+Rosters'!E8-MIN('Basketball+Team+Rosters'!E$2:E$264))/(MAX('Basketball+Team+Rosters'!E$2:E$264)-MIN('Basketball+Team+Rosters'!E$2:E$264))</f>
        <v>0.82499999999999996</v>
      </c>
      <c r="F8">
        <f>('Basketball+Team+Rosters'!F8-MIN('Basketball+Team+Rosters'!F$2:F$264))/(MAX('Basketball+Team+Rosters'!F$2:F$264)-MIN('Basketball+Team+Rosters'!F$2:F$264))</f>
        <v>0.65384615384615385</v>
      </c>
      <c r="G8">
        <f>('Basketball+Team+Rosters'!G8-MIN('Basketball+Team+Rosters'!G$2:G$264))/(MAX('Basketball+Team+Rosters'!G$2:G$264)-MIN('Basketball+Team+Rosters'!G$2:G$264))</f>
        <v>0.96694214876033058</v>
      </c>
      <c r="H8">
        <f>('Basketball+Team+Rosters'!H8-MIN('Basketball+Team+Rosters'!H$2:H$264))/(MAX('Basketball+Team+Rosters'!H$2:H$264)-MIN('Basketball+Team+Rosters'!H$2:H$264))</f>
        <v>0.61904761904761907</v>
      </c>
      <c r="I8">
        <f>('Basketball+Team+Rosters'!I8-MIN('Basketball+Team+Rosters'!I$2:I$264))/(MAX('Basketball+Team+Rosters'!I$2:I$264)-MIN('Basketball+Team+Rosters'!I$2:I$264))</f>
        <v>0.23166303558460422</v>
      </c>
      <c r="J8">
        <f>('Basketball+Team+Rosters'!J8-MIN('Basketball+Team+Rosters'!J$2:J$264))/(MAX('Basketball+Team+Rosters'!J$2:J$264)-MIN('Basketball+Team+Rosters'!J$2:J$264))</f>
        <v>8.130081300813009E-3</v>
      </c>
      <c r="K8">
        <f>('Basketball+Team+Rosters'!K8-MIN('Basketball+Team+Rosters'!K$2:K$264))/(MAX('Basketball+Team+Rosters'!K$2:K$264)-MIN('Basketball+Team+Rosters'!K$2:K$264))</f>
        <v>0.4375</v>
      </c>
      <c r="L8">
        <f>('Basketball+Team+Rosters'!L8-MIN('Basketball+Team+Rosters'!L$2:L$264))/(MAX('Basketball+Team+Rosters'!L$2:L$264)-MIN('Basketball+Team+Rosters'!L$2:L$264))</f>
        <v>4.3478260869565216E-2</v>
      </c>
      <c r="M8">
        <f>('Basketball+Team+Rosters'!M8-MIN('Basketball+Team+Rosters'!M$2:M$264))/(MAX('Basketball+Team+Rosters'!M$2:M$264)-MIN('Basketball+Team+Rosters'!M$2:M$264))</f>
        <v>4.8239988599116435E-2</v>
      </c>
      <c r="N8">
        <f>('Basketball+Team+Rosters'!N8-MIN('Basketball+Team+Rosters'!N$2:N$264))/(MAX('Basketball+Team+Rosters'!N$2:N$264)-MIN('Basketball+Team+Rosters'!N$2:N$264))</f>
        <v>3.9746001881467548E-2</v>
      </c>
      <c r="O8">
        <f>('Basketball+Team+Rosters'!O8-MIN('Basketball+Team+Rosters'!O$2:O$264))/(MAX('Basketball+Team+Rosters'!O$2:O$264)-MIN('Basketball+Team+Rosters'!O$2:O$264))</f>
        <v>6.9343065693430656E-2</v>
      </c>
      <c r="P8">
        <f>('Basketball+Team+Rosters'!P8-MIN('Basketball+Team+Rosters'!P$2:P$264))/(MAX('Basketball+Team+Rosters'!P$2:P$264)-MIN('Basketball+Team+Rosters'!P$2:P$264))</f>
        <v>4.5769764216366159E-2</v>
      </c>
      <c r="Q8">
        <f>('Basketball+Team+Rosters'!Q8-MIN('Basketball+Team+Rosters'!Q$2:Q$264))/(MAX('Basketball+Team+Rosters'!Q$2:Q$264)-MIN('Basketball+Team+Rosters'!Q$2:Q$264))</f>
        <v>7.6690821256038641E-2</v>
      </c>
      <c r="R8">
        <f>('Basketball+Team+Rosters'!R8-MIN('Basketball+Team+Rosters'!R$2:R$264))/(MAX('Basketball+Team+Rosters'!R$2:R$264)-MIN('Basketball+Team+Rosters'!R$2:R$264))</f>
        <v>4.3450479233226834E-2</v>
      </c>
      <c r="S8">
        <f>VLOOKUP('Basketball+Team+Rosters'!S8,$U$2:$V$5,2,FALSE)</f>
        <v>2</v>
      </c>
    </row>
    <row r="9" spans="1:22" x14ac:dyDescent="0.25">
      <c r="A9" t="s">
        <v>30</v>
      </c>
      <c r="B9">
        <f>('Basketball+Team+Rosters'!B9-MIN('Basketball+Team+Rosters'!B$2:B$264))/(MAX('Basketball+Team+Rosters'!B$2:B$264)-MIN('Basketball+Team+Rosters'!B$2:B$264))</f>
        <v>0.27272727272727271</v>
      </c>
      <c r="C9">
        <f>('Basketball+Team+Rosters'!C9-MIN('Basketball+Team+Rosters'!$C$2:$C$264))/(MAX('Basketball+Team+Rosters'!$C$2:$C$264)-MIN('Basketball+Team+Rosters'!$C$2:$C$264))</f>
        <v>0.75149700598802394</v>
      </c>
      <c r="D9">
        <f>('Basketball+Team+Rosters'!D9-MIN('Basketball+Team+Rosters'!D$2:D$264))/(MAX('Basketball+Team+Rosters'!D$2:D$264)-MIN('Basketball+Team+Rosters'!D$2:D$264))</f>
        <v>0.59493670886075944</v>
      </c>
      <c r="E9">
        <f>('Basketball+Team+Rosters'!E9-MIN('Basketball+Team+Rosters'!E$2:E$264))/(MAX('Basketball+Team+Rosters'!E$2:E$264)-MIN('Basketball+Team+Rosters'!E$2:E$264))</f>
        <v>0.5</v>
      </c>
      <c r="F9">
        <f>('Basketball+Team+Rosters'!F9-MIN('Basketball+Team+Rosters'!F$2:F$264))/(MAX('Basketball+Team+Rosters'!F$2:F$264)-MIN('Basketball+Team+Rosters'!F$2:F$264))</f>
        <v>0.51538461538461533</v>
      </c>
      <c r="G9">
        <f>('Basketball+Team+Rosters'!G9-MIN('Basketball+Team+Rosters'!G$2:G$264))/(MAX('Basketball+Team+Rosters'!G$2:G$264)-MIN('Basketball+Team+Rosters'!G$2:G$264))</f>
        <v>0.71074380165289253</v>
      </c>
      <c r="H9">
        <f>('Basketball+Team+Rosters'!H9-MIN('Basketball+Team+Rosters'!H$2:H$264))/(MAX('Basketball+Team+Rosters'!H$2:H$264)-MIN('Basketball+Team+Rosters'!H$2:H$264))</f>
        <v>0.42857142857142855</v>
      </c>
      <c r="I9">
        <f>('Basketball+Team+Rosters'!I9-MIN('Basketball+Team+Rosters'!I$2:I$264))/(MAX('Basketball+Team+Rosters'!I$2:I$264)-MIN('Basketball+Team+Rosters'!I$2:I$264))</f>
        <v>7.7705156136528689E-2</v>
      </c>
      <c r="J9">
        <f>('Basketball+Team+Rosters'!J9-MIN('Basketball+Team+Rosters'!J$2:J$264))/(MAX('Basketball+Team+Rosters'!J$2:J$264)-MIN('Basketball+Team+Rosters'!J$2:J$264))</f>
        <v>0.491869918699187</v>
      </c>
      <c r="K9">
        <f>('Basketball+Team+Rosters'!K9-MIN('Basketball+Team+Rosters'!K$2:K$264))/(MAX('Basketball+Team+Rosters'!K$2:K$264)-MIN('Basketball+Team+Rosters'!K$2:K$264))</f>
        <v>0.71875</v>
      </c>
      <c r="L9">
        <f>('Basketball+Team+Rosters'!L9-MIN('Basketball+Team+Rosters'!L$2:L$264))/(MAX('Basketball+Team+Rosters'!L$2:L$264)-MIN('Basketball+Team+Rosters'!L$2:L$264))</f>
        <v>0.13043478260869565</v>
      </c>
      <c r="M9">
        <f>('Basketball+Team+Rosters'!M9-MIN('Basketball+Team+Rosters'!M$2:M$264))/(MAX('Basketball+Team+Rosters'!M$2:M$264)-MIN('Basketball+Team+Rosters'!M$2:M$264))</f>
        <v>5.6719395753170872E-2</v>
      </c>
      <c r="N9">
        <f>('Basketball+Team+Rosters'!N9-MIN('Basketball+Team+Rosters'!N$2:N$264))/(MAX('Basketball+Team+Rosters'!N$2:N$264)-MIN('Basketball+Team+Rosters'!N$2:N$264))</f>
        <v>4.7271872060206964E-2</v>
      </c>
      <c r="O9">
        <f>('Basketball+Team+Rosters'!O9-MIN('Basketball+Team+Rosters'!O$2:O$264))/(MAX('Basketball+Team+Rosters'!O$2:O$264)-MIN('Basketball+Team+Rosters'!O$2:O$264))</f>
        <v>4.0145985401459854E-2</v>
      </c>
      <c r="P9">
        <f>('Basketball+Team+Rosters'!P9-MIN('Basketball+Team+Rosters'!P$2:P$264))/(MAX('Basketball+Team+Rosters'!P$2:P$264)-MIN('Basketball+Team+Rosters'!P$2:P$264))</f>
        <v>4.4845122515025426E-2</v>
      </c>
      <c r="Q9">
        <f>('Basketball+Team+Rosters'!Q9-MIN('Basketball+Team+Rosters'!Q$2:Q$264))/(MAX('Basketball+Team+Rosters'!Q$2:Q$264)-MIN('Basketball+Team+Rosters'!Q$2:Q$264))</f>
        <v>6.0386473429951688E-2</v>
      </c>
      <c r="R9">
        <f>('Basketball+Team+Rosters'!R9-MIN('Basketball+Team+Rosters'!R$2:R$264))/(MAX('Basketball+Team+Rosters'!R$2:R$264)-MIN('Basketball+Team+Rosters'!R$2:R$264))</f>
        <v>4.9201277955271565E-2</v>
      </c>
      <c r="S9">
        <f>VLOOKUP('Basketball+Team+Rosters'!S9,$U$2:$V$5,2,FALSE)</f>
        <v>2</v>
      </c>
    </row>
    <row r="10" spans="1:22" x14ac:dyDescent="0.25">
      <c r="A10" t="s">
        <v>31</v>
      </c>
      <c r="B10">
        <f>('Basketball+Team+Rosters'!B10-MIN('Basketball+Team+Rosters'!B$2:B$264))/(MAX('Basketball+Team+Rosters'!B$2:B$264)-MIN('Basketball+Team+Rosters'!B$2:B$264))</f>
        <v>0</v>
      </c>
      <c r="C10">
        <f>('Basketball+Team+Rosters'!C10-MIN('Basketball+Team+Rosters'!$C$2:$C$264))/(MAX('Basketball+Team+Rosters'!$C$2:$C$264)-MIN('Basketball+Team+Rosters'!$C$2:$C$264))</f>
        <v>0.18562874251497005</v>
      </c>
      <c r="D10">
        <f>('Basketball+Team+Rosters'!D10-MIN('Basketball+Team+Rosters'!D$2:D$264))/(MAX('Basketball+Team+Rosters'!D$2:D$264)-MIN('Basketball+Team+Rosters'!D$2:D$264))</f>
        <v>0.16033755274261605</v>
      </c>
      <c r="E10">
        <f>('Basketball+Team+Rosters'!E10-MIN('Basketball+Team+Rosters'!E$2:E$264))/(MAX('Basketball+Team+Rosters'!E$2:E$264)-MIN('Basketball+Team+Rosters'!E$2:E$264))</f>
        <v>0.125</v>
      </c>
      <c r="F10">
        <f>('Basketball+Team+Rosters'!F10-MIN('Basketball+Team+Rosters'!F$2:F$264))/(MAX('Basketball+Team+Rosters'!F$2:F$264)-MIN('Basketball+Team+Rosters'!F$2:F$264))</f>
        <v>0.13846153846153847</v>
      </c>
      <c r="G10">
        <f>('Basketball+Team+Rosters'!G10-MIN('Basketball+Team+Rosters'!G$2:G$264))/(MAX('Basketball+Team+Rosters'!G$2:G$264)-MIN('Basketball+Team+Rosters'!G$2:G$264))</f>
        <v>0.24793388429752067</v>
      </c>
      <c r="H10">
        <f>('Basketball+Team+Rosters'!H10-MIN('Basketball+Team+Rosters'!H$2:H$264))/(MAX('Basketball+Team+Rosters'!H$2:H$264)-MIN('Basketball+Team+Rosters'!H$2:H$264))</f>
        <v>0.14285714285714285</v>
      </c>
      <c r="I10">
        <f>('Basketball+Team+Rosters'!I10-MIN('Basketball+Team+Rosters'!I$2:I$264))/(MAX('Basketball+Team+Rosters'!I$2:I$264)-MIN('Basketball+Team+Rosters'!I$2:I$264))</f>
        <v>0.10021786492374728</v>
      </c>
      <c r="J10">
        <f>('Basketball+Team+Rosters'!J10-MIN('Basketball+Team+Rosters'!J$2:J$264))/(MAX('Basketball+Team+Rosters'!J$2:J$264)-MIN('Basketball+Team+Rosters'!J$2:J$264))</f>
        <v>3.048780487804878E-2</v>
      </c>
      <c r="K10">
        <f>('Basketball+Team+Rosters'!K10-MIN('Basketball+Team+Rosters'!K$2:K$264))/(MAX('Basketball+Team+Rosters'!K$2:K$264)-MIN('Basketball+Team+Rosters'!K$2:K$264))</f>
        <v>3.125E-2</v>
      </c>
      <c r="L10">
        <f>('Basketball+Team+Rosters'!L10-MIN('Basketball+Team+Rosters'!L$2:L$264))/(MAX('Basketball+Team+Rosters'!L$2:L$264)-MIN('Basketball+Team+Rosters'!L$2:L$264))</f>
        <v>0.34782608695652173</v>
      </c>
      <c r="M10">
        <f>('Basketball+Team+Rosters'!M10-MIN('Basketball+Team+Rosters'!M$2:M$264))/(MAX('Basketball+Team+Rosters'!M$2:M$264)-MIN('Basketball+Team+Rosters'!M$2:M$264))</f>
        <v>4.4178423827846661E-2</v>
      </c>
      <c r="N10">
        <f>('Basketball+Team+Rosters'!N10-MIN('Basketball+Team+Rosters'!N$2:N$264))/(MAX('Basketball+Team+Rosters'!N$2:N$264)-MIN('Basketball+Team+Rosters'!N$2:N$264))</f>
        <v>3.4571966133584195E-2</v>
      </c>
      <c r="O10">
        <f>('Basketball+Team+Rosters'!O10-MIN('Basketball+Team+Rosters'!O$2:O$264))/(MAX('Basketball+Team+Rosters'!O$2:O$264)-MIN('Basketball+Team+Rosters'!O$2:O$264))</f>
        <v>2.9197080291970802E-2</v>
      </c>
      <c r="P10">
        <f>('Basketball+Team+Rosters'!P10-MIN('Basketball+Team+Rosters'!P$2:P$264))/(MAX('Basketball+Team+Rosters'!P$2:P$264)-MIN('Basketball+Team+Rosters'!P$2:P$264))</f>
        <v>3.6061026352288486E-2</v>
      </c>
      <c r="Q10">
        <f>('Basketball+Team+Rosters'!Q10-MIN('Basketball+Team+Rosters'!Q$2:Q$264))/(MAX('Basketball+Team+Rosters'!Q$2:Q$264)-MIN('Basketball+Team+Rosters'!Q$2:Q$264))</f>
        <v>5.6763285024154592E-2</v>
      </c>
      <c r="R10">
        <f>('Basketball+Team+Rosters'!R10-MIN('Basketball+Team+Rosters'!R$2:R$264))/(MAX('Basketball+Team+Rosters'!R$2:R$264)-MIN('Basketball+Team+Rosters'!R$2:R$264))</f>
        <v>3.8338658146964855E-2</v>
      </c>
      <c r="S10">
        <f>VLOOKUP('Basketball+Team+Rosters'!S10,$U$2:$V$5,2,FALSE)</f>
        <v>2</v>
      </c>
    </row>
    <row r="11" spans="1:22" x14ac:dyDescent="0.25">
      <c r="A11" t="s">
        <v>32</v>
      </c>
      <c r="B11">
        <f>('Basketball+Team+Rosters'!B11-MIN('Basketball+Team+Rosters'!B$2:B$264))/(MAX('Basketball+Team+Rosters'!B$2:B$264)-MIN('Basketball+Team+Rosters'!B$2:B$264))</f>
        <v>0.18181818181818182</v>
      </c>
      <c r="C11">
        <f>('Basketball+Team+Rosters'!C11-MIN('Basketball+Team+Rosters'!$C$2:$C$264))/(MAX('Basketball+Team+Rosters'!$C$2:$C$264)-MIN('Basketball+Team+Rosters'!$C$2:$C$264))</f>
        <v>0.79491017964071853</v>
      </c>
      <c r="D11">
        <f>('Basketball+Team+Rosters'!D11-MIN('Basketball+Team+Rosters'!D$2:D$264))/(MAX('Basketball+Team+Rosters'!D$2:D$264)-MIN('Basketball+Team+Rosters'!D$2:D$264))</f>
        <v>0.6371308016877637</v>
      </c>
      <c r="E11">
        <f>('Basketball+Team+Rosters'!E11-MIN('Basketball+Team+Rosters'!E$2:E$264))/(MAX('Basketball+Team+Rosters'!E$2:E$264)-MIN('Basketball+Team+Rosters'!E$2:E$264))</f>
        <v>0.15</v>
      </c>
      <c r="F11">
        <f>('Basketball+Team+Rosters'!F11-MIN('Basketball+Team+Rosters'!F$2:F$264))/(MAX('Basketball+Team+Rosters'!F$2:F$264)-MIN('Basketball+Team+Rosters'!F$2:F$264))</f>
        <v>0.70769230769230773</v>
      </c>
      <c r="G11">
        <f>('Basketball+Team+Rosters'!G11-MIN('Basketball+Team+Rosters'!G$2:G$264))/(MAX('Basketball+Team+Rosters'!G$2:G$264)-MIN('Basketball+Team+Rosters'!G$2:G$264))</f>
        <v>0.30578512396694213</v>
      </c>
      <c r="H11">
        <f>('Basketball+Team+Rosters'!H11-MIN('Basketball+Team+Rosters'!H$2:H$264))/(MAX('Basketball+Team+Rosters'!H$2:H$264)-MIN('Basketball+Team+Rosters'!H$2:H$264))</f>
        <v>0.77142857142857146</v>
      </c>
      <c r="I11">
        <f>('Basketball+Team+Rosters'!I11-MIN('Basketball+Team+Rosters'!I$2:I$264))/(MAX('Basketball+Team+Rosters'!I$2:I$264)-MIN('Basketball+Team+Rosters'!I$2:I$264))</f>
        <v>0.19026870007262164</v>
      </c>
      <c r="J11">
        <f>('Basketball+Team+Rosters'!J11-MIN('Basketball+Team+Rosters'!J$2:J$264))/(MAX('Basketball+Team+Rosters'!J$2:J$264)-MIN('Basketball+Team+Rosters'!J$2:J$264))</f>
        <v>0.66869918699186992</v>
      </c>
      <c r="K11">
        <f>('Basketball+Team+Rosters'!K11-MIN('Basketball+Team+Rosters'!K$2:K$264))/(MAX('Basketball+Team+Rosters'!K$2:K$264)-MIN('Basketball+Team+Rosters'!K$2:K$264))</f>
        <v>0.5</v>
      </c>
      <c r="L11">
        <f>('Basketball+Team+Rosters'!L11-MIN('Basketball+Team+Rosters'!L$2:L$264))/(MAX('Basketball+Team+Rosters'!L$2:L$264)-MIN('Basketball+Team+Rosters'!L$2:L$264))</f>
        <v>0.17391304347826086</v>
      </c>
      <c r="M11">
        <f>('Basketball+Team+Rosters'!M11-MIN('Basketball+Team+Rosters'!M$2:M$264))/(MAX('Basketball+Team+Rosters'!M$2:M$264)-MIN('Basketball+Team+Rosters'!M$2:M$264))</f>
        <v>0.16310389055151775</v>
      </c>
      <c r="N11">
        <f>('Basketball+Team+Rosters'!N11-MIN('Basketball+Team+Rosters'!N$2:N$264))/(MAX('Basketball+Team+Rosters'!N$2:N$264)-MIN('Basketball+Team+Rosters'!N$2:N$264))</f>
        <v>0.14793038570084666</v>
      </c>
      <c r="O11">
        <f>('Basketball+Team+Rosters'!O11-MIN('Basketball+Team+Rosters'!O$2:O$264))/(MAX('Basketball+Team+Rosters'!O$2:O$264)-MIN('Basketball+Team+Rosters'!O$2:O$264))</f>
        <v>5.8394160583941604E-2</v>
      </c>
      <c r="P11">
        <f>('Basketball+Team+Rosters'!P11-MIN('Basketball+Team+Rosters'!P$2:P$264))/(MAX('Basketball+Team+Rosters'!P$2:P$264)-MIN('Basketball+Team+Rosters'!P$2:P$264))</f>
        <v>0.16042533518261673</v>
      </c>
      <c r="Q11">
        <f>('Basketball+Team+Rosters'!Q11-MIN('Basketball+Team+Rosters'!Q$2:Q$264))/(MAX('Basketball+Team+Rosters'!Q$2:Q$264)-MIN('Basketball+Team+Rosters'!Q$2:Q$264))</f>
        <v>0.10809178743961352</v>
      </c>
      <c r="R11">
        <f>('Basketball+Team+Rosters'!R11-MIN('Basketball+Team+Rosters'!R$2:R$264))/(MAX('Basketball+Team+Rosters'!R$2:R$264)-MIN('Basketball+Team+Rosters'!R$2:R$264))</f>
        <v>0.19616613418530351</v>
      </c>
      <c r="S11">
        <f>VLOOKUP('Basketball+Team+Rosters'!S11,$U$2:$V$5,2,FALSE)</f>
        <v>3</v>
      </c>
    </row>
    <row r="12" spans="1:22" x14ac:dyDescent="0.25">
      <c r="A12" t="s">
        <v>33</v>
      </c>
      <c r="B12">
        <f>('Basketball+Team+Rosters'!B12-MIN('Basketball+Team+Rosters'!B$2:B$264))/(MAX('Basketball+Team+Rosters'!B$2:B$264)-MIN('Basketball+Team+Rosters'!B$2:B$264))</f>
        <v>0.63636363636363635</v>
      </c>
      <c r="C12">
        <f>('Basketball+Team+Rosters'!C12-MIN('Basketball+Team+Rosters'!$C$2:$C$264))/(MAX('Basketball+Team+Rosters'!$C$2:$C$264)-MIN('Basketball+Team+Rosters'!$C$2:$C$264))</f>
        <v>0.20359281437125748</v>
      </c>
      <c r="D12">
        <f>('Basketball+Team+Rosters'!D12-MIN('Basketball+Team+Rosters'!D$2:D$264))/(MAX('Basketball+Team+Rosters'!D$2:D$264)-MIN('Basketball+Team+Rosters'!D$2:D$264))</f>
        <v>0.16877637130801687</v>
      </c>
      <c r="E12">
        <f>('Basketball+Team+Rosters'!E12-MIN('Basketball+Team+Rosters'!E$2:E$264))/(MAX('Basketball+Team+Rosters'!E$2:E$264)-MIN('Basketball+Team+Rosters'!E$2:E$264))</f>
        <v>0.3</v>
      </c>
      <c r="F12">
        <f>('Basketball+Team+Rosters'!F12-MIN('Basketball+Team+Rosters'!F$2:F$264))/(MAX('Basketball+Team+Rosters'!F$2:F$264)-MIN('Basketball+Team+Rosters'!F$2:F$264))</f>
        <v>0.16153846153846155</v>
      </c>
      <c r="G12">
        <f>('Basketball+Team+Rosters'!G12-MIN('Basketball+Team+Rosters'!G$2:G$264))/(MAX('Basketball+Team+Rosters'!G$2:G$264)-MIN('Basketball+Team+Rosters'!G$2:G$264))</f>
        <v>0.23966942148760331</v>
      </c>
      <c r="H12">
        <f>('Basketball+Team+Rosters'!H12-MIN('Basketball+Team+Rosters'!H$2:H$264))/(MAX('Basketball+Team+Rosters'!H$2:H$264)-MIN('Basketball+Team+Rosters'!H$2:H$264))</f>
        <v>0.20952380952380953</v>
      </c>
      <c r="I12">
        <f>('Basketball+Team+Rosters'!I12-MIN('Basketball+Team+Rosters'!I$2:I$264))/(MAX('Basketball+Team+Rosters'!I$2:I$264)-MIN('Basketball+Team+Rosters'!I$2:I$264))</f>
        <v>0.11982570806100218</v>
      </c>
      <c r="J12">
        <f>('Basketball+Team+Rosters'!J12-MIN('Basketball+Team+Rosters'!J$2:J$264))/(MAX('Basketball+Team+Rosters'!J$2:J$264)-MIN('Basketball+Team+Rosters'!J$2:J$264))</f>
        <v>1.8292682926829267E-2</v>
      </c>
      <c r="K12">
        <f>('Basketball+Team+Rosters'!K12-MIN('Basketball+Team+Rosters'!K$2:K$264))/(MAX('Basketball+Team+Rosters'!K$2:K$264)-MIN('Basketball+Team+Rosters'!K$2:K$264))</f>
        <v>3.125E-2</v>
      </c>
      <c r="L12">
        <f>('Basketball+Team+Rosters'!L12-MIN('Basketball+Team+Rosters'!L$2:L$264))/(MAX('Basketball+Team+Rosters'!L$2:L$264)-MIN('Basketball+Team+Rosters'!L$2:L$264))</f>
        <v>0.65217391304347827</v>
      </c>
      <c r="M12">
        <f>('Basketball+Team+Rosters'!M12-MIN('Basketball+Team+Rosters'!M$2:M$264))/(MAX('Basketball+Team+Rosters'!M$2:M$264)-MIN('Basketball+Team+Rosters'!M$2:M$264))</f>
        <v>0.38406726521305401</v>
      </c>
      <c r="N12">
        <f>('Basketball+Team+Rosters'!N12-MIN('Basketball+Team+Rosters'!N$2:N$264))/(MAX('Basketball+Team+Rosters'!N$2:N$264)-MIN('Basketball+Team+Rosters'!N$2:N$264))</f>
        <v>0.31373471307619943</v>
      </c>
      <c r="O12">
        <f>('Basketball+Team+Rosters'!O12-MIN('Basketball+Team+Rosters'!O$2:O$264))/(MAX('Basketball+Team+Rosters'!O$2:O$264)-MIN('Basketball+Team+Rosters'!O$2:O$264))</f>
        <v>0.33029197080291972</v>
      </c>
      <c r="P12">
        <f>('Basketball+Team+Rosters'!P12-MIN('Basketball+Team+Rosters'!P$2:P$264))/(MAX('Basketball+Team+Rosters'!P$2:P$264)-MIN('Basketball+Team+Rosters'!P$2:P$264))</f>
        <v>0.34396671289875175</v>
      </c>
      <c r="Q12">
        <f>('Basketball+Team+Rosters'!Q12-MIN('Basketball+Team+Rosters'!Q$2:Q$264))/(MAX('Basketball+Team+Rosters'!Q$2:Q$264)-MIN('Basketball+Team+Rosters'!Q$2:Q$264))</f>
        <v>0.48429951690821255</v>
      </c>
      <c r="R12">
        <f>('Basketball+Team+Rosters'!R12-MIN('Basketball+Team+Rosters'!R$2:R$264))/(MAX('Basketball+Team+Rosters'!R$2:R$264)-MIN('Basketball+Team+Rosters'!R$2:R$264))</f>
        <v>0.5584664536741214</v>
      </c>
      <c r="S12">
        <f>VLOOKUP('Basketball+Team+Rosters'!S12,$U$2:$V$5,2,FALSE)</f>
        <v>1</v>
      </c>
    </row>
    <row r="13" spans="1:22" x14ac:dyDescent="0.25">
      <c r="A13" t="s">
        <v>34</v>
      </c>
      <c r="B13">
        <f>('Basketball+Team+Rosters'!B13-MIN('Basketball+Team+Rosters'!B$2:B$264))/(MAX('Basketball+Team+Rosters'!B$2:B$264)-MIN('Basketball+Team+Rosters'!B$2:B$264))</f>
        <v>9.0909090909090912E-2</v>
      </c>
      <c r="C13">
        <f>('Basketball+Team+Rosters'!C13-MIN('Basketball+Team+Rosters'!$C$2:$C$264))/(MAX('Basketball+Team+Rosters'!$C$2:$C$264)-MIN('Basketball+Team+Rosters'!$C$2:$C$264))</f>
        <v>0.27844311377245506</v>
      </c>
      <c r="D13">
        <f>('Basketball+Team+Rosters'!D13-MIN('Basketball+Team+Rosters'!D$2:D$264))/(MAX('Basketball+Team+Rosters'!D$2:D$264)-MIN('Basketball+Team+Rosters'!D$2:D$264))</f>
        <v>0.17721518987341772</v>
      </c>
      <c r="E13">
        <f>('Basketball+Team+Rosters'!E13-MIN('Basketball+Team+Rosters'!E$2:E$264))/(MAX('Basketball+Team+Rosters'!E$2:E$264)-MIN('Basketball+Team+Rosters'!E$2:E$264))</f>
        <v>0.05</v>
      </c>
      <c r="F13">
        <f>('Basketball+Team+Rosters'!F13-MIN('Basketball+Team+Rosters'!F$2:F$264))/(MAX('Basketball+Team+Rosters'!F$2:F$264)-MIN('Basketball+Team+Rosters'!F$2:F$264))</f>
        <v>0.18461538461538463</v>
      </c>
      <c r="G13">
        <f>('Basketball+Team+Rosters'!G13-MIN('Basketball+Team+Rosters'!G$2:G$264))/(MAX('Basketball+Team+Rosters'!G$2:G$264)-MIN('Basketball+Team+Rosters'!G$2:G$264))</f>
        <v>0.14049586776859505</v>
      </c>
      <c r="H13">
        <f>('Basketball+Team+Rosters'!H13-MIN('Basketball+Team+Rosters'!H$2:H$264))/(MAX('Basketball+Team+Rosters'!H$2:H$264)-MIN('Basketball+Team+Rosters'!H$2:H$264))</f>
        <v>0.19047619047619047</v>
      </c>
      <c r="I13">
        <f>('Basketball+Team+Rosters'!I13-MIN('Basketball+Team+Rosters'!I$2:I$264))/(MAX('Basketball+Team+Rosters'!I$2:I$264)-MIN('Basketball+Team+Rosters'!I$2:I$264))</f>
        <v>9.5134350036310822E-2</v>
      </c>
      <c r="J13">
        <f>('Basketball+Team+Rosters'!J13-MIN('Basketball+Team+Rosters'!J$2:J$264))/(MAX('Basketball+Team+Rosters'!J$2:J$264)-MIN('Basketball+Team+Rosters'!J$2:J$264))</f>
        <v>1.2195121951219513E-2</v>
      </c>
      <c r="K13">
        <f>('Basketball+Team+Rosters'!K13-MIN('Basketball+Team+Rosters'!K$2:K$264))/(MAX('Basketball+Team+Rosters'!K$2:K$264)-MIN('Basketball+Team+Rosters'!K$2:K$264))</f>
        <v>3.125E-2</v>
      </c>
      <c r="L13">
        <f>('Basketball+Team+Rosters'!L13-MIN('Basketball+Team+Rosters'!L$2:L$264))/(MAX('Basketball+Team+Rosters'!L$2:L$264)-MIN('Basketball+Team+Rosters'!L$2:L$264))</f>
        <v>0.2608695652173913</v>
      </c>
      <c r="M13">
        <f>('Basketball+Team+Rosters'!M13-MIN('Basketball+Team+Rosters'!M$2:M$264))/(MAX('Basketball+Team+Rosters'!M$2:M$264)-MIN('Basketball+Team+Rosters'!M$2:M$264))</f>
        <v>5.949836112298703E-2</v>
      </c>
      <c r="N13">
        <f>('Basketball+Team+Rosters'!N13-MIN('Basketball+Team+Rosters'!N$2:N$264))/(MAX('Basketball+Team+Rosters'!N$2:N$264)-MIN('Basketball+Team+Rosters'!N$2:N$264))</f>
        <v>5.0564440263405459E-2</v>
      </c>
      <c r="O13">
        <f>('Basketball+Team+Rosters'!O13-MIN('Basketball+Team+Rosters'!O$2:O$264))/(MAX('Basketball+Team+Rosters'!O$2:O$264)-MIN('Basketball+Team+Rosters'!O$2:O$264))</f>
        <v>2.1897810218978103E-2</v>
      </c>
      <c r="P13">
        <f>('Basketball+Team+Rosters'!P13-MIN('Basketball+Team+Rosters'!P$2:P$264))/(MAX('Basketball+Team+Rosters'!P$2:P$264)-MIN('Basketball+Team+Rosters'!P$2:P$264))</f>
        <v>4.7619047619047616E-2</v>
      </c>
      <c r="Q13">
        <f>('Basketball+Team+Rosters'!Q13-MIN('Basketball+Team+Rosters'!Q$2:Q$264))/(MAX('Basketball+Team+Rosters'!Q$2:Q$264)-MIN('Basketball+Team+Rosters'!Q$2:Q$264))</f>
        <v>5.7971014492753624E-2</v>
      </c>
      <c r="R13">
        <f>('Basketball+Team+Rosters'!R13-MIN('Basketball+Team+Rosters'!R$2:R$264))/(MAX('Basketball+Team+Rosters'!R$2:R$264)-MIN('Basketball+Team+Rosters'!R$2:R$264))</f>
        <v>4.472843450479233E-2</v>
      </c>
      <c r="S13">
        <f>VLOOKUP('Basketball+Team+Rosters'!S13,$U$2:$V$5,2,FALSE)</f>
        <v>1</v>
      </c>
    </row>
    <row r="14" spans="1:22" x14ac:dyDescent="0.25">
      <c r="A14" t="s">
        <v>35</v>
      </c>
      <c r="B14">
        <f>('Basketball+Team+Rosters'!B14-MIN('Basketball+Team+Rosters'!B$2:B$264))/(MAX('Basketball+Team+Rosters'!B$2:B$264)-MIN('Basketball+Team+Rosters'!B$2:B$264))</f>
        <v>0.45454545454545453</v>
      </c>
      <c r="C14">
        <f>('Basketball+Team+Rosters'!C14-MIN('Basketball+Team+Rosters'!$C$2:$C$264))/(MAX('Basketball+Team+Rosters'!$C$2:$C$264)-MIN('Basketball+Team+Rosters'!$C$2:$C$264))</f>
        <v>0.58083832335329344</v>
      </c>
      <c r="D14">
        <f>('Basketball+Team+Rosters'!D14-MIN('Basketball+Team+Rosters'!D$2:D$264))/(MAX('Basketball+Team+Rosters'!D$2:D$264)-MIN('Basketball+Team+Rosters'!D$2:D$264))</f>
        <v>0.3881856540084388</v>
      </c>
      <c r="E14">
        <f>('Basketball+Team+Rosters'!E14-MIN('Basketball+Team+Rosters'!E$2:E$264))/(MAX('Basketball+Team+Rosters'!E$2:E$264)-MIN('Basketball+Team+Rosters'!E$2:E$264))</f>
        <v>0.2</v>
      </c>
      <c r="F14">
        <f>('Basketball+Team+Rosters'!F14-MIN('Basketball+Team+Rosters'!F$2:F$264))/(MAX('Basketball+Team+Rosters'!F$2:F$264)-MIN('Basketball+Team+Rosters'!F$2:F$264))</f>
        <v>0.36153846153846153</v>
      </c>
      <c r="G14">
        <f>('Basketball+Team+Rosters'!G14-MIN('Basketball+Team+Rosters'!G$2:G$264))/(MAX('Basketball+Team+Rosters'!G$2:G$264)-MIN('Basketball+Team+Rosters'!G$2:G$264))</f>
        <v>0.24793388429752067</v>
      </c>
      <c r="H14">
        <f>('Basketball+Team+Rosters'!H14-MIN('Basketball+Team+Rosters'!H$2:H$264))/(MAX('Basketball+Team+Rosters'!H$2:H$264)-MIN('Basketball+Team+Rosters'!H$2:H$264))</f>
        <v>0.2857142857142857</v>
      </c>
      <c r="I14">
        <f>('Basketball+Team+Rosters'!I14-MIN('Basketball+Team+Rosters'!I$2:I$264))/(MAX('Basketball+Team+Rosters'!I$2:I$264)-MIN('Basketball+Team+Rosters'!I$2:I$264))</f>
        <v>0.12490922294843863</v>
      </c>
      <c r="J14">
        <f>('Basketball+Team+Rosters'!J14-MIN('Basketball+Team+Rosters'!J$2:J$264))/(MAX('Basketball+Team+Rosters'!J$2:J$264)-MIN('Basketball+Team+Rosters'!J$2:J$264))</f>
        <v>0.64430894308943087</v>
      </c>
      <c r="K14">
        <f>('Basketball+Team+Rosters'!K14-MIN('Basketball+Team+Rosters'!K$2:K$264))/(MAX('Basketball+Team+Rosters'!K$2:K$264)-MIN('Basketball+Team+Rosters'!K$2:K$264))</f>
        <v>0.78125</v>
      </c>
      <c r="L14">
        <f>('Basketball+Team+Rosters'!L14-MIN('Basketball+Team+Rosters'!L$2:L$264))/(MAX('Basketball+Team+Rosters'!L$2:L$264)-MIN('Basketball+Team+Rosters'!L$2:L$264))</f>
        <v>4.3478260869565216E-2</v>
      </c>
      <c r="M14">
        <f>('Basketball+Team+Rosters'!M14-MIN('Basketball+Team+Rosters'!M$2:M$264))/(MAX('Basketball+Team+Rosters'!M$2:M$264)-MIN('Basketball+Team+Rosters'!M$2:M$264))</f>
        <v>6.7692746187829556E-2</v>
      </c>
      <c r="N14">
        <f>('Basketball+Team+Rosters'!N14-MIN('Basketball+Team+Rosters'!N$2:N$264))/(MAX('Basketball+Team+Rosters'!N$2:N$264)-MIN('Basketball+Team+Rosters'!N$2:N$264))</f>
        <v>5.3151458137347132E-2</v>
      </c>
      <c r="O14">
        <f>('Basketball+Team+Rosters'!O14-MIN('Basketball+Team+Rosters'!O$2:O$264))/(MAX('Basketball+Team+Rosters'!O$2:O$264)-MIN('Basketball+Team+Rosters'!O$2:O$264))</f>
        <v>2.5547445255474453E-2</v>
      </c>
      <c r="P14">
        <f>('Basketball+Team+Rosters'!P14-MIN('Basketball+Team+Rosters'!P$2:P$264))/(MAX('Basketball+Team+Rosters'!P$2:P$264)-MIN('Basketball+Team+Rosters'!P$2:P$264))</f>
        <v>5.5016181229773461E-2</v>
      </c>
      <c r="Q14">
        <f>('Basketball+Team+Rosters'!Q14-MIN('Basketball+Team+Rosters'!Q$2:Q$264))/(MAX('Basketball+Team+Rosters'!Q$2:Q$264)-MIN('Basketball+Team+Rosters'!Q$2:Q$264))</f>
        <v>3.9855072463768113E-2</v>
      </c>
      <c r="R14">
        <f>('Basketball+Team+Rosters'!R14-MIN('Basketball+Team+Rosters'!R$2:R$264))/(MAX('Basketball+Team+Rosters'!R$2:R$264)-MIN('Basketball+Team+Rosters'!R$2:R$264))</f>
        <v>4.2811501597444089E-2</v>
      </c>
      <c r="S14">
        <f>VLOOKUP('Basketball+Team+Rosters'!S14,$U$2:$V$5,2,FALSE)</f>
        <v>2</v>
      </c>
    </row>
    <row r="15" spans="1:22" x14ac:dyDescent="0.25">
      <c r="A15" t="s">
        <v>36</v>
      </c>
      <c r="B15">
        <f>('Basketball+Team+Rosters'!B15-MIN('Basketball+Team+Rosters'!B$2:B$264))/(MAX('Basketball+Team+Rosters'!B$2:B$264)-MIN('Basketball+Team+Rosters'!B$2:B$264))</f>
        <v>9.0909090909090912E-2</v>
      </c>
      <c r="C15">
        <f>('Basketball+Team+Rosters'!C15-MIN('Basketball+Team+Rosters'!$C$2:$C$264))/(MAX('Basketball+Team+Rosters'!$C$2:$C$264)-MIN('Basketball+Team+Rosters'!$C$2:$C$264))</f>
        <v>0.57634730538922152</v>
      </c>
      <c r="D15">
        <f>('Basketball+Team+Rosters'!D15-MIN('Basketball+Team+Rosters'!D$2:D$264))/(MAX('Basketball+Team+Rosters'!D$2:D$264)-MIN('Basketball+Team+Rosters'!D$2:D$264))</f>
        <v>0.38396624472573837</v>
      </c>
      <c r="E15">
        <f>('Basketball+Team+Rosters'!E15-MIN('Basketball+Team+Rosters'!E$2:E$264))/(MAX('Basketball+Team+Rosters'!E$2:E$264)-MIN('Basketball+Team+Rosters'!E$2:E$264))</f>
        <v>0.27500000000000002</v>
      </c>
      <c r="F15">
        <f>('Basketball+Team+Rosters'!F15-MIN('Basketball+Team+Rosters'!F$2:F$264))/(MAX('Basketball+Team+Rosters'!F$2:F$264)-MIN('Basketball+Team+Rosters'!F$2:F$264))</f>
        <v>0.41538461538461541</v>
      </c>
      <c r="G15">
        <f>('Basketball+Team+Rosters'!G15-MIN('Basketball+Team+Rosters'!G$2:G$264))/(MAX('Basketball+Team+Rosters'!G$2:G$264)-MIN('Basketball+Team+Rosters'!G$2:G$264))</f>
        <v>0.4049586776859504</v>
      </c>
      <c r="H15">
        <f>('Basketball+Team+Rosters'!H15-MIN('Basketball+Team+Rosters'!H$2:H$264))/(MAX('Basketball+Team+Rosters'!H$2:H$264)-MIN('Basketball+Team+Rosters'!H$2:H$264))</f>
        <v>0.17142857142857143</v>
      </c>
      <c r="I15">
        <f>('Basketball+Team+Rosters'!I15-MIN('Basketball+Team+Rosters'!I$2:I$264))/(MAX('Basketball+Team+Rosters'!I$2:I$264)-MIN('Basketball+Team+Rosters'!I$2:I$264))</f>
        <v>0.16122004357298475</v>
      </c>
      <c r="J15">
        <f>('Basketball+Team+Rosters'!J15-MIN('Basketball+Team+Rosters'!J$2:J$264))/(MAX('Basketball+Team+Rosters'!J$2:J$264)-MIN('Basketball+Team+Rosters'!J$2:J$264))</f>
        <v>1.016260162601626E-2</v>
      </c>
      <c r="K15">
        <f>('Basketball+Team+Rosters'!K15-MIN('Basketball+Team+Rosters'!K$2:K$264))/(MAX('Basketball+Team+Rosters'!K$2:K$264)-MIN('Basketball+Team+Rosters'!K$2:K$264))</f>
        <v>0.15625</v>
      </c>
      <c r="L15">
        <f>('Basketball+Team+Rosters'!L15-MIN('Basketball+Team+Rosters'!L$2:L$264))/(MAX('Basketball+Team+Rosters'!L$2:L$264)-MIN('Basketball+Team+Rosters'!L$2:L$264))</f>
        <v>0.21739130434782608</v>
      </c>
      <c r="M15">
        <f>('Basketball+Team+Rosters'!M15-MIN('Basketball+Team+Rosters'!M$2:M$264))/(MAX('Basketball+Team+Rosters'!M$2:M$264)-MIN('Basketball+Team+Rosters'!M$2:M$264))</f>
        <v>9.5126122274476269E-2</v>
      </c>
      <c r="N15">
        <f>('Basketball+Team+Rosters'!N15-MIN('Basketball+Team+Rosters'!N$2:N$264))/(MAX('Basketball+Team+Rosters'!N$2:N$264)-MIN('Basketball+Team+Rosters'!N$2:N$264))</f>
        <v>7.5493885230479771E-2</v>
      </c>
      <c r="O15">
        <f>('Basketball+Team+Rosters'!O15-MIN('Basketball+Team+Rosters'!O$2:O$264))/(MAX('Basketball+Team+Rosters'!O$2:O$264)-MIN('Basketball+Team+Rosters'!O$2:O$264))</f>
        <v>5.4744525547445258E-2</v>
      </c>
      <c r="P15">
        <f>('Basketball+Team+Rosters'!P15-MIN('Basketball+Team+Rosters'!P$2:P$264))/(MAX('Basketball+Team+Rosters'!P$2:P$264)-MIN('Basketball+Team+Rosters'!P$2:P$264))</f>
        <v>8.5991678224687937E-2</v>
      </c>
      <c r="Q15">
        <f>('Basketball+Team+Rosters'!Q15-MIN('Basketball+Team+Rosters'!Q$2:Q$264))/(MAX('Basketball+Team+Rosters'!Q$2:Q$264)-MIN('Basketball+Team+Rosters'!Q$2:Q$264))</f>
        <v>7.9710144927536225E-2</v>
      </c>
      <c r="R15">
        <f>('Basketball+Team+Rosters'!R15-MIN('Basketball+Team+Rosters'!R$2:R$264))/(MAX('Basketball+Team+Rosters'!R$2:R$264)-MIN('Basketball+Team+Rosters'!R$2:R$264))</f>
        <v>3.9616613418530351E-2</v>
      </c>
      <c r="S15">
        <f>VLOOKUP('Basketball+Team+Rosters'!S15,$U$2:$V$5,2,FALSE)</f>
        <v>1</v>
      </c>
    </row>
    <row r="16" spans="1:22" x14ac:dyDescent="0.25">
      <c r="A16" t="s">
        <v>37</v>
      </c>
      <c r="B16">
        <f>('Basketball+Team+Rosters'!B16-MIN('Basketball+Team+Rosters'!B$2:B$264))/(MAX('Basketball+Team+Rosters'!B$2:B$264)-MIN('Basketball+Team+Rosters'!B$2:B$264))</f>
        <v>0.45454545454545453</v>
      </c>
      <c r="C16">
        <f>('Basketball+Team+Rosters'!C16-MIN('Basketball+Team+Rosters'!$C$2:$C$264))/(MAX('Basketball+Team+Rosters'!$C$2:$C$264)-MIN('Basketball+Team+Rosters'!$C$2:$C$264))</f>
        <v>0.30089820359281438</v>
      </c>
      <c r="D16">
        <f>('Basketball+Team+Rosters'!D16-MIN('Basketball+Team+Rosters'!D$2:D$264))/(MAX('Basketball+Team+Rosters'!D$2:D$264)-MIN('Basketball+Team+Rosters'!D$2:D$264))</f>
        <v>0.22362869198312235</v>
      </c>
      <c r="E16">
        <f>('Basketball+Team+Rosters'!E16-MIN('Basketball+Team+Rosters'!E$2:E$264))/(MAX('Basketball+Team+Rosters'!E$2:E$264)-MIN('Basketball+Team+Rosters'!E$2:E$264))</f>
        <v>0.25</v>
      </c>
      <c r="F16">
        <f>('Basketball+Team+Rosters'!F16-MIN('Basketball+Team+Rosters'!F$2:F$264))/(MAX('Basketball+Team+Rosters'!F$2:F$264)-MIN('Basketball+Team+Rosters'!F$2:F$264))</f>
        <v>0.23076923076923078</v>
      </c>
      <c r="G16">
        <f>('Basketball+Team+Rosters'!G16-MIN('Basketball+Team+Rosters'!G$2:G$264))/(MAX('Basketball+Team+Rosters'!G$2:G$264)-MIN('Basketball+Team+Rosters'!G$2:G$264))</f>
        <v>0.32231404958677684</v>
      </c>
      <c r="H16">
        <f>('Basketball+Team+Rosters'!H16-MIN('Basketball+Team+Rosters'!H$2:H$264))/(MAX('Basketball+Team+Rosters'!H$2:H$264)-MIN('Basketball+Team+Rosters'!H$2:H$264))</f>
        <v>0.29523809523809524</v>
      </c>
      <c r="I16">
        <f>('Basketball+Team+Rosters'!I16-MIN('Basketball+Team+Rosters'!I$2:I$264))/(MAX('Basketball+Team+Rosters'!I$2:I$264)-MIN('Basketball+Team+Rosters'!I$2:I$264))</f>
        <v>3.6310820624546117E-2</v>
      </c>
      <c r="J16">
        <f>('Basketball+Team+Rosters'!J16-MIN('Basketball+Team+Rosters'!J$2:J$264))/(MAX('Basketball+Team+Rosters'!J$2:J$264)-MIN('Basketball+Team+Rosters'!J$2:J$264))</f>
        <v>0.27642276422764228</v>
      </c>
      <c r="K16">
        <f>('Basketball+Team+Rosters'!K16-MIN('Basketball+Team+Rosters'!K$2:K$264))/(MAX('Basketball+Team+Rosters'!K$2:K$264)-MIN('Basketball+Team+Rosters'!K$2:K$264))</f>
        <v>0.625</v>
      </c>
      <c r="L16">
        <f>('Basketball+Team+Rosters'!L16-MIN('Basketball+Team+Rosters'!L$2:L$264))/(MAX('Basketball+Team+Rosters'!L$2:L$264)-MIN('Basketball+Team+Rosters'!L$2:L$264))</f>
        <v>0.17391304347826086</v>
      </c>
      <c r="M16">
        <f>('Basketball+Team+Rosters'!M16-MIN('Basketball+Team+Rosters'!M$2:M$264))/(MAX('Basketball+Team+Rosters'!M$2:M$264)-MIN('Basketball+Team+Rosters'!M$2:M$264))</f>
        <v>8.3083939005272903E-2</v>
      </c>
      <c r="N16">
        <f>('Basketball+Team+Rosters'!N16-MIN('Basketball+Team+Rosters'!N$2:N$264))/(MAX('Basketball+Team+Rosters'!N$2:N$264)-MIN('Basketball+Team+Rosters'!N$2:N$264))</f>
        <v>6.9379115710254E-2</v>
      </c>
      <c r="O16">
        <f>('Basketball+Team+Rosters'!O16-MIN('Basketball+Team+Rosters'!O$2:O$264))/(MAX('Basketball+Team+Rosters'!O$2:O$264)-MIN('Basketball+Team+Rosters'!O$2:O$264))</f>
        <v>7.2992700729927001E-2</v>
      </c>
      <c r="P16">
        <f>('Basketball+Team+Rosters'!P16-MIN('Basketball+Team+Rosters'!P$2:P$264))/(MAX('Basketball+Team+Rosters'!P$2:P$264)-MIN('Basketball+Team+Rosters'!P$2:P$264))</f>
        <v>6.6111881645862222E-2</v>
      </c>
      <c r="Q16">
        <f>('Basketball+Team+Rosters'!Q16-MIN('Basketball+Team+Rosters'!Q$2:Q$264))/(MAX('Basketball+Team+Rosters'!Q$2:Q$264)-MIN('Basketball+Team+Rosters'!Q$2:Q$264))</f>
        <v>9.1183574879227056E-2</v>
      </c>
      <c r="R16">
        <f>('Basketball+Team+Rosters'!R16-MIN('Basketball+Team+Rosters'!R$2:R$264))/(MAX('Basketball+Team+Rosters'!R$2:R$264)-MIN('Basketball+Team+Rosters'!R$2:R$264))</f>
        <v>8.1150159744408951E-2</v>
      </c>
      <c r="S16">
        <f>VLOOKUP('Basketball+Team+Rosters'!S16,$U$2:$V$5,2,FALSE)</f>
        <v>1</v>
      </c>
    </row>
    <row r="17" spans="1:19" x14ac:dyDescent="0.25">
      <c r="A17" t="s">
        <v>38</v>
      </c>
      <c r="B17">
        <f>('Basketball+Team+Rosters'!B17-MIN('Basketball+Team+Rosters'!B$2:B$264))/(MAX('Basketball+Team+Rosters'!B$2:B$264)-MIN('Basketball+Team+Rosters'!B$2:B$264))</f>
        <v>9.0909090909090912E-2</v>
      </c>
      <c r="C17">
        <f>('Basketball+Team+Rosters'!C17-MIN('Basketball+Team+Rosters'!$C$2:$C$264))/(MAX('Basketball+Team+Rosters'!$C$2:$C$264)-MIN('Basketball+Team+Rosters'!$C$2:$C$264))</f>
        <v>0.38323353293413176</v>
      </c>
      <c r="D17">
        <f>('Basketball+Team+Rosters'!D17-MIN('Basketball+Team+Rosters'!D$2:D$264))/(MAX('Basketball+Team+Rosters'!D$2:D$264)-MIN('Basketball+Team+Rosters'!D$2:D$264))</f>
        <v>0.28270042194092826</v>
      </c>
      <c r="E17">
        <f>('Basketball+Team+Rosters'!E17-MIN('Basketball+Team+Rosters'!E$2:E$264))/(MAX('Basketball+Team+Rosters'!E$2:E$264)-MIN('Basketball+Team+Rosters'!E$2:E$264))</f>
        <v>0.125</v>
      </c>
      <c r="F17">
        <f>('Basketball+Team+Rosters'!F17-MIN('Basketball+Team+Rosters'!F$2:F$264))/(MAX('Basketball+Team+Rosters'!F$2:F$264)-MIN('Basketball+Team+Rosters'!F$2:F$264))</f>
        <v>0.32307692307692309</v>
      </c>
      <c r="G17">
        <f>('Basketball+Team+Rosters'!G17-MIN('Basketball+Team+Rosters'!G$2:G$264))/(MAX('Basketball+Team+Rosters'!G$2:G$264)-MIN('Basketball+Team+Rosters'!G$2:G$264))</f>
        <v>0.34710743801652894</v>
      </c>
      <c r="H17">
        <f>('Basketball+Team+Rosters'!H17-MIN('Basketball+Team+Rosters'!H$2:H$264))/(MAX('Basketball+Team+Rosters'!H$2:H$264)-MIN('Basketball+Team+Rosters'!H$2:H$264))</f>
        <v>0.580952380952381</v>
      </c>
      <c r="I17">
        <f>('Basketball+Team+Rosters'!I17-MIN('Basketball+Team+Rosters'!I$2:I$264))/(MAX('Basketball+Team+Rosters'!I$2:I$264)-MIN('Basketball+Team+Rosters'!I$2:I$264))</f>
        <v>0.13144517066085692</v>
      </c>
      <c r="J17">
        <f>('Basketball+Team+Rosters'!J17-MIN('Basketball+Team+Rosters'!J$2:J$264))/(MAX('Basketball+Team+Rosters'!J$2:J$264)-MIN('Basketball+Team+Rosters'!J$2:J$264))</f>
        <v>6.0975609756097563E-3</v>
      </c>
      <c r="K17">
        <f>('Basketball+Team+Rosters'!K17-MIN('Basketball+Team+Rosters'!K$2:K$264))/(MAX('Basketball+Team+Rosters'!K$2:K$264)-MIN('Basketball+Team+Rosters'!K$2:K$264))</f>
        <v>6.25E-2</v>
      </c>
      <c r="L17">
        <f>('Basketball+Team+Rosters'!L17-MIN('Basketball+Team+Rosters'!L$2:L$264))/(MAX('Basketball+Team+Rosters'!L$2:L$264)-MIN('Basketball+Team+Rosters'!L$2:L$264))</f>
        <v>0.21739130434782608</v>
      </c>
      <c r="M17">
        <f>('Basketball+Team+Rosters'!M17-MIN('Basketball+Team+Rosters'!M$2:M$264))/(MAX('Basketball+Team+Rosters'!M$2:M$264)-MIN('Basketball+Team+Rosters'!M$2:M$264))</f>
        <v>6.7122702009405733E-2</v>
      </c>
      <c r="N17">
        <f>('Basketball+Team+Rosters'!N17-MIN('Basketball+Team+Rosters'!N$2:N$264))/(MAX('Basketball+Team+Rosters'!N$2:N$264)-MIN('Basketball+Team+Rosters'!N$2:N$264))</f>
        <v>5.5032925682031983E-2</v>
      </c>
      <c r="O17">
        <f>('Basketball+Team+Rosters'!O17-MIN('Basketball+Team+Rosters'!O$2:O$264))/(MAX('Basketball+Team+Rosters'!O$2:O$264)-MIN('Basketball+Team+Rosters'!O$2:O$264))</f>
        <v>2.9197080291970802E-2</v>
      </c>
      <c r="P17">
        <f>('Basketball+Team+Rosters'!P17-MIN('Basketball+Team+Rosters'!P$2:P$264))/(MAX('Basketball+Team+Rosters'!P$2:P$264)-MIN('Basketball+Team+Rosters'!P$2:P$264))</f>
        <v>5.8252427184466021E-2</v>
      </c>
      <c r="Q17">
        <f>('Basketball+Team+Rosters'!Q17-MIN('Basketball+Team+Rosters'!Q$2:Q$264))/(MAX('Basketball+Team+Rosters'!Q$2:Q$264)-MIN('Basketball+Team+Rosters'!Q$2:Q$264))</f>
        <v>6.0990338164251208E-2</v>
      </c>
      <c r="R17">
        <f>('Basketball+Team+Rosters'!R17-MIN('Basketball+Team+Rosters'!R$2:R$264))/(MAX('Basketball+Team+Rosters'!R$2:R$264)-MIN('Basketball+Team+Rosters'!R$2:R$264))</f>
        <v>0.10926517571884985</v>
      </c>
      <c r="S17">
        <f>VLOOKUP('Basketball+Team+Rosters'!S17,$U$2:$V$5,2,FALSE)</f>
        <v>1</v>
      </c>
    </row>
    <row r="18" spans="1:19" x14ac:dyDescent="0.25">
      <c r="A18" t="s">
        <v>39</v>
      </c>
      <c r="B18">
        <f>('Basketball+Team+Rosters'!B18-MIN('Basketball+Team+Rosters'!B$2:B$264))/(MAX('Basketball+Team+Rosters'!B$2:B$264)-MIN('Basketball+Team+Rosters'!B$2:B$264))</f>
        <v>0.90909090909090906</v>
      </c>
      <c r="C18">
        <f>('Basketball+Team+Rosters'!C18-MIN('Basketball+Team+Rosters'!$C$2:$C$264))/(MAX('Basketball+Team+Rosters'!$C$2:$C$264)-MIN('Basketball+Team+Rosters'!$C$2:$C$264))</f>
        <v>0.60928143712574845</v>
      </c>
      <c r="D18">
        <f>('Basketball+Team+Rosters'!D18-MIN('Basketball+Team+Rosters'!D$2:D$264))/(MAX('Basketball+Team+Rosters'!D$2:D$264)-MIN('Basketball+Team+Rosters'!D$2:D$264))</f>
        <v>0.45569620253164556</v>
      </c>
      <c r="E18">
        <f>('Basketball+Team+Rosters'!E18-MIN('Basketball+Team+Rosters'!E$2:E$264))/(MAX('Basketball+Team+Rosters'!E$2:E$264)-MIN('Basketball+Team+Rosters'!E$2:E$264))</f>
        <v>7.4999999999999997E-2</v>
      </c>
      <c r="F18">
        <f>('Basketball+Team+Rosters'!F18-MIN('Basketball+Team+Rosters'!F$2:F$264))/(MAX('Basketball+Team+Rosters'!F$2:F$264)-MIN('Basketball+Team+Rosters'!F$2:F$264))</f>
        <v>0.42307692307692307</v>
      </c>
      <c r="G18">
        <f>('Basketball+Team+Rosters'!G18-MIN('Basketball+Team+Rosters'!G$2:G$264))/(MAX('Basketball+Team+Rosters'!G$2:G$264)-MIN('Basketball+Team+Rosters'!G$2:G$264))</f>
        <v>0.35537190082644626</v>
      </c>
      <c r="H18">
        <f>('Basketball+Team+Rosters'!H18-MIN('Basketball+Team+Rosters'!H$2:H$264))/(MAX('Basketball+Team+Rosters'!H$2:H$264)-MIN('Basketball+Team+Rosters'!H$2:H$264))</f>
        <v>0.59047619047619049</v>
      </c>
      <c r="I18">
        <f>('Basketball+Team+Rosters'!I18-MIN('Basketball+Team+Rosters'!I$2:I$264))/(MAX('Basketball+Team+Rosters'!I$2:I$264)-MIN('Basketball+Team+Rosters'!I$2:I$264))</f>
        <v>0.26216412490922297</v>
      </c>
      <c r="J18">
        <f>('Basketball+Team+Rosters'!J18-MIN('Basketball+Team+Rosters'!J$2:J$264))/(MAX('Basketball+Team+Rosters'!J$2:J$264)-MIN('Basketball+Team+Rosters'!J$2:J$264))</f>
        <v>4.4715447154471545E-2</v>
      </c>
      <c r="K18">
        <f>('Basketball+Team+Rosters'!K18-MIN('Basketball+Team+Rosters'!K$2:K$264))/(MAX('Basketball+Team+Rosters'!K$2:K$264)-MIN('Basketball+Team+Rosters'!K$2:K$264))</f>
        <v>6.25E-2</v>
      </c>
      <c r="L18">
        <f>('Basketball+Team+Rosters'!L18-MIN('Basketball+Team+Rosters'!L$2:L$264))/(MAX('Basketball+Team+Rosters'!L$2:L$264)-MIN('Basketball+Team+Rosters'!L$2:L$264))</f>
        <v>0</v>
      </c>
      <c r="M18">
        <f>('Basketball+Team+Rosters'!M18-MIN('Basketball+Team+Rosters'!M$2:M$264))/(MAX('Basketball+Team+Rosters'!M$2:M$264)-MIN('Basketball+Team+Rosters'!M$2:M$264))</f>
        <v>2.900099757731224E-2</v>
      </c>
      <c r="N18">
        <f>('Basketball+Team+Rosters'!N18-MIN('Basketball+Team+Rosters'!N$2:N$264))/(MAX('Basketball+Team+Rosters'!N$2:N$264)-MIN('Basketball+Team+Rosters'!N$2:N$264))</f>
        <v>2.4694261523988712E-2</v>
      </c>
      <c r="O18">
        <f>('Basketball+Team+Rosters'!O18-MIN('Basketball+Team+Rosters'!O$2:O$264))/(MAX('Basketball+Team+Rosters'!O$2:O$264)-MIN('Basketball+Team+Rosters'!O$2:O$264))</f>
        <v>5.4744525547445258E-3</v>
      </c>
      <c r="P18">
        <f>('Basketball+Team+Rosters'!P18-MIN('Basketball+Team+Rosters'!P$2:P$264))/(MAX('Basketball+Team+Rosters'!P$2:P$264)-MIN('Basketball+Team+Rosters'!P$2:P$264))</f>
        <v>2.4503005085529356E-2</v>
      </c>
      <c r="Q18">
        <f>('Basketball+Team+Rosters'!Q18-MIN('Basketball+Team+Rosters'!Q$2:Q$264))/(MAX('Basketball+Team+Rosters'!Q$2:Q$264)-MIN('Basketball+Team+Rosters'!Q$2:Q$264))</f>
        <v>2.4154589371980676E-2</v>
      </c>
      <c r="R18">
        <f>('Basketball+Team+Rosters'!R18-MIN('Basketball+Team+Rosters'!R$2:R$264))/(MAX('Basketball+Team+Rosters'!R$2:R$264)-MIN('Basketball+Team+Rosters'!R$2:R$264))</f>
        <v>3.8977635782747606E-2</v>
      </c>
      <c r="S18">
        <f>VLOOKUP('Basketball+Team+Rosters'!S18,$U$2:$V$5,2,FALSE)</f>
        <v>2</v>
      </c>
    </row>
    <row r="19" spans="1:19" x14ac:dyDescent="0.25">
      <c r="A19" t="s">
        <v>40</v>
      </c>
      <c r="B19">
        <f>('Basketball+Team+Rosters'!B19-MIN('Basketball+Team+Rosters'!B$2:B$264))/(MAX('Basketball+Team+Rosters'!B$2:B$264)-MIN('Basketball+Team+Rosters'!B$2:B$264))</f>
        <v>0.63636363636363635</v>
      </c>
      <c r="C19">
        <f>('Basketball+Team+Rosters'!C19-MIN('Basketball+Team+Rosters'!$C$2:$C$264))/(MAX('Basketball+Team+Rosters'!$C$2:$C$264)-MIN('Basketball+Team+Rosters'!$C$2:$C$264))</f>
        <v>0.30089820359281438</v>
      </c>
      <c r="D19">
        <f>('Basketball+Team+Rosters'!D19-MIN('Basketball+Team+Rosters'!D$2:D$264))/(MAX('Basketball+Team+Rosters'!D$2:D$264)-MIN('Basketball+Team+Rosters'!D$2:D$264))</f>
        <v>0.27426160337552741</v>
      </c>
      <c r="E19">
        <f>('Basketball+Team+Rosters'!E19-MIN('Basketball+Team+Rosters'!E$2:E$264))/(MAX('Basketball+Team+Rosters'!E$2:E$264)-MIN('Basketball+Team+Rosters'!E$2:E$264))</f>
        <v>0.125</v>
      </c>
      <c r="F19">
        <f>('Basketball+Team+Rosters'!F19-MIN('Basketball+Team+Rosters'!F$2:F$264))/(MAX('Basketball+Team+Rosters'!F$2:F$264)-MIN('Basketball+Team+Rosters'!F$2:F$264))</f>
        <v>0.15384615384615385</v>
      </c>
      <c r="G19">
        <f>('Basketball+Team+Rosters'!G19-MIN('Basketball+Team+Rosters'!G$2:G$264))/(MAX('Basketball+Team+Rosters'!G$2:G$264)-MIN('Basketball+Team+Rosters'!G$2:G$264))</f>
        <v>0.23140495867768596</v>
      </c>
      <c r="H19">
        <f>('Basketball+Team+Rosters'!H19-MIN('Basketball+Team+Rosters'!H$2:H$264))/(MAX('Basketball+Team+Rosters'!H$2:H$264)-MIN('Basketball+Team+Rosters'!H$2:H$264))</f>
        <v>0.12380952380952381</v>
      </c>
      <c r="I19">
        <f>('Basketball+Team+Rosters'!I19-MIN('Basketball+Team+Rosters'!I$2:I$264))/(MAX('Basketball+Team+Rosters'!I$2:I$264)-MIN('Basketball+Team+Rosters'!I$2:I$264))</f>
        <v>0.20406681190994916</v>
      </c>
      <c r="J19">
        <f>('Basketball+Team+Rosters'!J19-MIN('Basketball+Team+Rosters'!J$2:J$264))/(MAX('Basketball+Team+Rosters'!J$2:J$264)-MIN('Basketball+Team+Rosters'!J$2:J$264))</f>
        <v>4.2682926829268296E-2</v>
      </c>
      <c r="K19">
        <f>('Basketball+Team+Rosters'!K19-MIN('Basketball+Team+Rosters'!K$2:K$264))/(MAX('Basketball+Team+Rosters'!K$2:K$264)-MIN('Basketball+Team+Rosters'!K$2:K$264))</f>
        <v>9.375E-2</v>
      </c>
      <c r="L19">
        <f>('Basketball+Team+Rosters'!L19-MIN('Basketball+Team+Rosters'!L$2:L$264))/(MAX('Basketball+Team+Rosters'!L$2:L$264)-MIN('Basketball+Team+Rosters'!L$2:L$264))</f>
        <v>8.6956521739130432E-2</v>
      </c>
      <c r="M19">
        <f>('Basketball+Team+Rosters'!M19-MIN('Basketball+Team+Rosters'!M$2:M$264))/(MAX('Basketball+Team+Rosters'!M$2:M$264)-MIN('Basketball+Team+Rosters'!M$2:M$264))</f>
        <v>1.9310246544107169E-2</v>
      </c>
      <c r="N19">
        <f>('Basketball+Team+Rosters'!N19-MIN('Basketball+Team+Rosters'!N$2:N$264))/(MAX('Basketball+Team+Rosters'!N$2:N$264)-MIN('Basketball+Team+Rosters'!N$2:N$264))</f>
        <v>1.7873941674506115E-2</v>
      </c>
      <c r="O19">
        <f>('Basketball+Team+Rosters'!O19-MIN('Basketball+Team+Rosters'!O$2:O$264))/(MAX('Basketball+Team+Rosters'!O$2:O$264)-MIN('Basketball+Team+Rosters'!O$2:O$264))</f>
        <v>9.1240875912408752E-3</v>
      </c>
      <c r="P19">
        <f>('Basketball+Team+Rosters'!P19-MIN('Basketball+Team+Rosters'!P$2:P$264))/(MAX('Basketball+Team+Rosters'!P$2:P$264)-MIN('Basketball+Team+Rosters'!P$2:P$264))</f>
        <v>1.155802126675913E-2</v>
      </c>
      <c r="Q19">
        <f>('Basketball+Team+Rosters'!Q19-MIN('Basketball+Team+Rosters'!Q$2:Q$264))/(MAX('Basketball+Team+Rosters'!Q$2:Q$264)-MIN('Basketball+Team+Rosters'!Q$2:Q$264))</f>
        <v>1.6908212560386472E-2</v>
      </c>
      <c r="R19">
        <f>('Basketball+Team+Rosters'!R19-MIN('Basketball+Team+Rosters'!R$2:R$264))/(MAX('Basketball+Team+Rosters'!R$2:R$264)-MIN('Basketball+Team+Rosters'!R$2:R$264))</f>
        <v>8.9456869009584671E-3</v>
      </c>
      <c r="S19">
        <f>VLOOKUP('Basketball+Team+Rosters'!S19,$U$2:$V$5,2,FALSE)</f>
        <v>2</v>
      </c>
    </row>
    <row r="20" spans="1:19" x14ac:dyDescent="0.25">
      <c r="A20" t="s">
        <v>41</v>
      </c>
      <c r="B20">
        <f>('Basketball+Team+Rosters'!B20-MIN('Basketball+Team+Rosters'!B$2:B$264))/(MAX('Basketball+Team+Rosters'!B$2:B$264)-MIN('Basketball+Team+Rosters'!B$2:B$264))</f>
        <v>9.0909090909090912E-2</v>
      </c>
      <c r="C20">
        <f>('Basketball+Team+Rosters'!C20-MIN('Basketball+Team+Rosters'!$C$2:$C$264))/(MAX('Basketball+Team+Rosters'!$C$2:$C$264)-MIN('Basketball+Team+Rosters'!$C$2:$C$264))</f>
        <v>0.4026946107784431</v>
      </c>
      <c r="D20">
        <f>('Basketball+Team+Rosters'!D20-MIN('Basketball+Team+Rosters'!D$2:D$264))/(MAX('Basketball+Team+Rosters'!D$2:D$264)-MIN('Basketball+Team+Rosters'!D$2:D$264))</f>
        <v>0.31645569620253167</v>
      </c>
      <c r="E20">
        <f>('Basketball+Team+Rosters'!E20-MIN('Basketball+Team+Rosters'!E$2:E$264))/(MAX('Basketball+Team+Rosters'!E$2:E$264)-MIN('Basketball+Team+Rosters'!E$2:E$264))</f>
        <v>0.17499999999999999</v>
      </c>
      <c r="F20">
        <f>('Basketball+Team+Rosters'!F20-MIN('Basketball+Team+Rosters'!F$2:F$264))/(MAX('Basketball+Team+Rosters'!F$2:F$264)-MIN('Basketball+Team+Rosters'!F$2:F$264))</f>
        <v>0.26153846153846155</v>
      </c>
      <c r="G20">
        <f>('Basketball+Team+Rosters'!G20-MIN('Basketball+Team+Rosters'!G$2:G$264))/(MAX('Basketball+Team+Rosters'!G$2:G$264)-MIN('Basketball+Team+Rosters'!G$2:G$264))</f>
        <v>0.30578512396694213</v>
      </c>
      <c r="H20">
        <f>('Basketball+Team+Rosters'!H20-MIN('Basketball+Team+Rosters'!H$2:H$264))/(MAX('Basketball+Team+Rosters'!H$2:H$264)-MIN('Basketball+Team+Rosters'!H$2:H$264))</f>
        <v>0.14285714285714285</v>
      </c>
      <c r="I20">
        <f>('Basketball+Team+Rosters'!I20-MIN('Basketball+Team+Rosters'!I$2:I$264))/(MAX('Basketball+Team+Rosters'!I$2:I$264)-MIN('Basketball+Team+Rosters'!I$2:I$264))</f>
        <v>0.14742193173565724</v>
      </c>
      <c r="J20">
        <f>('Basketball+Team+Rosters'!J20-MIN('Basketball+Team+Rosters'!J$2:J$264))/(MAX('Basketball+Team+Rosters'!J$2:J$264)-MIN('Basketball+Team+Rosters'!J$2:J$264))</f>
        <v>6.0975609756097563E-3</v>
      </c>
      <c r="K20">
        <f>('Basketball+Team+Rosters'!K20-MIN('Basketball+Team+Rosters'!K$2:K$264))/(MAX('Basketball+Team+Rosters'!K$2:K$264)-MIN('Basketball+Team+Rosters'!K$2:K$264))</f>
        <v>9.375E-2</v>
      </c>
      <c r="L20">
        <f>('Basketball+Team+Rosters'!L20-MIN('Basketball+Team+Rosters'!L$2:L$264))/(MAX('Basketball+Team+Rosters'!L$2:L$264)-MIN('Basketball+Team+Rosters'!L$2:L$264))</f>
        <v>0.13043478260869565</v>
      </c>
      <c r="M20">
        <f>('Basketball+Team+Rosters'!M20-MIN('Basketball+Team+Rosters'!M$2:M$264))/(MAX('Basketball+Team+Rosters'!M$2:M$264)-MIN('Basketball+Team+Rosters'!M$2:M$264))</f>
        <v>0.11579022374234003</v>
      </c>
      <c r="N20">
        <f>('Basketball+Team+Rosters'!N20-MIN('Basketball+Team+Rosters'!N$2:N$264))/(MAX('Basketball+Team+Rosters'!N$2:N$264)-MIN('Basketball+Team+Rosters'!N$2:N$264))</f>
        <v>9.5014111006585134E-2</v>
      </c>
      <c r="O20">
        <f>('Basketball+Team+Rosters'!O20-MIN('Basketball+Team+Rosters'!O$2:O$264))/(MAX('Basketball+Team+Rosters'!O$2:O$264)-MIN('Basketball+Team+Rosters'!O$2:O$264))</f>
        <v>2.9197080291970802E-2</v>
      </c>
      <c r="P20">
        <f>('Basketball+Team+Rosters'!P20-MIN('Basketball+Team+Rosters'!P$2:P$264))/(MAX('Basketball+Team+Rosters'!P$2:P$264)-MIN('Basketball+Team+Rosters'!P$2:P$264))</f>
        <v>9.0614886731391592E-2</v>
      </c>
      <c r="Q20">
        <f>('Basketball+Team+Rosters'!Q20-MIN('Basketball+Team+Rosters'!Q$2:Q$264))/(MAX('Basketball+Team+Rosters'!Q$2:Q$264)-MIN('Basketball+Team+Rosters'!Q$2:Q$264))</f>
        <v>7.0652173913043473E-2</v>
      </c>
      <c r="R20">
        <f>('Basketball+Team+Rosters'!R20-MIN('Basketball+Team+Rosters'!R$2:R$264))/(MAX('Basketball+Team+Rosters'!R$2:R$264)-MIN('Basketball+Team+Rosters'!R$2:R$264))</f>
        <v>7.1565495207667737E-2</v>
      </c>
      <c r="S20">
        <f>VLOOKUP('Basketball+Team+Rosters'!S20,$U$2:$V$5,2,FALSE)</f>
        <v>1</v>
      </c>
    </row>
    <row r="21" spans="1:19" x14ac:dyDescent="0.25">
      <c r="A21" t="s">
        <v>42</v>
      </c>
      <c r="B21">
        <f>('Basketball+Team+Rosters'!B21-MIN('Basketball+Team+Rosters'!B$2:B$264))/(MAX('Basketball+Team+Rosters'!B$2:B$264)-MIN('Basketball+Team+Rosters'!B$2:B$264))</f>
        <v>0.81818181818181823</v>
      </c>
      <c r="C21">
        <f>('Basketball+Team+Rosters'!C21-MIN('Basketball+Team+Rosters'!$C$2:$C$264))/(MAX('Basketball+Team+Rosters'!$C$2:$C$264)-MIN('Basketball+Team+Rosters'!$C$2:$C$264))</f>
        <v>0.43712574850299402</v>
      </c>
      <c r="D21">
        <f>('Basketball+Team+Rosters'!D21-MIN('Basketball+Team+Rosters'!D$2:D$264))/(MAX('Basketball+Team+Rosters'!D$2:D$264)-MIN('Basketball+Team+Rosters'!D$2:D$264))</f>
        <v>0.33755274261603374</v>
      </c>
      <c r="E21">
        <f>('Basketball+Team+Rosters'!E21-MIN('Basketball+Team+Rosters'!E$2:E$264))/(MAX('Basketball+Team+Rosters'!E$2:E$264)-MIN('Basketball+Team+Rosters'!E$2:E$264))</f>
        <v>7.4999999999999997E-2</v>
      </c>
      <c r="F21">
        <f>('Basketball+Team+Rosters'!F21-MIN('Basketball+Team+Rosters'!F$2:F$264))/(MAX('Basketball+Team+Rosters'!F$2:F$264)-MIN('Basketball+Team+Rosters'!F$2:F$264))</f>
        <v>0.32307692307692309</v>
      </c>
      <c r="G21">
        <f>('Basketball+Team+Rosters'!G21-MIN('Basketball+Team+Rosters'!G$2:G$264))/(MAX('Basketball+Team+Rosters'!G$2:G$264)-MIN('Basketball+Team+Rosters'!G$2:G$264))</f>
        <v>0.24793388429752067</v>
      </c>
      <c r="H21">
        <f>('Basketball+Team+Rosters'!H21-MIN('Basketball+Team+Rosters'!H$2:H$264))/(MAX('Basketball+Team+Rosters'!H$2:H$264)-MIN('Basketball+Team+Rosters'!H$2:H$264))</f>
        <v>0.24761904761904763</v>
      </c>
      <c r="I21">
        <f>('Basketball+Team+Rosters'!I21-MIN('Basketball+Team+Rosters'!I$2:I$264))/(MAX('Basketball+Team+Rosters'!I$2:I$264)-MIN('Basketball+Team+Rosters'!I$2:I$264))</f>
        <v>0.1111111111111111</v>
      </c>
      <c r="J21">
        <f>('Basketball+Team+Rosters'!J21-MIN('Basketball+Team+Rosters'!J$2:J$264))/(MAX('Basketball+Team+Rosters'!J$2:J$264)-MIN('Basketball+Team+Rosters'!J$2:J$264))</f>
        <v>0.4532520325203252</v>
      </c>
      <c r="K21">
        <f>('Basketball+Team+Rosters'!K21-MIN('Basketball+Team+Rosters'!K$2:K$264))/(MAX('Basketball+Team+Rosters'!K$2:K$264)-MIN('Basketball+Team+Rosters'!K$2:K$264))</f>
        <v>0.3125</v>
      </c>
      <c r="L21">
        <f>('Basketball+Team+Rosters'!L21-MIN('Basketball+Team+Rosters'!L$2:L$264))/(MAX('Basketball+Team+Rosters'!L$2:L$264)-MIN('Basketball+Team+Rosters'!L$2:L$264))</f>
        <v>0.69565217391304346</v>
      </c>
      <c r="M21">
        <f>('Basketball+Team+Rosters'!M21-MIN('Basketball+Team+Rosters'!M$2:M$264))/(MAX('Basketball+Team+Rosters'!M$2:M$264)-MIN('Basketball+Team+Rosters'!M$2:M$264))</f>
        <v>0.58629043750890697</v>
      </c>
      <c r="N21">
        <f>('Basketball+Team+Rosters'!N21-MIN('Basketball+Team+Rosters'!N$2:N$264))/(MAX('Basketball+Team+Rosters'!N$2:N$264)-MIN('Basketball+Team+Rosters'!N$2:N$264))</f>
        <v>0.5159924741298213</v>
      </c>
      <c r="O21">
        <f>('Basketball+Team+Rosters'!O21-MIN('Basketball+Team+Rosters'!O$2:O$264))/(MAX('Basketball+Team+Rosters'!O$2:O$264)-MIN('Basketball+Team+Rosters'!O$2:O$264))</f>
        <v>0.18248175182481752</v>
      </c>
      <c r="P21">
        <f>('Basketball+Team+Rosters'!P21-MIN('Basketball+Team+Rosters'!P$2:P$264))/(MAX('Basketball+Team+Rosters'!P$2:P$264)-MIN('Basketball+Team+Rosters'!P$2:P$264))</f>
        <v>0.43828016643550627</v>
      </c>
      <c r="Q21">
        <f>('Basketball+Team+Rosters'!Q21-MIN('Basketball+Team+Rosters'!Q$2:Q$264))/(MAX('Basketball+Team+Rosters'!Q$2:Q$264)-MIN('Basketball+Team+Rosters'!Q$2:Q$264))</f>
        <v>0.54710144927536231</v>
      </c>
      <c r="R21">
        <f>('Basketball+Team+Rosters'!R21-MIN('Basketball+Team+Rosters'!R$2:R$264))/(MAX('Basketball+Team+Rosters'!R$2:R$264)-MIN('Basketball+Team+Rosters'!R$2:R$264))</f>
        <v>0.44025559105431311</v>
      </c>
      <c r="S21">
        <f>VLOOKUP('Basketball+Team+Rosters'!S21,$U$2:$V$5,2,FALSE)</f>
        <v>1</v>
      </c>
    </row>
    <row r="22" spans="1:19" x14ac:dyDescent="0.25">
      <c r="A22" t="s">
        <v>43</v>
      </c>
      <c r="B22">
        <f>('Basketball+Team+Rosters'!B22-MIN('Basketball+Team+Rosters'!B$2:B$264))/(MAX('Basketball+Team+Rosters'!B$2:B$264)-MIN('Basketball+Team+Rosters'!B$2:B$264))</f>
        <v>0.54545454545454541</v>
      </c>
      <c r="C22">
        <f>('Basketball+Team+Rosters'!C22-MIN('Basketball+Team+Rosters'!$C$2:$C$264))/(MAX('Basketball+Team+Rosters'!$C$2:$C$264)-MIN('Basketball+Team+Rosters'!$C$2:$C$264))</f>
        <v>0.85029940119760483</v>
      </c>
      <c r="D22">
        <f>('Basketball+Team+Rosters'!D22-MIN('Basketball+Team+Rosters'!D$2:D$264))/(MAX('Basketball+Team+Rosters'!D$2:D$264)-MIN('Basketball+Team+Rosters'!D$2:D$264))</f>
        <v>0.68354430379746833</v>
      </c>
      <c r="E22">
        <f>('Basketball+Team+Rosters'!E22-MIN('Basketball+Team+Rosters'!E$2:E$264))/(MAX('Basketball+Team+Rosters'!E$2:E$264)-MIN('Basketball+Team+Rosters'!E$2:E$264))</f>
        <v>0.1</v>
      </c>
      <c r="F22">
        <f>('Basketball+Team+Rosters'!F22-MIN('Basketball+Team+Rosters'!F$2:F$264))/(MAX('Basketball+Team+Rosters'!F$2:F$264)-MIN('Basketball+Team+Rosters'!F$2:F$264))</f>
        <v>0.70769230769230773</v>
      </c>
      <c r="G22">
        <f>('Basketball+Team+Rosters'!G22-MIN('Basketball+Team+Rosters'!G$2:G$264))/(MAX('Basketball+Team+Rosters'!G$2:G$264)-MIN('Basketball+Team+Rosters'!G$2:G$264))</f>
        <v>0.42148760330578511</v>
      </c>
      <c r="H22">
        <f>('Basketball+Team+Rosters'!H22-MIN('Basketball+Team+Rosters'!H$2:H$264))/(MAX('Basketball+Team+Rosters'!H$2:H$264)-MIN('Basketball+Team+Rosters'!H$2:H$264))</f>
        <v>0.66666666666666663</v>
      </c>
      <c r="I22">
        <f>('Basketball+Team+Rosters'!I22-MIN('Basketball+Team+Rosters'!I$2:I$264))/(MAX('Basketball+Team+Rosters'!I$2:I$264)-MIN('Basketball+Team+Rosters'!I$2:I$264))</f>
        <v>0.31517792302106029</v>
      </c>
      <c r="J22">
        <f>('Basketball+Team+Rosters'!J22-MIN('Basketball+Team+Rosters'!J$2:J$264))/(MAX('Basketball+Team+Rosters'!J$2:J$264)-MIN('Basketball+Team+Rosters'!J$2:J$264))</f>
        <v>1.8292682926829267E-2</v>
      </c>
      <c r="K22">
        <f>('Basketball+Team+Rosters'!K22-MIN('Basketball+Team+Rosters'!K$2:K$264))/(MAX('Basketball+Team+Rosters'!K$2:K$264)-MIN('Basketball+Team+Rosters'!K$2:K$264))</f>
        <v>9.375E-2</v>
      </c>
      <c r="L22">
        <f>('Basketball+Team+Rosters'!L22-MIN('Basketball+Team+Rosters'!L$2:L$264))/(MAX('Basketball+Team+Rosters'!L$2:L$264)-MIN('Basketball+Team+Rosters'!L$2:L$264))</f>
        <v>0.21739130434782608</v>
      </c>
      <c r="M22">
        <f>('Basketball+Team+Rosters'!M22-MIN('Basketball+Team+Rosters'!M$2:M$264))/(MAX('Basketball+Team+Rosters'!M$2:M$264)-MIN('Basketball+Team+Rosters'!M$2:M$264))</f>
        <v>0.19067977768277042</v>
      </c>
      <c r="N22">
        <f>('Basketball+Team+Rosters'!N22-MIN('Basketball+Team+Rosters'!N$2:N$264))/(MAX('Basketball+Team+Rosters'!N$2:N$264)-MIN('Basketball+Team+Rosters'!N$2:N$264))</f>
        <v>0.17474129821260584</v>
      </c>
      <c r="O22">
        <f>('Basketball+Team+Rosters'!O22-MIN('Basketball+Team+Rosters'!O$2:O$264))/(MAX('Basketball+Team+Rosters'!O$2:O$264)-MIN('Basketball+Team+Rosters'!O$2:O$264))</f>
        <v>3.1021897810218978E-2</v>
      </c>
      <c r="P22">
        <f>('Basketball+Team+Rosters'!P22-MIN('Basketball+Team+Rosters'!P$2:P$264))/(MAX('Basketball+Team+Rosters'!P$2:P$264)-MIN('Basketball+Team+Rosters'!P$2:P$264))</f>
        <v>0.2034211742949607</v>
      </c>
      <c r="Q22">
        <f>('Basketball+Team+Rosters'!Q22-MIN('Basketball+Team+Rosters'!Q$2:Q$264))/(MAX('Basketball+Team+Rosters'!Q$2:Q$264)-MIN('Basketball+Team+Rosters'!Q$2:Q$264))</f>
        <v>0.11775362318840579</v>
      </c>
      <c r="R22">
        <f>('Basketball+Team+Rosters'!R22-MIN('Basketball+Team+Rosters'!R$2:R$264))/(MAX('Basketball+Team+Rosters'!R$2:R$264)-MIN('Basketball+Team+Rosters'!R$2:R$264))</f>
        <v>0.20191693290734825</v>
      </c>
      <c r="S22">
        <f>VLOOKUP('Basketball+Team+Rosters'!S22,$U$2:$V$5,2,FALSE)</f>
        <v>4</v>
      </c>
    </row>
    <row r="23" spans="1:19" x14ac:dyDescent="0.25">
      <c r="A23" t="s">
        <v>44</v>
      </c>
      <c r="B23">
        <f>('Basketball+Team+Rosters'!B23-MIN('Basketball+Team+Rosters'!B$2:B$264))/(MAX('Basketball+Team+Rosters'!B$2:B$264)-MIN('Basketball+Team+Rosters'!B$2:B$264))</f>
        <v>1</v>
      </c>
      <c r="C23">
        <f>('Basketball+Team+Rosters'!C23-MIN('Basketball+Team+Rosters'!$C$2:$C$264))/(MAX('Basketball+Team+Rosters'!$C$2:$C$264)-MIN('Basketball+Team+Rosters'!$C$2:$C$264))</f>
        <v>0.70658682634730541</v>
      </c>
      <c r="D23">
        <f>('Basketball+Team+Rosters'!D23-MIN('Basketball+Team+Rosters'!D$2:D$264))/(MAX('Basketball+Team+Rosters'!D$2:D$264)-MIN('Basketball+Team+Rosters'!D$2:D$264))</f>
        <v>0.59071729957805907</v>
      </c>
      <c r="E23">
        <f>('Basketball+Team+Rosters'!E23-MIN('Basketball+Team+Rosters'!E$2:E$264))/(MAX('Basketball+Team+Rosters'!E$2:E$264)-MIN('Basketball+Team+Rosters'!E$2:E$264))</f>
        <v>0.27500000000000002</v>
      </c>
      <c r="F23">
        <f>('Basketball+Team+Rosters'!F23-MIN('Basketball+Team+Rosters'!F$2:F$264))/(MAX('Basketball+Team+Rosters'!F$2:F$264)-MIN('Basketball+Team+Rosters'!F$2:F$264))</f>
        <v>0.59230769230769231</v>
      </c>
      <c r="G23">
        <f>('Basketball+Team+Rosters'!G23-MIN('Basketball+Team+Rosters'!G$2:G$264))/(MAX('Basketball+Team+Rosters'!G$2:G$264)-MIN('Basketball+Team+Rosters'!G$2:G$264))</f>
        <v>0.38842975206611569</v>
      </c>
      <c r="H23">
        <f>('Basketball+Team+Rosters'!H23-MIN('Basketball+Team+Rosters'!H$2:H$264))/(MAX('Basketball+Team+Rosters'!H$2:H$264)-MIN('Basketball+Team+Rosters'!H$2:H$264))</f>
        <v>0.35238095238095241</v>
      </c>
      <c r="I23">
        <f>('Basketball+Team+Rosters'!I23-MIN('Basketball+Team+Rosters'!I$2:I$264))/(MAX('Basketball+Team+Rosters'!I$2:I$264)-MIN('Basketball+Team+Rosters'!I$2:I$264))</f>
        <v>0.17356572258533043</v>
      </c>
      <c r="J23">
        <f>('Basketball+Team+Rosters'!J23-MIN('Basketball+Team+Rosters'!J$2:J$264))/(MAX('Basketball+Team+Rosters'!J$2:J$264)-MIN('Basketball+Team+Rosters'!J$2:J$264))</f>
        <v>1.6260162601626018E-2</v>
      </c>
      <c r="K23">
        <f>('Basketball+Team+Rosters'!K23-MIN('Basketball+Team+Rosters'!K$2:K$264))/(MAX('Basketball+Team+Rosters'!K$2:K$264)-MIN('Basketball+Team+Rosters'!K$2:K$264))</f>
        <v>6.25E-2</v>
      </c>
      <c r="L23">
        <f>('Basketball+Team+Rosters'!L23-MIN('Basketball+Team+Rosters'!L$2:L$264))/(MAX('Basketball+Team+Rosters'!L$2:L$264)-MIN('Basketball+Team+Rosters'!L$2:L$264))</f>
        <v>0.60869565217391308</v>
      </c>
      <c r="M23">
        <f>('Basketball+Team+Rosters'!M23-MIN('Basketball+Team+Rosters'!M$2:M$264))/(MAX('Basketball+Team+Rosters'!M$2:M$264)-MIN('Basketball+Team+Rosters'!M$2:M$264))</f>
        <v>0.30440359127832406</v>
      </c>
      <c r="N23">
        <f>('Basketball+Team+Rosters'!N23-MIN('Basketball+Team+Rosters'!N$2:N$264))/(MAX('Basketball+Team+Rosters'!N$2:N$264)-MIN('Basketball+Team+Rosters'!N$2:N$264))</f>
        <v>0.29068673565380998</v>
      </c>
      <c r="O23">
        <f>('Basketball+Team+Rosters'!O23-MIN('Basketball+Team+Rosters'!O$2:O$264))/(MAX('Basketball+Team+Rosters'!O$2:O$264)-MIN('Basketball+Team+Rosters'!O$2:O$264))</f>
        <v>0.15328467153284672</v>
      </c>
      <c r="P23">
        <f>('Basketball+Team+Rosters'!P23-MIN('Basketball+Team+Rosters'!P$2:P$264))/(MAX('Basketball+Team+Rosters'!P$2:P$264)-MIN('Basketball+Team+Rosters'!P$2:P$264))</f>
        <v>0.28340268146093389</v>
      </c>
      <c r="Q23">
        <f>('Basketball+Team+Rosters'!Q23-MIN('Basketball+Team+Rosters'!Q$2:Q$264))/(MAX('Basketball+Team+Rosters'!Q$2:Q$264)-MIN('Basketball+Team+Rosters'!Q$2:Q$264))</f>
        <v>0.2578502415458937</v>
      </c>
      <c r="R23">
        <f>('Basketball+Team+Rosters'!R23-MIN('Basketball+Team+Rosters'!R$2:R$264))/(MAX('Basketball+Team+Rosters'!R$2:R$264)-MIN('Basketball+Team+Rosters'!R$2:R$264))</f>
        <v>0.21661341853035143</v>
      </c>
      <c r="S23">
        <f>VLOOKUP('Basketball+Team+Rosters'!S23,$U$2:$V$5,2,FALSE)</f>
        <v>3</v>
      </c>
    </row>
    <row r="24" spans="1:19" x14ac:dyDescent="0.25">
      <c r="A24" t="s">
        <v>45</v>
      </c>
      <c r="B24">
        <f>('Basketball+Team+Rosters'!B24-MIN('Basketball+Team+Rosters'!B$2:B$264))/(MAX('Basketball+Team+Rosters'!B$2:B$264)-MIN('Basketball+Team+Rosters'!B$2:B$264))</f>
        <v>0.45454545454545453</v>
      </c>
      <c r="C24">
        <f>('Basketball+Team+Rosters'!C24-MIN('Basketball+Team+Rosters'!$C$2:$C$264))/(MAX('Basketball+Team+Rosters'!$C$2:$C$264)-MIN('Basketball+Team+Rosters'!$C$2:$C$264))</f>
        <v>0.83083832335329344</v>
      </c>
      <c r="D24">
        <f>('Basketball+Team+Rosters'!D24-MIN('Basketball+Team+Rosters'!D$2:D$264))/(MAX('Basketball+Team+Rosters'!D$2:D$264)-MIN('Basketball+Team+Rosters'!D$2:D$264))</f>
        <v>0.66666666666666663</v>
      </c>
      <c r="E24">
        <f>('Basketball+Team+Rosters'!E24-MIN('Basketball+Team+Rosters'!E$2:E$264))/(MAX('Basketball+Team+Rosters'!E$2:E$264)-MIN('Basketball+Team+Rosters'!E$2:E$264))</f>
        <v>0.52500000000000002</v>
      </c>
      <c r="F24">
        <f>('Basketball+Team+Rosters'!F24-MIN('Basketball+Team+Rosters'!F$2:F$264))/(MAX('Basketball+Team+Rosters'!F$2:F$264)-MIN('Basketball+Team+Rosters'!F$2:F$264))</f>
        <v>0.82307692307692304</v>
      </c>
      <c r="G24">
        <f>('Basketball+Team+Rosters'!G24-MIN('Basketball+Team+Rosters'!G$2:G$264))/(MAX('Basketball+Team+Rosters'!G$2:G$264)-MIN('Basketball+Team+Rosters'!G$2:G$264))</f>
        <v>0.6198347107438017</v>
      </c>
      <c r="H24">
        <f>('Basketball+Team+Rosters'!H24-MIN('Basketball+Team+Rosters'!H$2:H$264))/(MAX('Basketball+Team+Rosters'!H$2:H$264)-MIN('Basketball+Team+Rosters'!H$2:H$264))</f>
        <v>0.56190476190476191</v>
      </c>
      <c r="I24">
        <f>('Basketball+Team+Rosters'!I24-MIN('Basketball+Team+Rosters'!I$2:I$264))/(MAX('Basketball+Team+Rosters'!I$2:I$264)-MIN('Basketball+Team+Rosters'!I$2:I$264))</f>
        <v>0.1728395061728395</v>
      </c>
      <c r="J24">
        <f>('Basketball+Team+Rosters'!J24-MIN('Basketball+Team+Rosters'!J$2:J$264))/(MAX('Basketball+Team+Rosters'!J$2:J$264)-MIN('Basketball+Team+Rosters'!J$2:J$264))</f>
        <v>0.90447154471544711</v>
      </c>
      <c r="K24">
        <f>('Basketball+Team+Rosters'!K24-MIN('Basketball+Team+Rosters'!K$2:K$264))/(MAX('Basketball+Team+Rosters'!K$2:K$264)-MIN('Basketball+Team+Rosters'!K$2:K$264))</f>
        <v>0.6875</v>
      </c>
      <c r="L24">
        <f>('Basketball+Team+Rosters'!L24-MIN('Basketball+Team+Rosters'!L$2:L$264))/(MAX('Basketball+Team+Rosters'!L$2:L$264)-MIN('Basketball+Team+Rosters'!L$2:L$264))</f>
        <v>0.39130434782608697</v>
      </c>
      <c r="M24">
        <f>('Basketball+Team+Rosters'!M24-MIN('Basketball+Team+Rosters'!M$2:M$264))/(MAX('Basketball+Team+Rosters'!M$2:M$264)-MIN('Basketball+Team+Rosters'!M$2:M$264))</f>
        <v>0.32863046886133673</v>
      </c>
      <c r="N24">
        <f>('Basketball+Team+Rosters'!N24-MIN('Basketball+Team+Rosters'!N$2:N$264))/(MAX('Basketball+Team+Rosters'!N$2:N$264)-MIN('Basketball+Team+Rosters'!N$2:N$264))</f>
        <v>0.3047977422389464</v>
      </c>
      <c r="O24">
        <f>('Basketball+Team+Rosters'!O24-MIN('Basketball+Team+Rosters'!O$2:O$264))/(MAX('Basketball+Team+Rosters'!O$2:O$264)-MIN('Basketball+Team+Rosters'!O$2:O$264))</f>
        <v>0.16423357664233576</v>
      </c>
      <c r="P24">
        <f>('Basketball+Team+Rosters'!P24-MIN('Basketball+Team+Rosters'!P$2:P$264))/(MAX('Basketball+Team+Rosters'!P$2:P$264)-MIN('Basketball+Team+Rosters'!P$2:P$264))</f>
        <v>0.32362459546925565</v>
      </c>
      <c r="Q24">
        <f>('Basketball+Team+Rosters'!Q24-MIN('Basketball+Team+Rosters'!Q$2:Q$264))/(MAX('Basketball+Team+Rosters'!Q$2:Q$264)-MIN('Basketball+Team+Rosters'!Q$2:Q$264))</f>
        <v>0.30253623188405798</v>
      </c>
      <c r="R24">
        <f>('Basketball+Team+Rosters'!R24-MIN('Basketball+Team+Rosters'!R$2:R$264))/(MAX('Basketball+Team+Rosters'!R$2:R$264)-MIN('Basketball+Team+Rosters'!R$2:R$264))</f>
        <v>0.31118210862619811</v>
      </c>
      <c r="S24">
        <f>VLOOKUP('Basketball+Team+Rosters'!S24,$U$2:$V$5,2,FALSE)</f>
        <v>3</v>
      </c>
    </row>
    <row r="25" spans="1:19" x14ac:dyDescent="0.25">
      <c r="A25" t="s">
        <v>46</v>
      </c>
      <c r="B25">
        <f>('Basketball+Team+Rosters'!B25-MIN('Basketball+Team+Rosters'!B$2:B$264))/(MAX('Basketball+Team+Rosters'!B$2:B$264)-MIN('Basketball+Team+Rosters'!B$2:B$264))</f>
        <v>9.0909090909090912E-2</v>
      </c>
      <c r="C25">
        <f>('Basketball+Team+Rosters'!C25-MIN('Basketball+Team+Rosters'!$C$2:$C$264))/(MAX('Basketball+Team+Rosters'!$C$2:$C$264)-MIN('Basketball+Team+Rosters'!$C$2:$C$264))</f>
        <v>0.70508982035928147</v>
      </c>
      <c r="D25">
        <f>('Basketball+Team+Rosters'!D25-MIN('Basketball+Team+Rosters'!D$2:D$264))/(MAX('Basketball+Team+Rosters'!D$2:D$264)-MIN('Basketball+Team+Rosters'!D$2:D$264))</f>
        <v>0.62869198312236285</v>
      </c>
      <c r="E25">
        <f>('Basketball+Team+Rosters'!E25-MIN('Basketball+Team+Rosters'!E$2:E$264))/(MAX('Basketball+Team+Rosters'!E$2:E$264)-MIN('Basketball+Team+Rosters'!E$2:E$264))</f>
        <v>0.52500000000000002</v>
      </c>
      <c r="F25">
        <f>('Basketball+Team+Rosters'!F25-MIN('Basketball+Team+Rosters'!F$2:F$264))/(MAX('Basketball+Team+Rosters'!F$2:F$264)-MIN('Basketball+Team+Rosters'!F$2:F$264))</f>
        <v>0.53076923076923077</v>
      </c>
      <c r="G25">
        <f>('Basketball+Team+Rosters'!G25-MIN('Basketball+Team+Rosters'!G$2:G$264))/(MAX('Basketball+Team+Rosters'!G$2:G$264)-MIN('Basketball+Team+Rosters'!G$2:G$264))</f>
        <v>0.47933884297520662</v>
      </c>
      <c r="H25">
        <f>('Basketball+Team+Rosters'!H25-MIN('Basketball+Team+Rosters'!H$2:H$264))/(MAX('Basketball+Team+Rosters'!H$2:H$264)-MIN('Basketball+Team+Rosters'!H$2:H$264))</f>
        <v>0.33333333333333331</v>
      </c>
      <c r="I25">
        <f>('Basketball+Team+Rosters'!I25-MIN('Basketball+Team+Rosters'!I$2:I$264))/(MAX('Basketball+Team+Rosters'!I$2:I$264)-MIN('Basketball+Team+Rosters'!I$2:I$264))</f>
        <v>6.9716775599128547E-2</v>
      </c>
      <c r="J25">
        <f>('Basketball+Team+Rosters'!J25-MIN('Basketball+Team+Rosters'!J$2:J$264))/(MAX('Basketball+Team+Rosters'!J$2:J$264)-MIN('Basketball+Team+Rosters'!J$2:J$264))</f>
        <v>1.016260162601626E-2</v>
      </c>
      <c r="K25">
        <f>('Basketball+Team+Rosters'!K25-MIN('Basketball+Team+Rosters'!K$2:K$264))/(MAX('Basketball+Team+Rosters'!K$2:K$264)-MIN('Basketball+Team+Rosters'!K$2:K$264))</f>
        <v>9.375E-2</v>
      </c>
      <c r="L25">
        <f>('Basketball+Team+Rosters'!L25-MIN('Basketball+Team+Rosters'!L$2:L$264))/(MAX('Basketball+Team+Rosters'!L$2:L$264)-MIN('Basketball+Team+Rosters'!L$2:L$264))</f>
        <v>0.56521739130434778</v>
      </c>
      <c r="M25">
        <f>('Basketball+Team+Rosters'!M25-MIN('Basketball+Team+Rosters'!M$2:M$264))/(MAX('Basketball+Team+Rosters'!M$2:M$264)-MIN('Basketball+Team+Rosters'!M$2:M$264))</f>
        <v>0.43515747470428956</v>
      </c>
      <c r="N25">
        <f>('Basketball+Team+Rosters'!N25-MIN('Basketball+Team+Rosters'!N$2:N$264))/(MAX('Basketball+Team+Rosters'!N$2:N$264)-MIN('Basketball+Team+Rosters'!N$2:N$264))</f>
        <v>0.43156161806208843</v>
      </c>
      <c r="O25">
        <f>('Basketball+Team+Rosters'!O25-MIN('Basketball+Team+Rosters'!O$2:O$264))/(MAX('Basketball+Team+Rosters'!O$2:O$264)-MIN('Basketball+Team+Rosters'!O$2:O$264))</f>
        <v>0.2208029197080292</v>
      </c>
      <c r="P25">
        <f>('Basketball+Team+Rosters'!P25-MIN('Basketball+Team+Rosters'!P$2:P$264))/(MAX('Basketball+Team+Rosters'!P$2:P$264)-MIN('Basketball+Team+Rosters'!P$2:P$264))</f>
        <v>0.45353675450762831</v>
      </c>
      <c r="Q25">
        <f>('Basketball+Team+Rosters'!Q25-MIN('Basketball+Team+Rosters'!Q$2:Q$264))/(MAX('Basketball+Team+Rosters'!Q$2:Q$264)-MIN('Basketball+Team+Rosters'!Q$2:Q$264))</f>
        <v>0.4251207729468599</v>
      </c>
      <c r="R25">
        <f>('Basketball+Team+Rosters'!R25-MIN('Basketball+Team+Rosters'!R$2:R$264))/(MAX('Basketball+Team+Rosters'!R$2:R$264)-MIN('Basketball+Team+Rosters'!R$2:R$264))</f>
        <v>0.3827476038338658</v>
      </c>
      <c r="S25">
        <f>VLOOKUP('Basketball+Team+Rosters'!S25,$U$2:$V$5,2,FALSE)</f>
        <v>4</v>
      </c>
    </row>
    <row r="26" spans="1:19" x14ac:dyDescent="0.25">
      <c r="A26" t="s">
        <v>47</v>
      </c>
      <c r="B26">
        <f>('Basketball+Team+Rosters'!B26-MIN('Basketball+Team+Rosters'!B$2:B$264))/(MAX('Basketball+Team+Rosters'!B$2:B$264)-MIN('Basketball+Team+Rosters'!B$2:B$264))</f>
        <v>0.54545454545454541</v>
      </c>
      <c r="C26">
        <f>('Basketball+Team+Rosters'!C26-MIN('Basketball+Team+Rosters'!$C$2:$C$264))/(MAX('Basketball+Team+Rosters'!$C$2:$C$264)-MIN('Basketball+Team+Rosters'!$C$2:$C$264))</f>
        <v>0.41916167664670656</v>
      </c>
      <c r="D26">
        <f>('Basketball+Team+Rosters'!D26-MIN('Basketball+Team+Rosters'!D$2:D$264))/(MAX('Basketball+Team+Rosters'!D$2:D$264)-MIN('Basketball+Team+Rosters'!D$2:D$264))</f>
        <v>0.31223628691983124</v>
      </c>
      <c r="E26">
        <f>('Basketball+Team+Rosters'!E26-MIN('Basketball+Team+Rosters'!E$2:E$264))/(MAX('Basketball+Team+Rosters'!E$2:E$264)-MIN('Basketball+Team+Rosters'!E$2:E$264))</f>
        <v>0.15</v>
      </c>
      <c r="F26">
        <f>('Basketball+Team+Rosters'!F26-MIN('Basketball+Team+Rosters'!F$2:F$264))/(MAX('Basketball+Team+Rosters'!F$2:F$264)-MIN('Basketball+Team+Rosters'!F$2:F$264))</f>
        <v>0.29230769230769232</v>
      </c>
      <c r="G26">
        <f>('Basketball+Team+Rosters'!G26-MIN('Basketball+Team+Rosters'!G$2:G$264))/(MAX('Basketball+Team+Rosters'!G$2:G$264)-MIN('Basketball+Team+Rosters'!G$2:G$264))</f>
        <v>0.19008264462809918</v>
      </c>
      <c r="H26">
        <f>('Basketball+Team+Rosters'!H26-MIN('Basketball+Team+Rosters'!H$2:H$264))/(MAX('Basketball+Team+Rosters'!H$2:H$264)-MIN('Basketball+Team+Rosters'!H$2:H$264))</f>
        <v>0.24761904761904763</v>
      </c>
      <c r="I26">
        <f>('Basketball+Team+Rosters'!I26-MIN('Basketball+Team+Rosters'!I$2:I$264))/(MAX('Basketball+Team+Rosters'!I$2:I$264)-MIN('Basketball+Team+Rosters'!I$2:I$264))</f>
        <v>0.15395787944807551</v>
      </c>
      <c r="J26">
        <f>('Basketball+Team+Rosters'!J26-MIN('Basketball+Team+Rosters'!J$2:J$264))/(MAX('Basketball+Team+Rosters'!J$2:J$264)-MIN('Basketball+Team+Rosters'!J$2:J$264))</f>
        <v>2.0325203252032522E-3</v>
      </c>
      <c r="K26">
        <f>('Basketball+Team+Rosters'!K26-MIN('Basketball+Team+Rosters'!K$2:K$264))/(MAX('Basketball+Team+Rosters'!K$2:K$264)-MIN('Basketball+Team+Rosters'!K$2:K$264))</f>
        <v>6.25E-2</v>
      </c>
      <c r="L26">
        <f>('Basketball+Team+Rosters'!L26-MIN('Basketball+Team+Rosters'!L$2:L$264))/(MAX('Basketball+Team+Rosters'!L$2:L$264)-MIN('Basketball+Team+Rosters'!L$2:L$264))</f>
        <v>8.6956521739130432E-2</v>
      </c>
      <c r="M26">
        <f>('Basketball+Team+Rosters'!M26-MIN('Basketball+Team+Rosters'!M$2:M$264))/(MAX('Basketball+Team+Rosters'!M$2:M$264)-MIN('Basketball+Team+Rosters'!M$2:M$264))</f>
        <v>3.9974348011970931E-2</v>
      </c>
      <c r="N26">
        <f>('Basketball+Team+Rosters'!N26-MIN('Basketball+Team+Rosters'!N$2:N$264))/(MAX('Basketball+Team+Rosters'!N$2:N$264)-MIN('Basketball+Team+Rosters'!N$2:N$264))</f>
        <v>3.6688617121354655E-2</v>
      </c>
      <c r="O26">
        <f>('Basketball+Team+Rosters'!O26-MIN('Basketball+Team+Rosters'!O$2:O$264))/(MAX('Basketball+Team+Rosters'!O$2:O$264)-MIN('Basketball+Team+Rosters'!O$2:O$264))</f>
        <v>1.4598540145985401E-2</v>
      </c>
      <c r="P26">
        <f>('Basketball+Team+Rosters'!P26-MIN('Basketball+Team+Rosters'!P$2:P$264))/(MAX('Basketball+Team+Rosters'!P$2:P$264)-MIN('Basketball+Team+Rosters'!P$2:P$264))</f>
        <v>3.1900138696255201E-2</v>
      </c>
      <c r="Q26">
        <f>('Basketball+Team+Rosters'!Q26-MIN('Basketball+Team+Rosters'!Q$2:Q$264))/(MAX('Basketball+Team+Rosters'!Q$2:Q$264)-MIN('Basketball+Team+Rosters'!Q$2:Q$264))</f>
        <v>1.8115942028985508E-2</v>
      </c>
      <c r="R26">
        <f>('Basketball+Team+Rosters'!R26-MIN('Basketball+Team+Rosters'!R$2:R$264))/(MAX('Basketball+Team+Rosters'!R$2:R$264)-MIN('Basketball+Team+Rosters'!R$2:R$264))</f>
        <v>2.7476038338658148E-2</v>
      </c>
      <c r="S26">
        <f>VLOOKUP('Basketball+Team+Rosters'!S26,$U$2:$V$5,2,FALSE)</f>
        <v>2</v>
      </c>
    </row>
    <row r="27" spans="1:19" x14ac:dyDescent="0.25">
      <c r="A27" t="s">
        <v>48</v>
      </c>
      <c r="B27">
        <f>('Basketball+Team+Rosters'!B27-MIN('Basketball+Team+Rosters'!B$2:B$264))/(MAX('Basketball+Team+Rosters'!B$2:B$264)-MIN('Basketball+Team+Rosters'!B$2:B$264))</f>
        <v>0.63636363636363635</v>
      </c>
      <c r="C27">
        <f>('Basketball+Team+Rosters'!C27-MIN('Basketball+Team+Rosters'!$C$2:$C$264))/(MAX('Basketball+Team+Rosters'!$C$2:$C$264)-MIN('Basketball+Team+Rosters'!$C$2:$C$264))</f>
        <v>0.7619760479041916</v>
      </c>
      <c r="D27">
        <f>('Basketball+Team+Rosters'!D27-MIN('Basketball+Team+Rosters'!D$2:D$264))/(MAX('Basketball+Team+Rosters'!D$2:D$264)-MIN('Basketball+Team+Rosters'!D$2:D$264))</f>
        <v>0.5527426160337553</v>
      </c>
      <c r="E27">
        <f>('Basketball+Team+Rosters'!E27-MIN('Basketball+Team+Rosters'!E$2:E$264))/(MAX('Basketball+Team+Rosters'!E$2:E$264)-MIN('Basketball+Team+Rosters'!E$2:E$264))</f>
        <v>0.52500000000000002</v>
      </c>
      <c r="F27">
        <f>('Basketball+Team+Rosters'!F27-MIN('Basketball+Team+Rosters'!F$2:F$264))/(MAX('Basketball+Team+Rosters'!F$2:F$264)-MIN('Basketball+Team+Rosters'!F$2:F$264))</f>
        <v>0.46923076923076923</v>
      </c>
      <c r="G27">
        <f>('Basketball+Team+Rosters'!G27-MIN('Basketball+Team+Rosters'!G$2:G$264))/(MAX('Basketball+Team+Rosters'!G$2:G$264)-MIN('Basketball+Team+Rosters'!G$2:G$264))</f>
        <v>0.61157024793388426</v>
      </c>
      <c r="H27">
        <f>('Basketball+Team+Rosters'!H27-MIN('Basketball+Team+Rosters'!H$2:H$264))/(MAX('Basketball+Team+Rosters'!H$2:H$264)-MIN('Basketball+Team+Rosters'!H$2:H$264))</f>
        <v>0.39047619047619048</v>
      </c>
      <c r="I27">
        <f>('Basketball+Team+Rosters'!I27-MIN('Basketball+Team+Rosters'!I$2:I$264))/(MAX('Basketball+Team+Rosters'!I$2:I$264)-MIN('Basketball+Team+Rosters'!I$2:I$264))</f>
        <v>0.64270152505446621</v>
      </c>
      <c r="J27">
        <f>('Basketball+Team+Rosters'!J27-MIN('Basketball+Team+Rosters'!J$2:J$264))/(MAX('Basketball+Team+Rosters'!J$2:J$264)-MIN('Basketball+Team+Rosters'!J$2:J$264))</f>
        <v>0.21341463414634146</v>
      </c>
      <c r="K27">
        <f>('Basketball+Team+Rosters'!K27-MIN('Basketball+Team+Rosters'!K$2:K$264))/(MAX('Basketball+Team+Rosters'!K$2:K$264)-MIN('Basketball+Team+Rosters'!K$2:K$264))</f>
        <v>0.25</v>
      </c>
      <c r="L27">
        <f>('Basketball+Team+Rosters'!L27-MIN('Basketball+Team+Rosters'!L$2:L$264))/(MAX('Basketball+Team+Rosters'!L$2:L$264)-MIN('Basketball+Team+Rosters'!L$2:L$264))</f>
        <v>0.21739130434782608</v>
      </c>
      <c r="M27">
        <f>('Basketball+Team+Rosters'!M27-MIN('Basketball+Team+Rosters'!M$2:M$264))/(MAX('Basketball+Team+Rosters'!M$2:M$264)-MIN('Basketball+Team+Rosters'!M$2:M$264))</f>
        <v>0.18683197947840957</v>
      </c>
      <c r="N27">
        <f>('Basketball+Team+Rosters'!N27-MIN('Basketball+Team+Rosters'!N$2:N$264))/(MAX('Basketball+Team+Rosters'!N$2:N$264)-MIN('Basketball+Team+Rosters'!N$2:N$264))</f>
        <v>0.15686735653809972</v>
      </c>
      <c r="O27">
        <f>('Basketball+Team+Rosters'!O27-MIN('Basketball+Team+Rosters'!O$2:O$264))/(MAX('Basketball+Team+Rosters'!O$2:O$264)-MIN('Basketball+Team+Rosters'!O$2:O$264))</f>
        <v>0.177007299270073</v>
      </c>
      <c r="P27">
        <f>('Basketball+Team+Rosters'!P27-MIN('Basketball+Team+Rosters'!P$2:P$264))/(MAX('Basketball+Team+Rosters'!P$2:P$264)-MIN('Basketball+Team+Rosters'!P$2:P$264))</f>
        <v>0.12528895053166897</v>
      </c>
      <c r="Q27">
        <f>('Basketball+Team+Rosters'!Q27-MIN('Basketball+Team+Rosters'!Q$2:Q$264))/(MAX('Basketball+Team+Rosters'!Q$2:Q$264)-MIN('Basketball+Team+Rosters'!Q$2:Q$264))</f>
        <v>0.22946859903381642</v>
      </c>
      <c r="R27">
        <f>('Basketball+Team+Rosters'!R27-MIN('Basketball+Team+Rosters'!R$2:R$264))/(MAX('Basketball+Team+Rosters'!R$2:R$264)-MIN('Basketball+Team+Rosters'!R$2:R$264))</f>
        <v>0.14376996805111822</v>
      </c>
      <c r="S27">
        <f>VLOOKUP('Basketball+Team+Rosters'!S27,$U$2:$V$5,2,FALSE)</f>
        <v>4</v>
      </c>
    </row>
    <row r="28" spans="1:19" x14ac:dyDescent="0.25">
      <c r="A28" t="s">
        <v>49</v>
      </c>
      <c r="B28">
        <f>('Basketball+Team+Rosters'!B28-MIN('Basketball+Team+Rosters'!B$2:B$264))/(MAX('Basketball+Team+Rosters'!B$2:B$264)-MIN('Basketball+Team+Rosters'!B$2:B$264))</f>
        <v>0.63636363636363635</v>
      </c>
      <c r="C28">
        <f>('Basketball+Team+Rosters'!C28-MIN('Basketball+Team+Rosters'!$C$2:$C$264))/(MAX('Basketball+Team+Rosters'!$C$2:$C$264)-MIN('Basketball+Team+Rosters'!$C$2:$C$264))</f>
        <v>0.44311377245508982</v>
      </c>
      <c r="D28">
        <f>('Basketball+Team+Rosters'!D28-MIN('Basketball+Team+Rosters'!D$2:D$264))/(MAX('Basketball+Team+Rosters'!D$2:D$264)-MIN('Basketball+Team+Rosters'!D$2:D$264))</f>
        <v>0.33755274261603374</v>
      </c>
      <c r="E28">
        <f>('Basketball+Team+Rosters'!E28-MIN('Basketball+Team+Rosters'!E$2:E$264))/(MAX('Basketball+Team+Rosters'!E$2:E$264)-MIN('Basketball+Team+Rosters'!E$2:E$264))</f>
        <v>0.17499999999999999</v>
      </c>
      <c r="F28">
        <f>('Basketball+Team+Rosters'!F28-MIN('Basketball+Team+Rosters'!F$2:F$264))/(MAX('Basketball+Team+Rosters'!F$2:F$264)-MIN('Basketball+Team+Rosters'!F$2:F$264))</f>
        <v>0.18461538461538463</v>
      </c>
      <c r="G28">
        <f>('Basketball+Team+Rosters'!G28-MIN('Basketball+Team+Rosters'!G$2:G$264))/(MAX('Basketball+Team+Rosters'!G$2:G$264)-MIN('Basketball+Team+Rosters'!G$2:G$264))</f>
        <v>0.31404958677685951</v>
      </c>
      <c r="H28">
        <f>('Basketball+Team+Rosters'!H28-MIN('Basketball+Team+Rosters'!H$2:H$264))/(MAX('Basketball+Team+Rosters'!H$2:H$264)-MIN('Basketball+Team+Rosters'!H$2:H$264))</f>
        <v>0.37142857142857144</v>
      </c>
      <c r="I28">
        <f>('Basketball+Team+Rosters'!I28-MIN('Basketball+Team+Rosters'!I$2:I$264))/(MAX('Basketball+Team+Rosters'!I$2:I$264)-MIN('Basketball+Team+Rosters'!I$2:I$264))</f>
        <v>0.45896877269426289</v>
      </c>
      <c r="J28">
        <f>('Basketball+Team+Rosters'!J28-MIN('Basketball+Team+Rosters'!J$2:J$264))/(MAX('Basketball+Team+Rosters'!J$2:J$264)-MIN('Basketball+Team+Rosters'!J$2:J$264))</f>
        <v>8.7398373983739841E-2</v>
      </c>
      <c r="K28">
        <f>('Basketball+Team+Rosters'!K28-MIN('Basketball+Team+Rosters'!K$2:K$264))/(MAX('Basketball+Team+Rosters'!K$2:K$264)-MIN('Basketball+Team+Rosters'!K$2:K$264))</f>
        <v>0.3125</v>
      </c>
      <c r="L28">
        <f>('Basketball+Team+Rosters'!L28-MIN('Basketball+Team+Rosters'!L$2:L$264))/(MAX('Basketball+Team+Rosters'!L$2:L$264)-MIN('Basketball+Team+Rosters'!L$2:L$264))</f>
        <v>0.56521739130434778</v>
      </c>
      <c r="M28">
        <f>('Basketball+Team+Rosters'!M28-MIN('Basketball+Team+Rosters'!M$2:M$264))/(MAX('Basketball+Team+Rosters'!M$2:M$264)-MIN('Basketball+Team+Rosters'!M$2:M$264))</f>
        <v>0.2444064414992162</v>
      </c>
      <c r="N28">
        <f>('Basketball+Team+Rosters'!N28-MIN('Basketball+Team+Rosters'!N$2:N$264))/(MAX('Basketball+Team+Rosters'!N$2:N$264)-MIN('Basketball+Team+Rosters'!N$2:N$264))</f>
        <v>0.19543744120413922</v>
      </c>
      <c r="O28">
        <f>('Basketball+Team+Rosters'!O28-MIN('Basketball+Team+Rosters'!O$2:O$264))/(MAX('Basketball+Team+Rosters'!O$2:O$264)-MIN('Basketball+Team+Rosters'!O$2:O$264))</f>
        <v>0.1259124087591241</v>
      </c>
      <c r="P28">
        <f>('Basketball+Team+Rosters'!P28-MIN('Basketball+Team+Rosters'!P$2:P$264))/(MAX('Basketball+Team+Rosters'!P$2:P$264)-MIN('Basketball+Team+Rosters'!P$2:P$264))</f>
        <v>0.14748035136384652</v>
      </c>
      <c r="Q28">
        <f>('Basketball+Team+Rosters'!Q28-MIN('Basketball+Team+Rosters'!Q$2:Q$264))/(MAX('Basketball+Team+Rosters'!Q$2:Q$264)-MIN('Basketball+Team+Rosters'!Q$2:Q$264))</f>
        <v>0.24818840579710144</v>
      </c>
      <c r="R28">
        <f>('Basketball+Team+Rosters'!R28-MIN('Basketball+Team+Rosters'!R$2:R$264))/(MAX('Basketball+Team+Rosters'!R$2:R$264)-MIN('Basketball+Team+Rosters'!R$2:R$264))</f>
        <v>0.23897763578274761</v>
      </c>
      <c r="S28">
        <f>VLOOKUP('Basketball+Team+Rosters'!S28,$U$2:$V$5,2,FALSE)</f>
        <v>3</v>
      </c>
    </row>
    <row r="29" spans="1:19" x14ac:dyDescent="0.25">
      <c r="A29" t="s">
        <v>50</v>
      </c>
      <c r="B29">
        <f>('Basketball+Team+Rosters'!B29-MIN('Basketball+Team+Rosters'!B$2:B$264))/(MAX('Basketball+Team+Rosters'!B$2:B$264)-MIN('Basketball+Team+Rosters'!B$2:B$264))</f>
        <v>0.18181818181818182</v>
      </c>
      <c r="C29">
        <f>('Basketball+Team+Rosters'!C29-MIN('Basketball+Team+Rosters'!$C$2:$C$264))/(MAX('Basketball+Team+Rosters'!$C$2:$C$264)-MIN('Basketball+Team+Rosters'!$C$2:$C$264))</f>
        <v>0.91017964071856283</v>
      </c>
      <c r="D29">
        <f>('Basketball+Team+Rosters'!D29-MIN('Basketball+Team+Rosters'!D$2:D$264))/(MAX('Basketball+Team+Rosters'!D$2:D$264)-MIN('Basketball+Team+Rosters'!D$2:D$264))</f>
        <v>0.74683544303797467</v>
      </c>
      <c r="E29">
        <f>('Basketball+Team+Rosters'!E29-MIN('Basketball+Team+Rosters'!E$2:E$264))/(MAX('Basketball+Team+Rosters'!E$2:E$264)-MIN('Basketball+Team+Rosters'!E$2:E$264))</f>
        <v>0.35</v>
      </c>
      <c r="F29">
        <f>('Basketball+Team+Rosters'!F29-MIN('Basketball+Team+Rosters'!F$2:F$264))/(MAX('Basketball+Team+Rosters'!F$2:F$264)-MIN('Basketball+Team+Rosters'!F$2:F$264))</f>
        <v>0.52307692307692311</v>
      </c>
      <c r="G29">
        <f>('Basketball+Team+Rosters'!G29-MIN('Basketball+Team+Rosters'!G$2:G$264))/(MAX('Basketball+Team+Rosters'!G$2:G$264)-MIN('Basketball+Team+Rosters'!G$2:G$264))</f>
        <v>0.62809917355371903</v>
      </c>
      <c r="H29">
        <f>('Basketball+Team+Rosters'!H29-MIN('Basketball+Team+Rosters'!H$2:H$264))/(MAX('Basketball+Team+Rosters'!H$2:H$264)-MIN('Basketball+Team+Rosters'!H$2:H$264))</f>
        <v>0.43809523809523809</v>
      </c>
      <c r="I29">
        <f>('Basketball+Team+Rosters'!I29-MIN('Basketball+Team+Rosters'!I$2:I$264))/(MAX('Basketball+Team+Rosters'!I$2:I$264)-MIN('Basketball+Team+Rosters'!I$2:I$264))</f>
        <v>0.22440087145969498</v>
      </c>
      <c r="J29">
        <f>('Basketball+Team+Rosters'!J29-MIN('Basketball+Team+Rosters'!J$2:J$264))/(MAX('Basketball+Team+Rosters'!J$2:J$264)-MIN('Basketball+Team+Rosters'!J$2:J$264))</f>
        <v>1</v>
      </c>
      <c r="K29">
        <f>('Basketball+Team+Rosters'!K29-MIN('Basketball+Team+Rosters'!K$2:K$264))/(MAX('Basketball+Team+Rosters'!K$2:K$264)-MIN('Basketball+Team+Rosters'!K$2:K$264))</f>
        <v>0.15625</v>
      </c>
      <c r="L29">
        <f>('Basketball+Team+Rosters'!L29-MIN('Basketball+Team+Rosters'!L$2:L$264))/(MAX('Basketball+Team+Rosters'!L$2:L$264)-MIN('Basketball+Team+Rosters'!L$2:L$264))</f>
        <v>0.21739130434782608</v>
      </c>
      <c r="M29">
        <f>('Basketball+Team+Rosters'!M29-MIN('Basketball+Team+Rosters'!M$2:M$264))/(MAX('Basketball+Team+Rosters'!M$2:M$264)-MIN('Basketball+Team+Rosters'!M$2:M$264))</f>
        <v>0.2228160182414137</v>
      </c>
      <c r="N29">
        <f>('Basketball+Team+Rosters'!N29-MIN('Basketball+Team+Rosters'!N$2:N$264))/(MAX('Basketball+Team+Rosters'!N$2:N$264)-MIN('Basketball+Team+Rosters'!N$2:N$264))</f>
        <v>0.21119473189087487</v>
      </c>
      <c r="O29">
        <f>('Basketball+Team+Rosters'!O29-MIN('Basketball+Team+Rosters'!O$2:O$264))/(MAX('Basketball+Team+Rosters'!O$2:O$264)-MIN('Basketball+Team+Rosters'!O$2:O$264))</f>
        <v>0.13503649635036497</v>
      </c>
      <c r="P29">
        <f>('Basketball+Team+Rosters'!P29-MIN('Basketball+Team+Rosters'!P$2:P$264))/(MAX('Basketball+Team+Rosters'!P$2:P$264)-MIN('Basketball+Team+Rosters'!P$2:P$264))</f>
        <v>0.2274618585298197</v>
      </c>
      <c r="Q29">
        <f>('Basketball+Team+Rosters'!Q29-MIN('Basketball+Team+Rosters'!Q$2:Q$264))/(MAX('Basketball+Team+Rosters'!Q$2:Q$264)-MIN('Basketball+Team+Rosters'!Q$2:Q$264))</f>
        <v>0.20652173913043478</v>
      </c>
      <c r="R29">
        <f>('Basketball+Team+Rosters'!R29-MIN('Basketball+Team+Rosters'!R$2:R$264))/(MAX('Basketball+Team+Rosters'!R$2:R$264)-MIN('Basketball+Team+Rosters'!R$2:R$264))</f>
        <v>0.15399361022364216</v>
      </c>
      <c r="S29">
        <f>VLOOKUP('Basketball+Team+Rosters'!S29,$U$2:$V$5,2,FALSE)</f>
        <v>3</v>
      </c>
    </row>
    <row r="30" spans="1:19" x14ac:dyDescent="0.25">
      <c r="A30" t="s">
        <v>51</v>
      </c>
      <c r="B30">
        <f>('Basketball+Team+Rosters'!B30-MIN('Basketball+Team+Rosters'!B$2:B$264))/(MAX('Basketball+Team+Rosters'!B$2:B$264)-MIN('Basketball+Team+Rosters'!B$2:B$264))</f>
        <v>1</v>
      </c>
      <c r="C30">
        <f>('Basketball+Team+Rosters'!C30-MIN('Basketball+Team+Rosters'!$C$2:$C$264))/(MAX('Basketball+Team+Rosters'!$C$2:$C$264)-MIN('Basketball+Team+Rosters'!$C$2:$C$264))</f>
        <v>0.26497005988023953</v>
      </c>
      <c r="D30">
        <f>('Basketball+Team+Rosters'!D30-MIN('Basketball+Team+Rosters'!D$2:D$264))/(MAX('Basketball+Team+Rosters'!D$2:D$264)-MIN('Basketball+Team+Rosters'!D$2:D$264))</f>
        <v>0.17721518987341772</v>
      </c>
      <c r="E30">
        <f>('Basketball+Team+Rosters'!E30-MIN('Basketball+Team+Rosters'!E$2:E$264))/(MAX('Basketball+Team+Rosters'!E$2:E$264)-MIN('Basketball+Team+Rosters'!E$2:E$264))</f>
        <v>0.17499999999999999</v>
      </c>
      <c r="F30">
        <f>('Basketball+Team+Rosters'!F30-MIN('Basketball+Team+Rosters'!F$2:F$264))/(MAX('Basketball+Team+Rosters'!F$2:F$264)-MIN('Basketball+Team+Rosters'!F$2:F$264))</f>
        <v>0.22307692307692309</v>
      </c>
      <c r="G30">
        <f>('Basketball+Team+Rosters'!G30-MIN('Basketball+Team+Rosters'!G$2:G$264))/(MAX('Basketball+Team+Rosters'!G$2:G$264)-MIN('Basketball+Team+Rosters'!G$2:G$264))</f>
        <v>0.2231404958677686</v>
      </c>
      <c r="H30">
        <f>('Basketball+Team+Rosters'!H30-MIN('Basketball+Team+Rosters'!H$2:H$264))/(MAX('Basketball+Team+Rosters'!H$2:H$264)-MIN('Basketball+Team+Rosters'!H$2:H$264))</f>
        <v>0.2857142857142857</v>
      </c>
      <c r="I30">
        <f>('Basketball+Team+Rosters'!I30-MIN('Basketball+Team+Rosters'!I$2:I$264))/(MAX('Basketball+Team+Rosters'!I$2:I$264)-MIN('Basketball+Team+Rosters'!I$2:I$264))</f>
        <v>5.8097312999273787E-2</v>
      </c>
      <c r="J30">
        <f>('Basketball+Team+Rosters'!J30-MIN('Basketball+Team+Rosters'!J$2:J$264))/(MAX('Basketball+Team+Rosters'!J$2:J$264)-MIN('Basketball+Team+Rosters'!J$2:J$264))</f>
        <v>9.1463414634146339E-2</v>
      </c>
      <c r="K30">
        <f>('Basketball+Team+Rosters'!K30-MIN('Basketball+Team+Rosters'!K$2:K$264))/(MAX('Basketball+Team+Rosters'!K$2:K$264)-MIN('Basketball+Team+Rosters'!K$2:K$264))</f>
        <v>0.25</v>
      </c>
      <c r="L30">
        <f>('Basketball+Team+Rosters'!L30-MIN('Basketball+Team+Rosters'!L$2:L$264))/(MAX('Basketball+Team+Rosters'!L$2:L$264)-MIN('Basketball+Team+Rosters'!L$2:L$264))</f>
        <v>0.52173913043478259</v>
      </c>
      <c r="M30">
        <f>('Basketball+Team+Rosters'!M30-MIN('Basketball+Team+Rosters'!M$2:M$264))/(MAX('Basketball+Team+Rosters'!M$2:M$264)-MIN('Basketball+Team+Rosters'!M$2:M$264))</f>
        <v>0.22887273763716687</v>
      </c>
      <c r="N30">
        <f>('Basketball+Team+Rosters'!N30-MIN('Basketball+Team+Rosters'!N$2:N$264))/(MAX('Basketball+Team+Rosters'!N$2:N$264)-MIN('Basketball+Team+Rosters'!N$2:N$264))</f>
        <v>0.19308560677328315</v>
      </c>
      <c r="O30">
        <f>('Basketball+Team+Rosters'!O30-MIN('Basketball+Team+Rosters'!O$2:O$264))/(MAX('Basketball+Team+Rosters'!O$2:O$264)-MIN('Basketball+Team+Rosters'!O$2:O$264))</f>
        <v>6.569343065693431E-2</v>
      </c>
      <c r="P30">
        <f>('Basketball+Team+Rosters'!P30-MIN('Basketball+Team+Rosters'!P$2:P$264))/(MAX('Basketball+Team+Rosters'!P$2:P$264)-MIN('Basketball+Team+Rosters'!P$2:P$264))</f>
        <v>0.17290799815071659</v>
      </c>
      <c r="Q30">
        <f>('Basketball+Team+Rosters'!Q30-MIN('Basketball+Team+Rosters'!Q$2:Q$264))/(MAX('Basketball+Team+Rosters'!Q$2:Q$264)-MIN('Basketball+Team+Rosters'!Q$2:Q$264))</f>
        <v>0.17330917874396135</v>
      </c>
      <c r="R30">
        <f>('Basketball+Team+Rosters'!R30-MIN('Basketball+Team+Rosters'!R$2:R$264))/(MAX('Basketball+Team+Rosters'!R$2:R$264)-MIN('Basketball+Team+Rosters'!R$2:R$264))</f>
        <v>0.15143769968051118</v>
      </c>
      <c r="S30">
        <f>VLOOKUP('Basketball+Team+Rosters'!S30,$U$2:$V$5,2,FALSE)</f>
        <v>1</v>
      </c>
    </row>
    <row r="31" spans="1:19" x14ac:dyDescent="0.25">
      <c r="A31" t="s">
        <v>52</v>
      </c>
      <c r="B31">
        <f>('Basketball+Team+Rosters'!B31-MIN('Basketball+Team+Rosters'!B$2:B$264))/(MAX('Basketball+Team+Rosters'!B$2:B$264)-MIN('Basketball+Team+Rosters'!B$2:B$264))</f>
        <v>0.27272727272727271</v>
      </c>
      <c r="C31">
        <f>('Basketball+Team+Rosters'!C31-MIN('Basketball+Team+Rosters'!$C$2:$C$264))/(MAX('Basketball+Team+Rosters'!$C$2:$C$264)-MIN('Basketball+Team+Rosters'!$C$2:$C$264))</f>
        <v>0.44011976047904194</v>
      </c>
      <c r="D31">
        <f>('Basketball+Team+Rosters'!D31-MIN('Basketball+Team+Rosters'!D$2:D$264))/(MAX('Basketball+Team+Rosters'!D$2:D$264)-MIN('Basketball+Team+Rosters'!D$2:D$264))</f>
        <v>0.34599156118143459</v>
      </c>
      <c r="E31">
        <f>('Basketball+Team+Rosters'!E31-MIN('Basketball+Team+Rosters'!E$2:E$264))/(MAX('Basketball+Team+Rosters'!E$2:E$264)-MIN('Basketball+Team+Rosters'!E$2:E$264))</f>
        <v>0.22500000000000001</v>
      </c>
      <c r="F31">
        <f>('Basketball+Team+Rosters'!F31-MIN('Basketball+Team+Rosters'!F$2:F$264))/(MAX('Basketball+Team+Rosters'!F$2:F$264)-MIN('Basketball+Team+Rosters'!F$2:F$264))</f>
        <v>0.33076923076923076</v>
      </c>
      <c r="G31">
        <f>('Basketball+Team+Rosters'!G31-MIN('Basketball+Team+Rosters'!G$2:G$264))/(MAX('Basketball+Team+Rosters'!G$2:G$264)-MIN('Basketball+Team+Rosters'!G$2:G$264))</f>
        <v>0.33884297520661155</v>
      </c>
      <c r="H31">
        <f>('Basketball+Team+Rosters'!H31-MIN('Basketball+Team+Rosters'!H$2:H$264))/(MAX('Basketball+Team+Rosters'!H$2:H$264)-MIN('Basketball+Team+Rosters'!H$2:H$264))</f>
        <v>0.2857142857142857</v>
      </c>
      <c r="I31">
        <f>('Basketball+Team+Rosters'!I31-MIN('Basketball+Team+Rosters'!I$2:I$264))/(MAX('Basketball+Team+Rosters'!I$2:I$264)-MIN('Basketball+Team+Rosters'!I$2:I$264))</f>
        <v>4.212055192447349E-2</v>
      </c>
      <c r="J31">
        <f>('Basketball+Team+Rosters'!J31-MIN('Basketball+Team+Rosters'!J$2:J$264))/(MAX('Basketball+Team+Rosters'!J$2:J$264)-MIN('Basketball+Team+Rosters'!J$2:J$264))</f>
        <v>0.28658536585365851</v>
      </c>
      <c r="K31">
        <f>('Basketball+Team+Rosters'!K31-MIN('Basketball+Team+Rosters'!K$2:K$264))/(MAX('Basketball+Team+Rosters'!K$2:K$264)-MIN('Basketball+Team+Rosters'!K$2:K$264))</f>
        <v>0.71875</v>
      </c>
      <c r="L31">
        <f>('Basketball+Team+Rosters'!L31-MIN('Basketball+Team+Rosters'!L$2:L$264))/(MAX('Basketball+Team+Rosters'!L$2:L$264)-MIN('Basketball+Team+Rosters'!L$2:L$264))</f>
        <v>0.56521739130434778</v>
      </c>
      <c r="M31">
        <f>('Basketball+Team+Rosters'!M31-MIN('Basketball+Team+Rosters'!M$2:M$264))/(MAX('Basketball+Team+Rosters'!M$2:M$264)-MIN('Basketball+Team+Rosters'!M$2:M$264))</f>
        <v>0.41798489382927179</v>
      </c>
      <c r="N31">
        <f>('Basketball+Team+Rosters'!N31-MIN('Basketball+Team+Rosters'!N$2:N$264))/(MAX('Basketball+Team+Rosters'!N$2:N$264)-MIN('Basketball+Team+Rosters'!N$2:N$264))</f>
        <v>0.36194731890874882</v>
      </c>
      <c r="O31">
        <f>('Basketball+Team+Rosters'!O31-MIN('Basketball+Team+Rosters'!O$2:O$264))/(MAX('Basketball+Team+Rosters'!O$2:O$264)-MIN('Basketball+Team+Rosters'!O$2:O$264))</f>
        <v>0.18978102189781021</v>
      </c>
      <c r="P31">
        <f>('Basketball+Team+Rosters'!P31-MIN('Basketball+Team+Rosters'!P$2:P$264))/(MAX('Basketball+Team+Rosters'!P$2:P$264)-MIN('Basketball+Team+Rosters'!P$2:P$264))</f>
        <v>0.34627831715210355</v>
      </c>
      <c r="Q31">
        <f>('Basketball+Team+Rosters'!Q31-MIN('Basketball+Team+Rosters'!Q$2:Q$264))/(MAX('Basketball+Team+Rosters'!Q$2:Q$264)-MIN('Basketball+Team+Rosters'!Q$2:Q$264))</f>
        <v>0.42934782608695654</v>
      </c>
      <c r="R31">
        <f>('Basketball+Team+Rosters'!R31-MIN('Basketball+Team+Rosters'!R$2:R$264))/(MAX('Basketball+Team+Rosters'!R$2:R$264)-MIN('Basketball+Team+Rosters'!R$2:R$264))</f>
        <v>0.34121405750798722</v>
      </c>
      <c r="S31">
        <f>VLOOKUP('Basketball+Team+Rosters'!S31,$U$2:$V$5,2,FALSE)</f>
        <v>3</v>
      </c>
    </row>
    <row r="32" spans="1:19" x14ac:dyDescent="0.25">
      <c r="A32" t="s">
        <v>53</v>
      </c>
      <c r="B32">
        <f>('Basketball+Team+Rosters'!B32-MIN('Basketball+Team+Rosters'!B$2:B$264))/(MAX('Basketball+Team+Rosters'!B$2:B$264)-MIN('Basketball+Team+Rosters'!B$2:B$264))</f>
        <v>0.90909090909090906</v>
      </c>
      <c r="C32">
        <f>('Basketball+Team+Rosters'!C32-MIN('Basketball+Team+Rosters'!$C$2:$C$264))/(MAX('Basketball+Team+Rosters'!$C$2:$C$264)-MIN('Basketball+Team+Rosters'!$C$2:$C$264))</f>
        <v>0.28443113772455092</v>
      </c>
      <c r="D32">
        <f>('Basketball+Team+Rosters'!D32-MIN('Basketball+Team+Rosters'!D$2:D$264))/(MAX('Basketball+Team+Rosters'!D$2:D$264)-MIN('Basketball+Team+Rosters'!D$2:D$264))</f>
        <v>0.2320675105485232</v>
      </c>
      <c r="E32">
        <f>('Basketball+Team+Rosters'!E32-MIN('Basketball+Team+Rosters'!E$2:E$264))/(MAX('Basketball+Team+Rosters'!E$2:E$264)-MIN('Basketball+Team+Rosters'!E$2:E$264))</f>
        <v>0.3</v>
      </c>
      <c r="F32">
        <f>('Basketball+Team+Rosters'!F32-MIN('Basketball+Team+Rosters'!F$2:F$264))/(MAX('Basketball+Team+Rosters'!F$2:F$264)-MIN('Basketball+Team+Rosters'!F$2:F$264))</f>
        <v>0.16923076923076924</v>
      </c>
      <c r="G32">
        <f>('Basketball+Team+Rosters'!G32-MIN('Basketball+Team+Rosters'!G$2:G$264))/(MAX('Basketball+Team+Rosters'!G$2:G$264)-MIN('Basketball+Team+Rosters'!G$2:G$264))</f>
        <v>0.2975206611570248</v>
      </c>
      <c r="H32">
        <f>('Basketball+Team+Rosters'!H32-MIN('Basketball+Team+Rosters'!H$2:H$264))/(MAX('Basketball+Team+Rosters'!H$2:H$264)-MIN('Basketball+Team+Rosters'!H$2:H$264))</f>
        <v>0.18095238095238095</v>
      </c>
      <c r="I32">
        <f>('Basketball+Team+Rosters'!I32-MIN('Basketball+Team+Rosters'!I$2:I$264))/(MAX('Basketball+Team+Rosters'!I$2:I$264)-MIN('Basketball+Team+Rosters'!I$2:I$264))</f>
        <v>0.14596949891067537</v>
      </c>
      <c r="J32">
        <f>('Basketball+Team+Rosters'!J32-MIN('Basketball+Team+Rosters'!J$2:J$264))/(MAX('Basketball+Team+Rosters'!J$2:J$264)-MIN('Basketball+Team+Rosters'!J$2:J$264))</f>
        <v>1.2195121951219513E-2</v>
      </c>
      <c r="K32">
        <f>('Basketball+Team+Rosters'!K32-MIN('Basketball+Team+Rosters'!K$2:K$264))/(MAX('Basketball+Team+Rosters'!K$2:K$264)-MIN('Basketball+Team+Rosters'!K$2:K$264))</f>
        <v>9.375E-2</v>
      </c>
      <c r="L32">
        <f>('Basketball+Team+Rosters'!L32-MIN('Basketball+Team+Rosters'!L$2:L$264))/(MAX('Basketball+Team+Rosters'!L$2:L$264)-MIN('Basketball+Team+Rosters'!L$2:L$264))</f>
        <v>4.3478260869565216E-2</v>
      </c>
      <c r="M32">
        <f>('Basketball+Team+Rosters'!M32-MIN('Basketball+Team+Rosters'!M$2:M$264))/(MAX('Basketball+Team+Rosters'!M$2:M$264)-MIN('Basketball+Team+Rosters'!M$2:M$264))</f>
        <v>1.403733789368676E-2</v>
      </c>
      <c r="N32">
        <f>('Basketball+Team+Rosters'!N32-MIN('Basketball+Team+Rosters'!N$2:N$264))/(MAX('Basketball+Team+Rosters'!N$2:N$264)-MIN('Basketball+Team+Rosters'!N$2:N$264))</f>
        <v>1.2699905926622766E-2</v>
      </c>
      <c r="O32">
        <f>('Basketball+Team+Rosters'!O32-MIN('Basketball+Team+Rosters'!O$2:O$264))/(MAX('Basketball+Team+Rosters'!O$2:O$264)-MIN('Basketball+Team+Rosters'!O$2:O$264))</f>
        <v>2.1897810218978103E-2</v>
      </c>
      <c r="P32">
        <f>('Basketball+Team+Rosters'!P32-MIN('Basketball+Team+Rosters'!P$2:P$264))/(MAX('Basketball+Team+Rosters'!P$2:P$264)-MIN('Basketball+Team+Rosters'!P$2:P$264))</f>
        <v>1.0171058714748035E-2</v>
      </c>
      <c r="Q32">
        <f>('Basketball+Team+Rosters'!Q32-MIN('Basketball+Team+Rosters'!Q$2:Q$264))/(MAX('Basketball+Team+Rosters'!Q$2:Q$264)-MIN('Basketball+Team+Rosters'!Q$2:Q$264))</f>
        <v>2.0531400966183576E-2</v>
      </c>
      <c r="R32">
        <f>('Basketball+Team+Rosters'!R32-MIN('Basketball+Team+Rosters'!R$2:R$264))/(MAX('Basketball+Team+Rosters'!R$2:R$264)-MIN('Basketball+Team+Rosters'!R$2:R$264))</f>
        <v>1.1501597444089457E-2</v>
      </c>
      <c r="S32">
        <f>VLOOKUP('Basketball+Team+Rosters'!S32,$U$2:$V$5,2,FALSE)</f>
        <v>2</v>
      </c>
    </row>
    <row r="33" spans="1:19" x14ac:dyDescent="0.25">
      <c r="A33" t="s">
        <v>54</v>
      </c>
      <c r="B33">
        <f>('Basketball+Team+Rosters'!B33-MIN('Basketball+Team+Rosters'!B$2:B$264))/(MAX('Basketball+Team+Rosters'!B$2:B$264)-MIN('Basketball+Team+Rosters'!B$2:B$264))</f>
        <v>0.81818181818181823</v>
      </c>
      <c r="C33">
        <f>('Basketball+Team+Rosters'!C33-MIN('Basketball+Team+Rosters'!$C$2:$C$264))/(MAX('Basketball+Team+Rosters'!$C$2:$C$264)-MIN('Basketball+Team+Rosters'!$C$2:$C$264))</f>
        <v>0.29640718562874252</v>
      </c>
      <c r="D33">
        <f>('Basketball+Team+Rosters'!D33-MIN('Basketball+Team+Rosters'!D$2:D$264))/(MAX('Basketball+Team+Rosters'!D$2:D$264)-MIN('Basketball+Team+Rosters'!D$2:D$264))</f>
        <v>0.189873417721519</v>
      </c>
      <c r="E33">
        <f>('Basketball+Team+Rosters'!E33-MIN('Basketball+Team+Rosters'!E$2:E$264))/(MAX('Basketball+Team+Rosters'!E$2:E$264)-MIN('Basketball+Team+Rosters'!E$2:E$264))</f>
        <v>0.17499999999999999</v>
      </c>
      <c r="F33">
        <f>('Basketball+Team+Rosters'!F33-MIN('Basketball+Team+Rosters'!F$2:F$264))/(MAX('Basketball+Team+Rosters'!F$2:F$264)-MIN('Basketball+Team+Rosters'!F$2:F$264))</f>
        <v>0.24615384615384617</v>
      </c>
      <c r="G33">
        <f>('Basketball+Team+Rosters'!G33-MIN('Basketball+Team+Rosters'!G$2:G$264))/(MAX('Basketball+Team+Rosters'!G$2:G$264)-MIN('Basketball+Team+Rosters'!G$2:G$264))</f>
        <v>0.15702479338842976</v>
      </c>
      <c r="H33">
        <f>('Basketball+Team+Rosters'!H33-MIN('Basketball+Team+Rosters'!H$2:H$264))/(MAX('Basketball+Team+Rosters'!H$2:H$264)-MIN('Basketball+Team+Rosters'!H$2:H$264))</f>
        <v>8.5714285714285715E-2</v>
      </c>
      <c r="I33">
        <f>('Basketball+Team+Rosters'!I33-MIN('Basketball+Team+Rosters'!I$2:I$264))/(MAX('Basketball+Team+Rosters'!I$2:I$264)-MIN('Basketball+Team+Rosters'!I$2:I$264))</f>
        <v>0.22294843863471314</v>
      </c>
      <c r="J33">
        <f>('Basketball+Team+Rosters'!J33-MIN('Basketball+Team+Rosters'!J$2:J$264))/(MAX('Basketball+Team+Rosters'!J$2:J$264)-MIN('Basketball+Team+Rosters'!J$2:J$264))</f>
        <v>5.08130081300813E-2</v>
      </c>
      <c r="K33">
        <f>('Basketball+Team+Rosters'!K33-MIN('Basketball+Team+Rosters'!K$2:K$264))/(MAX('Basketball+Team+Rosters'!K$2:K$264)-MIN('Basketball+Team+Rosters'!K$2:K$264))</f>
        <v>3.125E-2</v>
      </c>
      <c r="L33">
        <f>('Basketball+Team+Rosters'!L33-MIN('Basketball+Team+Rosters'!L$2:L$264))/(MAX('Basketball+Team+Rosters'!L$2:L$264)-MIN('Basketball+Team+Rosters'!L$2:L$264))</f>
        <v>0.13043478260869565</v>
      </c>
      <c r="M33">
        <f>('Basketball+Team+Rosters'!M33-MIN('Basketball+Team+Rosters'!M$2:M$264))/(MAX('Basketball+Team+Rosters'!M$2:M$264)-MIN('Basketball+Team+Rosters'!M$2:M$264))</f>
        <v>4.8097477554510472E-2</v>
      </c>
      <c r="N33">
        <f>('Basketball+Team+Rosters'!N33-MIN('Basketball+Team+Rosters'!N$2:N$264))/(MAX('Basketball+Team+Rosters'!N$2:N$264)-MIN('Basketball+Team+Rosters'!N$2:N$264))</f>
        <v>3.6688617121354655E-2</v>
      </c>
      <c r="O33">
        <f>('Basketball+Team+Rosters'!O33-MIN('Basketball+Team+Rosters'!O$2:O$264))/(MAX('Basketball+Team+Rosters'!O$2:O$264)-MIN('Basketball+Team+Rosters'!O$2:O$264))</f>
        <v>5.8394160583941604E-2</v>
      </c>
      <c r="P33">
        <f>('Basketball+Team+Rosters'!P33-MIN('Basketball+Team+Rosters'!P$2:P$264))/(MAX('Basketball+Team+Rosters'!P$2:P$264)-MIN('Basketball+Team+Rosters'!P$2:P$264))</f>
        <v>3.8834951456310676E-2</v>
      </c>
      <c r="Q33">
        <f>('Basketball+Team+Rosters'!Q33-MIN('Basketball+Team+Rosters'!Q$2:Q$264))/(MAX('Basketball+Team+Rosters'!Q$2:Q$264)-MIN('Basketball+Team+Rosters'!Q$2:Q$264))</f>
        <v>4.4082125603864736E-2</v>
      </c>
      <c r="R33">
        <f>('Basketball+Team+Rosters'!R33-MIN('Basketball+Team+Rosters'!R$2:R$264))/(MAX('Basketball+Team+Rosters'!R$2:R$264)-MIN('Basketball+Team+Rosters'!R$2:R$264))</f>
        <v>1.9808306709265176E-2</v>
      </c>
      <c r="S33">
        <f>VLOOKUP('Basketball+Team+Rosters'!S33,$U$2:$V$5,2,FALSE)</f>
        <v>2</v>
      </c>
    </row>
    <row r="34" spans="1:19" x14ac:dyDescent="0.25">
      <c r="A34" t="s">
        <v>55</v>
      </c>
      <c r="B34">
        <f>('Basketball+Team+Rosters'!B34-MIN('Basketball+Team+Rosters'!B$2:B$264))/(MAX('Basketball+Team+Rosters'!B$2:B$264)-MIN('Basketball+Team+Rosters'!B$2:B$264))</f>
        <v>0.63636363636363635</v>
      </c>
      <c r="C34">
        <f>('Basketball+Team+Rosters'!C34-MIN('Basketball+Team+Rosters'!$C$2:$C$264))/(MAX('Basketball+Team+Rosters'!$C$2:$C$264)-MIN('Basketball+Team+Rosters'!$C$2:$C$264))</f>
        <v>0.39221556886227543</v>
      </c>
      <c r="D34">
        <f>('Basketball+Team+Rosters'!D34-MIN('Basketball+Team+Rosters'!D$2:D$264))/(MAX('Basketball+Team+Rosters'!D$2:D$264)-MIN('Basketball+Team+Rosters'!D$2:D$264))</f>
        <v>0.31645569620253167</v>
      </c>
      <c r="E34">
        <f>('Basketball+Team+Rosters'!E34-MIN('Basketball+Team+Rosters'!E$2:E$264))/(MAX('Basketball+Team+Rosters'!E$2:E$264)-MIN('Basketball+Team+Rosters'!E$2:E$264))</f>
        <v>7.4999999999999997E-2</v>
      </c>
      <c r="F34">
        <f>('Basketball+Team+Rosters'!F34-MIN('Basketball+Team+Rosters'!F$2:F$264))/(MAX('Basketball+Team+Rosters'!F$2:F$264)-MIN('Basketball+Team+Rosters'!F$2:F$264))</f>
        <v>0.32307692307692309</v>
      </c>
      <c r="G34">
        <f>('Basketball+Team+Rosters'!G34-MIN('Basketball+Team+Rosters'!G$2:G$264))/(MAX('Basketball+Team+Rosters'!G$2:G$264)-MIN('Basketball+Team+Rosters'!G$2:G$264))</f>
        <v>0.20661157024793389</v>
      </c>
      <c r="H34">
        <f>('Basketball+Team+Rosters'!H34-MIN('Basketball+Team+Rosters'!H$2:H$264))/(MAX('Basketball+Team+Rosters'!H$2:H$264)-MIN('Basketball+Team+Rosters'!H$2:H$264))</f>
        <v>0.19047619047619047</v>
      </c>
      <c r="I34">
        <f>('Basketball+Team+Rosters'!I34-MIN('Basketball+Team+Rosters'!I$2:I$264))/(MAX('Basketball+Team+Rosters'!I$2:I$264)-MIN('Basketball+Team+Rosters'!I$2:I$264))</f>
        <v>7.6978939724037757E-2</v>
      </c>
      <c r="J34">
        <f>('Basketball+Team+Rosters'!J34-MIN('Basketball+Team+Rosters'!J$2:J$264))/(MAX('Basketball+Team+Rosters'!J$2:J$264)-MIN('Basketball+Team+Rosters'!J$2:J$264))</f>
        <v>0.29268292682926828</v>
      </c>
      <c r="K34">
        <f>('Basketball+Team+Rosters'!K34-MIN('Basketball+Team+Rosters'!K$2:K$264))/(MAX('Basketball+Team+Rosters'!K$2:K$264)-MIN('Basketball+Team+Rosters'!K$2:K$264))</f>
        <v>0.21875</v>
      </c>
      <c r="L34">
        <f>('Basketball+Team+Rosters'!L34-MIN('Basketball+Team+Rosters'!L$2:L$264))/(MAX('Basketball+Team+Rosters'!L$2:L$264)-MIN('Basketball+Team+Rosters'!L$2:L$264))</f>
        <v>0.30434782608695654</v>
      </c>
      <c r="M34">
        <f>('Basketball+Team+Rosters'!M34-MIN('Basketball+Team+Rosters'!M$2:M$264))/(MAX('Basketball+Team+Rosters'!M$2:M$264)-MIN('Basketball+Team+Rosters'!M$2:M$264))</f>
        <v>0.18804332335756022</v>
      </c>
      <c r="N34">
        <f>('Basketball+Team+Rosters'!N34-MIN('Basketball+Team+Rosters'!N$2:N$264))/(MAX('Basketball+Team+Rosters'!N$2:N$264)-MIN('Basketball+Team+Rosters'!N$2:N$264))</f>
        <v>0.15357478833490124</v>
      </c>
      <c r="O34">
        <f>('Basketball+Team+Rosters'!O34-MIN('Basketball+Team+Rosters'!O$2:O$264))/(MAX('Basketball+Team+Rosters'!O$2:O$264)-MIN('Basketball+Team+Rosters'!O$2:O$264))</f>
        <v>8.7591240875912413E-2</v>
      </c>
      <c r="P34">
        <f>('Basketball+Team+Rosters'!P34-MIN('Basketball+Team+Rosters'!P$2:P$264))/(MAX('Basketball+Team+Rosters'!P$2:P$264)-MIN('Basketball+Team+Rosters'!P$2:P$264))</f>
        <v>0.14886731391585761</v>
      </c>
      <c r="Q34">
        <f>('Basketball+Team+Rosters'!Q34-MIN('Basketball+Team+Rosters'!Q$2:Q$264))/(MAX('Basketball+Team+Rosters'!Q$2:Q$264)-MIN('Basketball+Team+Rosters'!Q$2:Q$264))</f>
        <v>0.17934782608695651</v>
      </c>
      <c r="R34">
        <f>('Basketball+Team+Rosters'!R34-MIN('Basketball+Team+Rosters'!R$2:R$264))/(MAX('Basketball+Team+Rosters'!R$2:R$264)-MIN('Basketball+Team+Rosters'!R$2:R$264))</f>
        <v>0.11373801916932907</v>
      </c>
      <c r="S34">
        <f>VLOOKUP('Basketball+Team+Rosters'!S34,$U$2:$V$5,2,FALSE)</f>
        <v>1</v>
      </c>
    </row>
    <row r="35" spans="1:19" x14ac:dyDescent="0.25">
      <c r="A35" t="s">
        <v>56</v>
      </c>
      <c r="B35">
        <f>('Basketball+Team+Rosters'!B35-MIN('Basketball+Team+Rosters'!B$2:B$264))/(MAX('Basketball+Team+Rosters'!B$2:B$264)-MIN('Basketball+Team+Rosters'!B$2:B$264))</f>
        <v>0.63636363636363635</v>
      </c>
      <c r="C35">
        <f>('Basketball+Team+Rosters'!C35-MIN('Basketball+Team+Rosters'!$C$2:$C$264))/(MAX('Basketball+Team+Rosters'!$C$2:$C$264)-MIN('Basketball+Team+Rosters'!$C$2:$C$264))</f>
        <v>0.44311377245508982</v>
      </c>
      <c r="D35">
        <f>('Basketball+Team+Rosters'!D35-MIN('Basketball+Team+Rosters'!D$2:D$264))/(MAX('Basketball+Team+Rosters'!D$2:D$264)-MIN('Basketball+Team+Rosters'!D$2:D$264))</f>
        <v>0.30379746835443039</v>
      </c>
      <c r="E35">
        <f>('Basketball+Team+Rosters'!E35-MIN('Basketball+Team+Rosters'!E$2:E$264))/(MAX('Basketball+Team+Rosters'!E$2:E$264)-MIN('Basketball+Team+Rosters'!E$2:E$264))</f>
        <v>0.125</v>
      </c>
      <c r="F35">
        <f>('Basketball+Team+Rosters'!F35-MIN('Basketball+Team+Rosters'!F$2:F$264))/(MAX('Basketball+Team+Rosters'!F$2:F$264)-MIN('Basketball+Team+Rosters'!F$2:F$264))</f>
        <v>0.17692307692307693</v>
      </c>
      <c r="G35">
        <f>('Basketball+Team+Rosters'!G35-MIN('Basketball+Team+Rosters'!G$2:G$264))/(MAX('Basketball+Team+Rosters'!G$2:G$264)-MIN('Basketball+Team+Rosters'!G$2:G$264))</f>
        <v>0.30578512396694213</v>
      </c>
      <c r="H35">
        <f>('Basketball+Team+Rosters'!H35-MIN('Basketball+Team+Rosters'!H$2:H$264))/(MAX('Basketball+Team+Rosters'!H$2:H$264)-MIN('Basketball+Team+Rosters'!H$2:H$264))</f>
        <v>0.15238095238095239</v>
      </c>
      <c r="I35">
        <f>('Basketball+Team+Rosters'!I35-MIN('Basketball+Team+Rosters'!I$2:I$264))/(MAX('Basketball+Team+Rosters'!I$2:I$264)-MIN('Basketball+Team+Rosters'!I$2:I$264))</f>
        <v>0.16485112563543936</v>
      </c>
      <c r="J35">
        <f>('Basketball+Team+Rosters'!J35-MIN('Basketball+Team+Rosters'!J$2:J$264))/(MAX('Basketball+Team+Rosters'!J$2:J$264)-MIN('Basketball+Team+Rosters'!J$2:J$264))</f>
        <v>3.048780487804878E-2</v>
      </c>
      <c r="K35">
        <f>('Basketball+Team+Rosters'!K35-MIN('Basketball+Team+Rosters'!K$2:K$264))/(MAX('Basketball+Team+Rosters'!K$2:K$264)-MIN('Basketball+Team+Rosters'!K$2:K$264))</f>
        <v>9.375E-2</v>
      </c>
      <c r="L35">
        <f>('Basketball+Team+Rosters'!L35-MIN('Basketball+Team+Rosters'!L$2:L$264))/(MAX('Basketball+Team+Rosters'!L$2:L$264)-MIN('Basketball+Team+Rosters'!L$2:L$264))</f>
        <v>0.13043478260869565</v>
      </c>
      <c r="M35">
        <f>('Basketball+Team+Rosters'!M35-MIN('Basketball+Team+Rosters'!M$2:M$264))/(MAX('Basketball+Team+Rosters'!M$2:M$264)-MIN('Basketball+Team+Rosters'!M$2:M$264))</f>
        <v>3.0711130112583727E-2</v>
      </c>
      <c r="N35">
        <f>('Basketball+Team+Rosters'!N35-MIN('Basketball+Team+Rosters'!N$2:N$264))/(MAX('Basketball+Team+Rosters'!N$2:N$264)-MIN('Basketball+Team+Rosters'!N$2:N$264))</f>
        <v>2.4459078080903106E-2</v>
      </c>
      <c r="O35">
        <f>('Basketball+Team+Rosters'!O35-MIN('Basketball+Team+Rosters'!O$2:O$264))/(MAX('Basketball+Team+Rosters'!O$2:O$264)-MIN('Basketball+Team+Rosters'!O$2:O$264))</f>
        <v>1.0948905109489052E-2</v>
      </c>
      <c r="P35">
        <f>('Basketball+Team+Rosters'!P35-MIN('Basketball+Team+Rosters'!P$2:P$264))/(MAX('Basketball+Team+Rosters'!P$2:P$264)-MIN('Basketball+Team+Rosters'!P$2:P$264))</f>
        <v>1.6643550624133148E-2</v>
      </c>
      <c r="Q35">
        <f>('Basketball+Team+Rosters'!Q35-MIN('Basketball+Team+Rosters'!Q$2:Q$264))/(MAX('Basketball+Team+Rosters'!Q$2:Q$264)-MIN('Basketball+Team+Rosters'!Q$2:Q$264))</f>
        <v>2.5966183574879228E-2</v>
      </c>
      <c r="R35">
        <f>('Basketball+Team+Rosters'!R35-MIN('Basketball+Team+Rosters'!R$2:R$264))/(MAX('Basketball+Team+Rosters'!R$2:R$264)-MIN('Basketball+Team+Rosters'!R$2:R$264))</f>
        <v>1.7252396166134186E-2</v>
      </c>
      <c r="S35">
        <f>VLOOKUP('Basketball+Team+Rosters'!S35,$U$2:$V$5,2,FALSE)</f>
        <v>2</v>
      </c>
    </row>
    <row r="36" spans="1:19" x14ac:dyDescent="0.25">
      <c r="A36" t="s">
        <v>57</v>
      </c>
      <c r="B36">
        <f>('Basketball+Team+Rosters'!B36-MIN('Basketball+Team+Rosters'!B$2:B$264))/(MAX('Basketball+Team+Rosters'!B$2:B$264)-MIN('Basketball+Team+Rosters'!B$2:B$264))</f>
        <v>0.54545454545454541</v>
      </c>
      <c r="C36">
        <f>('Basketball+Team+Rosters'!C36-MIN('Basketball+Team+Rosters'!$C$2:$C$264))/(MAX('Basketball+Team+Rosters'!$C$2:$C$264)-MIN('Basketball+Team+Rosters'!$C$2:$C$264))</f>
        <v>0.8532934131736527</v>
      </c>
      <c r="D36">
        <f>('Basketball+Team+Rosters'!D36-MIN('Basketball+Team+Rosters'!D$2:D$264))/(MAX('Basketball+Team+Rosters'!D$2:D$264)-MIN('Basketball+Team+Rosters'!D$2:D$264))</f>
        <v>0.62447257383966248</v>
      </c>
      <c r="E36">
        <f>('Basketball+Team+Rosters'!E36-MIN('Basketball+Team+Rosters'!E$2:E$264))/(MAX('Basketball+Team+Rosters'!E$2:E$264)-MIN('Basketball+Team+Rosters'!E$2:E$264))</f>
        <v>0.52500000000000002</v>
      </c>
      <c r="F36">
        <f>('Basketball+Team+Rosters'!F36-MIN('Basketball+Team+Rosters'!F$2:F$264))/(MAX('Basketball+Team+Rosters'!F$2:F$264)-MIN('Basketball+Team+Rosters'!F$2:F$264))</f>
        <v>0.68461538461538463</v>
      </c>
      <c r="G36">
        <f>('Basketball+Team+Rosters'!G36-MIN('Basketball+Team+Rosters'!G$2:G$264))/(MAX('Basketball+Team+Rosters'!G$2:G$264)-MIN('Basketball+Team+Rosters'!G$2:G$264))</f>
        <v>0.71074380165289253</v>
      </c>
      <c r="H36">
        <f>('Basketball+Team+Rosters'!H36-MIN('Basketball+Team+Rosters'!H$2:H$264))/(MAX('Basketball+Team+Rosters'!H$2:H$264)-MIN('Basketball+Team+Rosters'!H$2:H$264))</f>
        <v>0.60952380952380958</v>
      </c>
      <c r="I36">
        <f>('Basketball+Team+Rosters'!I36-MIN('Basketball+Team+Rosters'!I$2:I$264))/(MAX('Basketball+Team+Rosters'!I$2:I$264)-MIN('Basketball+Team+Rosters'!I$2:I$264))</f>
        <v>0.26942628903413218</v>
      </c>
      <c r="J36">
        <f>('Basketball+Team+Rosters'!J36-MIN('Basketball+Team+Rosters'!J$2:J$264))/(MAX('Basketball+Team+Rosters'!J$2:J$264)-MIN('Basketball+Team+Rosters'!J$2:J$264))</f>
        <v>1.2195121951219513E-2</v>
      </c>
      <c r="K36">
        <f>('Basketball+Team+Rosters'!K36-MIN('Basketball+Team+Rosters'!K$2:K$264))/(MAX('Basketball+Team+Rosters'!K$2:K$264)-MIN('Basketball+Team+Rosters'!K$2:K$264))</f>
        <v>0.1875</v>
      </c>
      <c r="L36">
        <f>('Basketball+Team+Rosters'!L36-MIN('Basketball+Team+Rosters'!L$2:L$264))/(MAX('Basketball+Team+Rosters'!L$2:L$264)-MIN('Basketball+Team+Rosters'!L$2:L$264))</f>
        <v>0.2608695652173913</v>
      </c>
      <c r="M36">
        <f>('Basketball+Team+Rosters'!M36-MIN('Basketball+Team+Rosters'!M$2:M$264))/(MAX('Basketball+Team+Rosters'!M$2:M$264)-MIN('Basketball+Team+Rosters'!M$2:M$264))</f>
        <v>0.25217329343024086</v>
      </c>
      <c r="N36">
        <f>('Basketball+Team+Rosters'!N36-MIN('Basketball+Team+Rosters'!N$2:N$264))/(MAX('Basketball+Team+Rosters'!N$2:N$264)-MIN('Basketball+Team+Rosters'!N$2:N$264))</f>
        <v>0.21730950141110067</v>
      </c>
      <c r="O36">
        <f>('Basketball+Team+Rosters'!O36-MIN('Basketball+Team+Rosters'!O$2:O$264))/(MAX('Basketball+Team+Rosters'!O$2:O$264)-MIN('Basketball+Team+Rosters'!O$2:O$264))</f>
        <v>0.18613138686131386</v>
      </c>
      <c r="P36">
        <f>('Basketball+Team+Rosters'!P36-MIN('Basketball+Team+Rosters'!P$2:P$264))/(MAX('Basketball+Team+Rosters'!P$2:P$264)-MIN('Basketball+Team+Rosters'!P$2:P$264))</f>
        <v>0.23624595469255663</v>
      </c>
      <c r="Q36">
        <f>('Basketball+Team+Rosters'!Q36-MIN('Basketball+Team+Rosters'!Q$2:Q$264))/(MAX('Basketball+Team+Rosters'!Q$2:Q$264)-MIN('Basketball+Team+Rosters'!Q$2:Q$264))</f>
        <v>0.28260869565217389</v>
      </c>
      <c r="R36">
        <f>('Basketball+Team+Rosters'!R36-MIN('Basketball+Team+Rosters'!R$2:R$264))/(MAX('Basketball+Team+Rosters'!R$2:R$264)-MIN('Basketball+Team+Rosters'!R$2:R$264))</f>
        <v>0.22364217252396165</v>
      </c>
      <c r="S36">
        <f>VLOOKUP('Basketball+Team+Rosters'!S36,$U$2:$V$5,2,FALSE)</f>
        <v>4</v>
      </c>
    </row>
    <row r="37" spans="1:19" x14ac:dyDescent="0.25">
      <c r="A37" t="s">
        <v>58</v>
      </c>
      <c r="B37">
        <f>('Basketball+Team+Rosters'!B37-MIN('Basketball+Team+Rosters'!B$2:B$264))/(MAX('Basketball+Team+Rosters'!B$2:B$264)-MIN('Basketball+Team+Rosters'!B$2:B$264))</f>
        <v>0.54545454545454541</v>
      </c>
      <c r="C37">
        <f>('Basketball+Team+Rosters'!C37-MIN('Basketball+Team+Rosters'!$C$2:$C$264))/(MAX('Basketball+Team+Rosters'!$C$2:$C$264)-MIN('Basketball+Team+Rosters'!$C$2:$C$264))</f>
        <v>0.88173652694610782</v>
      </c>
      <c r="D37">
        <f>('Basketball+Team+Rosters'!D37-MIN('Basketball+Team+Rosters'!D$2:D$264))/(MAX('Basketball+Team+Rosters'!D$2:D$264)-MIN('Basketball+Team+Rosters'!D$2:D$264))</f>
        <v>0.67088607594936711</v>
      </c>
      <c r="E37">
        <f>('Basketball+Team+Rosters'!E37-MIN('Basketball+Team+Rosters'!E$2:E$264))/(MAX('Basketball+Team+Rosters'!E$2:E$264)-MIN('Basketball+Team+Rosters'!E$2:E$264))</f>
        <v>0.7</v>
      </c>
      <c r="F37">
        <f>('Basketball+Team+Rosters'!F37-MIN('Basketball+Team+Rosters'!F$2:F$264))/(MAX('Basketball+Team+Rosters'!F$2:F$264)-MIN('Basketball+Team+Rosters'!F$2:F$264))</f>
        <v>1</v>
      </c>
      <c r="G37">
        <f>('Basketball+Team+Rosters'!G37-MIN('Basketball+Team+Rosters'!G$2:G$264))/(MAX('Basketball+Team+Rosters'!G$2:G$264)-MIN('Basketball+Team+Rosters'!G$2:G$264))</f>
        <v>0.61157024793388426</v>
      </c>
      <c r="H37">
        <f>('Basketball+Team+Rosters'!H37-MIN('Basketball+Team+Rosters'!H$2:H$264))/(MAX('Basketball+Team+Rosters'!H$2:H$264)-MIN('Basketball+Team+Rosters'!H$2:H$264))</f>
        <v>0.84761904761904761</v>
      </c>
      <c r="I37">
        <f>('Basketball+Team+Rosters'!I37-MIN('Basketball+Team+Rosters'!I$2:I$264))/(MAX('Basketball+Team+Rosters'!I$2:I$264)-MIN('Basketball+Team+Rosters'!I$2:I$264))</f>
        <v>0.30936819172113289</v>
      </c>
      <c r="J37">
        <f>('Basketball+Team+Rosters'!J37-MIN('Basketball+Team+Rosters'!J$2:J$264))/(MAX('Basketball+Team+Rosters'!J$2:J$264)-MIN('Basketball+Team+Rosters'!J$2:J$264))</f>
        <v>8.130081300813009E-3</v>
      </c>
      <c r="K37">
        <f>('Basketball+Team+Rosters'!K37-MIN('Basketball+Team+Rosters'!K$2:K$264))/(MAX('Basketball+Team+Rosters'!K$2:K$264)-MIN('Basketball+Team+Rosters'!K$2:K$264))</f>
        <v>0.1875</v>
      </c>
      <c r="L37">
        <f>('Basketball+Team+Rosters'!L37-MIN('Basketball+Team+Rosters'!L$2:L$264))/(MAX('Basketball+Team+Rosters'!L$2:L$264)-MIN('Basketball+Team+Rosters'!L$2:L$264))</f>
        <v>0.30434782608695654</v>
      </c>
      <c r="M37">
        <f>('Basketball+Team+Rosters'!M37-MIN('Basketball+Team+Rosters'!M$2:M$264))/(MAX('Basketball+Team+Rosters'!M$2:M$264)-MIN('Basketball+Team+Rosters'!M$2:M$264))</f>
        <v>0.28872737637166879</v>
      </c>
      <c r="N37">
        <f>('Basketball+Team+Rosters'!N37-MIN('Basketball+Team+Rosters'!N$2:N$264))/(MAX('Basketball+Team+Rosters'!N$2:N$264)-MIN('Basketball+Team+Rosters'!N$2:N$264))</f>
        <v>0.27704609595484481</v>
      </c>
      <c r="O37">
        <f>('Basketball+Team+Rosters'!O37-MIN('Basketball+Team+Rosters'!O$2:O$264))/(MAX('Basketball+Team+Rosters'!O$2:O$264)-MIN('Basketball+Team+Rosters'!O$2:O$264))</f>
        <v>0.18795620437956204</v>
      </c>
      <c r="P37">
        <f>('Basketball+Team+Rosters'!P37-MIN('Basketball+Team+Rosters'!P$2:P$264))/(MAX('Basketball+Team+Rosters'!P$2:P$264)-MIN('Basketball+Team+Rosters'!P$2:P$264))</f>
        <v>0.39759593157651413</v>
      </c>
      <c r="Q37">
        <f>('Basketball+Team+Rosters'!Q37-MIN('Basketball+Team+Rosters'!Q$2:Q$264))/(MAX('Basketball+Team+Rosters'!Q$2:Q$264)-MIN('Basketball+Team+Rosters'!Q$2:Q$264))</f>
        <v>0.25</v>
      </c>
      <c r="R37">
        <f>('Basketball+Team+Rosters'!R37-MIN('Basketball+Team+Rosters'!R$2:R$264))/(MAX('Basketball+Team+Rosters'!R$2:R$264)-MIN('Basketball+Team+Rosters'!R$2:R$264))</f>
        <v>0.45175718849840257</v>
      </c>
      <c r="S37">
        <f>VLOOKUP('Basketball+Team+Rosters'!S37,$U$2:$V$5,2,FALSE)</f>
        <v>4</v>
      </c>
    </row>
    <row r="38" spans="1:19" x14ac:dyDescent="0.25">
      <c r="A38" t="s">
        <v>59</v>
      </c>
      <c r="B38">
        <f>('Basketball+Team+Rosters'!B38-MIN('Basketball+Team+Rosters'!B$2:B$264))/(MAX('Basketball+Team+Rosters'!B$2:B$264)-MIN('Basketball+Team+Rosters'!B$2:B$264))</f>
        <v>1</v>
      </c>
      <c r="C38">
        <f>('Basketball+Team+Rosters'!C38-MIN('Basketball+Team+Rosters'!$C$2:$C$264))/(MAX('Basketball+Team+Rosters'!$C$2:$C$264)-MIN('Basketball+Team+Rosters'!$C$2:$C$264))</f>
        <v>0.59730538922155685</v>
      </c>
      <c r="D38">
        <f>('Basketball+Team+Rosters'!D38-MIN('Basketball+Team+Rosters'!D$2:D$264))/(MAX('Basketball+Team+Rosters'!D$2:D$264)-MIN('Basketball+Team+Rosters'!D$2:D$264))</f>
        <v>0.47257383966244726</v>
      </c>
      <c r="E38">
        <f>('Basketball+Team+Rosters'!E38-MIN('Basketball+Team+Rosters'!E$2:E$264))/(MAX('Basketball+Team+Rosters'!E$2:E$264)-MIN('Basketball+Team+Rosters'!E$2:E$264))</f>
        <v>0.32500000000000001</v>
      </c>
      <c r="F38">
        <f>('Basketball+Team+Rosters'!F38-MIN('Basketball+Team+Rosters'!F$2:F$264))/(MAX('Basketball+Team+Rosters'!F$2:F$264)-MIN('Basketball+Team+Rosters'!F$2:F$264))</f>
        <v>0.36923076923076925</v>
      </c>
      <c r="G38">
        <f>('Basketball+Team+Rosters'!G38-MIN('Basketball+Team+Rosters'!G$2:G$264))/(MAX('Basketball+Team+Rosters'!G$2:G$264)-MIN('Basketball+Team+Rosters'!G$2:G$264))</f>
        <v>0.50413223140495866</v>
      </c>
      <c r="H38">
        <f>('Basketball+Team+Rosters'!H38-MIN('Basketball+Team+Rosters'!H$2:H$264))/(MAX('Basketball+Team+Rosters'!H$2:H$264)-MIN('Basketball+Team+Rosters'!H$2:H$264))</f>
        <v>0.44761904761904764</v>
      </c>
      <c r="I38">
        <f>('Basketball+Team+Rosters'!I38-MIN('Basketball+Team+Rosters'!I$2:I$264))/(MAX('Basketball+Team+Rosters'!I$2:I$264)-MIN('Basketball+Team+Rosters'!I$2:I$264))</f>
        <v>0.15323166303558461</v>
      </c>
      <c r="J38">
        <f>('Basketball+Team+Rosters'!J38-MIN('Basketball+Team+Rosters'!J$2:J$264))/(MAX('Basketball+Team+Rosters'!J$2:J$264)-MIN('Basketball+Team+Rosters'!J$2:J$264))</f>
        <v>2.2357723577235773E-2</v>
      </c>
      <c r="K38">
        <f>('Basketball+Team+Rosters'!K38-MIN('Basketball+Team+Rosters'!K$2:K$264))/(MAX('Basketball+Team+Rosters'!K$2:K$264)-MIN('Basketball+Team+Rosters'!K$2:K$264))</f>
        <v>0.21875</v>
      </c>
      <c r="L38">
        <f>('Basketball+Team+Rosters'!L38-MIN('Basketball+Team+Rosters'!L$2:L$264))/(MAX('Basketball+Team+Rosters'!L$2:L$264)-MIN('Basketball+Team+Rosters'!L$2:L$264))</f>
        <v>0.13043478260869565</v>
      </c>
      <c r="M38">
        <f>('Basketball+Team+Rosters'!M38-MIN('Basketball+Team+Rosters'!M$2:M$264))/(MAX('Basketball+Team+Rosters'!M$2:M$264)-MIN('Basketball+Team+Rosters'!M$2:M$264))</f>
        <v>0.10638449479834687</v>
      </c>
      <c r="N38">
        <f>('Basketball+Team+Rosters'!N38-MIN('Basketball+Team+Rosters'!N$2:N$264))/(MAX('Basketball+Team+Rosters'!N$2:N$264)-MIN('Basketball+Team+Rosters'!N$2:N$264))</f>
        <v>9.1251175917215432E-2</v>
      </c>
      <c r="O38">
        <f>('Basketball+Team+Rosters'!O38-MIN('Basketball+Team+Rosters'!O$2:O$264))/(MAX('Basketball+Team+Rosters'!O$2:O$264)-MIN('Basketball+Team+Rosters'!O$2:O$264))</f>
        <v>7.4817518248175188E-2</v>
      </c>
      <c r="P38">
        <f>('Basketball+Team+Rosters'!P38-MIN('Basketball+Team+Rosters'!P$2:P$264))/(MAX('Basketball+Team+Rosters'!P$2:P$264)-MIN('Basketball+Team+Rosters'!P$2:P$264))</f>
        <v>9.3851132686084138E-2</v>
      </c>
      <c r="Q38">
        <f>('Basketball+Team+Rosters'!Q38-MIN('Basketball+Team+Rosters'!Q$2:Q$264))/(MAX('Basketball+Team+Rosters'!Q$2:Q$264)-MIN('Basketball+Team+Rosters'!Q$2:Q$264))</f>
        <v>0.1213768115942029</v>
      </c>
      <c r="R38">
        <f>('Basketball+Team+Rosters'!R38-MIN('Basketball+Team+Rosters'!R$2:R$264))/(MAX('Basketball+Team+Rosters'!R$2:R$264)-MIN('Basketball+Team+Rosters'!R$2:R$264))</f>
        <v>0.12907348242811501</v>
      </c>
      <c r="S38">
        <f>VLOOKUP('Basketball+Team+Rosters'!S38,$U$2:$V$5,2,FALSE)</f>
        <v>3</v>
      </c>
    </row>
    <row r="39" spans="1:19" x14ac:dyDescent="0.25">
      <c r="A39" t="s">
        <v>60</v>
      </c>
      <c r="B39">
        <f>('Basketball+Team+Rosters'!B39-MIN('Basketball+Team+Rosters'!B$2:B$264))/(MAX('Basketball+Team+Rosters'!B$2:B$264)-MIN('Basketball+Team+Rosters'!B$2:B$264))</f>
        <v>0.45454545454545453</v>
      </c>
      <c r="C39">
        <f>('Basketball+Team+Rosters'!C39-MIN('Basketball+Team+Rosters'!$C$2:$C$264))/(MAX('Basketball+Team+Rosters'!$C$2:$C$264)-MIN('Basketball+Team+Rosters'!$C$2:$C$264))</f>
        <v>0.21107784431137724</v>
      </c>
      <c r="D39">
        <f>('Basketball+Team+Rosters'!D39-MIN('Basketball+Team+Rosters'!D$2:D$264))/(MAX('Basketball+Team+Rosters'!D$2:D$264)-MIN('Basketball+Team+Rosters'!D$2:D$264))</f>
        <v>0.16033755274261605</v>
      </c>
      <c r="E39">
        <f>('Basketball+Team+Rosters'!E39-MIN('Basketball+Team+Rosters'!E$2:E$264))/(MAX('Basketball+Team+Rosters'!E$2:E$264)-MIN('Basketball+Team+Rosters'!E$2:E$264))</f>
        <v>0.2</v>
      </c>
      <c r="F39">
        <f>('Basketball+Team+Rosters'!F39-MIN('Basketball+Team+Rosters'!F$2:F$264))/(MAX('Basketball+Team+Rosters'!F$2:F$264)-MIN('Basketball+Team+Rosters'!F$2:F$264))</f>
        <v>0.13846153846153847</v>
      </c>
      <c r="G39">
        <f>('Basketball+Team+Rosters'!G39-MIN('Basketball+Team+Rosters'!G$2:G$264))/(MAX('Basketball+Team+Rosters'!G$2:G$264)-MIN('Basketball+Team+Rosters'!G$2:G$264))</f>
        <v>0.256198347107438</v>
      </c>
      <c r="H39">
        <f>('Basketball+Team+Rosters'!H39-MIN('Basketball+Team+Rosters'!H$2:H$264))/(MAX('Basketball+Team+Rosters'!H$2:H$264)-MIN('Basketball+Team+Rosters'!H$2:H$264))</f>
        <v>0.20952380952380953</v>
      </c>
      <c r="I39">
        <f>('Basketball+Team+Rosters'!I39-MIN('Basketball+Team+Rosters'!I$2:I$264))/(MAX('Basketball+Team+Rosters'!I$2:I$264)-MIN('Basketball+Team+Rosters'!I$2:I$264))</f>
        <v>2.3965141612200435E-2</v>
      </c>
      <c r="J39">
        <f>('Basketball+Team+Rosters'!J39-MIN('Basketball+Team+Rosters'!J$2:J$264))/(MAX('Basketball+Team+Rosters'!J$2:J$264)-MIN('Basketball+Team+Rosters'!J$2:J$264))</f>
        <v>6.0975609756097563E-3</v>
      </c>
      <c r="K39">
        <f>('Basketball+Team+Rosters'!K39-MIN('Basketball+Team+Rosters'!K$2:K$264))/(MAX('Basketball+Team+Rosters'!K$2:K$264)-MIN('Basketball+Team+Rosters'!K$2:K$264))</f>
        <v>0</v>
      </c>
      <c r="L39">
        <f>('Basketball+Team+Rosters'!L39-MIN('Basketball+Team+Rosters'!L$2:L$264))/(MAX('Basketball+Team+Rosters'!L$2:L$264)-MIN('Basketball+Team+Rosters'!L$2:L$264))</f>
        <v>0.56521739130434778</v>
      </c>
      <c r="M39">
        <f>('Basketball+Team+Rosters'!M39-MIN('Basketball+Team+Rosters'!M$2:M$264))/(MAX('Basketball+Team+Rosters'!M$2:M$264)-MIN('Basketball+Team+Rosters'!M$2:M$264))</f>
        <v>0.15027789653698162</v>
      </c>
      <c r="N39">
        <f>('Basketball+Team+Rosters'!N39-MIN('Basketball+Team+Rosters'!N$2:N$264))/(MAX('Basketball+Team+Rosters'!N$2:N$264)-MIN('Basketball+Team+Rosters'!N$2:N$264))</f>
        <v>0.12676387582314205</v>
      </c>
      <c r="O39">
        <f>('Basketball+Team+Rosters'!O39-MIN('Basketball+Team+Rosters'!O$2:O$264))/(MAX('Basketball+Team+Rosters'!O$2:O$264)-MIN('Basketball+Team+Rosters'!O$2:O$264))</f>
        <v>0.10218978102189781</v>
      </c>
      <c r="P39">
        <f>('Basketball+Team+Rosters'!P39-MIN('Basketball+Team+Rosters'!P$2:P$264))/(MAX('Basketball+Team+Rosters'!P$2:P$264)-MIN('Basketball+Team+Rosters'!P$2:P$264))</f>
        <v>0.1396208969024503</v>
      </c>
      <c r="Q39">
        <f>('Basketball+Team+Rosters'!Q39-MIN('Basketball+Team+Rosters'!Q$2:Q$264))/(MAX('Basketball+Team+Rosters'!Q$2:Q$264)-MIN('Basketball+Team+Rosters'!Q$2:Q$264))</f>
        <v>0.16002415458937197</v>
      </c>
      <c r="R39">
        <f>('Basketball+Team+Rosters'!R39-MIN('Basketball+Team+Rosters'!R$2:R$264))/(MAX('Basketball+Team+Rosters'!R$2:R$264)-MIN('Basketball+Team+Rosters'!R$2:R$264))</f>
        <v>0.18977635782747604</v>
      </c>
      <c r="S39">
        <f>VLOOKUP('Basketball+Team+Rosters'!S39,$U$2:$V$5,2,FALSE)</f>
        <v>1</v>
      </c>
    </row>
    <row r="40" spans="1:19" x14ac:dyDescent="0.25">
      <c r="A40" t="s">
        <v>61</v>
      </c>
      <c r="B40">
        <f>('Basketball+Team+Rosters'!B40-MIN('Basketball+Team+Rosters'!B$2:B$264))/(MAX('Basketball+Team+Rosters'!B$2:B$264)-MIN('Basketball+Team+Rosters'!B$2:B$264))</f>
        <v>0.27272727272727271</v>
      </c>
      <c r="C40">
        <f>('Basketball+Team+Rosters'!C40-MIN('Basketball+Team+Rosters'!$C$2:$C$264))/(MAX('Basketball+Team+Rosters'!$C$2:$C$264)-MIN('Basketball+Team+Rosters'!$C$2:$C$264))</f>
        <v>0.3652694610778443</v>
      </c>
      <c r="D40">
        <f>('Basketball+Team+Rosters'!D40-MIN('Basketball+Team+Rosters'!D$2:D$264))/(MAX('Basketball+Team+Rosters'!D$2:D$264)-MIN('Basketball+Team+Rosters'!D$2:D$264))</f>
        <v>0.29113924050632911</v>
      </c>
      <c r="E40">
        <f>('Basketball+Team+Rosters'!E40-MIN('Basketball+Team+Rosters'!E$2:E$264))/(MAX('Basketball+Team+Rosters'!E$2:E$264)-MIN('Basketball+Team+Rosters'!E$2:E$264))</f>
        <v>2.5000000000000001E-2</v>
      </c>
      <c r="F40">
        <f>('Basketball+Team+Rosters'!F40-MIN('Basketball+Team+Rosters'!F$2:F$264))/(MAX('Basketball+Team+Rosters'!F$2:F$264)-MIN('Basketball+Team+Rosters'!F$2:F$264))</f>
        <v>0.2</v>
      </c>
      <c r="G40">
        <f>('Basketball+Team+Rosters'!G40-MIN('Basketball+Team+Rosters'!G$2:G$264))/(MAX('Basketball+Team+Rosters'!G$2:G$264)-MIN('Basketball+Team+Rosters'!G$2:G$264))</f>
        <v>0.19008264462809918</v>
      </c>
      <c r="H40">
        <f>('Basketball+Team+Rosters'!H40-MIN('Basketball+Team+Rosters'!H$2:H$264))/(MAX('Basketball+Team+Rosters'!H$2:H$264)-MIN('Basketball+Team+Rosters'!H$2:H$264))</f>
        <v>0.2857142857142857</v>
      </c>
      <c r="I40">
        <f>('Basketball+Team+Rosters'!I40-MIN('Basketball+Team+Rosters'!I$2:I$264))/(MAX('Basketball+Team+Rosters'!I$2:I$264)-MIN('Basketball+Team+Rosters'!I$2:I$264))</f>
        <v>5.8823529411764705E-2</v>
      </c>
      <c r="J40">
        <f>('Basketball+Team+Rosters'!J40-MIN('Basketball+Team+Rosters'!J$2:J$264))/(MAX('Basketball+Team+Rosters'!J$2:J$264)-MIN('Basketball+Team+Rosters'!J$2:J$264))</f>
        <v>0.29878048780487804</v>
      </c>
      <c r="K40">
        <f>('Basketball+Team+Rosters'!K40-MIN('Basketball+Team+Rosters'!K$2:K$264))/(MAX('Basketball+Team+Rosters'!K$2:K$264)-MIN('Basketball+Team+Rosters'!K$2:K$264))</f>
        <v>0.125</v>
      </c>
      <c r="L40">
        <f>('Basketball+Team+Rosters'!L40-MIN('Basketball+Team+Rosters'!L$2:L$264))/(MAX('Basketball+Team+Rosters'!L$2:L$264)-MIN('Basketball+Team+Rosters'!L$2:L$264))</f>
        <v>0.13043478260869565</v>
      </c>
      <c r="M40">
        <f>('Basketball+Team+Rosters'!M40-MIN('Basketball+Team+Rosters'!M$2:M$264))/(MAX('Basketball+Team+Rosters'!M$2:M$264)-MIN('Basketball+Team+Rosters'!M$2:M$264))</f>
        <v>6.1921048881288299E-2</v>
      </c>
      <c r="N40">
        <f>('Basketball+Team+Rosters'!N40-MIN('Basketball+Team+Rosters'!N$2:N$264))/(MAX('Basketball+Team+Rosters'!N$2:N$264)-MIN('Basketball+Team+Rosters'!N$2:N$264))</f>
        <v>5.0799623706491062E-2</v>
      </c>
      <c r="O40">
        <f>('Basketball+Team+Rosters'!O40-MIN('Basketball+Team+Rosters'!O$2:O$264))/(MAX('Basketball+Team+Rosters'!O$2:O$264)-MIN('Basketball+Team+Rosters'!O$2:O$264))</f>
        <v>1.6423357664233577E-2</v>
      </c>
      <c r="P40">
        <f>('Basketball+Team+Rosters'!P40-MIN('Basketball+Team+Rosters'!P$2:P$264))/(MAX('Basketball+Team+Rosters'!P$2:P$264)-MIN('Basketball+Team+Rosters'!P$2:P$264))</f>
        <v>3.7447988904299581E-2</v>
      </c>
      <c r="Q40">
        <f>('Basketball+Team+Rosters'!Q40-MIN('Basketball+Team+Rosters'!Q$2:Q$264))/(MAX('Basketball+Team+Rosters'!Q$2:Q$264)-MIN('Basketball+Team+Rosters'!Q$2:Q$264))</f>
        <v>4.7705314009661832E-2</v>
      </c>
      <c r="R40">
        <f>('Basketball+Team+Rosters'!R40-MIN('Basketball+Team+Rosters'!R$2:R$264))/(MAX('Basketball+Team+Rosters'!R$2:R$264)-MIN('Basketball+Team+Rosters'!R$2:R$264))</f>
        <v>5.4313099041533544E-2</v>
      </c>
      <c r="S40">
        <f>VLOOKUP('Basketball+Team+Rosters'!S40,$U$2:$V$5,2,FALSE)</f>
        <v>1</v>
      </c>
    </row>
    <row r="41" spans="1:19" x14ac:dyDescent="0.25">
      <c r="A41" t="s">
        <v>62</v>
      </c>
      <c r="B41">
        <f>('Basketball+Team+Rosters'!B41-MIN('Basketball+Team+Rosters'!B$2:B$264))/(MAX('Basketball+Team+Rosters'!B$2:B$264)-MIN('Basketball+Team+Rosters'!B$2:B$264))</f>
        <v>0.36363636363636365</v>
      </c>
      <c r="C41">
        <f>('Basketball+Team+Rosters'!C41-MIN('Basketball+Team+Rosters'!$C$2:$C$264))/(MAX('Basketball+Team+Rosters'!$C$2:$C$264)-MIN('Basketball+Team+Rosters'!$C$2:$C$264))</f>
        <v>0.50598802395209586</v>
      </c>
      <c r="D41">
        <f>('Basketball+Team+Rosters'!D41-MIN('Basketball+Team+Rosters'!D$2:D$264))/(MAX('Basketball+Team+Rosters'!D$2:D$264)-MIN('Basketball+Team+Rosters'!D$2:D$264))</f>
        <v>0.40084388185654007</v>
      </c>
      <c r="E41">
        <f>('Basketball+Team+Rosters'!E41-MIN('Basketball+Team+Rosters'!E$2:E$264))/(MAX('Basketball+Team+Rosters'!E$2:E$264)-MIN('Basketball+Team+Rosters'!E$2:E$264))</f>
        <v>0.17499999999999999</v>
      </c>
      <c r="F41">
        <f>('Basketball+Team+Rosters'!F41-MIN('Basketball+Team+Rosters'!F$2:F$264))/(MAX('Basketball+Team+Rosters'!F$2:F$264)-MIN('Basketball+Team+Rosters'!F$2:F$264))</f>
        <v>0.38461538461538464</v>
      </c>
      <c r="G41">
        <f>('Basketball+Team+Rosters'!G41-MIN('Basketball+Team+Rosters'!G$2:G$264))/(MAX('Basketball+Team+Rosters'!G$2:G$264)-MIN('Basketball+Team+Rosters'!G$2:G$264))</f>
        <v>0.37190082644628097</v>
      </c>
      <c r="H41">
        <f>('Basketball+Team+Rosters'!H41-MIN('Basketball+Team+Rosters'!H$2:H$264))/(MAX('Basketball+Team+Rosters'!H$2:H$264)-MIN('Basketball+Team+Rosters'!H$2:H$264))</f>
        <v>0.37142857142857144</v>
      </c>
      <c r="I41">
        <f>('Basketball+Team+Rosters'!I41-MIN('Basketball+Team+Rosters'!I$2:I$264))/(MAX('Basketball+Team+Rosters'!I$2:I$264)-MIN('Basketball+Team+Rosters'!I$2:I$264))</f>
        <v>0.12127814088598403</v>
      </c>
      <c r="J41">
        <f>('Basketball+Team+Rosters'!J41-MIN('Basketball+Team+Rosters'!J$2:J$264))/(MAX('Basketball+Team+Rosters'!J$2:J$264)-MIN('Basketball+Team+Rosters'!J$2:J$264))</f>
        <v>4.0650406504065045E-3</v>
      </c>
      <c r="K41">
        <f>('Basketball+Team+Rosters'!K41-MIN('Basketball+Team+Rosters'!K$2:K$264))/(MAX('Basketball+Team+Rosters'!K$2:K$264)-MIN('Basketball+Team+Rosters'!K$2:K$264))</f>
        <v>0.125</v>
      </c>
      <c r="L41">
        <f>('Basketball+Team+Rosters'!L41-MIN('Basketball+Team+Rosters'!L$2:L$264))/(MAX('Basketball+Team+Rosters'!L$2:L$264)-MIN('Basketball+Team+Rosters'!L$2:L$264))</f>
        <v>0.17391304347826086</v>
      </c>
      <c r="M41">
        <f>('Basketball+Team+Rosters'!M41-MIN('Basketball+Team+Rosters'!M$2:M$264))/(MAX('Basketball+Team+Rosters'!M$2:M$264)-MIN('Basketball+Team+Rosters'!M$2:M$264))</f>
        <v>9.7976343166595412E-2</v>
      </c>
      <c r="N41">
        <f>('Basketball+Team+Rosters'!N41-MIN('Basketball+Team+Rosters'!N$2:N$264))/(MAX('Basketball+Team+Rosters'!N$2:N$264)-MIN('Basketball+Team+Rosters'!N$2:N$264))</f>
        <v>7.9962370649106301E-2</v>
      </c>
      <c r="O41">
        <f>('Basketball+Team+Rosters'!O41-MIN('Basketball+Team+Rosters'!O$2:O$264))/(MAX('Basketball+Team+Rosters'!O$2:O$264)-MIN('Basketball+Team+Rosters'!O$2:O$264))</f>
        <v>7.8467153284671534E-2</v>
      </c>
      <c r="P41">
        <f>('Basketball+Team+Rosters'!P41-MIN('Basketball+Team+Rosters'!P$2:P$264))/(MAX('Basketball+Team+Rosters'!P$2:P$264)-MIN('Basketball+Team+Rosters'!P$2:P$264))</f>
        <v>8.1368469717984282E-2</v>
      </c>
      <c r="Q41">
        <f>('Basketball+Team+Rosters'!Q41-MIN('Basketball+Team+Rosters'!Q$2:Q$264))/(MAX('Basketball+Team+Rosters'!Q$2:Q$264)-MIN('Basketball+Team+Rosters'!Q$2:Q$264))</f>
        <v>0.11413043478260869</v>
      </c>
      <c r="R41">
        <f>('Basketball+Team+Rosters'!R41-MIN('Basketball+Team+Rosters'!R$2:R$264))/(MAX('Basketball+Team+Rosters'!R$2:R$264)-MIN('Basketball+Team+Rosters'!R$2:R$264))</f>
        <v>8.6261980830670923E-2</v>
      </c>
      <c r="S41">
        <f>VLOOKUP('Basketball+Team+Rosters'!S41,$U$2:$V$5,2,FALSE)</f>
        <v>1</v>
      </c>
    </row>
    <row r="42" spans="1:19" x14ac:dyDescent="0.25">
      <c r="A42" t="s">
        <v>63</v>
      </c>
      <c r="B42">
        <f>('Basketball+Team+Rosters'!B42-MIN('Basketball+Team+Rosters'!B$2:B$264))/(MAX('Basketball+Team+Rosters'!B$2:B$264)-MIN('Basketball+Team+Rosters'!B$2:B$264))</f>
        <v>0.72727272727272729</v>
      </c>
      <c r="C42">
        <f>('Basketball+Team+Rosters'!C42-MIN('Basketball+Team+Rosters'!$C$2:$C$264))/(MAX('Basketball+Team+Rosters'!$C$2:$C$264)-MIN('Basketball+Team+Rosters'!$C$2:$C$264))</f>
        <v>0.46107784431137727</v>
      </c>
      <c r="D42">
        <f>('Basketball+Team+Rosters'!D42-MIN('Basketball+Team+Rosters'!D$2:D$264))/(MAX('Basketball+Team+Rosters'!D$2:D$264)-MIN('Basketball+Team+Rosters'!D$2:D$264))</f>
        <v>0.35443037974683544</v>
      </c>
      <c r="E42">
        <f>('Basketball+Team+Rosters'!E42-MIN('Basketball+Team+Rosters'!E$2:E$264))/(MAX('Basketball+Team+Rosters'!E$2:E$264)-MIN('Basketball+Team+Rosters'!E$2:E$264))</f>
        <v>7.4999999999999997E-2</v>
      </c>
      <c r="F42">
        <f>('Basketball+Team+Rosters'!F42-MIN('Basketball+Team+Rosters'!F$2:F$264))/(MAX('Basketball+Team+Rosters'!F$2:F$264)-MIN('Basketball+Team+Rosters'!F$2:F$264))</f>
        <v>0.23076923076923078</v>
      </c>
      <c r="G42">
        <f>('Basketball+Team+Rosters'!G42-MIN('Basketball+Team+Rosters'!G$2:G$264))/(MAX('Basketball+Team+Rosters'!G$2:G$264)-MIN('Basketball+Team+Rosters'!G$2:G$264))</f>
        <v>0.36363636363636365</v>
      </c>
      <c r="H42">
        <f>('Basketball+Team+Rosters'!H42-MIN('Basketball+Team+Rosters'!H$2:H$264))/(MAX('Basketball+Team+Rosters'!H$2:H$264)-MIN('Basketball+Team+Rosters'!H$2:H$264))</f>
        <v>0.19047619047619047</v>
      </c>
      <c r="I42">
        <f>('Basketball+Team+Rosters'!I42-MIN('Basketball+Team+Rosters'!I$2:I$264))/(MAX('Basketball+Team+Rosters'!I$2:I$264)-MIN('Basketball+Team+Rosters'!I$2:I$264))</f>
        <v>6.6085693536673928E-2</v>
      </c>
      <c r="J42">
        <f>('Basketball+Team+Rosters'!J42-MIN('Basketball+Team+Rosters'!J$2:J$264))/(MAX('Basketball+Team+Rosters'!J$2:J$264)-MIN('Basketball+Team+Rosters'!J$2:J$264))</f>
        <v>0.37601626016260165</v>
      </c>
      <c r="K42">
        <f>('Basketball+Team+Rosters'!K42-MIN('Basketball+Team+Rosters'!K$2:K$264))/(MAX('Basketball+Team+Rosters'!K$2:K$264)-MIN('Basketball+Team+Rosters'!K$2:K$264))</f>
        <v>0.375</v>
      </c>
      <c r="L42">
        <f>('Basketball+Team+Rosters'!L42-MIN('Basketball+Team+Rosters'!L$2:L$264))/(MAX('Basketball+Team+Rosters'!L$2:L$264)-MIN('Basketball+Team+Rosters'!L$2:L$264))</f>
        <v>0.30434782608695654</v>
      </c>
      <c r="M42">
        <f>('Basketball+Team+Rosters'!M42-MIN('Basketball+Team+Rosters'!M$2:M$264))/(MAX('Basketball+Team+Rosters'!M$2:M$264)-MIN('Basketball+Team+Rosters'!M$2:M$264))</f>
        <v>0.15113296280461735</v>
      </c>
      <c r="N42">
        <f>('Basketball+Team+Rosters'!N42-MIN('Basketball+Team+Rosters'!N$2:N$264))/(MAX('Basketball+Team+Rosters'!N$2:N$264)-MIN('Basketball+Team+Rosters'!N$2:N$264))</f>
        <v>0.13264346190028223</v>
      </c>
      <c r="O42">
        <f>('Basketball+Team+Rosters'!O42-MIN('Basketball+Team+Rosters'!O$2:O$264))/(MAX('Basketball+Team+Rosters'!O$2:O$264)-MIN('Basketball+Team+Rosters'!O$2:O$264))</f>
        <v>2.9197080291970802E-2</v>
      </c>
      <c r="P42">
        <f>('Basketball+Team+Rosters'!P42-MIN('Basketball+Team+Rosters'!P$2:P$264))/(MAX('Basketball+Team+Rosters'!P$2:P$264)-MIN('Basketball+Team+Rosters'!P$2:P$264))</f>
        <v>9.8936662043458162E-2</v>
      </c>
      <c r="Q42">
        <f>('Basketball+Team+Rosters'!Q42-MIN('Basketball+Team+Rosters'!Q$2:Q$264))/(MAX('Basketball+Team+Rosters'!Q$2:Q$264)-MIN('Basketball+Team+Rosters'!Q$2:Q$264))</f>
        <v>0.12379227053140096</v>
      </c>
      <c r="R42">
        <f>('Basketball+Team+Rosters'!R42-MIN('Basketball+Team+Rosters'!R$2:R$264))/(MAX('Basketball+Team+Rosters'!R$2:R$264)-MIN('Basketball+Team+Rosters'!R$2:R$264))</f>
        <v>5.8785942492012778E-2</v>
      </c>
      <c r="S42">
        <f>VLOOKUP('Basketball+Team+Rosters'!S42,$U$2:$V$5,2,FALSE)</f>
        <v>1</v>
      </c>
    </row>
    <row r="43" spans="1:19" x14ac:dyDescent="0.25">
      <c r="A43" t="s">
        <v>64</v>
      </c>
      <c r="B43">
        <f>('Basketball+Team+Rosters'!B43-MIN('Basketball+Team+Rosters'!B$2:B$264))/(MAX('Basketball+Team+Rosters'!B$2:B$264)-MIN('Basketball+Team+Rosters'!B$2:B$264))</f>
        <v>1</v>
      </c>
      <c r="C43">
        <f>('Basketball+Team+Rosters'!C43-MIN('Basketball+Team+Rosters'!$C$2:$C$264))/(MAX('Basketball+Team+Rosters'!$C$2:$C$264)-MIN('Basketball+Team+Rosters'!$C$2:$C$264))</f>
        <v>0.84580838323353291</v>
      </c>
      <c r="D43">
        <f>('Basketball+Team+Rosters'!D43-MIN('Basketball+Team+Rosters'!D$2:D$264))/(MAX('Basketball+Team+Rosters'!D$2:D$264)-MIN('Basketball+Team+Rosters'!D$2:D$264))</f>
        <v>0.66244725738396626</v>
      </c>
      <c r="E43">
        <f>('Basketball+Team+Rosters'!E43-MIN('Basketball+Team+Rosters'!E$2:E$264))/(MAX('Basketball+Team+Rosters'!E$2:E$264)-MIN('Basketball+Team+Rosters'!E$2:E$264))</f>
        <v>0.375</v>
      </c>
      <c r="F43">
        <f>('Basketball+Team+Rosters'!F43-MIN('Basketball+Team+Rosters'!F$2:F$264))/(MAX('Basketball+Team+Rosters'!F$2:F$264)-MIN('Basketball+Team+Rosters'!F$2:F$264))</f>
        <v>0.53846153846153844</v>
      </c>
      <c r="G43">
        <f>('Basketball+Team+Rosters'!G43-MIN('Basketball+Team+Rosters'!G$2:G$264))/(MAX('Basketball+Team+Rosters'!G$2:G$264)-MIN('Basketball+Team+Rosters'!G$2:G$264))</f>
        <v>0.69421487603305787</v>
      </c>
      <c r="H43">
        <f>('Basketball+Team+Rosters'!H43-MIN('Basketball+Team+Rosters'!H$2:H$264))/(MAX('Basketball+Team+Rosters'!H$2:H$264)-MIN('Basketball+Team+Rosters'!H$2:H$264))</f>
        <v>0.4</v>
      </c>
      <c r="I43">
        <f>('Basketball+Team+Rosters'!I43-MIN('Basketball+Team+Rosters'!I$2:I$264))/(MAX('Basketball+Team+Rosters'!I$2:I$264)-MIN('Basketball+Team+Rosters'!I$2:I$264))</f>
        <v>0.24037763253449529</v>
      </c>
      <c r="J43">
        <f>('Basketball+Team+Rosters'!J43-MIN('Basketball+Team+Rosters'!J$2:J$264))/(MAX('Basketball+Team+Rosters'!J$2:J$264)-MIN('Basketball+Team+Rosters'!J$2:J$264))</f>
        <v>4.065040650406504E-2</v>
      </c>
      <c r="K43">
        <f>('Basketball+Team+Rosters'!K43-MIN('Basketball+Team+Rosters'!K$2:K$264))/(MAX('Basketball+Team+Rosters'!K$2:K$264)-MIN('Basketball+Team+Rosters'!K$2:K$264))</f>
        <v>0.125</v>
      </c>
      <c r="L43">
        <f>('Basketball+Team+Rosters'!L43-MIN('Basketball+Team+Rosters'!L$2:L$264))/(MAX('Basketball+Team+Rosters'!L$2:L$264)-MIN('Basketball+Team+Rosters'!L$2:L$264))</f>
        <v>0.17391304347826086</v>
      </c>
      <c r="M43">
        <f>('Basketball+Team+Rosters'!M43-MIN('Basketball+Team+Rosters'!M$2:M$264))/(MAX('Basketball+Team+Rosters'!M$2:M$264)-MIN('Basketball+Team+Rosters'!M$2:M$264))</f>
        <v>0.16666666666666666</v>
      </c>
      <c r="N43">
        <f>('Basketball+Team+Rosters'!N43-MIN('Basketball+Team+Rosters'!N$2:N$264))/(MAX('Basketball+Team+Rosters'!N$2:N$264)-MIN('Basketball+Team+Rosters'!N$2:N$264))</f>
        <v>0.14863593603010347</v>
      </c>
      <c r="O43">
        <f>('Basketball+Team+Rosters'!O43-MIN('Basketball+Team+Rosters'!O$2:O$264))/(MAX('Basketball+Team+Rosters'!O$2:O$264)-MIN('Basketball+Team+Rosters'!O$2:O$264))</f>
        <v>0.10583941605839416</v>
      </c>
      <c r="P43">
        <f>('Basketball+Team+Rosters'!P43-MIN('Basketball+Team+Rosters'!P$2:P$264))/(MAX('Basketball+Team+Rosters'!P$2:P$264)-MIN('Basketball+Team+Rosters'!P$2:P$264))</f>
        <v>0.12159038372630605</v>
      </c>
      <c r="Q43">
        <f>('Basketball+Team+Rosters'!Q43-MIN('Basketball+Team+Rosters'!Q$2:Q$264))/(MAX('Basketball+Team+Rosters'!Q$2:Q$264)-MIN('Basketball+Team+Rosters'!Q$2:Q$264))</f>
        <v>0.1890096618357488</v>
      </c>
      <c r="R43">
        <f>('Basketball+Team+Rosters'!R43-MIN('Basketball+Team+Rosters'!R$2:R$264))/(MAX('Basketball+Team+Rosters'!R$2:R$264)-MIN('Basketball+Team+Rosters'!R$2:R$264))</f>
        <v>8.4984025559105433E-2</v>
      </c>
      <c r="S43">
        <f>VLOOKUP('Basketball+Team+Rosters'!S43,$U$2:$V$5,2,FALSE)</f>
        <v>3</v>
      </c>
    </row>
    <row r="44" spans="1:19" x14ac:dyDescent="0.25">
      <c r="A44" t="s">
        <v>65</v>
      </c>
      <c r="B44">
        <f>('Basketball+Team+Rosters'!B44-MIN('Basketball+Team+Rosters'!B$2:B$264))/(MAX('Basketball+Team+Rosters'!B$2:B$264)-MIN('Basketball+Team+Rosters'!B$2:B$264))</f>
        <v>0.18181818181818182</v>
      </c>
      <c r="C44">
        <f>('Basketball+Team+Rosters'!C44-MIN('Basketball+Team+Rosters'!$C$2:$C$264))/(MAX('Basketball+Team+Rosters'!$C$2:$C$264)-MIN('Basketball+Team+Rosters'!$C$2:$C$264))</f>
        <v>0.55089820359281438</v>
      </c>
      <c r="D44">
        <f>('Basketball+Team+Rosters'!D44-MIN('Basketball+Team+Rosters'!D$2:D$264))/(MAX('Basketball+Team+Rosters'!D$2:D$264)-MIN('Basketball+Team+Rosters'!D$2:D$264))</f>
        <v>0.51898734177215189</v>
      </c>
      <c r="E44">
        <f>('Basketball+Team+Rosters'!E44-MIN('Basketball+Team+Rosters'!E$2:E$264))/(MAX('Basketball+Team+Rosters'!E$2:E$264)-MIN('Basketball+Team+Rosters'!E$2:E$264))</f>
        <v>2.5000000000000001E-2</v>
      </c>
      <c r="F44">
        <f>('Basketball+Team+Rosters'!F44-MIN('Basketball+Team+Rosters'!F$2:F$264))/(MAX('Basketball+Team+Rosters'!F$2:F$264)-MIN('Basketball+Team+Rosters'!F$2:F$264))</f>
        <v>0.51538461538461533</v>
      </c>
      <c r="G44">
        <f>('Basketball+Team+Rosters'!G44-MIN('Basketball+Team+Rosters'!G$2:G$264))/(MAX('Basketball+Team+Rosters'!G$2:G$264)-MIN('Basketball+Team+Rosters'!G$2:G$264))</f>
        <v>0.2231404958677686</v>
      </c>
      <c r="H44">
        <f>('Basketball+Team+Rosters'!H44-MIN('Basketball+Team+Rosters'!H$2:H$264))/(MAX('Basketball+Team+Rosters'!H$2:H$264)-MIN('Basketball+Team+Rosters'!H$2:H$264))</f>
        <v>0.34285714285714286</v>
      </c>
      <c r="I44">
        <f>('Basketball+Team+Rosters'!I44-MIN('Basketball+Team+Rosters'!I$2:I$264))/(MAX('Basketball+Team+Rosters'!I$2:I$264)-MIN('Basketball+Team+Rosters'!I$2:I$264))</f>
        <v>0.13507625272331156</v>
      </c>
      <c r="J44">
        <f>('Basketball+Team+Rosters'!J44-MIN('Basketball+Team+Rosters'!J$2:J$264))/(MAX('Basketball+Team+Rosters'!J$2:J$264)-MIN('Basketball+Team+Rosters'!J$2:J$264))</f>
        <v>0.58943089430894313</v>
      </c>
      <c r="K44">
        <f>('Basketball+Team+Rosters'!K44-MIN('Basketball+Team+Rosters'!K$2:K$264))/(MAX('Basketball+Team+Rosters'!K$2:K$264)-MIN('Basketball+Team+Rosters'!K$2:K$264))</f>
        <v>0.53125</v>
      </c>
      <c r="L44">
        <f>('Basketball+Team+Rosters'!L44-MIN('Basketball+Team+Rosters'!L$2:L$264))/(MAX('Basketball+Team+Rosters'!L$2:L$264)-MIN('Basketball+Team+Rosters'!L$2:L$264))</f>
        <v>0.2608695652173913</v>
      </c>
      <c r="M44">
        <f>('Basketball+Team+Rosters'!M44-MIN('Basketball+Team+Rosters'!M$2:M$264))/(MAX('Basketball+Team+Rosters'!M$2:M$264)-MIN('Basketball+Team+Rosters'!M$2:M$264))</f>
        <v>0.12512469716403021</v>
      </c>
      <c r="N44">
        <f>('Basketball+Team+Rosters'!N44-MIN('Basketball+Team+Rosters'!N$2:N$264))/(MAX('Basketball+Team+Rosters'!N$2:N$264)-MIN('Basketball+Team+Rosters'!N$2:N$264))</f>
        <v>0.1180620884289746</v>
      </c>
      <c r="O44">
        <f>('Basketball+Team+Rosters'!O44-MIN('Basketball+Team+Rosters'!O$2:O$264))/(MAX('Basketball+Team+Rosters'!O$2:O$264)-MIN('Basketball+Team+Rosters'!O$2:O$264))</f>
        <v>1.0948905109489052E-2</v>
      </c>
      <c r="P44">
        <f>('Basketball+Team+Rosters'!P44-MIN('Basketball+Team+Rosters'!P$2:P$264))/(MAX('Basketball+Team+Rosters'!P$2:P$264)-MIN('Basketball+Team+Rosters'!P$2:P$264))</f>
        <v>0.12482662968099861</v>
      </c>
      <c r="Q44">
        <f>('Basketball+Team+Rosters'!Q44-MIN('Basketball+Team+Rosters'!Q$2:Q$264))/(MAX('Basketball+Team+Rosters'!Q$2:Q$264)-MIN('Basketball+Team+Rosters'!Q$2:Q$264))</f>
        <v>7.3671497584541057E-2</v>
      </c>
      <c r="R44">
        <f>('Basketball+Team+Rosters'!R44-MIN('Basketball+Team+Rosters'!R$2:R$264))/(MAX('Basketball+Team+Rosters'!R$2:R$264)-MIN('Basketball+Team+Rosters'!R$2:R$264))</f>
        <v>0.12332268370607029</v>
      </c>
      <c r="S44">
        <f>VLOOKUP('Basketball+Team+Rosters'!S44,$U$2:$V$5,2,FALSE)</f>
        <v>3</v>
      </c>
    </row>
    <row r="45" spans="1:19" x14ac:dyDescent="0.25">
      <c r="A45" t="s">
        <v>66</v>
      </c>
      <c r="B45">
        <f>('Basketball+Team+Rosters'!B45-MIN('Basketball+Team+Rosters'!B$2:B$264))/(MAX('Basketball+Team+Rosters'!B$2:B$264)-MIN('Basketball+Team+Rosters'!B$2:B$264))</f>
        <v>0.36363636363636365</v>
      </c>
      <c r="C45">
        <f>('Basketball+Team+Rosters'!C45-MIN('Basketball+Team+Rosters'!$C$2:$C$264))/(MAX('Basketball+Team+Rosters'!$C$2:$C$264)-MIN('Basketball+Team+Rosters'!$C$2:$C$264))</f>
        <v>0.86976047904191611</v>
      </c>
      <c r="D45">
        <f>('Basketball+Team+Rosters'!D45-MIN('Basketball+Team+Rosters'!D$2:D$264))/(MAX('Basketball+Team+Rosters'!D$2:D$264)-MIN('Basketball+Team+Rosters'!D$2:D$264))</f>
        <v>0.58227848101265822</v>
      </c>
      <c r="E45">
        <f>('Basketball+Team+Rosters'!E45-MIN('Basketball+Team+Rosters'!E$2:E$264))/(MAX('Basketball+Team+Rosters'!E$2:E$264)-MIN('Basketball+Team+Rosters'!E$2:E$264))</f>
        <v>0</v>
      </c>
      <c r="F45">
        <f>('Basketball+Team+Rosters'!F45-MIN('Basketball+Team+Rosters'!F$2:F$264))/(MAX('Basketball+Team+Rosters'!F$2:F$264)-MIN('Basketball+Team+Rosters'!F$2:F$264))</f>
        <v>0.72307692307692306</v>
      </c>
      <c r="G45">
        <f>('Basketball+Team+Rosters'!G45-MIN('Basketball+Team+Rosters'!G$2:G$264))/(MAX('Basketball+Team+Rosters'!G$2:G$264)-MIN('Basketball+Team+Rosters'!G$2:G$264))</f>
        <v>0.23966942148760331</v>
      </c>
      <c r="H45">
        <f>('Basketball+Team+Rosters'!H45-MIN('Basketball+Team+Rosters'!H$2:H$264))/(MAX('Basketball+Team+Rosters'!H$2:H$264)-MIN('Basketball+Team+Rosters'!H$2:H$264))</f>
        <v>0.5714285714285714</v>
      </c>
      <c r="I45">
        <f>('Basketball+Team+Rosters'!I45-MIN('Basketball+Team+Rosters'!I$2:I$264))/(MAX('Basketball+Team+Rosters'!I$2:I$264)-MIN('Basketball+Team+Rosters'!I$2:I$264))</f>
        <v>0.2178649237472767</v>
      </c>
      <c r="J45">
        <f>('Basketball+Team+Rosters'!J45-MIN('Basketball+Team+Rosters'!J$2:J$264))/(MAX('Basketball+Team+Rosters'!J$2:J$264)-MIN('Basketball+Team+Rosters'!J$2:J$264))</f>
        <v>2.4390243902439025E-2</v>
      </c>
      <c r="K45">
        <f>('Basketball+Team+Rosters'!K45-MIN('Basketball+Team+Rosters'!K$2:K$264))/(MAX('Basketball+Team+Rosters'!K$2:K$264)-MIN('Basketball+Team+Rosters'!K$2:K$264))</f>
        <v>0.28125</v>
      </c>
      <c r="L45">
        <f>('Basketball+Team+Rosters'!L45-MIN('Basketball+Team+Rosters'!L$2:L$264))/(MAX('Basketball+Team+Rosters'!L$2:L$264)-MIN('Basketball+Team+Rosters'!L$2:L$264))</f>
        <v>4.3478260869565216E-2</v>
      </c>
      <c r="M45">
        <f>('Basketball+Team+Rosters'!M45-MIN('Basketball+Team+Rosters'!M$2:M$264))/(MAX('Basketball+Team+Rosters'!M$2:M$264)-MIN('Basketball+Team+Rosters'!M$2:M$264))</f>
        <v>8.6717970642724809E-2</v>
      </c>
      <c r="N45">
        <f>('Basketball+Team+Rosters'!N45-MIN('Basketball+Team+Rosters'!N$2:N$264))/(MAX('Basketball+Team+Rosters'!N$2:N$264)-MIN('Basketball+Team+Rosters'!N$2:N$264))</f>
        <v>7.173095014111007E-2</v>
      </c>
      <c r="O45">
        <f>('Basketball+Team+Rosters'!O45-MIN('Basketball+Team+Rosters'!O$2:O$264))/(MAX('Basketball+Team+Rosters'!O$2:O$264)-MIN('Basketball+Team+Rosters'!O$2:O$264))</f>
        <v>1.8248175182481751E-3</v>
      </c>
      <c r="P45">
        <f>('Basketball+Team+Rosters'!P45-MIN('Basketball+Team+Rosters'!P$2:P$264))/(MAX('Basketball+Team+Rosters'!P$2:P$264)-MIN('Basketball+Team+Rosters'!P$2:P$264))</f>
        <v>9.2001849283402687E-2</v>
      </c>
      <c r="Q45">
        <f>('Basketball+Team+Rosters'!Q45-MIN('Basketball+Team+Rosters'!Q$2:Q$264))/(MAX('Basketball+Team+Rosters'!Q$2:Q$264)-MIN('Basketball+Team+Rosters'!Q$2:Q$264))</f>
        <v>3.9855072463768113E-2</v>
      </c>
      <c r="R45">
        <f>('Basketball+Team+Rosters'!R45-MIN('Basketball+Team+Rosters'!R$2:R$264))/(MAX('Basketball+Team+Rosters'!R$2:R$264)-MIN('Basketball+Team+Rosters'!R$2:R$264))</f>
        <v>6.9648562300319489E-2</v>
      </c>
      <c r="S45">
        <f>VLOOKUP('Basketball+Team+Rosters'!S45,$U$2:$V$5,2,FALSE)</f>
        <v>2</v>
      </c>
    </row>
    <row r="46" spans="1:19" x14ac:dyDescent="0.25">
      <c r="A46" t="s">
        <v>67</v>
      </c>
      <c r="B46">
        <f>('Basketball+Team+Rosters'!B46-MIN('Basketball+Team+Rosters'!B$2:B$264))/(MAX('Basketball+Team+Rosters'!B$2:B$264)-MIN('Basketball+Team+Rosters'!B$2:B$264))</f>
        <v>0.18181818181818182</v>
      </c>
      <c r="C46">
        <f>('Basketball+Team+Rosters'!C46-MIN('Basketball+Team+Rosters'!$C$2:$C$264))/(MAX('Basketball+Team+Rosters'!$C$2:$C$264)-MIN('Basketball+Team+Rosters'!$C$2:$C$264))</f>
        <v>0.4026946107784431</v>
      </c>
      <c r="D46">
        <f>('Basketball+Team+Rosters'!D46-MIN('Basketball+Team+Rosters'!D$2:D$264))/(MAX('Basketball+Team+Rosters'!D$2:D$264)-MIN('Basketball+Team+Rosters'!D$2:D$264))</f>
        <v>0.26160337552742619</v>
      </c>
      <c r="E46">
        <f>('Basketball+Team+Rosters'!E46-MIN('Basketball+Team+Rosters'!E$2:E$264))/(MAX('Basketball+Team+Rosters'!E$2:E$264)-MIN('Basketball+Team+Rosters'!E$2:E$264))</f>
        <v>7.4999999999999997E-2</v>
      </c>
      <c r="F46">
        <f>('Basketball+Team+Rosters'!F46-MIN('Basketball+Team+Rosters'!F$2:F$264))/(MAX('Basketball+Team+Rosters'!F$2:F$264)-MIN('Basketball+Team+Rosters'!F$2:F$264))</f>
        <v>0.19230769230769232</v>
      </c>
      <c r="G46">
        <f>('Basketball+Team+Rosters'!G46-MIN('Basketball+Team+Rosters'!G$2:G$264))/(MAX('Basketball+Team+Rosters'!G$2:G$264)-MIN('Basketball+Team+Rosters'!G$2:G$264))</f>
        <v>0.27272727272727271</v>
      </c>
      <c r="H46">
        <f>('Basketball+Team+Rosters'!H46-MIN('Basketball+Team+Rosters'!H$2:H$264))/(MAX('Basketball+Team+Rosters'!H$2:H$264)-MIN('Basketball+Team+Rosters'!H$2:H$264))</f>
        <v>0.15238095238095239</v>
      </c>
      <c r="I46">
        <f>('Basketball+Team+Rosters'!I46-MIN('Basketball+Team+Rosters'!I$2:I$264))/(MAX('Basketball+Team+Rosters'!I$2:I$264)-MIN('Basketball+Team+Rosters'!I$2:I$264))</f>
        <v>9.8039215686274508E-2</v>
      </c>
      <c r="J46">
        <f>('Basketball+Team+Rosters'!J46-MIN('Basketball+Team+Rosters'!J$2:J$264))/(MAX('Basketball+Team+Rosters'!J$2:J$264)-MIN('Basketball+Team+Rosters'!J$2:J$264))</f>
        <v>0.52235772357723576</v>
      </c>
      <c r="K46">
        <f>('Basketball+Team+Rosters'!K46-MIN('Basketball+Team+Rosters'!K$2:K$264))/(MAX('Basketball+Team+Rosters'!K$2:K$264)-MIN('Basketball+Team+Rosters'!K$2:K$264))</f>
        <v>0.21875</v>
      </c>
      <c r="L46">
        <f>('Basketball+Team+Rosters'!L46-MIN('Basketball+Team+Rosters'!L$2:L$264))/(MAX('Basketball+Team+Rosters'!L$2:L$264)-MIN('Basketball+Team+Rosters'!L$2:L$264))</f>
        <v>0.39130434782608697</v>
      </c>
      <c r="M46">
        <f>('Basketball+Team+Rosters'!M46-MIN('Basketball+Team+Rosters'!M$2:M$264))/(MAX('Basketball+Team+Rosters'!M$2:M$264)-MIN('Basketball+Team+Rosters'!M$2:M$264))</f>
        <v>0.18975345589283169</v>
      </c>
      <c r="N46">
        <f>('Basketball+Team+Rosters'!N46-MIN('Basketball+Team+Rosters'!N$2:N$264))/(MAX('Basketball+Team+Rosters'!N$2:N$264)-MIN('Basketball+Team+Rosters'!N$2:N$264))</f>
        <v>0.15592662276575728</v>
      </c>
      <c r="O46">
        <f>('Basketball+Team+Rosters'!O46-MIN('Basketball+Team+Rosters'!O$2:O$264))/(MAX('Basketball+Team+Rosters'!O$2:O$264)-MIN('Basketball+Team+Rosters'!O$2:O$264))</f>
        <v>6.9343065693430656E-2</v>
      </c>
      <c r="P46">
        <f>('Basketball+Team+Rosters'!P46-MIN('Basketball+Team+Rosters'!P$2:P$264))/(MAX('Basketball+Team+Rosters'!P$2:P$264)-MIN('Basketball+Team+Rosters'!P$2:P$264))</f>
        <v>0.14470642625982433</v>
      </c>
      <c r="Q46">
        <f>('Basketball+Team+Rosters'!Q46-MIN('Basketball+Team+Rosters'!Q$2:Q$264))/(MAX('Basketball+Team+Rosters'!Q$2:Q$264)-MIN('Basketball+Team+Rosters'!Q$2:Q$264))</f>
        <v>0.15458937198067632</v>
      </c>
      <c r="R46">
        <f>('Basketball+Team+Rosters'!R46-MIN('Basketball+Team+Rosters'!R$2:R$264))/(MAX('Basketball+Team+Rosters'!R$2:R$264)-MIN('Basketball+Team+Rosters'!R$2:R$264))</f>
        <v>0.12971246006389775</v>
      </c>
      <c r="S46">
        <f>VLOOKUP('Basketball+Team+Rosters'!S46,$U$2:$V$5,2,FALSE)</f>
        <v>1</v>
      </c>
    </row>
    <row r="47" spans="1:19" x14ac:dyDescent="0.25">
      <c r="A47" t="s">
        <v>68</v>
      </c>
      <c r="B47">
        <f>('Basketball+Team+Rosters'!B47-MIN('Basketball+Team+Rosters'!B$2:B$264))/(MAX('Basketball+Team+Rosters'!B$2:B$264)-MIN('Basketball+Team+Rosters'!B$2:B$264))</f>
        <v>0.27272727272727271</v>
      </c>
      <c r="C47">
        <f>('Basketball+Team+Rosters'!C47-MIN('Basketball+Team+Rosters'!$C$2:$C$264))/(MAX('Basketball+Team+Rosters'!$C$2:$C$264)-MIN('Basketball+Team+Rosters'!$C$2:$C$264))</f>
        <v>0.7260479041916168</v>
      </c>
      <c r="D47">
        <f>('Basketball+Team+Rosters'!D47-MIN('Basketball+Team+Rosters'!D$2:D$264))/(MAX('Basketball+Team+Rosters'!D$2:D$264)-MIN('Basketball+Team+Rosters'!D$2:D$264))</f>
        <v>0.50210970464135019</v>
      </c>
      <c r="E47">
        <f>('Basketball+Team+Rosters'!E47-MIN('Basketball+Team+Rosters'!E$2:E$264))/(MAX('Basketball+Team+Rosters'!E$2:E$264)-MIN('Basketball+Team+Rosters'!E$2:E$264))</f>
        <v>0.7</v>
      </c>
      <c r="F47">
        <f>('Basketball+Team+Rosters'!F47-MIN('Basketball+Team+Rosters'!F$2:F$264))/(MAX('Basketball+Team+Rosters'!F$2:F$264)-MIN('Basketball+Team+Rosters'!F$2:F$264))</f>
        <v>0.5461538461538461</v>
      </c>
      <c r="G47">
        <f>('Basketball+Team+Rosters'!G47-MIN('Basketball+Team+Rosters'!G$2:G$264))/(MAX('Basketball+Team+Rosters'!G$2:G$264)-MIN('Basketball+Team+Rosters'!G$2:G$264))</f>
        <v>0.58677685950413228</v>
      </c>
      <c r="H47">
        <f>('Basketball+Team+Rosters'!H47-MIN('Basketball+Team+Rosters'!H$2:H$264))/(MAX('Basketball+Team+Rosters'!H$2:H$264)-MIN('Basketball+Team+Rosters'!H$2:H$264))</f>
        <v>0.51428571428571423</v>
      </c>
      <c r="I47">
        <f>('Basketball+Team+Rosters'!I47-MIN('Basketball+Team+Rosters'!I$2:I$264))/(MAX('Basketball+Team+Rosters'!I$2:I$264)-MIN('Basketball+Team+Rosters'!I$2:I$264))</f>
        <v>7.4800290486565002E-2</v>
      </c>
      <c r="J47">
        <f>('Basketball+Team+Rosters'!J47-MIN('Basketball+Team+Rosters'!J$2:J$264))/(MAX('Basketball+Team+Rosters'!J$2:J$264)-MIN('Basketball+Team+Rosters'!J$2:J$264))</f>
        <v>0.57520325203252032</v>
      </c>
      <c r="K47">
        <f>('Basketball+Team+Rosters'!K47-MIN('Basketball+Team+Rosters'!K$2:K$264))/(MAX('Basketball+Team+Rosters'!K$2:K$264)-MIN('Basketball+Team+Rosters'!K$2:K$264))</f>
        <v>0.59375</v>
      </c>
      <c r="L47">
        <f>('Basketball+Team+Rosters'!L47-MIN('Basketball+Team+Rosters'!L$2:L$264))/(MAX('Basketball+Team+Rosters'!L$2:L$264)-MIN('Basketball+Team+Rosters'!L$2:L$264))</f>
        <v>8.6956521739130432E-2</v>
      </c>
      <c r="M47">
        <f>('Basketball+Team+Rosters'!M47-MIN('Basketball+Team+Rosters'!M$2:M$264))/(MAX('Basketball+Team+Rosters'!M$2:M$264)-MIN('Basketball+Team+Rosters'!M$2:M$264))</f>
        <v>7.5958386774975059E-2</v>
      </c>
      <c r="N47">
        <f>('Basketball+Team+Rosters'!N47-MIN('Basketball+Team+Rosters'!N$2:N$264))/(MAX('Basketball+Team+Rosters'!N$2:N$264)-MIN('Basketball+Team+Rosters'!N$2:N$264))</f>
        <v>5.9971777986829726E-2</v>
      </c>
      <c r="O47">
        <f>('Basketball+Team+Rosters'!O47-MIN('Basketball+Team+Rosters'!O$2:O$264))/(MAX('Basketball+Team+Rosters'!O$2:O$264)-MIN('Basketball+Team+Rosters'!O$2:O$264))</f>
        <v>9.8540145985401464E-2</v>
      </c>
      <c r="P47">
        <f>('Basketball+Team+Rosters'!P47-MIN('Basketball+Team+Rosters'!P$2:P$264))/(MAX('Basketball+Team+Rosters'!P$2:P$264)-MIN('Basketball+Team+Rosters'!P$2:P$264))</f>
        <v>6.8423485899214057E-2</v>
      </c>
      <c r="Q47">
        <f>('Basketball+Team+Rosters'!Q47-MIN('Basketball+Team+Rosters'!Q$2:Q$264))/(MAX('Basketball+Team+Rosters'!Q$2:Q$264)-MIN('Basketball+Team+Rosters'!Q$2:Q$264))</f>
        <v>9.9033816425120769E-2</v>
      </c>
      <c r="R47">
        <f>('Basketball+Team+Rosters'!R47-MIN('Basketball+Team+Rosters'!R$2:R$264))/(MAX('Basketball+Team+Rosters'!R$2:R$264)-MIN('Basketball+Team+Rosters'!R$2:R$264))</f>
        <v>7.2204472843450482E-2</v>
      </c>
      <c r="S47">
        <f>VLOOKUP('Basketball+Team+Rosters'!S47,$U$2:$V$5,2,FALSE)</f>
        <v>2</v>
      </c>
    </row>
    <row r="48" spans="1:19" x14ac:dyDescent="0.25">
      <c r="A48" t="s">
        <v>69</v>
      </c>
      <c r="B48">
        <f>('Basketball+Team+Rosters'!B48-MIN('Basketball+Team+Rosters'!B$2:B$264))/(MAX('Basketball+Team+Rosters'!B$2:B$264)-MIN('Basketball+Team+Rosters'!B$2:B$264))</f>
        <v>0.63636363636363635</v>
      </c>
      <c r="C48">
        <f>('Basketball+Team+Rosters'!C48-MIN('Basketball+Team+Rosters'!$C$2:$C$264))/(MAX('Basketball+Team+Rosters'!$C$2:$C$264)-MIN('Basketball+Team+Rosters'!$C$2:$C$264))</f>
        <v>0.73502994011976053</v>
      </c>
      <c r="D48">
        <f>('Basketball+Team+Rosters'!D48-MIN('Basketball+Team+Rosters'!D$2:D$264))/(MAX('Basketball+Team+Rosters'!D$2:D$264)-MIN('Basketball+Team+Rosters'!D$2:D$264))</f>
        <v>0.61603375527426163</v>
      </c>
      <c r="E48">
        <f>('Basketball+Team+Rosters'!E48-MIN('Basketball+Team+Rosters'!E$2:E$264))/(MAX('Basketball+Team+Rosters'!E$2:E$264)-MIN('Basketball+Team+Rosters'!E$2:E$264))</f>
        <v>0.25</v>
      </c>
      <c r="F48">
        <f>('Basketball+Team+Rosters'!F48-MIN('Basketball+Team+Rosters'!F$2:F$264))/(MAX('Basketball+Team+Rosters'!F$2:F$264)-MIN('Basketball+Team+Rosters'!F$2:F$264))</f>
        <v>0.43076923076923079</v>
      </c>
      <c r="G48">
        <f>('Basketball+Team+Rosters'!G48-MIN('Basketball+Team+Rosters'!G$2:G$264))/(MAX('Basketball+Team+Rosters'!G$2:G$264)-MIN('Basketball+Team+Rosters'!G$2:G$264))</f>
        <v>0.42975206611570249</v>
      </c>
      <c r="H48">
        <f>('Basketball+Team+Rosters'!H48-MIN('Basketball+Team+Rosters'!H$2:H$264))/(MAX('Basketball+Team+Rosters'!H$2:H$264)-MIN('Basketball+Team+Rosters'!H$2:H$264))</f>
        <v>0.50476190476190474</v>
      </c>
      <c r="I48">
        <f>('Basketball+Team+Rosters'!I48-MIN('Basketball+Team+Rosters'!I$2:I$264))/(MAX('Basketball+Team+Rosters'!I$2:I$264)-MIN('Basketball+Team+Rosters'!I$2:I$264))</f>
        <v>0.58823529411764708</v>
      </c>
      <c r="J48">
        <f>('Basketball+Team+Rosters'!J48-MIN('Basketball+Team+Rosters'!J$2:J$264))/(MAX('Basketball+Team+Rosters'!J$2:J$264)-MIN('Basketball+Team+Rosters'!J$2:J$264))</f>
        <v>0.20121951219512196</v>
      </c>
      <c r="K48">
        <f>('Basketball+Team+Rosters'!K48-MIN('Basketball+Team+Rosters'!K$2:K$264))/(MAX('Basketball+Team+Rosters'!K$2:K$264)-MIN('Basketball+Team+Rosters'!K$2:K$264))</f>
        <v>0.5625</v>
      </c>
      <c r="L48">
        <f>('Basketball+Team+Rosters'!L48-MIN('Basketball+Team+Rosters'!L$2:L$264))/(MAX('Basketball+Team+Rosters'!L$2:L$264)-MIN('Basketball+Team+Rosters'!L$2:L$264))</f>
        <v>0.2608695652173913</v>
      </c>
      <c r="M48">
        <f>('Basketball+Team+Rosters'!M48-MIN('Basketball+Team+Rosters'!M$2:M$264))/(MAX('Basketball+Team+Rosters'!M$2:M$264)-MIN('Basketball+Team+Rosters'!M$2:M$264))</f>
        <v>0.20329200513039761</v>
      </c>
      <c r="N48">
        <f>('Basketball+Team+Rosters'!N48-MIN('Basketball+Team+Rosters'!N$2:N$264))/(MAX('Basketball+Team+Rosters'!N$2:N$264)-MIN('Basketball+Team+Rosters'!N$2:N$264))</f>
        <v>0.19214487300094074</v>
      </c>
      <c r="O48">
        <f>('Basketball+Team+Rosters'!O48-MIN('Basketball+Team+Rosters'!O$2:O$264))/(MAX('Basketball+Team+Rosters'!O$2:O$264)-MIN('Basketball+Team+Rosters'!O$2:O$264))</f>
        <v>0.11496350364963503</v>
      </c>
      <c r="P48">
        <f>('Basketball+Team+Rosters'!P48-MIN('Basketball+Team+Rosters'!P$2:P$264))/(MAX('Basketball+Team+Rosters'!P$2:P$264)-MIN('Basketball+Team+Rosters'!P$2:P$264))</f>
        <v>0.1410078594544614</v>
      </c>
      <c r="Q48">
        <f>('Basketball+Team+Rosters'!Q48-MIN('Basketball+Team+Rosters'!Q$2:Q$264))/(MAX('Basketball+Team+Rosters'!Q$2:Q$264)-MIN('Basketball+Team+Rosters'!Q$2:Q$264))</f>
        <v>0.20350241545893719</v>
      </c>
      <c r="R48">
        <f>('Basketball+Team+Rosters'!R48-MIN('Basketball+Team+Rosters'!R$2:R$264))/(MAX('Basketball+Team+Rosters'!R$2:R$264)-MIN('Basketball+Team+Rosters'!R$2:R$264))</f>
        <v>0.11054313099041534</v>
      </c>
      <c r="S48">
        <f>VLOOKUP('Basketball+Team+Rosters'!S48,$U$2:$V$5,2,FALSE)</f>
        <v>4</v>
      </c>
    </row>
    <row r="49" spans="1:19" x14ac:dyDescent="0.25">
      <c r="A49" t="s">
        <v>70</v>
      </c>
      <c r="B49">
        <f>('Basketball+Team+Rosters'!B49-MIN('Basketball+Team+Rosters'!B$2:B$264))/(MAX('Basketball+Team+Rosters'!B$2:B$264)-MIN('Basketball+Team+Rosters'!B$2:B$264))</f>
        <v>0.27272727272727271</v>
      </c>
      <c r="C49">
        <f>('Basketball+Team+Rosters'!C49-MIN('Basketball+Team+Rosters'!$C$2:$C$264))/(MAX('Basketball+Team+Rosters'!$C$2:$C$264)-MIN('Basketball+Team+Rosters'!$C$2:$C$264))</f>
        <v>0.84431137724550898</v>
      </c>
      <c r="D49">
        <f>('Basketball+Team+Rosters'!D49-MIN('Basketball+Team+Rosters'!D$2:D$264))/(MAX('Basketball+Team+Rosters'!D$2:D$264)-MIN('Basketball+Team+Rosters'!D$2:D$264))</f>
        <v>0.70464135021097052</v>
      </c>
      <c r="E49">
        <f>('Basketball+Team+Rosters'!E49-MIN('Basketball+Team+Rosters'!E$2:E$264))/(MAX('Basketball+Team+Rosters'!E$2:E$264)-MIN('Basketball+Team+Rosters'!E$2:E$264))</f>
        <v>0.42499999999999999</v>
      </c>
      <c r="F49">
        <f>('Basketball+Team+Rosters'!F49-MIN('Basketball+Team+Rosters'!F$2:F$264))/(MAX('Basketball+Team+Rosters'!F$2:F$264)-MIN('Basketball+Team+Rosters'!F$2:F$264))</f>
        <v>0.63846153846153841</v>
      </c>
      <c r="G49">
        <f>('Basketball+Team+Rosters'!G49-MIN('Basketball+Team+Rosters'!G$2:G$264))/(MAX('Basketball+Team+Rosters'!G$2:G$264)-MIN('Basketball+Team+Rosters'!G$2:G$264))</f>
        <v>0.66115702479338845</v>
      </c>
      <c r="H49">
        <f>('Basketball+Team+Rosters'!H49-MIN('Basketball+Team+Rosters'!H$2:H$264))/(MAX('Basketball+Team+Rosters'!H$2:H$264)-MIN('Basketball+Team+Rosters'!H$2:H$264))</f>
        <v>0.53333333333333333</v>
      </c>
      <c r="I49">
        <f>('Basketball+Team+Rosters'!I49-MIN('Basketball+Team+Rosters'!I$2:I$264))/(MAX('Basketball+Team+Rosters'!I$2:I$264)-MIN('Basketball+Team+Rosters'!I$2:I$264))</f>
        <v>7.9157588961510525E-2</v>
      </c>
      <c r="J49">
        <f>('Basketball+Team+Rosters'!J49-MIN('Basketball+Team+Rosters'!J$2:J$264))/(MAX('Basketball+Team+Rosters'!J$2:J$264)-MIN('Basketball+Team+Rosters'!J$2:J$264))</f>
        <v>0.5934959349593496</v>
      </c>
      <c r="K49">
        <f>('Basketball+Team+Rosters'!K49-MIN('Basketball+Team+Rosters'!K$2:K$264))/(MAX('Basketball+Team+Rosters'!K$2:K$264)-MIN('Basketball+Team+Rosters'!K$2:K$264))</f>
        <v>0.78125</v>
      </c>
      <c r="L49">
        <f>('Basketball+Team+Rosters'!L49-MIN('Basketball+Team+Rosters'!L$2:L$264))/(MAX('Basketball+Team+Rosters'!L$2:L$264)-MIN('Basketball+Team+Rosters'!L$2:L$264))</f>
        <v>0.17391304347826086</v>
      </c>
      <c r="M49">
        <f>('Basketball+Team+Rosters'!M49-MIN('Basketball+Team+Rosters'!M$2:M$264))/(MAX('Basketball+Team+Rosters'!M$2:M$264)-MIN('Basketball+Team+Rosters'!M$2:M$264))</f>
        <v>0.11593273478694599</v>
      </c>
      <c r="N49">
        <f>('Basketball+Team+Rosters'!N49-MIN('Basketball+Team+Rosters'!N$2:N$264))/(MAX('Basketball+Team+Rosters'!N$2:N$264)-MIN('Basketball+Team+Rosters'!N$2:N$264))</f>
        <v>0.10536218250235184</v>
      </c>
      <c r="O49">
        <f>('Basketball+Team+Rosters'!O49-MIN('Basketball+Team+Rosters'!O$2:O$264))/(MAX('Basketball+Team+Rosters'!O$2:O$264)-MIN('Basketball+Team+Rosters'!O$2:O$264))</f>
        <v>8.0291970802919707E-2</v>
      </c>
      <c r="P49">
        <f>('Basketball+Team+Rosters'!P49-MIN('Basketball+Team+Rosters'!P$2:P$264))/(MAX('Basketball+Team+Rosters'!P$2:P$264)-MIN('Basketball+Team+Rosters'!P$2:P$264))</f>
        <v>0.10032362459546926</v>
      </c>
      <c r="Q49">
        <f>('Basketball+Team+Rosters'!Q49-MIN('Basketball+Team+Rosters'!Q$2:Q$264))/(MAX('Basketball+Team+Rosters'!Q$2:Q$264)-MIN('Basketball+Team+Rosters'!Q$2:Q$264))</f>
        <v>0.12379227053140096</v>
      </c>
      <c r="R49">
        <f>('Basketball+Team+Rosters'!R49-MIN('Basketball+Team+Rosters'!R$2:R$264))/(MAX('Basketball+Team+Rosters'!R$2:R$264)-MIN('Basketball+Team+Rosters'!R$2:R$264))</f>
        <v>8.6261980830670923E-2</v>
      </c>
      <c r="S49">
        <f>VLOOKUP('Basketball+Team+Rosters'!S49,$U$2:$V$5,2,FALSE)</f>
        <v>3</v>
      </c>
    </row>
    <row r="50" spans="1:19" x14ac:dyDescent="0.25">
      <c r="A50" t="s">
        <v>71</v>
      </c>
      <c r="B50">
        <f>('Basketball+Team+Rosters'!B50-MIN('Basketball+Team+Rosters'!B$2:B$264))/(MAX('Basketball+Team+Rosters'!B$2:B$264)-MIN('Basketball+Team+Rosters'!B$2:B$264))</f>
        <v>0.36363636363636365</v>
      </c>
      <c r="C50">
        <f>('Basketball+Team+Rosters'!C50-MIN('Basketball+Team+Rosters'!$C$2:$C$264))/(MAX('Basketball+Team+Rosters'!$C$2:$C$264)-MIN('Basketball+Team+Rosters'!$C$2:$C$264))</f>
        <v>0.59281437125748504</v>
      </c>
      <c r="D50">
        <f>('Basketball+Team+Rosters'!D50-MIN('Basketball+Team+Rosters'!D$2:D$264))/(MAX('Basketball+Team+Rosters'!D$2:D$264)-MIN('Basketball+Team+Rosters'!D$2:D$264))</f>
        <v>0.48101265822784811</v>
      </c>
      <c r="E50">
        <f>('Basketball+Team+Rosters'!E50-MIN('Basketball+Team+Rosters'!E$2:E$264))/(MAX('Basketball+Team+Rosters'!E$2:E$264)-MIN('Basketball+Team+Rosters'!E$2:E$264))</f>
        <v>0.67500000000000004</v>
      </c>
      <c r="F50">
        <f>('Basketball+Team+Rosters'!F50-MIN('Basketball+Team+Rosters'!F$2:F$264))/(MAX('Basketball+Team+Rosters'!F$2:F$264)-MIN('Basketball+Team+Rosters'!F$2:F$264))</f>
        <v>0.74615384615384617</v>
      </c>
      <c r="G50">
        <f>('Basketball+Team+Rosters'!G50-MIN('Basketball+Team+Rosters'!G$2:G$264))/(MAX('Basketball+Team+Rosters'!G$2:G$264)-MIN('Basketball+Team+Rosters'!G$2:G$264))</f>
        <v>0.58677685950413228</v>
      </c>
      <c r="H50">
        <f>('Basketball+Team+Rosters'!H50-MIN('Basketball+Team+Rosters'!H$2:H$264))/(MAX('Basketball+Team+Rosters'!H$2:H$264)-MIN('Basketball+Team+Rosters'!H$2:H$264))</f>
        <v>0.64761904761904765</v>
      </c>
      <c r="I50">
        <f>('Basketball+Team+Rosters'!I50-MIN('Basketball+Team+Rosters'!I$2:I$264))/(MAX('Basketball+Team+Rosters'!I$2:I$264)-MIN('Basketball+Team+Rosters'!I$2:I$264))</f>
        <v>0.19898329702251272</v>
      </c>
      <c r="J50">
        <f>('Basketball+Team+Rosters'!J50-MIN('Basketball+Team+Rosters'!J$2:J$264))/(MAX('Basketball+Team+Rosters'!J$2:J$264)-MIN('Basketball+Team+Rosters'!J$2:J$264))</f>
        <v>4.0650406504065045E-3</v>
      </c>
      <c r="K50">
        <f>('Basketball+Team+Rosters'!K50-MIN('Basketball+Team+Rosters'!K$2:K$264))/(MAX('Basketball+Team+Rosters'!K$2:K$264)-MIN('Basketball+Team+Rosters'!K$2:K$264))</f>
        <v>0.21875</v>
      </c>
      <c r="L50">
        <f>('Basketball+Team+Rosters'!L50-MIN('Basketball+Team+Rosters'!L$2:L$264))/(MAX('Basketball+Team+Rosters'!L$2:L$264)-MIN('Basketball+Team+Rosters'!L$2:L$264))</f>
        <v>8.6956521739130432E-2</v>
      </c>
      <c r="M50">
        <f>('Basketball+Team+Rosters'!M50-MIN('Basketball+Team+Rosters'!M$2:M$264))/(MAX('Basketball+Team+Rosters'!M$2:M$264)-MIN('Basketball+Team+Rosters'!M$2:M$264))</f>
        <v>4.930882143366111E-2</v>
      </c>
      <c r="N50">
        <f>('Basketball+Team+Rosters'!N50-MIN('Basketball+Team+Rosters'!N$2:N$264))/(MAX('Basketball+Team+Rosters'!N$2:N$264)-MIN('Basketball+Team+Rosters'!N$2:N$264))</f>
        <v>4.2333019755409221E-2</v>
      </c>
      <c r="O50">
        <f>('Basketball+Team+Rosters'!O50-MIN('Basketball+Team+Rosters'!O$2:O$264))/(MAX('Basketball+Team+Rosters'!O$2:O$264)-MIN('Basketball+Team+Rosters'!O$2:O$264))</f>
        <v>8.211678832116788E-2</v>
      </c>
      <c r="P50">
        <f>('Basketball+Team+Rosters'!P50-MIN('Basketball+Team+Rosters'!P$2:P$264))/(MAX('Basketball+Team+Rosters'!P$2:P$264)-MIN('Basketball+Team+Rosters'!P$2:P$264))</f>
        <v>7.1197411003236247E-2</v>
      </c>
      <c r="Q50">
        <f>('Basketball+Team+Rosters'!Q50-MIN('Basketball+Team+Rosters'!Q$2:Q$264))/(MAX('Basketball+Team+Rosters'!Q$2:Q$264)-MIN('Basketball+Team+Rosters'!Q$2:Q$264))</f>
        <v>7.0048309178743967E-2</v>
      </c>
      <c r="R50">
        <f>('Basketball+Team+Rosters'!R50-MIN('Basketball+Team+Rosters'!R$2:R$264))/(MAX('Basketball+Team+Rosters'!R$2:R$264)-MIN('Basketball+Team+Rosters'!R$2:R$264))</f>
        <v>6.2619808306709268E-2</v>
      </c>
      <c r="S50">
        <f>VLOOKUP('Basketball+Team+Rosters'!S50,$U$2:$V$5,2,FALSE)</f>
        <v>1</v>
      </c>
    </row>
    <row r="51" spans="1:19" x14ac:dyDescent="0.25">
      <c r="A51" t="s">
        <v>72</v>
      </c>
      <c r="B51">
        <f>('Basketball+Team+Rosters'!B51-MIN('Basketball+Team+Rosters'!B$2:B$264))/(MAX('Basketball+Team+Rosters'!B$2:B$264)-MIN('Basketball+Team+Rosters'!B$2:B$264))</f>
        <v>0.63636363636363635</v>
      </c>
      <c r="C51">
        <f>('Basketball+Team+Rosters'!C51-MIN('Basketball+Team+Rosters'!$C$2:$C$264))/(MAX('Basketball+Team+Rosters'!$C$2:$C$264)-MIN('Basketball+Team+Rosters'!$C$2:$C$264))</f>
        <v>0.3727544910179641</v>
      </c>
      <c r="D51">
        <f>('Basketball+Team+Rosters'!D51-MIN('Basketball+Team+Rosters'!D$2:D$264))/(MAX('Basketball+Team+Rosters'!D$2:D$264)-MIN('Basketball+Team+Rosters'!D$2:D$264))</f>
        <v>0.24894514767932491</v>
      </c>
      <c r="E51">
        <f>('Basketball+Team+Rosters'!E51-MIN('Basketball+Team+Rosters'!E$2:E$264))/(MAX('Basketball+Team+Rosters'!E$2:E$264)-MIN('Basketball+Team+Rosters'!E$2:E$264))</f>
        <v>0.125</v>
      </c>
      <c r="F51">
        <f>('Basketball+Team+Rosters'!F51-MIN('Basketball+Team+Rosters'!F$2:F$264))/(MAX('Basketball+Team+Rosters'!F$2:F$264)-MIN('Basketball+Team+Rosters'!F$2:F$264))</f>
        <v>0.18461538461538463</v>
      </c>
      <c r="G51">
        <f>('Basketball+Team+Rosters'!G51-MIN('Basketball+Team+Rosters'!G$2:G$264))/(MAX('Basketball+Team+Rosters'!G$2:G$264)-MIN('Basketball+Team+Rosters'!G$2:G$264))</f>
        <v>0.20661157024793389</v>
      </c>
      <c r="H51">
        <f>('Basketball+Team+Rosters'!H51-MIN('Basketball+Team+Rosters'!H$2:H$264))/(MAX('Basketball+Team+Rosters'!H$2:H$264)-MIN('Basketball+Team+Rosters'!H$2:H$264))</f>
        <v>0.14285714285714285</v>
      </c>
      <c r="I51">
        <f>('Basketball+Team+Rosters'!I51-MIN('Basketball+Team+Rosters'!I$2:I$264))/(MAX('Basketball+Team+Rosters'!I$2:I$264)-MIN('Basketball+Team+Rosters'!I$2:I$264))</f>
        <v>0.32098765432098764</v>
      </c>
      <c r="J51">
        <f>('Basketball+Team+Rosters'!J51-MIN('Basketball+Team+Rosters'!J$2:J$264))/(MAX('Basketball+Team+Rosters'!J$2:J$264)-MIN('Basketball+Team+Rosters'!J$2:J$264))</f>
        <v>0.11991869918699187</v>
      </c>
      <c r="K51">
        <f>('Basketball+Team+Rosters'!K51-MIN('Basketball+Team+Rosters'!K$2:K$264))/(MAX('Basketball+Team+Rosters'!K$2:K$264)-MIN('Basketball+Team+Rosters'!K$2:K$264))</f>
        <v>0.1875</v>
      </c>
      <c r="L51">
        <f>('Basketball+Team+Rosters'!L51-MIN('Basketball+Team+Rosters'!L$2:L$264))/(MAX('Basketball+Team+Rosters'!L$2:L$264)-MIN('Basketball+Team+Rosters'!L$2:L$264))</f>
        <v>4.3478260869565216E-2</v>
      </c>
      <c r="M51">
        <f>('Basketball+Team+Rosters'!M51-MIN('Basketball+Team+Rosters'!M$2:M$264))/(MAX('Basketball+Team+Rosters'!M$2:M$264)-MIN('Basketball+Team+Rosters'!M$2:M$264))</f>
        <v>2.3585577882285876E-2</v>
      </c>
      <c r="N51">
        <f>('Basketball+Team+Rosters'!N51-MIN('Basketball+Team+Rosters'!N$2:N$264))/(MAX('Basketball+Team+Rosters'!N$2:N$264)-MIN('Basketball+Team+Rosters'!N$2:N$264))</f>
        <v>1.7403574788334902E-2</v>
      </c>
      <c r="O51">
        <f>('Basketball+Team+Rosters'!O51-MIN('Basketball+Team+Rosters'!O$2:O$264))/(MAX('Basketball+Team+Rosters'!O$2:O$264)-MIN('Basketball+Team+Rosters'!O$2:O$264))</f>
        <v>9.1240875912408752E-3</v>
      </c>
      <c r="P51">
        <f>('Basketball+Team+Rosters'!P51-MIN('Basketball+Team+Rosters'!P$2:P$264))/(MAX('Basketball+Team+Rosters'!P$2:P$264)-MIN('Basketball+Team+Rosters'!P$2:P$264))</f>
        <v>1.4794267221451687E-2</v>
      </c>
      <c r="Q51">
        <f>('Basketball+Team+Rosters'!Q51-MIN('Basketball+Team+Rosters'!Q$2:Q$264))/(MAX('Basketball+Team+Rosters'!Q$2:Q$264)-MIN('Basketball+Team+Rosters'!Q$2:Q$264))</f>
        <v>1.570048309178744E-2</v>
      </c>
      <c r="R51">
        <f>('Basketball+Team+Rosters'!R51-MIN('Basketball+Team+Rosters'!R$2:R$264))/(MAX('Basketball+Team+Rosters'!R$2:R$264)-MIN('Basketball+Team+Rosters'!R$2:R$264))</f>
        <v>1.0862619808306708E-2</v>
      </c>
      <c r="S51">
        <f>VLOOKUP('Basketball+Team+Rosters'!S51,$U$2:$V$5,2,FALSE)</f>
        <v>2</v>
      </c>
    </row>
    <row r="52" spans="1:19" x14ac:dyDescent="0.25">
      <c r="A52" t="s">
        <v>73</v>
      </c>
      <c r="B52">
        <f>('Basketball+Team+Rosters'!B52-MIN('Basketball+Team+Rosters'!B$2:B$264))/(MAX('Basketball+Team+Rosters'!B$2:B$264)-MIN('Basketball+Team+Rosters'!B$2:B$264))</f>
        <v>0.27272727272727271</v>
      </c>
      <c r="C52">
        <f>('Basketball+Team+Rosters'!C52-MIN('Basketball+Team+Rosters'!$C$2:$C$264))/(MAX('Basketball+Team+Rosters'!$C$2:$C$264)-MIN('Basketball+Team+Rosters'!$C$2:$C$264))</f>
        <v>0.68263473053892221</v>
      </c>
      <c r="D52">
        <f>('Basketball+Team+Rosters'!D52-MIN('Basketball+Team+Rosters'!D$2:D$264))/(MAX('Basketball+Team+Rosters'!D$2:D$264)-MIN('Basketball+Team+Rosters'!D$2:D$264))</f>
        <v>0.52742616033755274</v>
      </c>
      <c r="E52">
        <f>('Basketball+Team+Rosters'!E52-MIN('Basketball+Team+Rosters'!E$2:E$264))/(MAX('Basketball+Team+Rosters'!E$2:E$264)-MIN('Basketball+Team+Rosters'!E$2:E$264))</f>
        <v>7.4999999999999997E-2</v>
      </c>
      <c r="F52">
        <f>('Basketball+Team+Rosters'!F52-MIN('Basketball+Team+Rosters'!F$2:F$264))/(MAX('Basketball+Team+Rosters'!F$2:F$264)-MIN('Basketball+Team+Rosters'!F$2:F$264))</f>
        <v>0.46923076923076923</v>
      </c>
      <c r="G52">
        <f>('Basketball+Team+Rosters'!G52-MIN('Basketball+Team+Rosters'!G$2:G$264))/(MAX('Basketball+Team+Rosters'!G$2:G$264)-MIN('Basketball+Team+Rosters'!G$2:G$264))</f>
        <v>0.35537190082644626</v>
      </c>
      <c r="H52">
        <f>('Basketball+Team+Rosters'!H52-MIN('Basketball+Team+Rosters'!H$2:H$264))/(MAX('Basketball+Team+Rosters'!H$2:H$264)-MIN('Basketball+Team+Rosters'!H$2:H$264))</f>
        <v>0.49523809523809526</v>
      </c>
      <c r="I52">
        <f>('Basketball+Team+Rosters'!I52-MIN('Basketball+Team+Rosters'!I$2:I$264))/(MAX('Basketball+Team+Rosters'!I$2:I$264)-MIN('Basketball+Team+Rosters'!I$2:I$264))</f>
        <v>2.6870007262164125E-2</v>
      </c>
      <c r="J52">
        <f>('Basketball+Team+Rosters'!J52-MIN('Basketball+Team+Rosters'!J$2:J$264))/(MAX('Basketball+Team+Rosters'!J$2:J$264)-MIN('Basketball+Team+Rosters'!J$2:J$264))</f>
        <v>0.22967479674796748</v>
      </c>
      <c r="K52">
        <f>('Basketball+Team+Rosters'!K52-MIN('Basketball+Team+Rosters'!K$2:K$264))/(MAX('Basketball+Team+Rosters'!K$2:K$264)-MIN('Basketball+Team+Rosters'!K$2:K$264))</f>
        <v>0.21875</v>
      </c>
      <c r="L52">
        <f>('Basketball+Team+Rosters'!L52-MIN('Basketball+Team+Rosters'!L$2:L$264))/(MAX('Basketball+Team+Rosters'!L$2:L$264)-MIN('Basketball+Team+Rosters'!L$2:L$264))</f>
        <v>0.21739130434782608</v>
      </c>
      <c r="M52">
        <f>('Basketball+Team+Rosters'!M52-MIN('Basketball+Team+Rosters'!M$2:M$264))/(MAX('Basketball+Team+Rosters'!M$2:M$264)-MIN('Basketball+Team+Rosters'!M$2:M$264))</f>
        <v>0.11978053299130682</v>
      </c>
      <c r="N52">
        <f>('Basketball+Team+Rosters'!N52-MIN('Basketball+Team+Rosters'!N$2:N$264))/(MAX('Basketball+Team+Rosters'!N$2:N$264)-MIN('Basketball+Team+Rosters'!N$2:N$264))</f>
        <v>0.10089369708372531</v>
      </c>
      <c r="O52">
        <f>('Basketball+Team+Rosters'!O52-MIN('Basketball+Team+Rosters'!O$2:O$264))/(MAX('Basketball+Team+Rosters'!O$2:O$264)-MIN('Basketball+Team+Rosters'!O$2:O$264))</f>
        <v>1.2773722627737226E-2</v>
      </c>
      <c r="P52">
        <f>('Basketball+Team+Rosters'!P52-MIN('Basketball+Team+Rosters'!P$2:P$264))/(MAX('Basketball+Team+Rosters'!P$2:P$264)-MIN('Basketball+Team+Rosters'!P$2:P$264))</f>
        <v>9.9398982894128532E-2</v>
      </c>
      <c r="Q52">
        <f>('Basketball+Team+Rosters'!Q52-MIN('Basketball+Team+Rosters'!Q$2:Q$264))/(MAX('Basketball+Team+Rosters'!Q$2:Q$264)-MIN('Basketball+Team+Rosters'!Q$2:Q$264))</f>
        <v>5.434782608695652E-2</v>
      </c>
      <c r="R52">
        <f>('Basketball+Team+Rosters'!R52-MIN('Basketball+Team+Rosters'!R$2:R$264))/(MAX('Basketball+Team+Rosters'!R$2:R$264)-MIN('Basketball+Team+Rosters'!R$2:R$264))</f>
        <v>9.2651757188498399E-2</v>
      </c>
      <c r="S52">
        <f>VLOOKUP('Basketball+Team+Rosters'!S52,$U$2:$V$5,2,FALSE)</f>
        <v>1</v>
      </c>
    </row>
    <row r="53" spans="1:19" x14ac:dyDescent="0.25">
      <c r="A53" t="s">
        <v>74</v>
      </c>
      <c r="B53">
        <f>('Basketball+Team+Rosters'!B53-MIN('Basketball+Team+Rosters'!B$2:B$264))/(MAX('Basketball+Team+Rosters'!B$2:B$264)-MIN('Basketball+Team+Rosters'!B$2:B$264))</f>
        <v>0.45454545454545453</v>
      </c>
      <c r="C53">
        <f>('Basketball+Team+Rosters'!C53-MIN('Basketball+Team+Rosters'!$C$2:$C$264))/(MAX('Basketball+Team+Rosters'!$C$2:$C$264)-MIN('Basketball+Team+Rosters'!$C$2:$C$264))</f>
        <v>0.74101796407185627</v>
      </c>
      <c r="D53">
        <f>('Basketball+Team+Rosters'!D53-MIN('Basketball+Team+Rosters'!D$2:D$264))/(MAX('Basketball+Team+Rosters'!D$2:D$264)-MIN('Basketball+Team+Rosters'!D$2:D$264))</f>
        <v>0.6033755274261603</v>
      </c>
      <c r="E53">
        <f>('Basketball+Team+Rosters'!E53-MIN('Basketball+Team+Rosters'!E$2:E$264))/(MAX('Basketball+Team+Rosters'!E$2:E$264)-MIN('Basketball+Team+Rosters'!E$2:E$264))</f>
        <v>0</v>
      </c>
      <c r="F53">
        <f>('Basketball+Team+Rosters'!F53-MIN('Basketball+Team+Rosters'!F$2:F$264))/(MAX('Basketball+Team+Rosters'!F$2:F$264)-MIN('Basketball+Team+Rosters'!F$2:F$264))</f>
        <v>0.51538461538461533</v>
      </c>
      <c r="G53">
        <f>('Basketball+Team+Rosters'!G53-MIN('Basketball+Team+Rosters'!G$2:G$264))/(MAX('Basketball+Team+Rosters'!G$2:G$264)-MIN('Basketball+Team+Rosters'!G$2:G$264))</f>
        <v>0.4462809917355372</v>
      </c>
      <c r="H53">
        <f>('Basketball+Team+Rosters'!H53-MIN('Basketball+Team+Rosters'!H$2:H$264))/(MAX('Basketball+Team+Rosters'!H$2:H$264)-MIN('Basketball+Team+Rosters'!H$2:H$264))</f>
        <v>0.75238095238095237</v>
      </c>
      <c r="I53">
        <f>('Basketball+Team+Rosters'!I53-MIN('Basketball+Team+Rosters'!I$2:I$264))/(MAX('Basketball+Team+Rosters'!I$2:I$264)-MIN('Basketball+Team+Rosters'!I$2:I$264))</f>
        <v>0.16630355846042122</v>
      </c>
      <c r="J53">
        <f>('Basketball+Team+Rosters'!J53-MIN('Basketball+Team+Rosters'!J$2:J$264))/(MAX('Basketball+Team+Rosters'!J$2:J$264)-MIN('Basketball+Team+Rosters'!J$2:J$264))</f>
        <v>0.92073170731707321</v>
      </c>
      <c r="K53">
        <f>('Basketball+Team+Rosters'!K53-MIN('Basketball+Team+Rosters'!K$2:K$264))/(MAX('Basketball+Team+Rosters'!K$2:K$264)-MIN('Basketball+Team+Rosters'!K$2:K$264))</f>
        <v>0.46875</v>
      </c>
      <c r="L53">
        <f>('Basketball+Team+Rosters'!L53-MIN('Basketball+Team+Rosters'!L$2:L$264))/(MAX('Basketball+Team+Rosters'!L$2:L$264)-MIN('Basketball+Team+Rosters'!L$2:L$264))</f>
        <v>0.34782608695652173</v>
      </c>
      <c r="M53">
        <f>('Basketball+Team+Rosters'!M53-MIN('Basketball+Team+Rosters'!M$2:M$264))/(MAX('Basketball+Team+Rosters'!M$2:M$264)-MIN('Basketball+Team+Rosters'!M$2:M$264))</f>
        <v>0.33632606527005843</v>
      </c>
      <c r="N53">
        <f>('Basketball+Team+Rosters'!N53-MIN('Basketball+Team+Rosters'!N$2:N$264))/(MAX('Basketball+Team+Rosters'!N$2:N$264)-MIN('Basketball+Team+Rosters'!N$2:N$264))</f>
        <v>0.27398871119473189</v>
      </c>
      <c r="O53">
        <f>('Basketball+Team+Rosters'!O53-MIN('Basketball+Team+Rosters'!O$2:O$264))/(MAX('Basketball+Team+Rosters'!O$2:O$264)-MIN('Basketball+Team+Rosters'!O$2:O$264))</f>
        <v>2.3722627737226276E-2</v>
      </c>
      <c r="P53">
        <f>('Basketball+Team+Rosters'!P53-MIN('Basketball+Team+Rosters'!P$2:P$264))/(MAX('Basketball+Team+Rosters'!P$2:P$264)-MIN('Basketball+Team+Rosters'!P$2:P$264))</f>
        <v>0.26860841423948217</v>
      </c>
      <c r="Q53">
        <f>('Basketball+Team+Rosters'!Q53-MIN('Basketball+Team+Rosters'!Q$2:Q$264))/(MAX('Basketball+Team+Rosters'!Q$2:Q$264)-MIN('Basketball+Team+Rosters'!Q$2:Q$264))</f>
        <v>0.22403381642512077</v>
      </c>
      <c r="R53">
        <f>('Basketball+Team+Rosters'!R53-MIN('Basketball+Team+Rosters'!R$2:R$264))/(MAX('Basketball+Team+Rosters'!R$2:R$264)-MIN('Basketball+Team+Rosters'!R$2:R$264))</f>
        <v>0.33674121405750801</v>
      </c>
      <c r="S53">
        <f>VLOOKUP('Basketball+Team+Rosters'!S53,$U$2:$V$5,2,FALSE)</f>
        <v>4</v>
      </c>
    </row>
    <row r="54" spans="1:19" x14ac:dyDescent="0.25">
      <c r="A54" t="s">
        <v>75</v>
      </c>
      <c r="B54">
        <f>('Basketball+Team+Rosters'!B54-MIN('Basketball+Team+Rosters'!B$2:B$264))/(MAX('Basketball+Team+Rosters'!B$2:B$264)-MIN('Basketball+Team+Rosters'!B$2:B$264))</f>
        <v>0.27272727272727271</v>
      </c>
      <c r="C54">
        <f>('Basketball+Team+Rosters'!C54-MIN('Basketball+Team+Rosters'!$C$2:$C$264))/(MAX('Basketball+Team+Rosters'!$C$2:$C$264)-MIN('Basketball+Team+Rosters'!$C$2:$C$264))</f>
        <v>1.4970059880239522E-3</v>
      </c>
      <c r="D54">
        <f>('Basketball+Team+Rosters'!D54-MIN('Basketball+Team+Rosters'!D$2:D$264))/(MAX('Basketball+Team+Rosters'!D$2:D$264)-MIN('Basketball+Team+Rosters'!D$2:D$264))</f>
        <v>0</v>
      </c>
      <c r="E54">
        <f>('Basketball+Team+Rosters'!E54-MIN('Basketball+Team+Rosters'!E$2:E$264))/(MAX('Basketball+Team+Rosters'!E$2:E$264)-MIN('Basketball+Team+Rosters'!E$2:E$264))</f>
        <v>0</v>
      </c>
      <c r="F54">
        <f>('Basketball+Team+Rosters'!F54-MIN('Basketball+Team+Rosters'!F$2:F$264))/(MAX('Basketball+Team+Rosters'!F$2:F$264)-MIN('Basketball+Team+Rosters'!F$2:F$264))</f>
        <v>0</v>
      </c>
      <c r="G54">
        <f>('Basketball+Team+Rosters'!G54-MIN('Basketball+Team+Rosters'!G$2:G$264))/(MAX('Basketball+Team+Rosters'!G$2:G$264)-MIN('Basketball+Team+Rosters'!G$2:G$264))</f>
        <v>0</v>
      </c>
      <c r="H54">
        <f>('Basketball+Team+Rosters'!H54-MIN('Basketball+Team+Rosters'!H$2:H$264))/(MAX('Basketball+Team+Rosters'!H$2:H$264)-MIN('Basketball+Team+Rosters'!H$2:H$264))</f>
        <v>0</v>
      </c>
      <c r="I54">
        <f>('Basketball+Team+Rosters'!I54-MIN('Basketball+Team+Rosters'!I$2:I$264))/(MAX('Basketball+Team+Rosters'!I$2:I$264)-MIN('Basketball+Team+Rosters'!I$2:I$264))</f>
        <v>5.6644880174291937E-2</v>
      </c>
      <c r="J54">
        <f>('Basketball+Team+Rosters'!J54-MIN('Basketball+Team+Rosters'!J$2:J$264))/(MAX('Basketball+Team+Rosters'!J$2:J$264)-MIN('Basketball+Team+Rosters'!J$2:J$264))</f>
        <v>0.44715447154471544</v>
      </c>
      <c r="K54">
        <f>('Basketball+Team+Rosters'!K54-MIN('Basketball+Team+Rosters'!K$2:K$264))/(MAX('Basketball+Team+Rosters'!K$2:K$264)-MIN('Basketball+Team+Rosters'!K$2:K$264))</f>
        <v>0.1875</v>
      </c>
      <c r="L54">
        <f>('Basketball+Team+Rosters'!L54-MIN('Basketball+Team+Rosters'!L$2:L$264))/(MAX('Basketball+Team+Rosters'!L$2:L$264)-MIN('Basketball+Team+Rosters'!L$2:L$264))</f>
        <v>4.3478260869565216E-2</v>
      </c>
      <c r="M54">
        <f>('Basketball+Team+Rosters'!M54-MIN('Basketball+Team+Rosters'!M$2:M$264))/(MAX('Basketball+Team+Rosters'!M$2:M$264)-MIN('Basketball+Team+Rosters'!M$2:M$264))</f>
        <v>1.5676214906655266E-3</v>
      </c>
      <c r="N54">
        <f>('Basketball+Team+Rosters'!N54-MIN('Basketball+Team+Rosters'!N$2:N$264))/(MAX('Basketball+Team+Rosters'!N$2:N$264)-MIN('Basketball+Team+Rosters'!N$2:N$264))</f>
        <v>1.1759172154280338E-3</v>
      </c>
      <c r="O54">
        <f>('Basketball+Team+Rosters'!O54-MIN('Basketball+Team+Rosters'!O$2:O$264))/(MAX('Basketball+Team+Rosters'!O$2:O$264)-MIN('Basketball+Team+Rosters'!O$2:O$264))</f>
        <v>3.6496350364963502E-3</v>
      </c>
      <c r="P54">
        <f>('Basketball+Team+Rosters'!P54-MIN('Basketball+Team+Rosters'!P$2:P$264))/(MAX('Basketball+Team+Rosters'!P$2:P$264)-MIN('Basketball+Team+Rosters'!P$2:P$264))</f>
        <v>1.8492834026814608E-3</v>
      </c>
      <c r="Q54">
        <f>('Basketball+Team+Rosters'!Q54-MIN('Basketball+Team+Rosters'!Q$2:Q$264))/(MAX('Basketball+Team+Rosters'!Q$2:Q$264)-MIN('Basketball+Team+Rosters'!Q$2:Q$264))</f>
        <v>2.4154589371980675E-3</v>
      </c>
      <c r="R54">
        <f>('Basketball+Team+Rosters'!R54-MIN('Basketball+Team+Rosters'!R$2:R$264))/(MAX('Basketball+Team+Rosters'!R$2:R$264)-MIN('Basketball+Team+Rosters'!R$2:R$264))</f>
        <v>1.9169329073482429E-3</v>
      </c>
      <c r="S54">
        <f>VLOOKUP('Basketball+Team+Rosters'!S54,$U$2:$V$5,2,FALSE)</f>
        <v>4</v>
      </c>
    </row>
    <row r="55" spans="1:19" x14ac:dyDescent="0.25">
      <c r="A55" t="s">
        <v>76</v>
      </c>
      <c r="B55">
        <f>('Basketball+Team+Rosters'!B55-MIN('Basketball+Team+Rosters'!B$2:B$264))/(MAX('Basketball+Team+Rosters'!B$2:B$264)-MIN('Basketball+Team+Rosters'!B$2:B$264))</f>
        <v>0.36363636363636365</v>
      </c>
      <c r="C55">
        <f>('Basketball+Team+Rosters'!C55-MIN('Basketball+Team+Rosters'!$C$2:$C$264))/(MAX('Basketball+Team+Rosters'!$C$2:$C$264)-MIN('Basketball+Team+Rosters'!$C$2:$C$264))</f>
        <v>0.3907185628742515</v>
      </c>
      <c r="D55">
        <f>('Basketball+Team+Rosters'!D55-MIN('Basketball+Team+Rosters'!D$2:D$264))/(MAX('Basketball+Team+Rosters'!D$2:D$264)-MIN('Basketball+Team+Rosters'!D$2:D$264))</f>
        <v>0.34177215189873417</v>
      </c>
      <c r="E55">
        <f>('Basketball+Team+Rosters'!E55-MIN('Basketball+Team+Rosters'!E$2:E$264))/(MAX('Basketball+Team+Rosters'!E$2:E$264)-MIN('Basketball+Team+Rosters'!E$2:E$264))</f>
        <v>0.4</v>
      </c>
      <c r="F55">
        <f>('Basketball+Team+Rosters'!F55-MIN('Basketball+Team+Rosters'!F$2:F$264))/(MAX('Basketball+Team+Rosters'!F$2:F$264)-MIN('Basketball+Team+Rosters'!F$2:F$264))</f>
        <v>0.33846153846153848</v>
      </c>
      <c r="G55">
        <f>('Basketball+Team+Rosters'!G55-MIN('Basketball+Team+Rosters'!G$2:G$264))/(MAX('Basketball+Team+Rosters'!G$2:G$264)-MIN('Basketball+Team+Rosters'!G$2:G$264))</f>
        <v>0.37190082644628097</v>
      </c>
      <c r="H55">
        <f>('Basketball+Team+Rosters'!H55-MIN('Basketball+Team+Rosters'!H$2:H$264))/(MAX('Basketball+Team+Rosters'!H$2:H$264)-MIN('Basketball+Team+Rosters'!H$2:H$264))</f>
        <v>0.44761904761904764</v>
      </c>
      <c r="I55">
        <f>('Basketball+Team+Rosters'!I55-MIN('Basketball+Team+Rosters'!I$2:I$264))/(MAX('Basketball+Team+Rosters'!I$2:I$264)-MIN('Basketball+Team+Rosters'!I$2:I$264))</f>
        <v>0.1074800290486565</v>
      </c>
      <c r="J55">
        <f>('Basketball+Team+Rosters'!J55-MIN('Basketball+Team+Rosters'!J$2:J$264))/(MAX('Basketball+Team+Rosters'!J$2:J$264)-MIN('Basketball+Team+Rosters'!J$2:J$264))</f>
        <v>8.130081300813009E-3</v>
      </c>
      <c r="K55">
        <f>('Basketball+Team+Rosters'!K55-MIN('Basketball+Team+Rosters'!K$2:K$264))/(MAX('Basketball+Team+Rosters'!K$2:K$264)-MIN('Basketball+Team+Rosters'!K$2:K$264))</f>
        <v>6.25E-2</v>
      </c>
      <c r="L55">
        <f>('Basketball+Team+Rosters'!L55-MIN('Basketball+Team+Rosters'!L$2:L$264))/(MAX('Basketball+Team+Rosters'!L$2:L$264)-MIN('Basketball+Team+Rosters'!L$2:L$264))</f>
        <v>4.3478260869565216E-2</v>
      </c>
      <c r="M55">
        <f>('Basketball+Team+Rosters'!M55-MIN('Basketball+Team+Rosters'!M$2:M$264))/(MAX('Basketball+Team+Rosters'!M$2:M$264)-MIN('Basketball+Team+Rosters'!M$2:M$264))</f>
        <v>2.9143508621918199E-2</v>
      </c>
      <c r="N55">
        <f>('Basketball+Team+Rosters'!N55-MIN('Basketball+Team+Rosters'!N$2:N$264))/(MAX('Basketball+Team+Rosters'!N$2:N$264)-MIN('Basketball+Team+Rosters'!N$2:N$264))</f>
        <v>2.5634995296331137E-2</v>
      </c>
      <c r="O55">
        <f>('Basketball+Team+Rosters'!O55-MIN('Basketball+Team+Rosters'!O$2:O$264))/(MAX('Basketball+Team+Rosters'!O$2:O$264)-MIN('Basketball+Team+Rosters'!O$2:O$264))</f>
        <v>4.5620437956204379E-2</v>
      </c>
      <c r="P55">
        <f>('Basketball+Team+Rosters'!P55-MIN('Basketball+Team+Rosters'!P$2:P$264))/(MAX('Basketball+Team+Rosters'!P$2:P$264)-MIN('Basketball+Team+Rosters'!P$2:P$264))</f>
        <v>2.7276930189551549E-2</v>
      </c>
      <c r="Q55">
        <f>('Basketball+Team+Rosters'!Q55-MIN('Basketball+Team+Rosters'!Q$2:Q$264))/(MAX('Basketball+Team+Rosters'!Q$2:Q$264)-MIN('Basketball+Team+Rosters'!Q$2:Q$264))</f>
        <v>4.0458937198067632E-2</v>
      </c>
      <c r="R55">
        <f>('Basketball+Team+Rosters'!R55-MIN('Basketball+Team+Rosters'!R$2:R$264))/(MAX('Basketball+Team+Rosters'!R$2:R$264)-MIN('Basketball+Team+Rosters'!R$2:R$264))</f>
        <v>3.9616613418530351E-2</v>
      </c>
      <c r="S55">
        <f>VLOOKUP('Basketball+Team+Rosters'!S55,$U$2:$V$5,2,FALSE)</f>
        <v>2</v>
      </c>
    </row>
    <row r="56" spans="1:19" x14ac:dyDescent="0.25">
      <c r="A56" t="s">
        <v>77</v>
      </c>
      <c r="B56">
        <f>('Basketball+Team+Rosters'!B56-MIN('Basketball+Team+Rosters'!B$2:B$264))/(MAX('Basketball+Team+Rosters'!B$2:B$264)-MIN('Basketball+Team+Rosters'!B$2:B$264))</f>
        <v>0.54545454545454541</v>
      </c>
      <c r="C56">
        <f>('Basketball+Team+Rosters'!C56-MIN('Basketball+Team+Rosters'!$C$2:$C$264))/(MAX('Basketball+Team+Rosters'!$C$2:$C$264)-MIN('Basketball+Team+Rosters'!$C$2:$C$264))</f>
        <v>0.56886227544910184</v>
      </c>
      <c r="D56">
        <f>('Basketball+Team+Rosters'!D56-MIN('Basketball+Team+Rosters'!D$2:D$264))/(MAX('Basketball+Team+Rosters'!D$2:D$264)-MIN('Basketball+Team+Rosters'!D$2:D$264))</f>
        <v>0.42616033755274263</v>
      </c>
      <c r="E56">
        <f>('Basketball+Team+Rosters'!E56-MIN('Basketball+Team+Rosters'!E$2:E$264))/(MAX('Basketball+Team+Rosters'!E$2:E$264)-MIN('Basketball+Team+Rosters'!E$2:E$264))</f>
        <v>7.4999999999999997E-2</v>
      </c>
      <c r="F56">
        <f>('Basketball+Team+Rosters'!F56-MIN('Basketball+Team+Rosters'!F$2:F$264))/(MAX('Basketball+Team+Rosters'!F$2:F$264)-MIN('Basketball+Team+Rosters'!F$2:F$264))</f>
        <v>0.43076923076923079</v>
      </c>
      <c r="G56">
        <f>('Basketball+Team+Rosters'!G56-MIN('Basketball+Team+Rosters'!G$2:G$264))/(MAX('Basketball+Team+Rosters'!G$2:G$264)-MIN('Basketball+Team+Rosters'!G$2:G$264))</f>
        <v>0.28099173553719009</v>
      </c>
      <c r="H56">
        <f>('Basketball+Team+Rosters'!H56-MIN('Basketball+Team+Rosters'!H$2:H$264))/(MAX('Basketball+Team+Rosters'!H$2:H$264)-MIN('Basketball+Team+Rosters'!H$2:H$264))</f>
        <v>0.32380952380952382</v>
      </c>
      <c r="I56">
        <f>('Basketball+Team+Rosters'!I56-MIN('Basketball+Team+Rosters'!I$2:I$264))/(MAX('Basketball+Team+Rosters'!I$2:I$264)-MIN('Basketball+Team+Rosters'!I$2:I$264))</f>
        <v>0.15323166303558461</v>
      </c>
      <c r="J56">
        <f>('Basketball+Team+Rosters'!J56-MIN('Basketball+Team+Rosters'!J$2:J$264))/(MAX('Basketball+Team+Rosters'!J$2:J$264)-MIN('Basketball+Team+Rosters'!J$2:J$264))</f>
        <v>1.8292682926829267E-2</v>
      </c>
      <c r="K56">
        <f>('Basketball+Team+Rosters'!K56-MIN('Basketball+Team+Rosters'!K$2:K$264))/(MAX('Basketball+Team+Rosters'!K$2:K$264)-MIN('Basketball+Team+Rosters'!K$2:K$264))</f>
        <v>9.375E-2</v>
      </c>
      <c r="L56">
        <f>('Basketball+Team+Rosters'!L56-MIN('Basketball+Team+Rosters'!L$2:L$264))/(MAX('Basketball+Team+Rosters'!L$2:L$264)-MIN('Basketball+Team+Rosters'!L$2:L$264))</f>
        <v>0.17391304347826086</v>
      </c>
      <c r="M56">
        <f>('Basketball+Team+Rosters'!M56-MIN('Basketball+Team+Rosters'!M$2:M$264))/(MAX('Basketball+Team+Rosters'!M$2:M$264)-MIN('Basketball+Team+Rosters'!M$2:M$264))</f>
        <v>4.6387345019238989E-2</v>
      </c>
      <c r="N56">
        <f>('Basketball+Team+Rosters'!N56-MIN('Basketball+Team+Rosters'!N$2:N$264))/(MAX('Basketball+Team+Rosters'!N$2:N$264)-MIN('Basketball+Team+Rosters'!N$2:N$264))</f>
        <v>3.8334901222953903E-2</v>
      </c>
      <c r="O56">
        <f>('Basketball+Team+Rosters'!O56-MIN('Basketball+Team+Rosters'!O$2:O$264))/(MAX('Basketball+Team+Rosters'!O$2:O$264)-MIN('Basketball+Team+Rosters'!O$2:O$264))</f>
        <v>7.2992700729927005E-3</v>
      </c>
      <c r="P56">
        <f>('Basketball+Team+Rosters'!P56-MIN('Basketball+Team+Rosters'!P$2:P$264))/(MAX('Basketball+Team+Rosters'!P$2:P$264)-MIN('Basketball+Team+Rosters'!P$2:P$264))</f>
        <v>4.0221914008321778E-2</v>
      </c>
      <c r="Q56">
        <f>('Basketball+Team+Rosters'!Q56-MIN('Basketball+Team+Rosters'!Q$2:Q$264))/(MAX('Basketball+Team+Rosters'!Q$2:Q$264)-MIN('Basketball+Team+Rosters'!Q$2:Q$264))</f>
        <v>2.717391304347826E-2</v>
      </c>
      <c r="R56">
        <f>('Basketball+Team+Rosters'!R56-MIN('Basketball+Team+Rosters'!R$2:R$264))/(MAX('Basketball+Team+Rosters'!R$2:R$264)-MIN('Basketball+Team+Rosters'!R$2:R$264))</f>
        <v>3.386581469648562E-2</v>
      </c>
      <c r="S56">
        <f>VLOOKUP('Basketball+Team+Rosters'!S56,$U$2:$V$5,2,FALSE)</f>
        <v>2</v>
      </c>
    </row>
    <row r="57" spans="1:19" x14ac:dyDescent="0.25">
      <c r="A57" t="s">
        <v>78</v>
      </c>
      <c r="B57">
        <f>('Basketball+Team+Rosters'!B57-MIN('Basketball+Team+Rosters'!B$2:B$264))/(MAX('Basketball+Team+Rosters'!B$2:B$264)-MIN('Basketball+Team+Rosters'!B$2:B$264))</f>
        <v>9.0909090909090912E-2</v>
      </c>
      <c r="C57">
        <f>('Basketball+Team+Rosters'!C57-MIN('Basketball+Team+Rosters'!$C$2:$C$264))/(MAX('Basketball+Team+Rosters'!$C$2:$C$264)-MIN('Basketball+Team+Rosters'!$C$2:$C$264))</f>
        <v>0.39520958083832336</v>
      </c>
      <c r="D57">
        <f>('Basketball+Team+Rosters'!D57-MIN('Basketball+Team+Rosters'!D$2:D$264))/(MAX('Basketball+Team+Rosters'!D$2:D$264)-MIN('Basketball+Team+Rosters'!D$2:D$264))</f>
        <v>0.29113924050632911</v>
      </c>
      <c r="E57">
        <f>('Basketball+Team+Rosters'!E57-MIN('Basketball+Team+Rosters'!E$2:E$264))/(MAX('Basketball+Team+Rosters'!E$2:E$264)-MIN('Basketball+Team+Rosters'!E$2:E$264))</f>
        <v>0.2</v>
      </c>
      <c r="F57">
        <f>('Basketball+Team+Rosters'!F57-MIN('Basketball+Team+Rosters'!F$2:F$264))/(MAX('Basketball+Team+Rosters'!F$2:F$264)-MIN('Basketball+Team+Rosters'!F$2:F$264))</f>
        <v>0.25384615384615383</v>
      </c>
      <c r="G57">
        <f>('Basketball+Team+Rosters'!G57-MIN('Basketball+Team+Rosters'!G$2:G$264))/(MAX('Basketball+Team+Rosters'!G$2:G$264)-MIN('Basketball+Team+Rosters'!G$2:G$264))</f>
        <v>0.30578512396694213</v>
      </c>
      <c r="H57">
        <f>('Basketball+Team+Rosters'!H57-MIN('Basketball+Team+Rosters'!H$2:H$264))/(MAX('Basketball+Team+Rosters'!H$2:H$264)-MIN('Basketball+Team+Rosters'!H$2:H$264))</f>
        <v>0.25714285714285712</v>
      </c>
      <c r="I57">
        <f>('Basketball+Team+Rosters'!I57-MIN('Basketball+Team+Rosters'!I$2:I$264))/(MAX('Basketball+Team+Rosters'!I$2:I$264)-MIN('Basketball+Team+Rosters'!I$2:I$264))</f>
        <v>0.11328976034858387</v>
      </c>
      <c r="J57">
        <f>('Basketball+Team+Rosters'!J57-MIN('Basketball+Team+Rosters'!J$2:J$264))/(MAX('Basketball+Team+Rosters'!J$2:J$264)-MIN('Basketball+Team+Rosters'!J$2:J$264))</f>
        <v>4.0650406504065045E-3</v>
      </c>
      <c r="K57">
        <f>('Basketball+Team+Rosters'!K57-MIN('Basketball+Team+Rosters'!K$2:K$264))/(MAX('Basketball+Team+Rosters'!K$2:K$264)-MIN('Basketball+Team+Rosters'!K$2:K$264))</f>
        <v>6.25E-2</v>
      </c>
      <c r="L57">
        <f>('Basketball+Team+Rosters'!L57-MIN('Basketball+Team+Rosters'!L$2:L$264))/(MAX('Basketball+Team+Rosters'!L$2:L$264)-MIN('Basketball+Team+Rosters'!L$2:L$264))</f>
        <v>0.47826086956521741</v>
      </c>
      <c r="M57">
        <f>('Basketball+Team+Rosters'!M57-MIN('Basketball+Team+Rosters'!M$2:M$264))/(MAX('Basketball+Team+Rosters'!M$2:M$264)-MIN('Basketball+Team+Rosters'!M$2:M$264))</f>
        <v>0.31779962947128404</v>
      </c>
      <c r="N57">
        <f>('Basketball+Team+Rosters'!N57-MIN('Basketball+Team+Rosters'!N$2:N$264))/(MAX('Basketball+Team+Rosters'!N$2:N$264)-MIN('Basketball+Team+Rosters'!N$2:N$264))</f>
        <v>0.28645343367826903</v>
      </c>
      <c r="O57">
        <f>('Basketball+Team+Rosters'!O57-MIN('Basketball+Team+Rosters'!O$2:O$264))/(MAX('Basketball+Team+Rosters'!O$2:O$264)-MIN('Basketball+Team+Rosters'!O$2:O$264))</f>
        <v>0.17153284671532848</v>
      </c>
      <c r="P57">
        <f>('Basketball+Team+Rosters'!P57-MIN('Basketball+Team+Rosters'!P$2:P$264))/(MAX('Basketball+Team+Rosters'!P$2:P$264)-MIN('Basketball+Team+Rosters'!P$2:P$264))</f>
        <v>0.2565880721220527</v>
      </c>
      <c r="Q57">
        <f>('Basketball+Team+Rosters'!Q57-MIN('Basketball+Team+Rosters'!Q$2:Q$264))/(MAX('Basketball+Team+Rosters'!Q$2:Q$264)-MIN('Basketball+Team+Rosters'!Q$2:Q$264))</f>
        <v>0.28985507246376813</v>
      </c>
      <c r="R57">
        <f>('Basketball+Team+Rosters'!R57-MIN('Basketball+Team+Rosters'!R$2:R$264))/(MAX('Basketball+Team+Rosters'!R$2:R$264)-MIN('Basketball+Team+Rosters'!R$2:R$264))</f>
        <v>0.19552715654952077</v>
      </c>
      <c r="S57">
        <f>VLOOKUP('Basketball+Team+Rosters'!S57,$U$2:$V$5,2,FALSE)</f>
        <v>1</v>
      </c>
    </row>
    <row r="58" spans="1:19" x14ac:dyDescent="0.25">
      <c r="A58" t="s">
        <v>79</v>
      </c>
      <c r="B58">
        <f>('Basketball+Team+Rosters'!B58-MIN('Basketball+Team+Rosters'!B$2:B$264))/(MAX('Basketball+Team+Rosters'!B$2:B$264)-MIN('Basketball+Team+Rosters'!B$2:B$264))</f>
        <v>0.27272727272727271</v>
      </c>
      <c r="C58">
        <f>('Basketball+Team+Rosters'!C58-MIN('Basketball+Team+Rosters'!$C$2:$C$264))/(MAX('Basketball+Team+Rosters'!$C$2:$C$264)-MIN('Basketball+Team+Rosters'!$C$2:$C$264))</f>
        <v>0.82185628742514971</v>
      </c>
      <c r="D58">
        <f>('Basketball+Team+Rosters'!D58-MIN('Basketball+Team+Rosters'!D$2:D$264))/(MAX('Basketball+Team+Rosters'!D$2:D$264)-MIN('Basketball+Team+Rosters'!D$2:D$264))</f>
        <v>0.66244725738396626</v>
      </c>
      <c r="E58">
        <f>('Basketball+Team+Rosters'!E58-MIN('Basketball+Team+Rosters'!E$2:E$264))/(MAX('Basketball+Team+Rosters'!E$2:E$264)-MIN('Basketball+Team+Rosters'!E$2:E$264))</f>
        <v>0.5</v>
      </c>
      <c r="F58">
        <f>('Basketball+Team+Rosters'!F58-MIN('Basketball+Team+Rosters'!F$2:F$264))/(MAX('Basketball+Team+Rosters'!F$2:F$264)-MIN('Basketball+Team+Rosters'!F$2:F$264))</f>
        <v>0.68461538461538463</v>
      </c>
      <c r="G58">
        <f>('Basketball+Team+Rosters'!G58-MIN('Basketball+Team+Rosters'!G$2:G$264))/(MAX('Basketball+Team+Rosters'!G$2:G$264)-MIN('Basketball+Team+Rosters'!G$2:G$264))</f>
        <v>0.6198347107438017</v>
      </c>
      <c r="H58">
        <f>('Basketball+Team+Rosters'!H58-MIN('Basketball+Team+Rosters'!H$2:H$264))/(MAX('Basketball+Team+Rosters'!H$2:H$264)-MIN('Basketball+Team+Rosters'!H$2:H$264))</f>
        <v>0.69523809523809521</v>
      </c>
      <c r="I58">
        <f>('Basketball+Team+Rosters'!I58-MIN('Basketball+Team+Rosters'!I$2:I$264))/(MAX('Basketball+Team+Rosters'!I$2:I$264)-MIN('Basketball+Team+Rosters'!I$2:I$264))</f>
        <v>7.6252723311546838E-2</v>
      </c>
      <c r="J58">
        <f>('Basketball+Team+Rosters'!J58-MIN('Basketball+Team+Rosters'!J$2:J$264))/(MAX('Basketball+Team+Rosters'!J$2:J$264)-MIN('Basketball+Team+Rosters'!J$2:J$264))</f>
        <v>0.58943089430894313</v>
      </c>
      <c r="K58">
        <f>('Basketball+Team+Rosters'!K58-MIN('Basketball+Team+Rosters'!K$2:K$264))/(MAX('Basketball+Team+Rosters'!K$2:K$264)-MIN('Basketball+Team+Rosters'!K$2:K$264))</f>
        <v>0.3125</v>
      </c>
      <c r="L58">
        <f>('Basketball+Team+Rosters'!L58-MIN('Basketball+Team+Rosters'!L$2:L$264))/(MAX('Basketball+Team+Rosters'!L$2:L$264)-MIN('Basketball+Team+Rosters'!L$2:L$264))</f>
        <v>0.60869565217391308</v>
      </c>
      <c r="M58">
        <f>('Basketball+Team+Rosters'!M58-MIN('Basketball+Team+Rosters'!M$2:M$264))/(MAX('Basketball+Team+Rosters'!M$2:M$264)-MIN('Basketball+Team+Rosters'!M$2:M$264))</f>
        <v>0.57353569901667378</v>
      </c>
      <c r="N58">
        <f>('Basketball+Team+Rosters'!N58-MIN('Basketball+Team+Rosters'!N$2:N$264))/(MAX('Basketball+Team+Rosters'!N$2:N$264)-MIN('Basketball+Team+Rosters'!N$2:N$264))</f>
        <v>0.53363123236124177</v>
      </c>
      <c r="O58">
        <f>('Basketball+Team+Rosters'!O58-MIN('Basketball+Team+Rosters'!O$2:O$264))/(MAX('Basketball+Team+Rosters'!O$2:O$264)-MIN('Basketball+Team+Rosters'!O$2:O$264))</f>
        <v>0.32299270072992703</v>
      </c>
      <c r="P58">
        <f>('Basketball+Team+Rosters'!P58-MIN('Basketball+Team+Rosters'!P$2:P$264))/(MAX('Basketball+Team+Rosters'!P$2:P$264)-MIN('Basketball+Team+Rosters'!P$2:P$264))</f>
        <v>0.48220064724919093</v>
      </c>
      <c r="Q58">
        <f>('Basketball+Team+Rosters'!Q58-MIN('Basketball+Team+Rosters'!Q$2:Q$264))/(MAX('Basketball+Team+Rosters'!Q$2:Q$264)-MIN('Basketball+Team+Rosters'!Q$2:Q$264))</f>
        <v>0.59782608695652173</v>
      </c>
      <c r="R58">
        <f>('Basketball+Team+Rosters'!R58-MIN('Basketball+Team+Rosters'!R$2:R$264))/(MAX('Basketball+Team+Rosters'!R$2:R$264)-MIN('Basketball+Team+Rosters'!R$2:R$264))</f>
        <v>0.4670926517571885</v>
      </c>
      <c r="S58">
        <f>VLOOKUP('Basketball+Team+Rosters'!S58,$U$2:$V$5,2,FALSE)</f>
        <v>4</v>
      </c>
    </row>
    <row r="59" spans="1:19" x14ac:dyDescent="0.25">
      <c r="A59" t="s">
        <v>80</v>
      </c>
      <c r="B59">
        <f>('Basketball+Team+Rosters'!B59-MIN('Basketball+Team+Rosters'!B$2:B$264))/(MAX('Basketball+Team+Rosters'!B$2:B$264)-MIN('Basketball+Team+Rosters'!B$2:B$264))</f>
        <v>0.18181818181818182</v>
      </c>
      <c r="C59">
        <f>('Basketball+Team+Rosters'!C59-MIN('Basketball+Team+Rosters'!$C$2:$C$264))/(MAX('Basketball+Team+Rosters'!$C$2:$C$264)-MIN('Basketball+Team+Rosters'!$C$2:$C$264))</f>
        <v>0.64970059880239517</v>
      </c>
      <c r="D59">
        <f>('Basketball+Team+Rosters'!D59-MIN('Basketball+Team+Rosters'!D$2:D$264))/(MAX('Basketball+Team+Rosters'!D$2:D$264)-MIN('Basketball+Team+Rosters'!D$2:D$264))</f>
        <v>0.43037974683544306</v>
      </c>
      <c r="E59">
        <f>('Basketball+Team+Rosters'!E59-MIN('Basketball+Team+Rosters'!E$2:E$264))/(MAX('Basketball+Team+Rosters'!E$2:E$264)-MIN('Basketball+Team+Rosters'!E$2:E$264))</f>
        <v>0.2</v>
      </c>
      <c r="F59">
        <f>('Basketball+Team+Rosters'!F59-MIN('Basketball+Team+Rosters'!F$2:F$264))/(MAX('Basketball+Team+Rosters'!F$2:F$264)-MIN('Basketball+Team+Rosters'!F$2:F$264))</f>
        <v>0.40769230769230769</v>
      </c>
      <c r="G59">
        <f>('Basketball+Team+Rosters'!G59-MIN('Basketball+Team+Rosters'!G$2:G$264))/(MAX('Basketball+Team+Rosters'!G$2:G$264)-MIN('Basketball+Team+Rosters'!G$2:G$264))</f>
        <v>0.27272727272727271</v>
      </c>
      <c r="H59">
        <f>('Basketball+Team+Rosters'!H59-MIN('Basketball+Team+Rosters'!H$2:H$264))/(MAX('Basketball+Team+Rosters'!H$2:H$264)-MIN('Basketball+Team+Rosters'!H$2:H$264))</f>
        <v>0.49523809523809526</v>
      </c>
      <c r="I59">
        <f>('Basketball+Team+Rosters'!I59-MIN('Basketball+Team+Rosters'!I$2:I$264))/(MAX('Basketball+Team+Rosters'!I$2:I$264)-MIN('Basketball+Team+Rosters'!I$2:I$264))</f>
        <v>0.20987654320987653</v>
      </c>
      <c r="J59">
        <f>('Basketball+Team+Rosters'!J59-MIN('Basketball+Team+Rosters'!J$2:J$264))/(MAX('Basketball+Team+Rosters'!J$2:J$264)-MIN('Basketball+Team+Rosters'!J$2:J$264))</f>
        <v>0.82723577235772361</v>
      </c>
      <c r="K59">
        <f>('Basketball+Team+Rosters'!K59-MIN('Basketball+Team+Rosters'!K$2:K$264))/(MAX('Basketball+Team+Rosters'!K$2:K$264)-MIN('Basketball+Team+Rosters'!K$2:K$264))</f>
        <v>0.1875</v>
      </c>
      <c r="L59">
        <f>('Basketball+Team+Rosters'!L59-MIN('Basketball+Team+Rosters'!L$2:L$264))/(MAX('Basketball+Team+Rosters'!L$2:L$264)-MIN('Basketball+Team+Rosters'!L$2:L$264))</f>
        <v>4.3478260869565216E-2</v>
      </c>
      <c r="M59">
        <f>('Basketball+Team+Rosters'!M59-MIN('Basketball+Team+Rosters'!M$2:M$264))/(MAX('Basketball+Team+Rosters'!M$2:M$264)-MIN('Basketball+Team+Rosters'!M$2:M$264))</f>
        <v>3.4772694883853497E-2</v>
      </c>
      <c r="N59">
        <f>('Basketball+Team+Rosters'!N59-MIN('Basketball+Team+Rosters'!N$2:N$264))/(MAX('Basketball+Team+Rosters'!N$2:N$264)-MIN('Basketball+Team+Rosters'!N$2:N$264))</f>
        <v>2.7986829727187208E-2</v>
      </c>
      <c r="O59">
        <f>('Basketball+Team+Rosters'!O59-MIN('Basketball+Team+Rosters'!O$2:O$264))/(MAX('Basketball+Team+Rosters'!O$2:O$264)-MIN('Basketball+Team+Rosters'!O$2:O$264))</f>
        <v>1.4598540145985401E-2</v>
      </c>
      <c r="P59">
        <f>('Basketball+Team+Rosters'!P59-MIN('Basketball+Team+Rosters'!P$2:P$264))/(MAX('Basketball+Team+Rosters'!P$2:P$264)-MIN('Basketball+Team+Rosters'!P$2:P$264))</f>
        <v>2.8201571890892278E-2</v>
      </c>
      <c r="Q59">
        <f>('Basketball+Team+Rosters'!Q59-MIN('Basketball+Team+Rosters'!Q$2:Q$264))/(MAX('Basketball+Team+Rosters'!Q$2:Q$264)-MIN('Basketball+Team+Rosters'!Q$2:Q$264))</f>
        <v>2.1739130434782608E-2</v>
      </c>
      <c r="R59">
        <f>('Basketball+Team+Rosters'!R59-MIN('Basketball+Team+Rosters'!R$2:R$264))/(MAX('Basketball+Team+Rosters'!R$2:R$264)-MIN('Basketball+Team+Rosters'!R$2:R$264))</f>
        <v>3.6421725239616613E-2</v>
      </c>
      <c r="S59">
        <f>VLOOKUP('Basketball+Team+Rosters'!S59,$U$2:$V$5,2,FALSE)</f>
        <v>2</v>
      </c>
    </row>
    <row r="60" spans="1:19" x14ac:dyDescent="0.25">
      <c r="A60" t="s">
        <v>81</v>
      </c>
      <c r="B60">
        <f>('Basketball+Team+Rosters'!B60-MIN('Basketball+Team+Rosters'!B$2:B$264))/(MAX('Basketball+Team+Rosters'!B$2:B$264)-MIN('Basketball+Team+Rosters'!B$2:B$264))</f>
        <v>0.18181818181818182</v>
      </c>
      <c r="C60">
        <f>('Basketball+Team+Rosters'!C60-MIN('Basketball+Team+Rosters'!$C$2:$C$264))/(MAX('Basketball+Team+Rosters'!$C$2:$C$264)-MIN('Basketball+Team+Rosters'!$C$2:$C$264))</f>
        <v>0.63173652694610782</v>
      </c>
      <c r="D60">
        <f>('Basketball+Team+Rosters'!D60-MIN('Basketball+Team+Rosters'!D$2:D$264))/(MAX('Basketball+Team+Rosters'!D$2:D$264)-MIN('Basketball+Team+Rosters'!D$2:D$264))</f>
        <v>0.47257383966244726</v>
      </c>
      <c r="E60">
        <f>('Basketball+Team+Rosters'!E60-MIN('Basketball+Team+Rosters'!E$2:E$264))/(MAX('Basketball+Team+Rosters'!E$2:E$264)-MIN('Basketball+Team+Rosters'!E$2:E$264))</f>
        <v>0.125</v>
      </c>
      <c r="F60">
        <f>('Basketball+Team+Rosters'!F60-MIN('Basketball+Team+Rosters'!F$2:F$264))/(MAX('Basketball+Team+Rosters'!F$2:F$264)-MIN('Basketball+Team+Rosters'!F$2:F$264))</f>
        <v>0.58461538461538465</v>
      </c>
      <c r="G60">
        <f>('Basketball+Team+Rosters'!G60-MIN('Basketball+Team+Rosters'!G$2:G$264))/(MAX('Basketball+Team+Rosters'!G$2:G$264)-MIN('Basketball+Team+Rosters'!G$2:G$264))</f>
        <v>0.42975206611570249</v>
      </c>
      <c r="H60">
        <f>('Basketball+Team+Rosters'!H60-MIN('Basketball+Team+Rosters'!H$2:H$264))/(MAX('Basketball+Team+Rosters'!H$2:H$264)-MIN('Basketball+Team+Rosters'!H$2:H$264))</f>
        <v>0.72380952380952379</v>
      </c>
      <c r="I60">
        <f>('Basketball+Team+Rosters'!I60-MIN('Basketball+Team+Rosters'!I$2:I$264))/(MAX('Basketball+Team+Rosters'!I$2:I$264)-MIN('Basketball+Team+Rosters'!I$2:I$264))</f>
        <v>0.11619462599854757</v>
      </c>
      <c r="J60">
        <f>('Basketball+Team+Rosters'!J60-MIN('Basketball+Team+Rosters'!J$2:J$264))/(MAX('Basketball+Team+Rosters'!J$2:J$264)-MIN('Basketball+Team+Rosters'!J$2:J$264))</f>
        <v>0.58943089430894313</v>
      </c>
      <c r="K60">
        <f>('Basketball+Team+Rosters'!K60-MIN('Basketball+Team+Rosters'!K$2:K$264))/(MAX('Basketball+Team+Rosters'!K$2:K$264)-MIN('Basketball+Team+Rosters'!K$2:K$264))</f>
        <v>0.34375</v>
      </c>
      <c r="L60">
        <f>('Basketball+Team+Rosters'!L60-MIN('Basketball+Team+Rosters'!L$2:L$264))/(MAX('Basketball+Team+Rosters'!L$2:L$264)-MIN('Basketball+Team+Rosters'!L$2:L$264))</f>
        <v>0.17391304347826086</v>
      </c>
      <c r="M60">
        <f>('Basketball+Team+Rosters'!M60-MIN('Basketball+Team+Rosters'!M$2:M$264))/(MAX('Basketball+Team+Rosters'!M$2:M$264)-MIN('Basketball+Team+Rosters'!M$2:M$264))</f>
        <v>0.10880718255664815</v>
      </c>
      <c r="N60">
        <f>('Basketball+Team+Rosters'!N60-MIN('Basketball+Team+Rosters'!N$2:N$264))/(MAX('Basketball+Team+Rosters'!N$2:N$264)-MIN('Basketball+Team+Rosters'!N$2:N$264))</f>
        <v>9.2427093132643467E-2</v>
      </c>
      <c r="O60">
        <f>('Basketball+Team+Rosters'!O60-MIN('Basketball+Team+Rosters'!O$2:O$264))/(MAX('Basketball+Team+Rosters'!O$2:O$264)-MIN('Basketball+Team+Rosters'!O$2:O$264))</f>
        <v>3.1021897810218978E-2</v>
      </c>
      <c r="P60">
        <f>('Basketball+Team+Rosters'!P60-MIN('Basketball+Team+Rosters'!P$2:P$264))/(MAX('Basketball+Team+Rosters'!P$2:P$264)-MIN('Basketball+Team+Rosters'!P$2:P$264))</f>
        <v>0.10355987055016182</v>
      </c>
      <c r="Q60">
        <f>('Basketball+Team+Rosters'!Q60-MIN('Basketball+Team+Rosters'!Q$2:Q$264))/(MAX('Basketball+Team+Rosters'!Q$2:Q$264)-MIN('Basketball+Team+Rosters'!Q$2:Q$264))</f>
        <v>8.8164251207729472E-2</v>
      </c>
      <c r="R60">
        <f>('Basketball+Team+Rosters'!R60-MIN('Basketball+Team+Rosters'!R$2:R$264))/(MAX('Basketball+Team+Rosters'!R$2:R$264)-MIN('Basketball+Team+Rosters'!R$2:R$264))</f>
        <v>0.12140575079872204</v>
      </c>
      <c r="S60">
        <f>VLOOKUP('Basketball+Team+Rosters'!S60,$U$2:$V$5,2,FALSE)</f>
        <v>1</v>
      </c>
    </row>
    <row r="61" spans="1:19" x14ac:dyDescent="0.25">
      <c r="A61" t="s">
        <v>82</v>
      </c>
      <c r="B61">
        <f>('Basketball+Team+Rosters'!B61-MIN('Basketball+Team+Rosters'!B$2:B$264))/(MAX('Basketball+Team+Rosters'!B$2:B$264)-MIN('Basketball+Team+Rosters'!B$2:B$264))</f>
        <v>0.54545454545454541</v>
      </c>
      <c r="C61">
        <f>('Basketball+Team+Rosters'!C61-MIN('Basketball+Team+Rosters'!$C$2:$C$264))/(MAX('Basketball+Team+Rosters'!$C$2:$C$264)-MIN('Basketball+Team+Rosters'!$C$2:$C$264))</f>
        <v>0.45658682634730541</v>
      </c>
      <c r="D61">
        <f>('Basketball+Team+Rosters'!D61-MIN('Basketball+Team+Rosters'!D$2:D$264))/(MAX('Basketball+Team+Rosters'!D$2:D$264)-MIN('Basketball+Team+Rosters'!D$2:D$264))</f>
        <v>0.30379746835443039</v>
      </c>
      <c r="E61">
        <f>('Basketball+Team+Rosters'!E61-MIN('Basketball+Team+Rosters'!E$2:E$264))/(MAX('Basketball+Team+Rosters'!E$2:E$264)-MIN('Basketball+Team+Rosters'!E$2:E$264))</f>
        <v>0.1</v>
      </c>
      <c r="F61">
        <f>('Basketball+Team+Rosters'!F61-MIN('Basketball+Team+Rosters'!F$2:F$264))/(MAX('Basketball+Team+Rosters'!F$2:F$264)-MIN('Basketball+Team+Rosters'!F$2:F$264))</f>
        <v>0.24615384615384617</v>
      </c>
      <c r="G61">
        <f>('Basketball+Team+Rosters'!G61-MIN('Basketball+Team+Rosters'!G$2:G$264))/(MAX('Basketball+Team+Rosters'!G$2:G$264)-MIN('Basketball+Team+Rosters'!G$2:G$264))</f>
        <v>0.1487603305785124</v>
      </c>
      <c r="H61">
        <f>('Basketball+Team+Rosters'!H61-MIN('Basketball+Team+Rosters'!H$2:H$264))/(MAX('Basketball+Team+Rosters'!H$2:H$264)-MIN('Basketball+Team+Rosters'!H$2:H$264))</f>
        <v>0.20952380952380953</v>
      </c>
      <c r="I61">
        <f>('Basketball+Team+Rosters'!I61-MIN('Basketball+Team+Rosters'!I$2:I$264))/(MAX('Basketball+Team+Rosters'!I$2:I$264)-MIN('Basketball+Team+Rosters'!I$2:I$264))</f>
        <v>0.16122004357298475</v>
      </c>
      <c r="J61">
        <f>('Basketball+Team+Rosters'!J61-MIN('Basketball+Team+Rosters'!J$2:J$264))/(MAX('Basketball+Team+Rosters'!J$2:J$264)-MIN('Basketball+Team+Rosters'!J$2:J$264))</f>
        <v>6.0975609756097563E-3</v>
      </c>
      <c r="K61">
        <f>('Basketball+Team+Rosters'!K61-MIN('Basketball+Team+Rosters'!K$2:K$264))/(MAX('Basketball+Team+Rosters'!K$2:K$264)-MIN('Basketball+Team+Rosters'!K$2:K$264))</f>
        <v>9.375E-2</v>
      </c>
      <c r="L61">
        <f>('Basketball+Team+Rosters'!L61-MIN('Basketball+Team+Rosters'!L$2:L$264))/(MAX('Basketball+Team+Rosters'!L$2:L$264)-MIN('Basketball+Team+Rosters'!L$2:L$264))</f>
        <v>0.2608695652173913</v>
      </c>
      <c r="M61">
        <f>('Basketball+Team+Rosters'!M61-MIN('Basketball+Team+Rosters'!M$2:M$264))/(MAX('Basketball+Team+Rosters'!M$2:M$264)-MIN('Basketball+Team+Rosters'!M$2:M$264))</f>
        <v>0.13624055864329485</v>
      </c>
      <c r="N61">
        <f>('Basketball+Team+Rosters'!N61-MIN('Basketball+Team+Rosters'!N$2:N$264))/(MAX('Basketball+Team+Rosters'!N$2:N$264)-MIN('Basketball+Team+Rosters'!N$2:N$264))</f>
        <v>0.1145343367826905</v>
      </c>
      <c r="O61">
        <f>('Basketball+Team+Rosters'!O61-MIN('Basketball+Team+Rosters'!O$2:O$264))/(MAX('Basketball+Team+Rosters'!O$2:O$264)-MIN('Basketball+Team+Rosters'!O$2:O$264))</f>
        <v>2.3722627737226276E-2</v>
      </c>
      <c r="P61">
        <f>('Basketball+Team+Rosters'!P61-MIN('Basketball+Team+Rosters'!P$2:P$264))/(MAX('Basketball+Team+Rosters'!P$2:P$264)-MIN('Basketball+Team+Rosters'!P$2:P$264))</f>
        <v>0.13361072584373554</v>
      </c>
      <c r="Q61">
        <f>('Basketball+Team+Rosters'!Q61-MIN('Basketball+Team+Rosters'!Q$2:Q$264))/(MAX('Basketball+Team+Rosters'!Q$2:Q$264)-MIN('Basketball+Team+Rosters'!Q$2:Q$264))</f>
        <v>6.3405797101449279E-2</v>
      </c>
      <c r="R61">
        <f>('Basketball+Team+Rosters'!R61-MIN('Basketball+Team+Rosters'!R$2:R$264))/(MAX('Basketball+Team+Rosters'!R$2:R$264)-MIN('Basketball+Team+Rosters'!R$2:R$264))</f>
        <v>0.11437699680511182</v>
      </c>
      <c r="S61">
        <f>VLOOKUP('Basketball+Team+Rosters'!S61,$U$2:$V$5,2,FALSE)</f>
        <v>3</v>
      </c>
    </row>
    <row r="62" spans="1:19" x14ac:dyDescent="0.25">
      <c r="A62" t="s">
        <v>83</v>
      </c>
      <c r="B62">
        <f>('Basketball+Team+Rosters'!B62-MIN('Basketball+Team+Rosters'!B$2:B$264))/(MAX('Basketball+Team+Rosters'!B$2:B$264)-MIN('Basketball+Team+Rosters'!B$2:B$264))</f>
        <v>0.18181818181818182</v>
      </c>
      <c r="C62">
        <f>('Basketball+Team+Rosters'!C62-MIN('Basketball+Team+Rosters'!$C$2:$C$264))/(MAX('Basketball+Team+Rosters'!$C$2:$C$264)-MIN('Basketball+Team+Rosters'!$C$2:$C$264))</f>
        <v>0.71556886227544914</v>
      </c>
      <c r="D62">
        <f>('Basketball+Team+Rosters'!D62-MIN('Basketball+Team+Rosters'!D$2:D$264))/(MAX('Basketball+Team+Rosters'!D$2:D$264)-MIN('Basketball+Team+Rosters'!D$2:D$264))</f>
        <v>0.569620253164557</v>
      </c>
      <c r="E62">
        <f>('Basketball+Team+Rosters'!E62-MIN('Basketball+Team+Rosters'!E$2:E$264))/(MAX('Basketball+Team+Rosters'!E$2:E$264)-MIN('Basketball+Team+Rosters'!E$2:E$264))</f>
        <v>0.17499999999999999</v>
      </c>
      <c r="F62">
        <f>('Basketball+Team+Rosters'!F62-MIN('Basketball+Team+Rosters'!F$2:F$264))/(MAX('Basketball+Team+Rosters'!F$2:F$264)-MIN('Basketball+Team+Rosters'!F$2:F$264))</f>
        <v>0.44615384615384618</v>
      </c>
      <c r="G62">
        <f>('Basketball+Team+Rosters'!G62-MIN('Basketball+Team+Rosters'!G$2:G$264))/(MAX('Basketball+Team+Rosters'!G$2:G$264)-MIN('Basketball+Team+Rosters'!G$2:G$264))</f>
        <v>0.31404958677685951</v>
      </c>
      <c r="H62">
        <f>('Basketball+Team+Rosters'!H62-MIN('Basketball+Team+Rosters'!H$2:H$264))/(MAX('Basketball+Team+Rosters'!H$2:H$264)-MIN('Basketball+Team+Rosters'!H$2:H$264))</f>
        <v>0.24761904761904763</v>
      </c>
      <c r="I62">
        <f>('Basketball+Team+Rosters'!I62-MIN('Basketball+Team+Rosters'!I$2:I$264))/(MAX('Basketball+Team+Rosters'!I$2:I$264)-MIN('Basketball+Team+Rosters'!I$2:I$264))</f>
        <v>0.22076978939724037</v>
      </c>
      <c r="J62">
        <f>('Basketball+Team+Rosters'!J62-MIN('Basketball+Team+Rosters'!J$2:J$264))/(MAX('Basketball+Team+Rosters'!J$2:J$264)-MIN('Basketball+Team+Rosters'!J$2:J$264))</f>
        <v>0.70528455284552849</v>
      </c>
      <c r="K62">
        <f>('Basketball+Team+Rosters'!K62-MIN('Basketball+Team+Rosters'!K$2:K$264))/(MAX('Basketball+Team+Rosters'!K$2:K$264)-MIN('Basketball+Team+Rosters'!K$2:K$264))</f>
        <v>0.3125</v>
      </c>
      <c r="L62">
        <f>('Basketball+Team+Rosters'!L62-MIN('Basketball+Team+Rosters'!L$2:L$264))/(MAX('Basketball+Team+Rosters'!L$2:L$264)-MIN('Basketball+Team+Rosters'!L$2:L$264))</f>
        <v>0.43478260869565216</v>
      </c>
      <c r="M62">
        <f>('Basketball+Team+Rosters'!M62-MIN('Basketball+Team+Rosters'!M$2:M$264))/(MAX('Basketball+Team+Rosters'!M$2:M$264)-MIN('Basketball+Team+Rosters'!M$2:M$264))</f>
        <v>0.2744762719110731</v>
      </c>
      <c r="N62">
        <f>('Basketball+Team+Rosters'!N62-MIN('Basketball+Team+Rosters'!N$2:N$264))/(MAX('Basketball+Team+Rosters'!N$2:N$264)-MIN('Basketball+Team+Rosters'!N$2:N$264))</f>
        <v>0.2497648165569144</v>
      </c>
      <c r="O62">
        <f>('Basketball+Team+Rosters'!O62-MIN('Basketball+Team+Rosters'!O$2:O$264))/(MAX('Basketball+Team+Rosters'!O$2:O$264)-MIN('Basketball+Team+Rosters'!O$2:O$264))</f>
        <v>7.2992700729927001E-2</v>
      </c>
      <c r="P62">
        <f>('Basketball+Team+Rosters'!P62-MIN('Basketball+Team+Rosters'!P$2:P$264))/(MAX('Basketball+Team+Rosters'!P$2:P$264)-MIN('Basketball+Team+Rosters'!P$2:P$264))</f>
        <v>0.20711974110032363</v>
      </c>
      <c r="Q62">
        <f>('Basketball+Team+Rosters'!Q62-MIN('Basketball+Team+Rosters'!Q$2:Q$264))/(MAX('Basketball+Team+Rosters'!Q$2:Q$264)-MIN('Basketball+Team+Rosters'!Q$2:Q$264))</f>
        <v>0.21980676328502416</v>
      </c>
      <c r="R62">
        <f>('Basketball+Team+Rosters'!R62-MIN('Basketball+Team+Rosters'!R$2:R$264))/(MAX('Basketball+Team+Rosters'!R$2:R$264)-MIN('Basketball+Team+Rosters'!R$2:R$264))</f>
        <v>0.15335463258785942</v>
      </c>
      <c r="S62">
        <f>VLOOKUP('Basketball+Team+Rosters'!S62,$U$2:$V$5,2,FALSE)</f>
        <v>4</v>
      </c>
    </row>
    <row r="63" spans="1:19" x14ac:dyDescent="0.25">
      <c r="A63" t="s">
        <v>84</v>
      </c>
      <c r="B63">
        <f>('Basketball+Team+Rosters'!B63-MIN('Basketball+Team+Rosters'!B$2:B$264))/(MAX('Basketball+Team+Rosters'!B$2:B$264)-MIN('Basketball+Team+Rosters'!B$2:B$264))</f>
        <v>0.18181818181818182</v>
      </c>
      <c r="C63">
        <f>('Basketball+Team+Rosters'!C63-MIN('Basketball+Team+Rosters'!$C$2:$C$264))/(MAX('Basketball+Team+Rosters'!$C$2:$C$264)-MIN('Basketball+Team+Rosters'!$C$2:$C$264))</f>
        <v>0.70808383233532934</v>
      </c>
      <c r="D63">
        <f>('Basketball+Team+Rosters'!D63-MIN('Basketball+Team+Rosters'!D$2:D$264))/(MAX('Basketball+Team+Rosters'!D$2:D$264)-MIN('Basketball+Team+Rosters'!D$2:D$264))</f>
        <v>0.569620253164557</v>
      </c>
      <c r="E63">
        <f>('Basketball+Team+Rosters'!E63-MIN('Basketball+Team+Rosters'!E$2:E$264))/(MAX('Basketball+Team+Rosters'!E$2:E$264)-MIN('Basketball+Team+Rosters'!E$2:E$264))</f>
        <v>0.125</v>
      </c>
      <c r="F63">
        <f>('Basketball+Team+Rosters'!F63-MIN('Basketball+Team+Rosters'!F$2:F$264))/(MAX('Basketball+Team+Rosters'!F$2:F$264)-MIN('Basketball+Team+Rosters'!F$2:F$264))</f>
        <v>0.58461538461538465</v>
      </c>
      <c r="G63">
        <f>('Basketball+Team+Rosters'!G63-MIN('Basketball+Team+Rosters'!G$2:G$264))/(MAX('Basketball+Team+Rosters'!G$2:G$264)-MIN('Basketball+Team+Rosters'!G$2:G$264))</f>
        <v>0.41322314049586778</v>
      </c>
      <c r="H63">
        <f>('Basketball+Team+Rosters'!H63-MIN('Basketball+Team+Rosters'!H$2:H$264))/(MAX('Basketball+Team+Rosters'!H$2:H$264)-MIN('Basketball+Team+Rosters'!H$2:H$264))</f>
        <v>0.89523809523809528</v>
      </c>
      <c r="I63">
        <f>('Basketball+Team+Rosters'!I63-MIN('Basketball+Team+Rosters'!I$2:I$264))/(MAX('Basketball+Team+Rosters'!I$2:I$264)-MIN('Basketball+Team+Rosters'!I$2:I$264))</f>
        <v>0.22730573710965868</v>
      </c>
      <c r="J63">
        <f>('Basketball+Team+Rosters'!J63-MIN('Basketball+Team+Rosters'!J$2:J$264))/(MAX('Basketball+Team+Rosters'!J$2:J$264)-MIN('Basketball+Team+Rosters'!J$2:J$264))</f>
        <v>0.77439024390243905</v>
      </c>
      <c r="K63">
        <f>('Basketball+Team+Rosters'!K63-MIN('Basketball+Team+Rosters'!K$2:K$264))/(MAX('Basketball+Team+Rosters'!K$2:K$264)-MIN('Basketball+Team+Rosters'!K$2:K$264))</f>
        <v>0.625</v>
      </c>
      <c r="L63">
        <f>('Basketball+Team+Rosters'!L63-MIN('Basketball+Team+Rosters'!L$2:L$264))/(MAX('Basketball+Team+Rosters'!L$2:L$264)-MIN('Basketball+Team+Rosters'!L$2:L$264))</f>
        <v>0.47826086956521741</v>
      </c>
      <c r="M63">
        <f>('Basketball+Team+Rosters'!M63-MIN('Basketball+Team+Rosters'!M$2:M$264))/(MAX('Basketball+Team+Rosters'!M$2:M$264)-MIN('Basketball+Team+Rosters'!M$2:M$264))</f>
        <v>0.39133532848795782</v>
      </c>
      <c r="N63">
        <f>('Basketball+Team+Rosters'!N63-MIN('Basketball+Team+Rosters'!N$2:N$264))/(MAX('Basketball+Team+Rosters'!N$2:N$264)-MIN('Basketball+Team+Rosters'!N$2:N$264))</f>
        <v>0.35442144873000941</v>
      </c>
      <c r="O63">
        <f>('Basketball+Team+Rosters'!O63-MIN('Basketball+Team+Rosters'!O$2:O$264))/(MAX('Basketball+Team+Rosters'!O$2:O$264)-MIN('Basketball+Team+Rosters'!O$2:O$264))</f>
        <v>7.1167883211678828E-2</v>
      </c>
      <c r="P63">
        <f>('Basketball+Team+Rosters'!P63-MIN('Basketball+Team+Rosters'!P$2:P$264))/(MAX('Basketball+Team+Rosters'!P$2:P$264)-MIN('Basketball+Team+Rosters'!P$2:P$264))</f>
        <v>0.41377716134997689</v>
      </c>
      <c r="Q63">
        <f>('Basketball+Team+Rosters'!Q63-MIN('Basketball+Team+Rosters'!Q$2:Q$264))/(MAX('Basketball+Team+Rosters'!Q$2:Q$264)-MIN('Basketball+Team+Rosters'!Q$2:Q$264))</f>
        <v>0.27053140096618356</v>
      </c>
      <c r="R63">
        <f>('Basketball+Team+Rosters'!R63-MIN('Basketball+Team+Rosters'!R$2:R$264))/(MAX('Basketball+Team+Rosters'!R$2:R$264)-MIN('Basketball+Team+Rosters'!R$2:R$264))</f>
        <v>0.5584664536741214</v>
      </c>
      <c r="S63">
        <f>VLOOKUP('Basketball+Team+Rosters'!S63,$U$2:$V$5,2,FALSE)</f>
        <v>4</v>
      </c>
    </row>
    <row r="64" spans="1:19" x14ac:dyDescent="0.25">
      <c r="A64" t="s">
        <v>85</v>
      </c>
      <c r="B64">
        <f>('Basketball+Team+Rosters'!B64-MIN('Basketball+Team+Rosters'!B$2:B$264))/(MAX('Basketball+Team+Rosters'!B$2:B$264)-MIN('Basketball+Team+Rosters'!B$2:B$264))</f>
        <v>0.90909090909090906</v>
      </c>
      <c r="C64">
        <f>('Basketball+Team+Rosters'!C64-MIN('Basketball+Team+Rosters'!$C$2:$C$264))/(MAX('Basketball+Team+Rosters'!$C$2:$C$264)-MIN('Basketball+Team+Rosters'!$C$2:$C$264))</f>
        <v>0.33682634730538924</v>
      </c>
      <c r="D64">
        <f>('Basketball+Team+Rosters'!D64-MIN('Basketball+Team+Rosters'!D$2:D$264))/(MAX('Basketball+Team+Rosters'!D$2:D$264)-MIN('Basketball+Team+Rosters'!D$2:D$264))</f>
        <v>0.24050632911392406</v>
      </c>
      <c r="E64">
        <f>('Basketball+Team+Rosters'!E64-MIN('Basketball+Team+Rosters'!E$2:E$264))/(MAX('Basketball+Team+Rosters'!E$2:E$264)-MIN('Basketball+Team+Rosters'!E$2:E$264))</f>
        <v>0.22500000000000001</v>
      </c>
      <c r="F64">
        <f>('Basketball+Team+Rosters'!F64-MIN('Basketball+Team+Rosters'!F$2:F$264))/(MAX('Basketball+Team+Rosters'!F$2:F$264)-MIN('Basketball+Team+Rosters'!F$2:F$264))</f>
        <v>0.2153846153846154</v>
      </c>
      <c r="G64">
        <f>('Basketball+Team+Rosters'!G64-MIN('Basketball+Team+Rosters'!G$2:G$264))/(MAX('Basketball+Team+Rosters'!G$2:G$264)-MIN('Basketball+Team+Rosters'!G$2:G$264))</f>
        <v>0.20661157024793389</v>
      </c>
      <c r="H64">
        <f>('Basketball+Team+Rosters'!H64-MIN('Basketball+Team+Rosters'!H$2:H$264))/(MAX('Basketball+Team+Rosters'!H$2:H$264)-MIN('Basketball+Team+Rosters'!H$2:H$264))</f>
        <v>0.33333333333333331</v>
      </c>
      <c r="I64">
        <f>('Basketball+Team+Rosters'!I64-MIN('Basketball+Team+Rosters'!I$2:I$264))/(MAX('Basketball+Team+Rosters'!I$2:I$264)-MIN('Basketball+Team+Rosters'!I$2:I$264))</f>
        <v>0.10312273057371096</v>
      </c>
      <c r="J64">
        <f>('Basketball+Team+Rosters'!J64-MIN('Basketball+Team+Rosters'!J$2:J$264))/(MAX('Basketball+Team+Rosters'!J$2:J$264)-MIN('Basketball+Team+Rosters'!J$2:J$264))</f>
        <v>2.8455284552845527E-2</v>
      </c>
      <c r="K64">
        <f>('Basketball+Team+Rosters'!K64-MIN('Basketball+Team+Rosters'!K$2:K$264))/(MAX('Basketball+Team+Rosters'!K$2:K$264)-MIN('Basketball+Team+Rosters'!K$2:K$264))</f>
        <v>6.25E-2</v>
      </c>
      <c r="L64">
        <f>('Basketball+Team+Rosters'!L64-MIN('Basketball+Team+Rosters'!L$2:L$264))/(MAX('Basketball+Team+Rosters'!L$2:L$264)-MIN('Basketball+Team+Rosters'!L$2:L$264))</f>
        <v>0.13043478260869565</v>
      </c>
      <c r="M64">
        <f>('Basketball+Team+Rosters'!M64-MIN('Basketball+Team+Rosters'!M$2:M$264))/(MAX('Basketball+Team+Rosters'!M$2:M$264)-MIN('Basketball+Team+Rosters'!M$2:M$264))</f>
        <v>9.3772267350719682E-2</v>
      </c>
      <c r="N64">
        <f>('Basketball+Team+Rosters'!N64-MIN('Basketball+Team+Rosters'!N$2:N$264))/(MAX('Basketball+Team+Rosters'!N$2:N$264)-MIN('Basketball+Team+Rosters'!N$2:N$264))</f>
        <v>7.7375352775164635E-2</v>
      </c>
      <c r="O64">
        <f>('Basketball+Team+Rosters'!O64-MIN('Basketball+Team+Rosters'!O$2:O$264))/(MAX('Basketball+Team+Rosters'!O$2:O$264)-MIN('Basketball+Team+Rosters'!O$2:O$264))</f>
        <v>8.9416058394160586E-2</v>
      </c>
      <c r="P64">
        <f>('Basketball+Team+Rosters'!P64-MIN('Basketball+Team+Rosters'!P$2:P$264))/(MAX('Basketball+Team+Rosters'!P$2:P$264)-MIN('Basketball+Team+Rosters'!P$2:P$264))</f>
        <v>7.4895977808599162E-2</v>
      </c>
      <c r="Q64">
        <f>('Basketball+Team+Rosters'!Q64-MIN('Basketball+Team+Rosters'!Q$2:Q$264))/(MAX('Basketball+Team+Rosters'!Q$2:Q$264)-MIN('Basketball+Team+Rosters'!Q$2:Q$264))</f>
        <v>0.10628019323671498</v>
      </c>
      <c r="R64">
        <f>('Basketball+Team+Rosters'!R64-MIN('Basketball+Team+Rosters'!R$2:R$264))/(MAX('Basketball+Team+Rosters'!R$2:R$264)-MIN('Basketball+Team+Rosters'!R$2:R$264))</f>
        <v>0.12332268370607029</v>
      </c>
      <c r="S64">
        <f>VLOOKUP('Basketball+Team+Rosters'!S64,$U$2:$V$5,2,FALSE)</f>
        <v>1</v>
      </c>
    </row>
    <row r="65" spans="1:19" x14ac:dyDescent="0.25">
      <c r="A65" t="s">
        <v>86</v>
      </c>
      <c r="B65">
        <f>('Basketball+Team+Rosters'!B65-MIN('Basketball+Team+Rosters'!B$2:B$264))/(MAX('Basketball+Team+Rosters'!B$2:B$264)-MIN('Basketball+Team+Rosters'!B$2:B$264))</f>
        <v>0.45454545454545453</v>
      </c>
      <c r="C65">
        <f>('Basketball+Team+Rosters'!C65-MIN('Basketball+Team+Rosters'!$C$2:$C$264))/(MAX('Basketball+Team+Rosters'!$C$2:$C$264)-MIN('Basketball+Team+Rosters'!$C$2:$C$264))</f>
        <v>0.45508982035928142</v>
      </c>
      <c r="D65">
        <f>('Basketball+Team+Rosters'!D65-MIN('Basketball+Team+Rosters'!D$2:D$264))/(MAX('Basketball+Team+Rosters'!D$2:D$264)-MIN('Basketball+Team+Rosters'!D$2:D$264))</f>
        <v>0.33755274261603374</v>
      </c>
      <c r="E65">
        <f>('Basketball+Team+Rosters'!E65-MIN('Basketball+Team+Rosters'!E$2:E$264))/(MAX('Basketball+Team+Rosters'!E$2:E$264)-MIN('Basketball+Team+Rosters'!E$2:E$264))</f>
        <v>0.15</v>
      </c>
      <c r="F65">
        <f>('Basketball+Team+Rosters'!F65-MIN('Basketball+Team+Rosters'!F$2:F$264))/(MAX('Basketball+Team+Rosters'!F$2:F$264)-MIN('Basketball+Team+Rosters'!F$2:F$264))</f>
        <v>0.2</v>
      </c>
      <c r="G65">
        <f>('Basketball+Team+Rosters'!G65-MIN('Basketball+Team+Rosters'!G$2:G$264))/(MAX('Basketball+Team+Rosters'!G$2:G$264)-MIN('Basketball+Team+Rosters'!G$2:G$264))</f>
        <v>0.26446280991735538</v>
      </c>
      <c r="H65">
        <f>('Basketball+Team+Rosters'!H65-MIN('Basketball+Team+Rosters'!H$2:H$264))/(MAX('Basketball+Team+Rosters'!H$2:H$264)-MIN('Basketball+Team+Rosters'!H$2:H$264))</f>
        <v>7.6190476190476197E-2</v>
      </c>
      <c r="I65">
        <f>('Basketball+Team+Rosters'!I65-MIN('Basketball+Team+Rosters'!I$2:I$264))/(MAX('Basketball+Team+Rosters'!I$2:I$264)-MIN('Basketball+Team+Rosters'!I$2:I$264))</f>
        <v>0.10384894698620188</v>
      </c>
      <c r="J65">
        <f>('Basketball+Team+Rosters'!J65-MIN('Basketball+Team+Rosters'!J$2:J$264))/(MAX('Basketball+Team+Rosters'!J$2:J$264)-MIN('Basketball+Team+Rosters'!J$2:J$264))</f>
        <v>0.58943089430894313</v>
      </c>
      <c r="K65">
        <f>('Basketball+Team+Rosters'!K65-MIN('Basketball+Team+Rosters'!K$2:K$264))/(MAX('Basketball+Team+Rosters'!K$2:K$264)-MIN('Basketball+Team+Rosters'!K$2:K$264))</f>
        <v>0.59375</v>
      </c>
      <c r="L65">
        <f>('Basketball+Team+Rosters'!L65-MIN('Basketball+Team+Rosters'!L$2:L$264))/(MAX('Basketball+Team+Rosters'!L$2:L$264)-MIN('Basketball+Team+Rosters'!L$2:L$264))</f>
        <v>4.3478260869565216E-2</v>
      </c>
      <c r="M65">
        <f>('Basketball+Team+Rosters'!M65-MIN('Basketball+Team+Rosters'!M$2:M$264))/(MAX('Basketball+Team+Rosters'!M$2:M$264)-MIN('Basketball+Team+Rosters'!M$2:M$264))</f>
        <v>2.2944278181559072E-2</v>
      </c>
      <c r="N65">
        <f>('Basketball+Team+Rosters'!N65-MIN('Basketball+Team+Rosters'!N$2:N$264))/(MAX('Basketball+Team+Rosters'!N$2:N$264)-MIN('Basketball+Team+Rosters'!N$2:N$264))</f>
        <v>1.9285042333019756E-2</v>
      </c>
      <c r="O65">
        <f>('Basketball+Team+Rosters'!O65-MIN('Basketball+Team+Rosters'!O$2:O$264))/(MAX('Basketball+Team+Rosters'!O$2:O$264)-MIN('Basketball+Team+Rosters'!O$2:O$264))</f>
        <v>1.0948905109489052E-2</v>
      </c>
      <c r="P65">
        <f>('Basketball+Team+Rosters'!P65-MIN('Basketball+Team+Rosters'!P$2:P$264))/(MAX('Basketball+Team+Rosters'!P$2:P$264)-MIN('Basketball+Team+Rosters'!P$2:P$264))</f>
        <v>1.3869625520110958E-2</v>
      </c>
      <c r="Q65">
        <f>('Basketball+Team+Rosters'!Q65-MIN('Basketball+Team+Rosters'!Q$2:Q$264))/(MAX('Basketball+Team+Rosters'!Q$2:Q$264)-MIN('Basketball+Team+Rosters'!Q$2:Q$264))</f>
        <v>1.8719806763285024E-2</v>
      </c>
      <c r="R65">
        <f>('Basketball+Team+Rosters'!R65-MIN('Basketball+Team+Rosters'!R$2:R$264))/(MAX('Basketball+Team+Rosters'!R$2:R$264)-MIN('Basketball+Team+Rosters'!R$2:R$264))</f>
        <v>4.4728434504792336E-3</v>
      </c>
      <c r="S65">
        <f>VLOOKUP('Basketball+Team+Rosters'!S65,$U$2:$V$5,2,FALSE)</f>
        <v>2</v>
      </c>
    </row>
    <row r="66" spans="1:19" x14ac:dyDescent="0.25">
      <c r="A66" t="s">
        <v>87</v>
      </c>
      <c r="B66">
        <f>('Basketball+Team+Rosters'!B66-MIN('Basketball+Team+Rosters'!B$2:B$264))/(MAX('Basketball+Team+Rosters'!B$2:B$264)-MIN('Basketball+Team+Rosters'!B$2:B$264))</f>
        <v>9.0909090909090912E-2</v>
      </c>
      <c r="C66">
        <f>('Basketball+Team+Rosters'!C66-MIN('Basketball+Team+Rosters'!$C$2:$C$264))/(MAX('Basketball+Team+Rosters'!$C$2:$C$264)-MIN('Basketball+Team+Rosters'!$C$2:$C$264))</f>
        <v>0.54341317365269459</v>
      </c>
      <c r="D66">
        <f>('Basketball+Team+Rosters'!D66-MIN('Basketball+Team+Rosters'!D$2:D$264))/(MAX('Basketball+Team+Rosters'!D$2:D$264)-MIN('Basketball+Team+Rosters'!D$2:D$264))</f>
        <v>0.4219409282700422</v>
      </c>
      <c r="E66">
        <f>('Basketball+Team+Rosters'!E66-MIN('Basketball+Team+Rosters'!E$2:E$264))/(MAX('Basketball+Team+Rosters'!E$2:E$264)-MIN('Basketball+Team+Rosters'!E$2:E$264))</f>
        <v>0.4</v>
      </c>
      <c r="F66">
        <f>('Basketball+Team+Rosters'!F66-MIN('Basketball+Team+Rosters'!F$2:F$264))/(MAX('Basketball+Team+Rosters'!F$2:F$264)-MIN('Basketball+Team+Rosters'!F$2:F$264))</f>
        <v>0.38461538461538464</v>
      </c>
      <c r="G66">
        <f>('Basketball+Team+Rosters'!G66-MIN('Basketball+Team+Rosters'!G$2:G$264))/(MAX('Basketball+Team+Rosters'!G$2:G$264)-MIN('Basketball+Team+Rosters'!G$2:G$264))</f>
        <v>0.45454545454545453</v>
      </c>
      <c r="H66">
        <f>('Basketball+Team+Rosters'!H66-MIN('Basketball+Team+Rosters'!H$2:H$264))/(MAX('Basketball+Team+Rosters'!H$2:H$264)-MIN('Basketball+Team+Rosters'!H$2:H$264))</f>
        <v>0.20952380952380953</v>
      </c>
      <c r="I66">
        <f>('Basketball+Team+Rosters'!I66-MIN('Basketball+Team+Rosters'!I$2:I$264))/(MAX('Basketball+Team+Rosters'!I$2:I$264)-MIN('Basketball+Team+Rosters'!I$2:I$264))</f>
        <v>0.14524328249818447</v>
      </c>
      <c r="J66">
        <f>('Basketball+Team+Rosters'!J66-MIN('Basketball+Team+Rosters'!J$2:J$264))/(MAX('Basketball+Team+Rosters'!J$2:J$264)-MIN('Basketball+Team+Rosters'!J$2:J$264))</f>
        <v>1.4227642276422764E-2</v>
      </c>
      <c r="K66">
        <f>('Basketball+Team+Rosters'!K66-MIN('Basketball+Team+Rosters'!K$2:K$264))/(MAX('Basketball+Team+Rosters'!K$2:K$264)-MIN('Basketball+Team+Rosters'!K$2:K$264))</f>
        <v>0.1875</v>
      </c>
      <c r="L66">
        <f>('Basketball+Team+Rosters'!L66-MIN('Basketball+Team+Rosters'!L$2:L$264))/(MAX('Basketball+Team+Rosters'!L$2:L$264)-MIN('Basketball+Team+Rosters'!L$2:L$264))</f>
        <v>0</v>
      </c>
      <c r="M66">
        <f>('Basketball+Team+Rosters'!M66-MIN('Basketball+Team+Rosters'!M$2:M$264))/(MAX('Basketball+Team+Rosters'!M$2:M$264)-MIN('Basketball+Team+Rosters'!M$2:M$264))</f>
        <v>2.5865754595981189E-2</v>
      </c>
      <c r="N66">
        <f>('Basketball+Team+Rosters'!N66-MIN('Basketball+Team+Rosters'!N$2:N$264))/(MAX('Basketball+Team+Rosters'!N$2:N$264)-MIN('Basketball+Team+Rosters'!N$2:N$264))</f>
        <v>2.2812793979303858E-2</v>
      </c>
      <c r="O66">
        <f>('Basketball+Team+Rosters'!O66-MIN('Basketball+Team+Rosters'!O$2:O$264))/(MAX('Basketball+Team+Rosters'!O$2:O$264)-MIN('Basketball+Team+Rosters'!O$2:O$264))</f>
        <v>2.9197080291970802E-2</v>
      </c>
      <c r="P66">
        <f>('Basketball+Team+Rosters'!P66-MIN('Basketball+Team+Rosters'!P$2:P$264))/(MAX('Basketball+Team+Rosters'!P$2:P$264)-MIN('Basketball+Team+Rosters'!P$2:P$264))</f>
        <v>2.2191400832177532E-2</v>
      </c>
      <c r="Q66">
        <f>('Basketball+Team+Rosters'!Q66-MIN('Basketball+Team+Rosters'!Q$2:Q$264))/(MAX('Basketball+Team+Rosters'!Q$2:Q$264)-MIN('Basketball+Team+Rosters'!Q$2:Q$264))</f>
        <v>3.140096618357488E-2</v>
      </c>
      <c r="R66">
        <f>('Basketball+Team+Rosters'!R66-MIN('Basketball+Team+Rosters'!R$2:R$264))/(MAX('Basketball+Team+Rosters'!R$2:R$264)-MIN('Basketball+Team+Rosters'!R$2:R$264))</f>
        <v>1.34185303514377E-2</v>
      </c>
      <c r="S66">
        <f>VLOOKUP('Basketball+Team+Rosters'!S66,$U$2:$V$5,2,FALSE)</f>
        <v>2</v>
      </c>
    </row>
    <row r="67" spans="1:19" x14ac:dyDescent="0.25">
      <c r="A67" t="s">
        <v>88</v>
      </c>
      <c r="B67">
        <f>('Basketball+Team+Rosters'!B67-MIN('Basketball+Team+Rosters'!B$2:B$264))/(MAX('Basketball+Team+Rosters'!B$2:B$264)-MIN('Basketball+Team+Rosters'!B$2:B$264))</f>
        <v>0.27272727272727271</v>
      </c>
      <c r="C67">
        <f>('Basketball+Team+Rosters'!C67-MIN('Basketball+Team+Rosters'!$C$2:$C$264))/(MAX('Basketball+Team+Rosters'!$C$2:$C$264)-MIN('Basketball+Team+Rosters'!$C$2:$C$264))</f>
        <v>0.44610778443113774</v>
      </c>
      <c r="D67">
        <f>('Basketball+Team+Rosters'!D67-MIN('Basketball+Team+Rosters'!D$2:D$264))/(MAX('Basketball+Team+Rosters'!D$2:D$264)-MIN('Basketball+Team+Rosters'!D$2:D$264))</f>
        <v>0.32489451476793246</v>
      </c>
      <c r="E67">
        <f>('Basketball+Team+Rosters'!E67-MIN('Basketball+Team+Rosters'!E$2:E$264))/(MAX('Basketball+Team+Rosters'!E$2:E$264)-MIN('Basketball+Team+Rosters'!E$2:E$264))</f>
        <v>0.17499999999999999</v>
      </c>
      <c r="F67">
        <f>('Basketball+Team+Rosters'!F67-MIN('Basketball+Team+Rosters'!F$2:F$264))/(MAX('Basketball+Team+Rosters'!F$2:F$264)-MIN('Basketball+Team+Rosters'!F$2:F$264))</f>
        <v>0.26923076923076922</v>
      </c>
      <c r="G67">
        <f>('Basketball+Team+Rosters'!G67-MIN('Basketball+Team+Rosters'!G$2:G$264))/(MAX('Basketball+Team+Rosters'!G$2:G$264)-MIN('Basketball+Team+Rosters'!G$2:G$264))</f>
        <v>0.28925619834710742</v>
      </c>
      <c r="H67">
        <f>('Basketball+Team+Rosters'!H67-MIN('Basketball+Team+Rosters'!H$2:H$264))/(MAX('Basketball+Team+Rosters'!H$2:H$264)-MIN('Basketball+Team+Rosters'!H$2:H$264))</f>
        <v>0.30476190476190479</v>
      </c>
      <c r="I67">
        <f>('Basketball+Team+Rosters'!I67-MIN('Basketball+Team+Rosters'!I$2:I$264))/(MAX('Basketball+Team+Rosters'!I$2:I$264)-MIN('Basketball+Team+Rosters'!I$2:I$264))</f>
        <v>3.2679738562091505E-2</v>
      </c>
      <c r="J67">
        <f>('Basketball+Team+Rosters'!J67-MIN('Basketball+Team+Rosters'!J$2:J$264))/(MAX('Basketball+Team+Rosters'!J$2:J$264)-MIN('Basketball+Team+Rosters'!J$2:J$264))</f>
        <v>0.24796747967479674</v>
      </c>
      <c r="K67">
        <f>('Basketball+Team+Rosters'!K67-MIN('Basketball+Team+Rosters'!K$2:K$264))/(MAX('Basketball+Team+Rosters'!K$2:K$264)-MIN('Basketball+Team+Rosters'!K$2:K$264))</f>
        <v>0.8125</v>
      </c>
      <c r="L67">
        <f>('Basketball+Team+Rosters'!L67-MIN('Basketball+Team+Rosters'!L$2:L$264))/(MAX('Basketball+Team+Rosters'!L$2:L$264)-MIN('Basketball+Team+Rosters'!L$2:L$264))</f>
        <v>0</v>
      </c>
      <c r="M67">
        <f>('Basketball+Team+Rosters'!M67-MIN('Basketball+Team+Rosters'!M$2:M$264))/(MAX('Basketball+Team+Rosters'!M$2:M$264)-MIN('Basketball+Team+Rosters'!M$2:M$264))</f>
        <v>2.1234145646287589E-2</v>
      </c>
      <c r="N67">
        <f>('Basketball+Team+Rosters'!N67-MIN('Basketball+Team+Rosters'!N$2:N$264))/(MAX('Basketball+Team+Rosters'!N$2:N$264)-MIN('Basketball+Team+Rosters'!N$2:N$264))</f>
        <v>1.7403574788334902E-2</v>
      </c>
      <c r="O67">
        <f>('Basketball+Team+Rosters'!O67-MIN('Basketball+Team+Rosters'!O$2:O$264))/(MAX('Basketball+Team+Rosters'!O$2:O$264)-MIN('Basketball+Team+Rosters'!O$2:O$264))</f>
        <v>1.2773722627737226E-2</v>
      </c>
      <c r="P67">
        <f>('Basketball+Team+Rosters'!P67-MIN('Basketball+Team+Rosters'!P$2:P$264))/(MAX('Basketball+Team+Rosters'!P$2:P$264)-MIN('Basketball+Team+Rosters'!P$2:P$264))</f>
        <v>1.5256588072122053E-2</v>
      </c>
      <c r="Q67">
        <f>('Basketball+Team+Rosters'!Q67-MIN('Basketball+Team+Rosters'!Q$2:Q$264))/(MAX('Basketball+Team+Rosters'!Q$2:Q$264)-MIN('Basketball+Team+Rosters'!Q$2:Q$264))</f>
        <v>1.932367149758454E-2</v>
      </c>
      <c r="R67">
        <f>('Basketball+Team+Rosters'!R67-MIN('Basketball+Team+Rosters'!R$2:R$264))/(MAX('Basketball+Team+Rosters'!R$2:R$264)-MIN('Basketball+Team+Rosters'!R$2:R$264))</f>
        <v>1.9808306709265176E-2</v>
      </c>
      <c r="S67">
        <f>VLOOKUP('Basketball+Team+Rosters'!S67,$U$2:$V$5,2,FALSE)</f>
        <v>2</v>
      </c>
    </row>
    <row r="68" spans="1:19" x14ac:dyDescent="0.25">
      <c r="A68" t="s">
        <v>89</v>
      </c>
      <c r="B68">
        <f>('Basketball+Team+Rosters'!B68-MIN('Basketball+Team+Rosters'!B$2:B$264))/(MAX('Basketball+Team+Rosters'!B$2:B$264)-MIN('Basketball+Team+Rosters'!B$2:B$264))</f>
        <v>0.54545454545454541</v>
      </c>
      <c r="C68">
        <f>('Basketball+Team+Rosters'!C68-MIN('Basketball+Team+Rosters'!$C$2:$C$264))/(MAX('Basketball+Team+Rosters'!$C$2:$C$264)-MIN('Basketball+Team+Rosters'!$C$2:$C$264))</f>
        <v>0.89071856287425155</v>
      </c>
      <c r="D68">
        <f>('Basketball+Team+Rosters'!D68-MIN('Basketball+Team+Rosters'!D$2:D$264))/(MAX('Basketball+Team+Rosters'!D$2:D$264)-MIN('Basketball+Team+Rosters'!D$2:D$264))</f>
        <v>0.68354430379746833</v>
      </c>
      <c r="E68">
        <f>('Basketball+Team+Rosters'!E68-MIN('Basketball+Team+Rosters'!E$2:E$264))/(MAX('Basketball+Team+Rosters'!E$2:E$264)-MIN('Basketball+Team+Rosters'!E$2:E$264))</f>
        <v>0.72499999999999998</v>
      </c>
      <c r="F68">
        <f>('Basketball+Team+Rosters'!F68-MIN('Basketball+Team+Rosters'!F$2:F$264))/(MAX('Basketball+Team+Rosters'!F$2:F$264)-MIN('Basketball+Team+Rosters'!F$2:F$264))</f>
        <v>0.68461538461538463</v>
      </c>
      <c r="G68">
        <f>('Basketball+Team+Rosters'!G68-MIN('Basketball+Team+Rosters'!G$2:G$264))/(MAX('Basketball+Team+Rosters'!G$2:G$264)-MIN('Basketball+Team+Rosters'!G$2:G$264))</f>
        <v>0.68595041322314054</v>
      </c>
      <c r="H68">
        <f>('Basketball+Team+Rosters'!H68-MIN('Basketball+Team+Rosters'!H$2:H$264))/(MAX('Basketball+Team+Rosters'!H$2:H$264)-MIN('Basketball+Team+Rosters'!H$2:H$264))</f>
        <v>0.7142857142857143</v>
      </c>
      <c r="I68">
        <f>('Basketball+Team+Rosters'!I68-MIN('Basketball+Team+Rosters'!I$2:I$264))/(MAX('Basketball+Team+Rosters'!I$2:I$264)-MIN('Basketball+Team+Rosters'!I$2:I$264))</f>
        <v>0.22004357298474944</v>
      </c>
      <c r="J68">
        <f>('Basketball+Team+Rosters'!J68-MIN('Basketball+Team+Rosters'!J$2:J$264))/(MAX('Basketball+Team+Rosters'!J$2:J$264)-MIN('Basketball+Team+Rosters'!J$2:J$264))</f>
        <v>1.2195121951219513E-2</v>
      </c>
      <c r="K68">
        <f>('Basketball+Team+Rosters'!K68-MIN('Basketball+Team+Rosters'!K$2:K$264))/(MAX('Basketball+Team+Rosters'!K$2:K$264)-MIN('Basketball+Team+Rosters'!K$2:K$264))</f>
        <v>0.1875</v>
      </c>
      <c r="L68">
        <f>('Basketball+Team+Rosters'!L68-MIN('Basketball+Team+Rosters'!L$2:L$264))/(MAX('Basketball+Team+Rosters'!L$2:L$264)-MIN('Basketball+Team+Rosters'!L$2:L$264))</f>
        <v>0.43478260869565216</v>
      </c>
      <c r="M68">
        <f>('Basketball+Team+Rosters'!M68-MIN('Basketball+Team+Rosters'!M$2:M$264))/(MAX('Basketball+Team+Rosters'!M$2:M$264)-MIN('Basketball+Team+Rosters'!M$2:M$264))</f>
        <v>0.35613510047028646</v>
      </c>
      <c r="N68">
        <f>('Basketball+Team+Rosters'!N68-MIN('Basketball+Team+Rosters'!N$2:N$264))/(MAX('Basketball+Team+Rosters'!N$2:N$264)-MIN('Basketball+Team+Rosters'!N$2:N$264))</f>
        <v>0.32549388523047978</v>
      </c>
      <c r="O68">
        <f>('Basketball+Team+Rosters'!O68-MIN('Basketball+Team+Rosters'!O$2:O$264))/(MAX('Basketball+Team+Rosters'!O$2:O$264)-MIN('Basketball+Team+Rosters'!O$2:O$264))</f>
        <v>0.48540145985401462</v>
      </c>
      <c r="P68">
        <f>('Basketball+Team+Rosters'!P68-MIN('Basketball+Team+Rosters'!P$2:P$264))/(MAX('Basketball+Team+Rosters'!P$2:P$264)-MIN('Basketball+Team+Rosters'!P$2:P$264))</f>
        <v>0.37494220989366622</v>
      </c>
      <c r="Q68">
        <f>('Basketball+Team+Rosters'!Q68-MIN('Basketball+Team+Rosters'!Q$2:Q$264))/(MAX('Basketball+Team+Rosters'!Q$2:Q$264)-MIN('Basketball+Team+Rosters'!Q$2:Q$264))</f>
        <v>0.49456521739130432</v>
      </c>
      <c r="R68">
        <f>('Basketball+Team+Rosters'!R68-MIN('Basketball+Team+Rosters'!R$2:R$264))/(MAX('Basketball+Team+Rosters'!R$2:R$264)-MIN('Basketball+Team+Rosters'!R$2:R$264))</f>
        <v>0.39361022364217252</v>
      </c>
      <c r="S68">
        <f>VLOOKUP('Basketball+Team+Rosters'!S68,$U$2:$V$5,2,FALSE)</f>
        <v>4</v>
      </c>
    </row>
    <row r="69" spans="1:19" x14ac:dyDescent="0.25">
      <c r="A69" t="s">
        <v>90</v>
      </c>
      <c r="B69">
        <f>('Basketball+Team+Rosters'!B69-MIN('Basketball+Team+Rosters'!B$2:B$264))/(MAX('Basketball+Team+Rosters'!B$2:B$264)-MIN('Basketball+Team+Rosters'!B$2:B$264))</f>
        <v>0.90909090909090906</v>
      </c>
      <c r="C69">
        <f>('Basketball+Team+Rosters'!C69-MIN('Basketball+Team+Rosters'!$C$2:$C$264))/(MAX('Basketball+Team+Rosters'!$C$2:$C$264)-MIN('Basketball+Team+Rosters'!$C$2:$C$264))</f>
        <v>0.20359281437125748</v>
      </c>
      <c r="D69">
        <f>('Basketball+Team+Rosters'!D69-MIN('Basketball+Team+Rosters'!D$2:D$264))/(MAX('Basketball+Team+Rosters'!D$2:D$264)-MIN('Basketball+Team+Rosters'!D$2:D$264))</f>
        <v>0.18143459915611815</v>
      </c>
      <c r="E69">
        <f>('Basketball+Team+Rosters'!E69-MIN('Basketball+Team+Rosters'!E$2:E$264))/(MAX('Basketball+Team+Rosters'!E$2:E$264)-MIN('Basketball+Team+Rosters'!E$2:E$264))</f>
        <v>0.15</v>
      </c>
      <c r="F69">
        <f>('Basketball+Team+Rosters'!F69-MIN('Basketball+Team+Rosters'!F$2:F$264))/(MAX('Basketball+Team+Rosters'!F$2:F$264)-MIN('Basketball+Team+Rosters'!F$2:F$264))</f>
        <v>0.16153846153846155</v>
      </c>
      <c r="G69">
        <f>('Basketball+Team+Rosters'!G69-MIN('Basketball+Team+Rosters'!G$2:G$264))/(MAX('Basketball+Team+Rosters'!G$2:G$264)-MIN('Basketball+Team+Rosters'!G$2:G$264))</f>
        <v>0.19008264462809918</v>
      </c>
      <c r="H69">
        <f>('Basketball+Team+Rosters'!H69-MIN('Basketball+Team+Rosters'!H$2:H$264))/(MAX('Basketball+Team+Rosters'!H$2:H$264)-MIN('Basketball+Team+Rosters'!H$2:H$264))</f>
        <v>0.14285714285714285</v>
      </c>
      <c r="I69">
        <f>('Basketball+Team+Rosters'!I69-MIN('Basketball+Team+Rosters'!I$2:I$264))/(MAX('Basketball+Team+Rosters'!I$2:I$264)-MIN('Basketball+Team+Rosters'!I$2:I$264))</f>
        <v>3.8489469862018878E-2</v>
      </c>
      <c r="J69">
        <f>('Basketball+Team+Rosters'!J69-MIN('Basketball+Team+Rosters'!J$2:J$264))/(MAX('Basketball+Team+Rosters'!J$2:J$264)-MIN('Basketball+Team+Rosters'!J$2:J$264))</f>
        <v>0.17886178861788618</v>
      </c>
      <c r="K69">
        <f>('Basketball+Team+Rosters'!K69-MIN('Basketball+Team+Rosters'!K$2:K$264))/(MAX('Basketball+Team+Rosters'!K$2:K$264)-MIN('Basketball+Team+Rosters'!K$2:K$264))</f>
        <v>9.375E-2</v>
      </c>
      <c r="L69">
        <f>('Basketball+Team+Rosters'!L69-MIN('Basketball+Team+Rosters'!L$2:L$264))/(MAX('Basketball+Team+Rosters'!L$2:L$264)-MIN('Basketball+Team+Rosters'!L$2:L$264))</f>
        <v>0.65217391304347827</v>
      </c>
      <c r="M69">
        <f>('Basketball+Team+Rosters'!M69-MIN('Basketball+Team+Rosters'!M$2:M$264))/(MAX('Basketball+Team+Rosters'!M$2:M$264)-MIN('Basketball+Team+Rosters'!M$2:M$264))</f>
        <v>0.47114151346729372</v>
      </c>
      <c r="N69">
        <f>('Basketball+Team+Rosters'!N69-MIN('Basketball+Team+Rosters'!N$2:N$264))/(MAX('Basketball+Team+Rosters'!N$2:N$264)-MIN('Basketball+Team+Rosters'!N$2:N$264))</f>
        <v>0.38334901222953904</v>
      </c>
      <c r="O69">
        <f>('Basketball+Team+Rosters'!O69-MIN('Basketball+Team+Rosters'!O$2:O$264))/(MAX('Basketball+Team+Rosters'!O$2:O$264)-MIN('Basketball+Team+Rosters'!O$2:O$264))</f>
        <v>0.17883211678832117</v>
      </c>
      <c r="P69">
        <f>('Basketball+Team+Rosters'!P69-MIN('Basketball+Team+Rosters'!P$2:P$264))/(MAX('Basketball+Team+Rosters'!P$2:P$264)-MIN('Basketball+Team+Rosters'!P$2:P$264))</f>
        <v>0.32177531206657423</v>
      </c>
      <c r="Q69">
        <f>('Basketball+Team+Rosters'!Q69-MIN('Basketball+Team+Rosters'!Q$2:Q$264))/(MAX('Basketball+Team+Rosters'!Q$2:Q$264)-MIN('Basketball+Team+Rosters'!Q$2:Q$264))</f>
        <v>0.39734299516908211</v>
      </c>
      <c r="R69">
        <f>('Basketball+Team+Rosters'!R69-MIN('Basketball+Team+Rosters'!R$2:R$264))/(MAX('Basketball+Team+Rosters'!R$2:R$264)-MIN('Basketball+Team+Rosters'!R$2:R$264))</f>
        <v>0.49584664536741213</v>
      </c>
      <c r="S69">
        <f>VLOOKUP('Basketball+Team+Rosters'!S69,$U$2:$V$5,2,FALSE)</f>
        <v>1</v>
      </c>
    </row>
    <row r="70" spans="1:19" x14ac:dyDescent="0.25">
      <c r="A70" t="s">
        <v>91</v>
      </c>
      <c r="B70">
        <f>('Basketball+Team+Rosters'!B70-MIN('Basketball+Team+Rosters'!B$2:B$264))/(MAX('Basketball+Team+Rosters'!B$2:B$264)-MIN('Basketball+Team+Rosters'!B$2:B$264))</f>
        <v>0</v>
      </c>
      <c r="C70">
        <f>('Basketball+Team+Rosters'!C70-MIN('Basketball+Team+Rosters'!$C$2:$C$264))/(MAX('Basketball+Team+Rosters'!$C$2:$C$264)-MIN('Basketball+Team+Rosters'!$C$2:$C$264))</f>
        <v>0.8293413173652695</v>
      </c>
      <c r="D70">
        <f>('Basketball+Team+Rosters'!D70-MIN('Basketball+Team+Rosters'!D$2:D$264))/(MAX('Basketball+Team+Rosters'!D$2:D$264)-MIN('Basketball+Team+Rosters'!D$2:D$264))</f>
        <v>0.6033755274261603</v>
      </c>
      <c r="E70">
        <f>('Basketball+Team+Rosters'!E70-MIN('Basketball+Team+Rosters'!E$2:E$264))/(MAX('Basketball+Team+Rosters'!E$2:E$264)-MIN('Basketball+Team+Rosters'!E$2:E$264))</f>
        <v>0.22500000000000001</v>
      </c>
      <c r="F70">
        <f>('Basketball+Team+Rosters'!F70-MIN('Basketball+Team+Rosters'!F$2:F$264))/(MAX('Basketball+Team+Rosters'!F$2:F$264)-MIN('Basketball+Team+Rosters'!F$2:F$264))</f>
        <v>0.65384615384615385</v>
      </c>
      <c r="G70">
        <f>('Basketball+Team+Rosters'!G70-MIN('Basketball+Team+Rosters'!G$2:G$264))/(MAX('Basketball+Team+Rosters'!G$2:G$264)-MIN('Basketball+Team+Rosters'!G$2:G$264))</f>
        <v>0.49586776859504134</v>
      </c>
      <c r="H70">
        <f>('Basketball+Team+Rosters'!H70-MIN('Basketball+Team+Rosters'!H$2:H$264))/(MAX('Basketball+Team+Rosters'!H$2:H$264)-MIN('Basketball+Team+Rosters'!H$2:H$264))</f>
        <v>0.74285714285714288</v>
      </c>
      <c r="I70">
        <f>('Basketball+Team+Rosters'!I70-MIN('Basketball+Team+Rosters'!I$2:I$264))/(MAX('Basketball+Team+Rosters'!I$2:I$264)-MIN('Basketball+Team+Rosters'!I$2:I$264))</f>
        <v>0.95424836601307195</v>
      </c>
      <c r="J70">
        <f>('Basketball+Team+Rosters'!J70-MIN('Basketball+Team+Rosters'!J$2:J$264))/(MAX('Basketball+Team+Rosters'!J$2:J$264)-MIN('Basketball+Team+Rosters'!J$2:J$264))</f>
        <v>0.26626016260162599</v>
      </c>
      <c r="K70">
        <f>('Basketball+Team+Rosters'!K70-MIN('Basketball+Team+Rosters'!K$2:K$264))/(MAX('Basketball+Team+Rosters'!K$2:K$264)-MIN('Basketball+Team+Rosters'!K$2:K$264))</f>
        <v>0.375</v>
      </c>
      <c r="L70">
        <f>('Basketball+Team+Rosters'!L70-MIN('Basketball+Team+Rosters'!L$2:L$264))/(MAX('Basketball+Team+Rosters'!L$2:L$264)-MIN('Basketball+Team+Rosters'!L$2:L$264))</f>
        <v>0.30434782608695654</v>
      </c>
      <c r="M70">
        <f>('Basketball+Team+Rosters'!M70-MIN('Basketball+Team+Rosters'!M$2:M$264))/(MAX('Basketball+Team+Rosters'!M$2:M$264)-MIN('Basketball+Team+Rosters'!M$2:M$264))</f>
        <v>0.22652130540116858</v>
      </c>
      <c r="N70">
        <f>('Basketball+Team+Rosters'!N70-MIN('Basketball+Team+Rosters'!N$2:N$264))/(MAX('Basketball+Team+Rosters'!N$2:N$264)-MIN('Basketball+Team+Rosters'!N$2:N$264))</f>
        <v>0.20061147695202258</v>
      </c>
      <c r="O70">
        <f>('Basketball+Team+Rosters'!O70-MIN('Basketball+Team+Rosters'!O$2:O$264))/(MAX('Basketball+Team+Rosters'!O$2:O$264)-MIN('Basketball+Team+Rosters'!O$2:O$264))</f>
        <v>0.177007299270073</v>
      </c>
      <c r="P70">
        <f>('Basketball+Team+Rosters'!P70-MIN('Basketball+Team+Rosters'!P$2:P$264))/(MAX('Basketball+Team+Rosters'!P$2:P$264)-MIN('Basketball+Team+Rosters'!P$2:P$264))</f>
        <v>0.21636615811373092</v>
      </c>
      <c r="Q70">
        <f>('Basketball+Team+Rosters'!Q70-MIN('Basketball+Team+Rosters'!Q$2:Q$264))/(MAX('Basketball+Team+Rosters'!Q$2:Q$264)-MIN('Basketball+Team+Rosters'!Q$2:Q$264))</f>
        <v>0.25181159420289856</v>
      </c>
      <c r="R70">
        <f>('Basketball+Team+Rosters'!R70-MIN('Basketball+Team+Rosters'!R$2:R$264))/(MAX('Basketball+Team+Rosters'!R$2:R$264)-MIN('Basketball+Team+Rosters'!R$2:R$264))</f>
        <v>0.21150159744408945</v>
      </c>
      <c r="S70">
        <f>VLOOKUP('Basketball+Team+Rosters'!S70,$U$2:$V$5,2,FALSE)</f>
        <v>4</v>
      </c>
    </row>
    <row r="71" spans="1:19" x14ac:dyDescent="0.25">
      <c r="A71" t="s">
        <v>92</v>
      </c>
      <c r="B71">
        <f>('Basketball+Team+Rosters'!B71-MIN('Basketball+Team+Rosters'!B$2:B$264))/(MAX('Basketball+Team+Rosters'!B$2:B$264)-MIN('Basketball+Team+Rosters'!B$2:B$264))</f>
        <v>9.0909090909090912E-2</v>
      </c>
      <c r="C71">
        <f>('Basketball+Team+Rosters'!C71-MIN('Basketball+Team+Rosters'!$C$2:$C$264))/(MAX('Basketball+Team+Rosters'!$C$2:$C$264)-MIN('Basketball+Team+Rosters'!$C$2:$C$264))</f>
        <v>0.39520958083832336</v>
      </c>
      <c r="D71">
        <f>('Basketball+Team+Rosters'!D71-MIN('Basketball+Team+Rosters'!D$2:D$264))/(MAX('Basketball+Team+Rosters'!D$2:D$264)-MIN('Basketball+Team+Rosters'!D$2:D$264))</f>
        <v>0.30801687763713081</v>
      </c>
      <c r="E71">
        <f>('Basketball+Team+Rosters'!E71-MIN('Basketball+Team+Rosters'!E$2:E$264))/(MAX('Basketball+Team+Rosters'!E$2:E$264)-MIN('Basketball+Team+Rosters'!E$2:E$264))</f>
        <v>0.1</v>
      </c>
      <c r="F71">
        <f>('Basketball+Team+Rosters'!F71-MIN('Basketball+Team+Rosters'!F$2:F$264))/(MAX('Basketball+Team+Rosters'!F$2:F$264)-MIN('Basketball+Team+Rosters'!F$2:F$264))</f>
        <v>0.26153846153846155</v>
      </c>
      <c r="G71">
        <f>('Basketball+Team+Rosters'!G71-MIN('Basketball+Team+Rosters'!G$2:G$264))/(MAX('Basketball+Team+Rosters'!G$2:G$264)-MIN('Basketball+Team+Rosters'!G$2:G$264))</f>
        <v>0.23966942148760331</v>
      </c>
      <c r="H71">
        <f>('Basketball+Team+Rosters'!H71-MIN('Basketball+Team+Rosters'!H$2:H$264))/(MAX('Basketball+Team+Rosters'!H$2:H$264)-MIN('Basketball+Team+Rosters'!H$2:H$264))</f>
        <v>0.20952380952380953</v>
      </c>
      <c r="I71">
        <f>('Basketball+Team+Rosters'!I71-MIN('Basketball+Team+Rosters'!I$2:I$264))/(MAX('Basketball+Team+Rosters'!I$2:I$264)-MIN('Basketball+Team+Rosters'!I$2:I$264))</f>
        <v>0.10530137981118373</v>
      </c>
      <c r="J71">
        <f>('Basketball+Team+Rosters'!J71-MIN('Basketball+Team+Rosters'!J$2:J$264))/(MAX('Basketball+Team+Rosters'!J$2:J$264)-MIN('Basketball+Team+Rosters'!J$2:J$264))</f>
        <v>1.016260162601626E-2</v>
      </c>
      <c r="K71">
        <f>('Basketball+Team+Rosters'!K71-MIN('Basketball+Team+Rosters'!K$2:K$264))/(MAX('Basketball+Team+Rosters'!K$2:K$264)-MIN('Basketball+Team+Rosters'!K$2:K$264))</f>
        <v>0.21875</v>
      </c>
      <c r="L71">
        <f>('Basketball+Team+Rosters'!L71-MIN('Basketball+Team+Rosters'!L$2:L$264))/(MAX('Basketball+Team+Rosters'!L$2:L$264)-MIN('Basketball+Team+Rosters'!L$2:L$264))</f>
        <v>0.39130434782608697</v>
      </c>
      <c r="M71">
        <f>('Basketball+Team+Rosters'!M71-MIN('Basketball+Team+Rosters'!M$2:M$264))/(MAX('Basketball+Team+Rosters'!M$2:M$264)-MIN('Basketball+Team+Rosters'!M$2:M$264))</f>
        <v>0.27789653698161609</v>
      </c>
      <c r="N71">
        <f>('Basketball+Team+Rosters'!N71-MIN('Basketball+Team+Rosters'!N$2:N$264))/(MAX('Basketball+Team+Rosters'!N$2:N$264)-MIN('Basketball+Team+Rosters'!N$2:N$264))</f>
        <v>0.24882408278457196</v>
      </c>
      <c r="O71">
        <f>('Basketball+Team+Rosters'!O71-MIN('Basketball+Team+Rosters'!O$2:O$264))/(MAX('Basketball+Team+Rosters'!O$2:O$264)-MIN('Basketball+Team+Rosters'!O$2:O$264))</f>
        <v>0.1551094890510949</v>
      </c>
      <c r="P71">
        <f>('Basketball+Team+Rosters'!P71-MIN('Basketball+Team+Rosters'!P$2:P$264))/(MAX('Basketball+Team+Rosters'!P$2:P$264)-MIN('Basketball+Team+Rosters'!P$2:P$264))</f>
        <v>0.2325473878871937</v>
      </c>
      <c r="Q71">
        <f>('Basketball+Team+Rosters'!Q71-MIN('Basketball+Team+Rosters'!Q$2:Q$264))/(MAX('Basketball+Team+Rosters'!Q$2:Q$264)-MIN('Basketball+Team+Rosters'!Q$2:Q$264))</f>
        <v>0.27355072463768115</v>
      </c>
      <c r="R71">
        <f>('Basketball+Team+Rosters'!R71-MIN('Basketball+Team+Rosters'!R$2:R$264))/(MAX('Basketball+Team+Rosters'!R$2:R$264)-MIN('Basketball+Team+Rosters'!R$2:R$264))</f>
        <v>0.18019169329073481</v>
      </c>
      <c r="S71">
        <f>VLOOKUP('Basketball+Team+Rosters'!S71,$U$2:$V$5,2,FALSE)</f>
        <v>3</v>
      </c>
    </row>
    <row r="72" spans="1:19" x14ac:dyDescent="0.25">
      <c r="A72" t="s">
        <v>93</v>
      </c>
      <c r="B72">
        <f>('Basketball+Team+Rosters'!B72-MIN('Basketball+Team+Rosters'!B$2:B$264))/(MAX('Basketball+Team+Rosters'!B$2:B$264)-MIN('Basketball+Team+Rosters'!B$2:B$264))</f>
        <v>0.45454545454545453</v>
      </c>
      <c r="C72">
        <f>('Basketball+Team+Rosters'!C72-MIN('Basketball+Team+Rosters'!$C$2:$C$264))/(MAX('Basketball+Team+Rosters'!$C$2:$C$264)-MIN('Basketball+Team+Rosters'!$C$2:$C$264))</f>
        <v>0.73502994011976053</v>
      </c>
      <c r="D72">
        <f>('Basketball+Team+Rosters'!D72-MIN('Basketball+Team+Rosters'!D$2:D$264))/(MAX('Basketball+Team+Rosters'!D$2:D$264)-MIN('Basketball+Team+Rosters'!D$2:D$264))</f>
        <v>0.52742616033755274</v>
      </c>
      <c r="E72">
        <f>('Basketball+Team+Rosters'!E72-MIN('Basketball+Team+Rosters'!E$2:E$264))/(MAX('Basketball+Team+Rosters'!E$2:E$264)-MIN('Basketball+Team+Rosters'!E$2:E$264))</f>
        <v>0.05</v>
      </c>
      <c r="F72">
        <f>('Basketball+Team+Rosters'!F72-MIN('Basketball+Team+Rosters'!F$2:F$264))/(MAX('Basketball+Team+Rosters'!F$2:F$264)-MIN('Basketball+Team+Rosters'!F$2:F$264))</f>
        <v>0.32307692307692309</v>
      </c>
      <c r="G72">
        <f>('Basketball+Team+Rosters'!G72-MIN('Basketball+Team+Rosters'!G$2:G$264))/(MAX('Basketball+Team+Rosters'!G$2:G$264)-MIN('Basketball+Team+Rosters'!G$2:G$264))</f>
        <v>0.36363636363636365</v>
      </c>
      <c r="H72">
        <f>('Basketball+Team+Rosters'!H72-MIN('Basketball+Team+Rosters'!H$2:H$264))/(MAX('Basketball+Team+Rosters'!H$2:H$264)-MIN('Basketball+Team+Rosters'!H$2:H$264))</f>
        <v>0.33333333333333331</v>
      </c>
      <c r="I72">
        <f>('Basketball+Team+Rosters'!I72-MIN('Basketball+Team+Rosters'!I$2:I$264))/(MAX('Basketball+Team+Rosters'!I$2:I$264)-MIN('Basketball+Team+Rosters'!I$2:I$264))</f>
        <v>0.15032679738562091</v>
      </c>
      <c r="J72">
        <f>('Basketball+Team+Rosters'!J72-MIN('Basketball+Team+Rosters'!J$2:J$264))/(MAX('Basketball+Team+Rosters'!J$2:J$264)-MIN('Basketball+Team+Rosters'!J$2:J$264))</f>
        <v>0.72764227642276424</v>
      </c>
      <c r="K72">
        <f>('Basketball+Team+Rosters'!K72-MIN('Basketball+Team+Rosters'!K$2:K$264))/(MAX('Basketball+Team+Rosters'!K$2:K$264)-MIN('Basketball+Team+Rosters'!K$2:K$264))</f>
        <v>0.625</v>
      </c>
      <c r="L72">
        <f>('Basketball+Team+Rosters'!L72-MIN('Basketball+Team+Rosters'!L$2:L$264))/(MAX('Basketball+Team+Rosters'!L$2:L$264)-MIN('Basketball+Team+Rosters'!L$2:L$264))</f>
        <v>0.43478260869565216</v>
      </c>
      <c r="M72">
        <f>('Basketball+Team+Rosters'!M72-MIN('Basketball+Team+Rosters'!M$2:M$264))/(MAX('Basketball+Team+Rosters'!M$2:M$264)-MIN('Basketball+Team+Rosters'!M$2:M$264))</f>
        <v>0.39496936012540973</v>
      </c>
      <c r="N72">
        <f>('Basketball+Team+Rosters'!N72-MIN('Basketball+Team+Rosters'!N$2:N$264))/(MAX('Basketball+Team+Rosters'!N$2:N$264)-MIN('Basketball+Team+Rosters'!N$2:N$264))</f>
        <v>0.37017873941674506</v>
      </c>
      <c r="O72">
        <f>('Basketball+Team+Rosters'!O72-MIN('Basketball+Team+Rosters'!O$2:O$264))/(MAX('Basketball+Team+Rosters'!O$2:O$264)-MIN('Basketball+Team+Rosters'!O$2:O$264))</f>
        <v>8.0291970802919707E-2</v>
      </c>
      <c r="P72">
        <f>('Basketball+Team+Rosters'!P72-MIN('Basketball+Team+Rosters'!P$2:P$264))/(MAX('Basketball+Team+Rosters'!P$2:P$264)-MIN('Basketball+Team+Rosters'!P$2:P$264))</f>
        <v>0.32408691631992603</v>
      </c>
      <c r="Q72">
        <f>('Basketball+Team+Rosters'!Q72-MIN('Basketball+Team+Rosters'!Q$2:Q$264))/(MAX('Basketball+Team+Rosters'!Q$2:Q$264)-MIN('Basketball+Team+Rosters'!Q$2:Q$264))</f>
        <v>0.31159420289855072</v>
      </c>
      <c r="R72">
        <f>('Basketball+Team+Rosters'!R72-MIN('Basketball+Team+Rosters'!R$2:R$264))/(MAX('Basketball+Team+Rosters'!R$2:R$264)-MIN('Basketball+Team+Rosters'!R$2:R$264))</f>
        <v>0.16293929712460065</v>
      </c>
      <c r="S72">
        <f>VLOOKUP('Basketball+Team+Rosters'!S72,$U$2:$V$5,2,FALSE)</f>
        <v>3</v>
      </c>
    </row>
    <row r="73" spans="1:19" x14ac:dyDescent="0.25">
      <c r="A73" t="s">
        <v>94</v>
      </c>
      <c r="B73">
        <f>('Basketball+Team+Rosters'!B73-MIN('Basketball+Team+Rosters'!B$2:B$264))/(MAX('Basketball+Team+Rosters'!B$2:B$264)-MIN('Basketball+Team+Rosters'!B$2:B$264))</f>
        <v>0.63636363636363635</v>
      </c>
      <c r="C73">
        <f>('Basketball+Team+Rosters'!C73-MIN('Basketball+Team+Rosters'!$C$2:$C$264))/(MAX('Basketball+Team+Rosters'!$C$2:$C$264)-MIN('Basketball+Team+Rosters'!$C$2:$C$264))</f>
        <v>0.44161676646706588</v>
      </c>
      <c r="D73">
        <f>('Basketball+Team+Rosters'!D73-MIN('Basketball+Team+Rosters'!D$2:D$264))/(MAX('Basketball+Team+Rosters'!D$2:D$264)-MIN('Basketball+Team+Rosters'!D$2:D$264))</f>
        <v>0.34599156118143459</v>
      </c>
      <c r="E73">
        <f>('Basketball+Team+Rosters'!E73-MIN('Basketball+Team+Rosters'!E$2:E$264))/(MAX('Basketball+Team+Rosters'!E$2:E$264)-MIN('Basketball+Team+Rosters'!E$2:E$264))</f>
        <v>0.32500000000000001</v>
      </c>
      <c r="F73">
        <f>('Basketball+Team+Rosters'!F73-MIN('Basketball+Team+Rosters'!F$2:F$264))/(MAX('Basketball+Team+Rosters'!F$2:F$264)-MIN('Basketball+Team+Rosters'!F$2:F$264))</f>
        <v>0.3</v>
      </c>
      <c r="G73">
        <f>('Basketball+Team+Rosters'!G73-MIN('Basketball+Team+Rosters'!G$2:G$264))/(MAX('Basketball+Team+Rosters'!G$2:G$264)-MIN('Basketball+Team+Rosters'!G$2:G$264))</f>
        <v>0.38016528925619836</v>
      </c>
      <c r="H73">
        <f>('Basketball+Team+Rosters'!H73-MIN('Basketball+Team+Rosters'!H$2:H$264))/(MAX('Basketball+Team+Rosters'!H$2:H$264)-MIN('Basketball+Team+Rosters'!H$2:H$264))</f>
        <v>0.15238095238095239</v>
      </c>
      <c r="I73">
        <f>('Basketball+Team+Rosters'!I73-MIN('Basketball+Team+Rosters'!I$2:I$264))/(MAX('Basketball+Team+Rosters'!I$2:I$264)-MIN('Basketball+Team+Rosters'!I$2:I$264))</f>
        <v>0.38707334785766156</v>
      </c>
      <c r="J73">
        <f>('Basketball+Team+Rosters'!J73-MIN('Basketball+Team+Rosters'!J$2:J$264))/(MAX('Basketball+Team+Rosters'!J$2:J$264)-MIN('Basketball+Team+Rosters'!J$2:J$264))</f>
        <v>8.1300813008130079E-2</v>
      </c>
      <c r="K73">
        <f>('Basketball+Team+Rosters'!K73-MIN('Basketball+Team+Rosters'!K$2:K$264))/(MAX('Basketball+Team+Rosters'!K$2:K$264)-MIN('Basketball+Team+Rosters'!K$2:K$264))</f>
        <v>0.125</v>
      </c>
      <c r="L73">
        <f>('Basketball+Team+Rosters'!L73-MIN('Basketball+Team+Rosters'!L$2:L$264))/(MAX('Basketball+Team+Rosters'!L$2:L$264)-MIN('Basketball+Team+Rosters'!L$2:L$264))</f>
        <v>0.17391304347826086</v>
      </c>
      <c r="M73">
        <f>('Basketball+Team+Rosters'!M73-MIN('Basketball+Team+Rosters'!M$2:M$264))/(MAX('Basketball+Team+Rosters'!M$2:M$264)-MIN('Basketball+Team+Rosters'!M$2:M$264))</f>
        <v>0.10246544107168305</v>
      </c>
      <c r="N73">
        <f>('Basketball+Team+Rosters'!N73-MIN('Basketball+Team+Rosters'!N$2:N$264))/(MAX('Basketball+Team+Rosters'!N$2:N$264)-MIN('Basketball+Team+Rosters'!N$2:N$264))</f>
        <v>9.4308560677328318E-2</v>
      </c>
      <c r="O73">
        <f>('Basketball+Team+Rosters'!O73-MIN('Basketball+Team+Rosters'!O$2:O$264))/(MAX('Basketball+Team+Rosters'!O$2:O$264)-MIN('Basketball+Team+Rosters'!O$2:O$264))</f>
        <v>5.1094890510948905E-2</v>
      </c>
      <c r="P73">
        <f>('Basketball+Team+Rosters'!P73-MIN('Basketball+Team+Rosters'!P$2:P$264))/(MAX('Basketball+Team+Rosters'!P$2:P$264)-MIN('Basketball+Team+Rosters'!P$2:P$264))</f>
        <v>7.1197411003236247E-2</v>
      </c>
      <c r="Q73">
        <f>('Basketball+Team+Rosters'!Q73-MIN('Basketball+Team+Rosters'!Q$2:Q$264))/(MAX('Basketball+Team+Rosters'!Q$2:Q$264)-MIN('Basketball+Team+Rosters'!Q$2:Q$264))</f>
        <v>9.420289855072464E-2</v>
      </c>
      <c r="R73">
        <f>('Basketball+Team+Rosters'!R73-MIN('Basketball+Team+Rosters'!R$2:R$264))/(MAX('Basketball+Team+Rosters'!R$2:R$264)-MIN('Basketball+Team+Rosters'!R$2:R$264))</f>
        <v>4.7923322683706068E-2</v>
      </c>
      <c r="S73">
        <f>VLOOKUP('Basketball+Team+Rosters'!S73,$U$2:$V$5,2,FALSE)</f>
        <v>3</v>
      </c>
    </row>
    <row r="74" spans="1:19" x14ac:dyDescent="0.25">
      <c r="A74" t="s">
        <v>95</v>
      </c>
      <c r="B74">
        <f>('Basketball+Team+Rosters'!B74-MIN('Basketball+Team+Rosters'!B$2:B$264))/(MAX('Basketball+Team+Rosters'!B$2:B$264)-MIN('Basketball+Team+Rosters'!B$2:B$264))</f>
        <v>0.18181818181818182</v>
      </c>
      <c r="C74">
        <f>('Basketball+Team+Rosters'!C74-MIN('Basketball+Team+Rosters'!$C$2:$C$264))/(MAX('Basketball+Team+Rosters'!$C$2:$C$264)-MIN('Basketball+Team+Rosters'!$C$2:$C$264))</f>
        <v>0.38922155688622756</v>
      </c>
      <c r="D74">
        <f>('Basketball+Team+Rosters'!D74-MIN('Basketball+Team+Rosters'!D$2:D$264))/(MAX('Basketball+Team+Rosters'!D$2:D$264)-MIN('Basketball+Team+Rosters'!D$2:D$264))</f>
        <v>0.28691983122362869</v>
      </c>
      <c r="E74">
        <f>('Basketball+Team+Rosters'!E74-MIN('Basketball+Team+Rosters'!E$2:E$264))/(MAX('Basketball+Team+Rosters'!E$2:E$264)-MIN('Basketball+Team+Rosters'!E$2:E$264))</f>
        <v>0.1</v>
      </c>
      <c r="F74">
        <f>('Basketball+Team+Rosters'!F74-MIN('Basketball+Team+Rosters'!F$2:F$264))/(MAX('Basketball+Team+Rosters'!F$2:F$264)-MIN('Basketball+Team+Rosters'!F$2:F$264))</f>
        <v>0.26923076923076922</v>
      </c>
      <c r="G74">
        <f>('Basketball+Team+Rosters'!G74-MIN('Basketball+Team+Rosters'!G$2:G$264))/(MAX('Basketball+Team+Rosters'!G$2:G$264)-MIN('Basketball+Team+Rosters'!G$2:G$264))</f>
        <v>0.256198347107438</v>
      </c>
      <c r="H74">
        <f>('Basketball+Team+Rosters'!H74-MIN('Basketball+Team+Rosters'!H$2:H$264))/(MAX('Basketball+Team+Rosters'!H$2:H$264)-MIN('Basketball+Team+Rosters'!H$2:H$264))</f>
        <v>0.30476190476190479</v>
      </c>
      <c r="I74">
        <f>('Basketball+Team+Rosters'!I74-MIN('Basketball+Team+Rosters'!I$2:I$264))/(MAX('Basketball+Team+Rosters'!I$2:I$264)-MIN('Basketball+Team+Rosters'!I$2:I$264))</f>
        <v>9.6586782861292672E-2</v>
      </c>
      <c r="J74">
        <f>('Basketball+Team+Rosters'!J74-MIN('Basketball+Team+Rosters'!J$2:J$264))/(MAX('Basketball+Team+Rosters'!J$2:J$264)-MIN('Basketball+Team+Rosters'!J$2:J$264))</f>
        <v>0.3516260162601626</v>
      </c>
      <c r="K74">
        <f>('Basketball+Team+Rosters'!K74-MIN('Basketball+Team+Rosters'!K$2:K$264))/(MAX('Basketball+Team+Rosters'!K$2:K$264)-MIN('Basketball+Team+Rosters'!K$2:K$264))</f>
        <v>0.28125</v>
      </c>
      <c r="L74">
        <f>('Basketball+Team+Rosters'!L74-MIN('Basketball+Team+Rosters'!L$2:L$264))/(MAX('Basketball+Team+Rosters'!L$2:L$264)-MIN('Basketball+Team+Rosters'!L$2:L$264))</f>
        <v>0.13043478260869565</v>
      </c>
      <c r="M74">
        <f>('Basketball+Team+Rosters'!M74-MIN('Basketball+Team+Rosters'!M$2:M$264))/(MAX('Basketball+Team+Rosters'!M$2:M$264)-MIN('Basketball+Team+Rosters'!M$2:M$264))</f>
        <v>9.5482399885991165E-2</v>
      </c>
      <c r="N74">
        <f>('Basketball+Team+Rosters'!N74-MIN('Basketball+Team+Rosters'!N$2:N$264))/(MAX('Basketball+Team+Rosters'!N$2:N$264)-MIN('Basketball+Team+Rosters'!N$2:N$264))</f>
        <v>8.2549388523047981E-2</v>
      </c>
      <c r="O74">
        <f>('Basketball+Team+Rosters'!O74-MIN('Basketball+Team+Rosters'!O$2:O$264))/(MAX('Basketball+Team+Rosters'!O$2:O$264)-MIN('Basketball+Team+Rosters'!O$2:O$264))</f>
        <v>5.6569343065693431E-2</v>
      </c>
      <c r="P74">
        <f>('Basketball+Team+Rosters'!P74-MIN('Basketball+Team+Rosters'!P$2:P$264))/(MAX('Basketball+Team+Rosters'!P$2:P$264)-MIN('Basketball+Team+Rosters'!P$2:P$264))</f>
        <v>8.2293111419325007E-2</v>
      </c>
      <c r="Q74">
        <f>('Basketball+Team+Rosters'!Q74-MIN('Basketball+Team+Rosters'!Q$2:Q$264))/(MAX('Basketball+Team+Rosters'!Q$2:Q$264)-MIN('Basketball+Team+Rosters'!Q$2:Q$264))</f>
        <v>8.7560386473429952E-2</v>
      </c>
      <c r="R74">
        <f>('Basketball+Team+Rosters'!R74-MIN('Basketball+Team+Rosters'!R$2:R$264))/(MAX('Basketball+Team+Rosters'!R$2:R$264)-MIN('Basketball+Team+Rosters'!R$2:R$264))</f>
        <v>0.10031948881789138</v>
      </c>
      <c r="S74">
        <f>VLOOKUP('Basketball+Team+Rosters'!S74,$U$2:$V$5,2,FALSE)</f>
        <v>1</v>
      </c>
    </row>
    <row r="75" spans="1:19" x14ac:dyDescent="0.25">
      <c r="A75" t="s">
        <v>96</v>
      </c>
      <c r="B75">
        <f>('Basketball+Team+Rosters'!B75-MIN('Basketball+Team+Rosters'!B$2:B$264))/(MAX('Basketball+Team+Rosters'!B$2:B$264)-MIN('Basketball+Team+Rosters'!B$2:B$264))</f>
        <v>0.54545454545454541</v>
      </c>
      <c r="C75">
        <f>('Basketball+Team+Rosters'!C75-MIN('Basketball+Team+Rosters'!$C$2:$C$264))/(MAX('Basketball+Team+Rosters'!$C$2:$C$264)-MIN('Basketball+Team+Rosters'!$C$2:$C$264))</f>
        <v>0.60628742514970058</v>
      </c>
      <c r="D75">
        <f>('Basketball+Team+Rosters'!D75-MIN('Basketball+Team+Rosters'!D$2:D$264))/(MAX('Basketball+Team+Rosters'!D$2:D$264)-MIN('Basketball+Team+Rosters'!D$2:D$264))</f>
        <v>0.45991561181434598</v>
      </c>
      <c r="E75">
        <f>('Basketball+Team+Rosters'!E75-MIN('Basketball+Team+Rosters'!E$2:E$264))/(MAX('Basketball+Team+Rosters'!E$2:E$264)-MIN('Basketball+Team+Rosters'!E$2:E$264))</f>
        <v>0.375</v>
      </c>
      <c r="F75">
        <f>('Basketball+Team+Rosters'!F75-MIN('Basketball+Team+Rosters'!F$2:F$264))/(MAX('Basketball+Team+Rosters'!F$2:F$264)-MIN('Basketball+Team+Rosters'!F$2:F$264))</f>
        <v>0.53846153846153844</v>
      </c>
      <c r="G75">
        <f>('Basketball+Team+Rosters'!G75-MIN('Basketball+Team+Rosters'!G$2:G$264))/(MAX('Basketball+Team+Rosters'!G$2:G$264)-MIN('Basketball+Team+Rosters'!G$2:G$264))</f>
        <v>0.38842975206611569</v>
      </c>
      <c r="H75">
        <f>('Basketball+Team+Rosters'!H75-MIN('Basketball+Team+Rosters'!H$2:H$264))/(MAX('Basketball+Team+Rosters'!H$2:H$264)-MIN('Basketball+Team+Rosters'!H$2:H$264))</f>
        <v>0.34285714285714286</v>
      </c>
      <c r="I75">
        <f>('Basketball+Team+Rosters'!I75-MIN('Basketball+Team+Rosters'!I$2:I$264))/(MAX('Basketball+Team+Rosters'!I$2:I$264)-MIN('Basketball+Team+Rosters'!I$2:I$264))</f>
        <v>0.2120551924473493</v>
      </c>
      <c r="J75">
        <f>('Basketball+Team+Rosters'!J75-MIN('Basketball+Team+Rosters'!J$2:J$264))/(MAX('Basketball+Team+Rosters'!J$2:J$264)-MIN('Basketball+Team+Rosters'!J$2:J$264))</f>
        <v>1.2195121951219513E-2</v>
      </c>
      <c r="K75">
        <f>('Basketball+Team+Rosters'!K75-MIN('Basketball+Team+Rosters'!K$2:K$264))/(MAX('Basketball+Team+Rosters'!K$2:K$264)-MIN('Basketball+Team+Rosters'!K$2:K$264))</f>
        <v>9.375E-2</v>
      </c>
      <c r="L75">
        <f>('Basketball+Team+Rosters'!L75-MIN('Basketball+Team+Rosters'!L$2:L$264))/(MAX('Basketball+Team+Rosters'!L$2:L$264)-MIN('Basketball+Team+Rosters'!L$2:L$264))</f>
        <v>0.2608695652173913</v>
      </c>
      <c r="M75">
        <f>('Basketball+Team+Rosters'!M75-MIN('Basketball+Team+Rosters'!M$2:M$264))/(MAX('Basketball+Team+Rosters'!M$2:M$264)-MIN('Basketball+Team+Rosters'!M$2:M$264))</f>
        <v>0.15042040758158756</v>
      </c>
      <c r="N75">
        <f>('Basketball+Team+Rosters'!N75-MIN('Basketball+Team+Rosters'!N$2:N$264))/(MAX('Basketball+Team+Rosters'!N$2:N$264)-MIN('Basketball+Team+Rosters'!N$2:N$264))</f>
        <v>0.12699905926622765</v>
      </c>
      <c r="O75">
        <f>('Basketball+Team+Rosters'!O75-MIN('Basketball+Team+Rosters'!O$2:O$264))/(MAX('Basketball+Team+Rosters'!O$2:O$264)-MIN('Basketball+Team+Rosters'!O$2:O$264))</f>
        <v>6.9343065693430656E-2</v>
      </c>
      <c r="P75">
        <f>('Basketball+Team+Rosters'!P75-MIN('Basketball+Team+Rosters'!P$2:P$264))/(MAX('Basketball+Team+Rosters'!P$2:P$264)-MIN('Basketball+Team+Rosters'!P$2:P$264))</f>
        <v>0.15395284327323161</v>
      </c>
      <c r="Q75">
        <f>('Basketball+Team+Rosters'!Q75-MIN('Basketball+Team+Rosters'!Q$2:Q$264))/(MAX('Basketball+Team+Rosters'!Q$2:Q$264)-MIN('Basketball+Team+Rosters'!Q$2:Q$264))</f>
        <v>0.10326086956521739</v>
      </c>
      <c r="R75">
        <f>('Basketball+Team+Rosters'!R75-MIN('Basketball+Team+Rosters'!R$2:R$264))/(MAX('Basketball+Team+Rosters'!R$2:R$264)-MIN('Basketball+Team+Rosters'!R$2:R$264))</f>
        <v>0.16421725239616614</v>
      </c>
      <c r="S75">
        <f>VLOOKUP('Basketball+Team+Rosters'!S75,$U$2:$V$5,2,FALSE)</f>
        <v>3</v>
      </c>
    </row>
    <row r="76" spans="1:19" x14ac:dyDescent="0.25">
      <c r="A76" t="s">
        <v>97</v>
      </c>
      <c r="B76">
        <f>('Basketball+Team+Rosters'!B76-MIN('Basketball+Team+Rosters'!B$2:B$264))/(MAX('Basketball+Team+Rosters'!B$2:B$264)-MIN('Basketball+Team+Rosters'!B$2:B$264))</f>
        <v>0.27272727272727271</v>
      </c>
      <c r="C76">
        <f>('Basketball+Team+Rosters'!C76-MIN('Basketball+Team+Rosters'!$C$2:$C$264))/(MAX('Basketball+Team+Rosters'!$C$2:$C$264)-MIN('Basketball+Team+Rosters'!$C$2:$C$264))</f>
        <v>0.35479041916167664</v>
      </c>
      <c r="D76">
        <f>('Basketball+Team+Rosters'!D76-MIN('Basketball+Team+Rosters'!D$2:D$264))/(MAX('Basketball+Team+Rosters'!D$2:D$264)-MIN('Basketball+Team+Rosters'!D$2:D$264))</f>
        <v>0.29113924050632911</v>
      </c>
      <c r="E76">
        <f>('Basketball+Team+Rosters'!E76-MIN('Basketball+Team+Rosters'!E$2:E$264))/(MAX('Basketball+Team+Rosters'!E$2:E$264)-MIN('Basketball+Team+Rosters'!E$2:E$264))</f>
        <v>0.32500000000000001</v>
      </c>
      <c r="F76">
        <f>('Basketball+Team+Rosters'!F76-MIN('Basketball+Team+Rosters'!F$2:F$264))/(MAX('Basketball+Team+Rosters'!F$2:F$264)-MIN('Basketball+Team+Rosters'!F$2:F$264))</f>
        <v>0.32307692307692309</v>
      </c>
      <c r="G76">
        <f>('Basketball+Team+Rosters'!G76-MIN('Basketball+Team+Rosters'!G$2:G$264))/(MAX('Basketball+Team+Rosters'!G$2:G$264)-MIN('Basketball+Team+Rosters'!G$2:G$264))</f>
        <v>0.2975206611570248</v>
      </c>
      <c r="H76">
        <f>('Basketball+Team+Rosters'!H76-MIN('Basketball+Team+Rosters'!H$2:H$264))/(MAX('Basketball+Team+Rosters'!H$2:H$264)-MIN('Basketball+Team+Rosters'!H$2:H$264))</f>
        <v>0.41904761904761906</v>
      </c>
      <c r="I76">
        <f>('Basketball+Team+Rosters'!I76-MIN('Basketball+Team+Rosters'!I$2:I$264))/(MAX('Basketball+Team+Rosters'!I$2:I$264)-MIN('Basketball+Team+Rosters'!I$2:I$264))</f>
        <v>2.9774872912127815E-2</v>
      </c>
      <c r="J76">
        <f>('Basketball+Team+Rosters'!J76-MIN('Basketball+Team+Rosters'!J$2:J$264))/(MAX('Basketball+Team+Rosters'!J$2:J$264)-MIN('Basketball+Team+Rosters'!J$2:J$264))</f>
        <v>0.23983739837398374</v>
      </c>
      <c r="K76">
        <f>('Basketball+Team+Rosters'!K76-MIN('Basketball+Team+Rosters'!K$2:K$264))/(MAX('Basketball+Team+Rosters'!K$2:K$264)-MIN('Basketball+Team+Rosters'!K$2:K$264))</f>
        <v>0.25</v>
      </c>
      <c r="L76">
        <f>('Basketball+Team+Rosters'!L76-MIN('Basketball+Team+Rosters'!L$2:L$264))/(MAX('Basketball+Team+Rosters'!L$2:L$264)-MIN('Basketball+Team+Rosters'!L$2:L$264))</f>
        <v>0.65217391304347827</v>
      </c>
      <c r="M76">
        <f>('Basketball+Team+Rosters'!M76-MIN('Basketball+Team+Rosters'!M$2:M$264))/(MAX('Basketball+Team+Rosters'!M$2:M$264)-MIN('Basketball+Team+Rosters'!M$2:M$264))</f>
        <v>0.50156762149066547</v>
      </c>
      <c r="N76">
        <f>('Basketball+Team+Rosters'!N76-MIN('Basketball+Team+Rosters'!N$2:N$264))/(MAX('Basketball+Team+Rosters'!N$2:N$264)-MIN('Basketball+Team+Rosters'!N$2:N$264))</f>
        <v>0.43297271872060206</v>
      </c>
      <c r="O76">
        <f>('Basketball+Team+Rosters'!O76-MIN('Basketball+Team+Rosters'!O$2:O$264))/(MAX('Basketball+Team+Rosters'!O$2:O$264)-MIN('Basketball+Team+Rosters'!O$2:O$264))</f>
        <v>0.56934306569343063</v>
      </c>
      <c r="P76">
        <f>('Basketball+Team+Rosters'!P76-MIN('Basketball+Team+Rosters'!P$2:P$264))/(MAX('Basketball+Team+Rosters'!P$2:P$264)-MIN('Basketball+Team+Rosters'!P$2:P$264))</f>
        <v>0.44521497919556174</v>
      </c>
      <c r="Q76">
        <f>('Basketball+Team+Rosters'!Q76-MIN('Basketball+Team+Rosters'!Q$2:Q$264))/(MAX('Basketball+Team+Rosters'!Q$2:Q$264)-MIN('Basketball+Team+Rosters'!Q$2:Q$264))</f>
        <v>0.67934782608695654</v>
      </c>
      <c r="R76">
        <f>('Basketball+Team+Rosters'!R76-MIN('Basketball+Team+Rosters'!R$2:R$264))/(MAX('Basketball+Team+Rosters'!R$2:R$264)-MIN('Basketball+Team+Rosters'!R$2:R$264))</f>
        <v>0.63194888178913733</v>
      </c>
      <c r="S76">
        <f>VLOOKUP('Basketball+Team+Rosters'!S76,$U$2:$V$5,2,FALSE)</f>
        <v>4</v>
      </c>
    </row>
    <row r="77" spans="1:19" x14ac:dyDescent="0.25">
      <c r="A77" t="s">
        <v>98</v>
      </c>
      <c r="B77">
        <f>('Basketball+Team+Rosters'!B77-MIN('Basketball+Team+Rosters'!B$2:B$264))/(MAX('Basketball+Team+Rosters'!B$2:B$264)-MIN('Basketball+Team+Rosters'!B$2:B$264))</f>
        <v>0</v>
      </c>
      <c r="C77">
        <f>('Basketball+Team+Rosters'!C77-MIN('Basketball+Team+Rosters'!$C$2:$C$264))/(MAX('Basketball+Team+Rosters'!$C$2:$C$264)-MIN('Basketball+Team+Rosters'!$C$2:$C$264))</f>
        <v>0.7380239520958084</v>
      </c>
      <c r="D77">
        <f>('Basketball+Team+Rosters'!D77-MIN('Basketball+Team+Rosters'!D$2:D$264))/(MAX('Basketball+Team+Rosters'!D$2:D$264)-MIN('Basketball+Team+Rosters'!D$2:D$264))</f>
        <v>0.48945147679324896</v>
      </c>
      <c r="E77">
        <f>('Basketball+Team+Rosters'!E77-MIN('Basketball+Team+Rosters'!E$2:E$264))/(MAX('Basketball+Team+Rosters'!E$2:E$264)-MIN('Basketball+Team+Rosters'!E$2:E$264))</f>
        <v>0.72499999999999998</v>
      </c>
      <c r="F77">
        <f>('Basketball+Team+Rosters'!F77-MIN('Basketball+Team+Rosters'!F$2:F$264))/(MAX('Basketball+Team+Rosters'!F$2:F$264)-MIN('Basketball+Team+Rosters'!F$2:F$264))</f>
        <v>0.41538461538461541</v>
      </c>
      <c r="G77">
        <f>('Basketball+Team+Rosters'!G77-MIN('Basketball+Team+Rosters'!G$2:G$264))/(MAX('Basketball+Team+Rosters'!G$2:G$264)-MIN('Basketball+Team+Rosters'!G$2:G$264))</f>
        <v>0.72727272727272729</v>
      </c>
      <c r="H77">
        <f>('Basketball+Team+Rosters'!H77-MIN('Basketball+Team+Rosters'!H$2:H$264))/(MAX('Basketball+Team+Rosters'!H$2:H$264)-MIN('Basketball+Team+Rosters'!H$2:H$264))</f>
        <v>0.40952380952380951</v>
      </c>
      <c r="I77">
        <f>('Basketball+Team+Rosters'!I77-MIN('Basketball+Team+Rosters'!I$2:I$264))/(MAX('Basketball+Team+Rosters'!I$2:I$264)-MIN('Basketball+Team+Rosters'!I$2:I$264))</f>
        <v>0.89760348583877991</v>
      </c>
      <c r="J77">
        <f>('Basketball+Team+Rosters'!J77-MIN('Basketball+Team+Rosters'!J$2:J$264))/(MAX('Basketball+Team+Rosters'!J$2:J$264)-MIN('Basketball+Team+Rosters'!J$2:J$264))</f>
        <v>0.1991869918699187</v>
      </c>
      <c r="K77">
        <f>('Basketball+Team+Rosters'!K77-MIN('Basketball+Team+Rosters'!K$2:K$264))/(MAX('Basketball+Team+Rosters'!K$2:K$264)-MIN('Basketball+Team+Rosters'!K$2:K$264))</f>
        <v>0.5625</v>
      </c>
      <c r="L77">
        <f>('Basketball+Team+Rosters'!L77-MIN('Basketball+Team+Rosters'!L$2:L$264))/(MAX('Basketball+Team+Rosters'!L$2:L$264)-MIN('Basketball+Team+Rosters'!L$2:L$264))</f>
        <v>0.21739130434782608</v>
      </c>
      <c r="M77">
        <f>('Basketball+Team+Rosters'!M77-MIN('Basketball+Team+Rosters'!M$2:M$264))/(MAX('Basketball+Team+Rosters'!M$2:M$264)-MIN('Basketball+Team+Rosters'!M$2:M$264))</f>
        <v>0.12334330910645575</v>
      </c>
      <c r="N77">
        <f>('Basketball+Team+Rosters'!N77-MIN('Basketball+Team+Rosters'!N$2:N$264))/(MAX('Basketball+Team+Rosters'!N$2:N$264)-MIN('Basketball+Team+Rosters'!N$2:N$264))</f>
        <v>9.5954844778927559E-2</v>
      </c>
      <c r="O77">
        <f>('Basketball+Team+Rosters'!O77-MIN('Basketball+Team+Rosters'!O$2:O$264))/(MAX('Basketball+Team+Rosters'!O$2:O$264)-MIN('Basketball+Team+Rosters'!O$2:O$264))</f>
        <v>0.18248175182481752</v>
      </c>
      <c r="P77">
        <f>('Basketball+Team+Rosters'!P77-MIN('Basketball+Team+Rosters'!P$2:P$264))/(MAX('Basketball+Team+Rosters'!P$2:P$264)-MIN('Basketball+Team+Rosters'!P$2:P$264))</f>
        <v>9.3388811835413782E-2</v>
      </c>
      <c r="Q77">
        <f>('Basketball+Team+Rosters'!Q77-MIN('Basketball+Team+Rosters'!Q$2:Q$264))/(MAX('Basketball+Team+Rosters'!Q$2:Q$264)-MIN('Basketball+Team+Rosters'!Q$2:Q$264))</f>
        <v>0.16485507246376813</v>
      </c>
      <c r="R77">
        <f>('Basketball+Team+Rosters'!R77-MIN('Basketball+Team+Rosters'!R$2:R$264))/(MAX('Basketball+Team+Rosters'!R$2:R$264)-MIN('Basketball+Team+Rosters'!R$2:R$264))</f>
        <v>9.840255591054313E-2</v>
      </c>
      <c r="S77">
        <f>VLOOKUP('Basketball+Team+Rosters'!S77,$U$2:$V$5,2,FALSE)</f>
        <v>2</v>
      </c>
    </row>
    <row r="78" spans="1:19" x14ac:dyDescent="0.25">
      <c r="A78" t="s">
        <v>99</v>
      </c>
      <c r="B78">
        <f>('Basketball+Team+Rosters'!B78-MIN('Basketball+Team+Rosters'!B$2:B$264))/(MAX('Basketball+Team+Rosters'!B$2:B$264)-MIN('Basketball+Team+Rosters'!B$2:B$264))</f>
        <v>0.72727272727272729</v>
      </c>
      <c r="C78">
        <f>('Basketball+Team+Rosters'!C78-MIN('Basketball+Team+Rosters'!$C$2:$C$264))/(MAX('Basketball+Team+Rosters'!$C$2:$C$264)-MIN('Basketball+Team+Rosters'!$C$2:$C$264))</f>
        <v>0.29491017964071858</v>
      </c>
      <c r="D78">
        <f>('Basketball+Team+Rosters'!D78-MIN('Basketball+Team+Rosters'!D$2:D$264))/(MAX('Basketball+Team+Rosters'!D$2:D$264)-MIN('Basketball+Team+Rosters'!D$2:D$264))</f>
        <v>0.22362869198312235</v>
      </c>
      <c r="E78">
        <f>('Basketball+Team+Rosters'!E78-MIN('Basketball+Team+Rosters'!E$2:E$264))/(MAX('Basketball+Team+Rosters'!E$2:E$264)-MIN('Basketball+Team+Rosters'!E$2:E$264))</f>
        <v>0.05</v>
      </c>
      <c r="F78">
        <f>('Basketball+Team+Rosters'!F78-MIN('Basketball+Team+Rosters'!F$2:F$264))/(MAX('Basketball+Team+Rosters'!F$2:F$264)-MIN('Basketball+Team+Rosters'!F$2:F$264))</f>
        <v>0.2076923076923077</v>
      </c>
      <c r="G78">
        <f>('Basketball+Team+Rosters'!G78-MIN('Basketball+Team+Rosters'!G$2:G$264))/(MAX('Basketball+Team+Rosters'!G$2:G$264)-MIN('Basketball+Team+Rosters'!G$2:G$264))</f>
        <v>0.20661157024793389</v>
      </c>
      <c r="H78">
        <f>('Basketball+Team+Rosters'!H78-MIN('Basketball+Team+Rosters'!H$2:H$264))/(MAX('Basketball+Team+Rosters'!H$2:H$264)-MIN('Basketball+Team+Rosters'!H$2:H$264))</f>
        <v>0.31428571428571428</v>
      </c>
      <c r="I78">
        <f>('Basketball+Team+Rosters'!I78-MIN('Basketball+Team+Rosters'!I$2:I$264))/(MAX('Basketball+Team+Rosters'!I$2:I$264)-MIN('Basketball+Team+Rosters'!I$2:I$264))</f>
        <v>0.23021060275962238</v>
      </c>
      <c r="J78">
        <f>('Basketball+Team+Rosters'!J78-MIN('Basketball+Team+Rosters'!J$2:J$264))/(MAX('Basketball+Team+Rosters'!J$2:J$264)-MIN('Basketball+Team+Rosters'!J$2:J$264))</f>
        <v>7.3170731707317069E-2</v>
      </c>
      <c r="K78">
        <f>('Basketball+Team+Rosters'!K78-MIN('Basketball+Team+Rosters'!K$2:K$264))/(MAX('Basketball+Team+Rosters'!K$2:K$264)-MIN('Basketball+Team+Rosters'!K$2:K$264))</f>
        <v>3.125E-2</v>
      </c>
      <c r="L78">
        <f>('Basketball+Team+Rosters'!L78-MIN('Basketball+Team+Rosters'!L$2:L$264))/(MAX('Basketball+Team+Rosters'!L$2:L$264)-MIN('Basketball+Team+Rosters'!L$2:L$264))</f>
        <v>0</v>
      </c>
      <c r="M78">
        <f>('Basketball+Team+Rosters'!M78-MIN('Basketball+Team+Rosters'!M$2:M$264))/(MAX('Basketball+Team+Rosters'!M$2:M$264)-MIN('Basketball+Team+Rosters'!M$2:M$264))</f>
        <v>1.403733789368676E-2</v>
      </c>
      <c r="N78">
        <f>('Basketball+Team+Rosters'!N78-MIN('Basketball+Team+Rosters'!N$2:N$264))/(MAX('Basketball+Team+Rosters'!N$2:N$264)-MIN('Basketball+Team+Rosters'!N$2:N$264))</f>
        <v>1.1759172154280339E-2</v>
      </c>
      <c r="O78">
        <f>('Basketball+Team+Rosters'!O78-MIN('Basketball+Team+Rosters'!O$2:O$264))/(MAX('Basketball+Team+Rosters'!O$2:O$264)-MIN('Basketball+Team+Rosters'!O$2:O$264))</f>
        <v>3.6496350364963502E-3</v>
      </c>
      <c r="P78">
        <f>('Basketball+Team+Rosters'!P78-MIN('Basketball+Team+Rosters'!P$2:P$264))/(MAX('Basketball+Team+Rosters'!P$2:P$264)-MIN('Basketball+Team+Rosters'!P$2:P$264))</f>
        <v>1.155802126675913E-2</v>
      </c>
      <c r="Q78">
        <f>('Basketball+Team+Rosters'!Q78-MIN('Basketball+Team+Rosters'!Q$2:Q$264))/(MAX('Basketball+Team+Rosters'!Q$2:Q$264)-MIN('Basketball+Team+Rosters'!Q$2:Q$264))</f>
        <v>1.3285024154589372E-2</v>
      </c>
      <c r="R78">
        <f>('Basketball+Team+Rosters'!R78-MIN('Basketball+Team+Rosters'!R$2:R$264))/(MAX('Basketball+Team+Rosters'!R$2:R$264)-MIN('Basketball+Team+Rosters'!R$2:R$264))</f>
        <v>2.0447284345047924E-2</v>
      </c>
      <c r="S78">
        <f>VLOOKUP('Basketball+Team+Rosters'!S78,$U$2:$V$5,2,FALSE)</f>
        <v>2</v>
      </c>
    </row>
    <row r="79" spans="1:19" x14ac:dyDescent="0.25">
      <c r="A79" t="s">
        <v>100</v>
      </c>
      <c r="B79">
        <f>('Basketball+Team+Rosters'!B79-MIN('Basketball+Team+Rosters'!B$2:B$264))/(MAX('Basketball+Team+Rosters'!B$2:B$264)-MIN('Basketball+Team+Rosters'!B$2:B$264))</f>
        <v>0.45454545454545453</v>
      </c>
      <c r="C79">
        <f>('Basketball+Team+Rosters'!C79-MIN('Basketball+Team+Rosters'!$C$2:$C$264))/(MAX('Basketball+Team+Rosters'!$C$2:$C$264)-MIN('Basketball+Team+Rosters'!$C$2:$C$264))</f>
        <v>0.62874251497005984</v>
      </c>
      <c r="D79">
        <f>('Basketball+Team+Rosters'!D79-MIN('Basketball+Team+Rosters'!D$2:D$264))/(MAX('Basketball+Team+Rosters'!D$2:D$264)-MIN('Basketball+Team+Rosters'!D$2:D$264))</f>
        <v>0.40084388185654007</v>
      </c>
      <c r="E79">
        <f>('Basketball+Team+Rosters'!E79-MIN('Basketball+Team+Rosters'!E$2:E$264))/(MAX('Basketball+Team+Rosters'!E$2:E$264)-MIN('Basketball+Team+Rosters'!E$2:E$264))</f>
        <v>0</v>
      </c>
      <c r="F79">
        <f>('Basketball+Team+Rosters'!F79-MIN('Basketball+Team+Rosters'!F$2:F$264))/(MAX('Basketball+Team+Rosters'!F$2:F$264)-MIN('Basketball+Team+Rosters'!F$2:F$264))</f>
        <v>0.33846153846153848</v>
      </c>
      <c r="G79">
        <f>('Basketball+Team+Rosters'!G79-MIN('Basketball+Team+Rosters'!G$2:G$264))/(MAX('Basketball+Team+Rosters'!G$2:G$264)-MIN('Basketball+Team+Rosters'!G$2:G$264))</f>
        <v>0.2975206611570248</v>
      </c>
      <c r="H79">
        <f>('Basketball+Team+Rosters'!H79-MIN('Basketball+Team+Rosters'!H$2:H$264))/(MAX('Basketball+Team+Rosters'!H$2:H$264)-MIN('Basketball+Team+Rosters'!H$2:H$264))</f>
        <v>0.61904761904761907</v>
      </c>
      <c r="I79">
        <f>('Basketball+Team+Rosters'!I79-MIN('Basketball+Team+Rosters'!I$2:I$264))/(MAX('Basketball+Team+Rosters'!I$2:I$264)-MIN('Basketball+Team+Rosters'!I$2:I$264))</f>
        <v>0.16630355846042122</v>
      </c>
      <c r="J79">
        <f>('Basketball+Team+Rosters'!J79-MIN('Basketball+Team+Rosters'!J$2:J$264))/(MAX('Basketball+Team+Rosters'!J$2:J$264)-MIN('Basketball+Team+Rosters'!J$2:J$264))</f>
        <v>0.82520325203252032</v>
      </c>
      <c r="K79">
        <f>('Basketball+Team+Rosters'!K79-MIN('Basketball+Team+Rosters'!K$2:K$264))/(MAX('Basketball+Team+Rosters'!K$2:K$264)-MIN('Basketball+Team+Rosters'!K$2:K$264))</f>
        <v>0.6875</v>
      </c>
      <c r="L79">
        <f>('Basketball+Team+Rosters'!L79-MIN('Basketball+Team+Rosters'!L$2:L$264))/(MAX('Basketball+Team+Rosters'!L$2:L$264)-MIN('Basketball+Team+Rosters'!L$2:L$264))</f>
        <v>0.13043478260869565</v>
      </c>
      <c r="M79">
        <f>('Basketball+Team+Rosters'!M79-MIN('Basketball+Team+Rosters'!M$2:M$264))/(MAX('Basketball+Team+Rosters'!M$2:M$264)-MIN('Basketball+Team+Rosters'!M$2:M$264))</f>
        <v>4.930882143366111E-2</v>
      </c>
      <c r="N79">
        <f>('Basketball+Team+Rosters'!N79-MIN('Basketball+Team+Rosters'!N$2:N$264))/(MAX('Basketball+Team+Rosters'!N$2:N$264)-MIN('Basketball+Team+Rosters'!N$2:N$264))</f>
        <v>3.3866415804327372E-2</v>
      </c>
      <c r="O79">
        <f>('Basketball+Team+Rosters'!O79-MIN('Basketball+Team+Rosters'!O$2:O$264))/(MAX('Basketball+Team+Rosters'!O$2:O$264)-MIN('Basketball+Team+Rosters'!O$2:O$264))</f>
        <v>1.8248175182481751E-3</v>
      </c>
      <c r="P79">
        <f>('Basketball+Team+Rosters'!P79-MIN('Basketball+Team+Rosters'!P$2:P$264))/(MAX('Basketball+Team+Rosters'!P$2:P$264)-MIN('Basketball+Team+Rosters'!P$2:P$264))</f>
        <v>3.0513176144244106E-2</v>
      </c>
      <c r="Q79">
        <f>('Basketball+Team+Rosters'!Q79-MIN('Basketball+Team+Rosters'!Q$2:Q$264))/(MAX('Basketball+Team+Rosters'!Q$2:Q$264)-MIN('Basketball+Team+Rosters'!Q$2:Q$264))</f>
        <v>3.2004830917874399E-2</v>
      </c>
      <c r="R79">
        <f>('Basketball+Team+Rosters'!R79-MIN('Basketball+Team+Rosters'!R$2:R$264))/(MAX('Basketball+Team+Rosters'!R$2:R$264)-MIN('Basketball+Team+Rosters'!R$2:R$264))</f>
        <v>6.2619808306709268E-2</v>
      </c>
      <c r="S79">
        <f>VLOOKUP('Basketball+Team+Rosters'!S79,$U$2:$V$5,2,FALSE)</f>
        <v>2</v>
      </c>
    </row>
    <row r="80" spans="1:19" x14ac:dyDescent="0.25">
      <c r="A80" t="s">
        <v>101</v>
      </c>
      <c r="B80">
        <f>('Basketball+Team+Rosters'!B80-MIN('Basketball+Team+Rosters'!B$2:B$264))/(MAX('Basketball+Team+Rosters'!B$2:B$264)-MIN('Basketball+Team+Rosters'!B$2:B$264))</f>
        <v>0.45454545454545453</v>
      </c>
      <c r="C80">
        <f>('Basketball+Team+Rosters'!C80-MIN('Basketball+Team+Rosters'!$C$2:$C$264))/(MAX('Basketball+Team+Rosters'!$C$2:$C$264)-MIN('Basketball+Team+Rosters'!$C$2:$C$264))</f>
        <v>0.3532934131736527</v>
      </c>
      <c r="D80">
        <f>('Basketball+Team+Rosters'!D80-MIN('Basketball+Team+Rosters'!D$2:D$264))/(MAX('Basketball+Team+Rosters'!D$2:D$264)-MIN('Basketball+Team+Rosters'!D$2:D$264))</f>
        <v>0.29113924050632911</v>
      </c>
      <c r="E80">
        <f>('Basketball+Team+Rosters'!E80-MIN('Basketball+Team+Rosters'!E$2:E$264))/(MAX('Basketball+Team+Rosters'!E$2:E$264)-MIN('Basketball+Team+Rosters'!E$2:E$264))</f>
        <v>0.17499999999999999</v>
      </c>
      <c r="F80">
        <f>('Basketball+Team+Rosters'!F80-MIN('Basketball+Team+Rosters'!F$2:F$264))/(MAX('Basketball+Team+Rosters'!F$2:F$264)-MIN('Basketball+Team+Rosters'!F$2:F$264))</f>
        <v>0.37692307692307692</v>
      </c>
      <c r="G80">
        <f>('Basketball+Team+Rosters'!G80-MIN('Basketball+Team+Rosters'!G$2:G$264))/(MAX('Basketball+Team+Rosters'!G$2:G$264)-MIN('Basketball+Team+Rosters'!G$2:G$264))</f>
        <v>0.28925619834710742</v>
      </c>
      <c r="H80">
        <f>('Basketball+Team+Rosters'!H80-MIN('Basketball+Team+Rosters'!H$2:H$264))/(MAX('Basketball+Team+Rosters'!H$2:H$264)-MIN('Basketball+Team+Rosters'!H$2:H$264))</f>
        <v>0.40952380952380951</v>
      </c>
      <c r="I80">
        <f>('Basketball+Team+Rosters'!I80-MIN('Basketball+Team+Rosters'!I$2:I$264))/(MAX('Basketball+Team+Rosters'!I$2:I$264)-MIN('Basketball+Team+Rosters'!I$2:I$264))</f>
        <v>3.7037037037037035E-2</v>
      </c>
      <c r="J80">
        <f>('Basketball+Team+Rosters'!J80-MIN('Basketball+Team+Rosters'!J$2:J$264))/(MAX('Basketball+Team+Rosters'!J$2:J$264)-MIN('Basketball+Team+Rosters'!J$2:J$264))</f>
        <v>0.10975609756097561</v>
      </c>
      <c r="K80">
        <f>('Basketball+Team+Rosters'!K80-MIN('Basketball+Team+Rosters'!K$2:K$264))/(MAX('Basketball+Team+Rosters'!K$2:K$264)-MIN('Basketball+Team+Rosters'!K$2:K$264))</f>
        <v>0.25</v>
      </c>
      <c r="L80">
        <f>('Basketball+Team+Rosters'!L80-MIN('Basketball+Team+Rosters'!L$2:L$264))/(MAX('Basketball+Team+Rosters'!L$2:L$264)-MIN('Basketball+Team+Rosters'!L$2:L$264))</f>
        <v>0.60869565217391308</v>
      </c>
      <c r="M80">
        <f>('Basketball+Team+Rosters'!M80-MIN('Basketball+Team+Rosters'!M$2:M$264))/(MAX('Basketball+Team+Rosters'!M$2:M$264)-MIN('Basketball+Team+Rosters'!M$2:M$264))</f>
        <v>0.44833974633034063</v>
      </c>
      <c r="N80">
        <f>('Basketball+Team+Rosters'!N80-MIN('Basketball+Team+Rosters'!N$2:N$264))/(MAX('Basketball+Team+Rosters'!N$2:N$264)-MIN('Basketball+Team+Rosters'!N$2:N$264))</f>
        <v>0.38969896519285041</v>
      </c>
      <c r="O80">
        <f>('Basketball+Team+Rosters'!O80-MIN('Basketball+Team+Rosters'!O$2:O$264))/(MAX('Basketball+Team+Rosters'!O$2:O$264)-MIN('Basketball+Team+Rosters'!O$2:O$264))</f>
        <v>0.28102189781021897</v>
      </c>
      <c r="P80">
        <f>('Basketball+Team+Rosters'!P80-MIN('Basketball+Team+Rosters'!P$2:P$264))/(MAX('Basketball+Team+Rosters'!P$2:P$264)-MIN('Basketball+Team+Rosters'!P$2:P$264))</f>
        <v>0.47018030513176146</v>
      </c>
      <c r="Q80">
        <f>('Basketball+Team+Rosters'!Q80-MIN('Basketball+Team+Rosters'!Q$2:Q$264))/(MAX('Basketball+Team+Rosters'!Q$2:Q$264)-MIN('Basketball+Team+Rosters'!Q$2:Q$264))</f>
        <v>0.36533816425120774</v>
      </c>
      <c r="R80">
        <f>('Basketball+Team+Rosters'!R80-MIN('Basketball+Team+Rosters'!R$2:R$264))/(MAX('Basketball+Team+Rosters'!R$2:R$264)-MIN('Basketball+Team+Rosters'!R$2:R$264))</f>
        <v>0.52332268370607027</v>
      </c>
      <c r="S80">
        <f>VLOOKUP('Basketball+Team+Rosters'!S80,$U$2:$V$5,2,FALSE)</f>
        <v>3</v>
      </c>
    </row>
    <row r="81" spans="1:19" x14ac:dyDescent="0.25">
      <c r="A81" t="s">
        <v>102</v>
      </c>
      <c r="B81">
        <f>('Basketball+Team+Rosters'!B81-MIN('Basketball+Team+Rosters'!B$2:B$264))/(MAX('Basketball+Team+Rosters'!B$2:B$264)-MIN('Basketball+Team+Rosters'!B$2:B$264))</f>
        <v>0.45454545454545453</v>
      </c>
      <c r="C81">
        <f>('Basketball+Team+Rosters'!C81-MIN('Basketball+Team+Rosters'!$C$2:$C$264))/(MAX('Basketball+Team+Rosters'!$C$2:$C$264)-MIN('Basketball+Team+Rosters'!$C$2:$C$264))</f>
        <v>0.38922155688622756</v>
      </c>
      <c r="D81">
        <f>('Basketball+Team+Rosters'!D81-MIN('Basketball+Team+Rosters'!D$2:D$264))/(MAX('Basketball+Team+Rosters'!D$2:D$264)-MIN('Basketball+Team+Rosters'!D$2:D$264))</f>
        <v>0.26582278481012656</v>
      </c>
      <c r="E81">
        <f>('Basketball+Team+Rosters'!E81-MIN('Basketball+Team+Rosters'!E$2:E$264))/(MAX('Basketball+Team+Rosters'!E$2:E$264)-MIN('Basketball+Team+Rosters'!E$2:E$264))</f>
        <v>0</v>
      </c>
      <c r="F81">
        <f>('Basketball+Team+Rosters'!F81-MIN('Basketball+Team+Rosters'!F$2:F$264))/(MAX('Basketball+Team+Rosters'!F$2:F$264)-MIN('Basketball+Team+Rosters'!F$2:F$264))</f>
        <v>0.23846153846153847</v>
      </c>
      <c r="G81">
        <f>('Basketball+Team+Rosters'!G81-MIN('Basketball+Team+Rosters'!G$2:G$264))/(MAX('Basketball+Team+Rosters'!G$2:G$264)-MIN('Basketball+Team+Rosters'!G$2:G$264))</f>
        <v>0.21487603305785125</v>
      </c>
      <c r="H81">
        <f>('Basketball+Team+Rosters'!H81-MIN('Basketball+Team+Rosters'!H$2:H$264))/(MAX('Basketball+Team+Rosters'!H$2:H$264)-MIN('Basketball+Team+Rosters'!H$2:H$264))</f>
        <v>0.2857142857142857</v>
      </c>
      <c r="I81">
        <f>('Basketball+Team+Rosters'!I81-MIN('Basketball+Team+Rosters'!I$2:I$264))/(MAX('Basketball+Team+Rosters'!I$2:I$264)-MIN('Basketball+Team+Rosters'!I$2:I$264))</f>
        <v>7.7705156136528689E-2</v>
      </c>
      <c r="J81">
        <f>('Basketball+Team+Rosters'!J81-MIN('Basketball+Team+Rosters'!J$2:J$264))/(MAX('Basketball+Team+Rosters'!J$2:J$264)-MIN('Basketball+Team+Rosters'!J$2:J$264))</f>
        <v>0.41666666666666669</v>
      </c>
      <c r="K81">
        <f>('Basketball+Team+Rosters'!K81-MIN('Basketball+Team+Rosters'!K$2:K$264))/(MAX('Basketball+Team+Rosters'!K$2:K$264)-MIN('Basketball+Team+Rosters'!K$2:K$264))</f>
        <v>0.5</v>
      </c>
      <c r="L81">
        <f>('Basketball+Team+Rosters'!L81-MIN('Basketball+Team+Rosters'!L$2:L$264))/(MAX('Basketball+Team+Rosters'!L$2:L$264)-MIN('Basketball+Team+Rosters'!L$2:L$264))</f>
        <v>0</v>
      </c>
      <c r="M81">
        <f>('Basketball+Team+Rosters'!M81-MIN('Basketball+Team+Rosters'!M$2:M$264))/(MAX('Basketball+Team+Rosters'!M$2:M$264)-MIN('Basketball+Team+Rosters'!M$2:M$264))</f>
        <v>1.8526435798774405E-2</v>
      </c>
      <c r="N81">
        <f>('Basketball+Team+Rosters'!N81-MIN('Basketball+Team+Rosters'!N$2:N$264))/(MAX('Basketball+Team+Rosters'!N$2:N$264)-MIN('Basketball+Team+Rosters'!N$2:N$264))</f>
        <v>1.4111006585136407E-2</v>
      </c>
      <c r="O81">
        <f>('Basketball+Team+Rosters'!O81-MIN('Basketball+Team+Rosters'!O$2:O$264))/(MAX('Basketball+Team+Rosters'!O$2:O$264)-MIN('Basketball+Team+Rosters'!O$2:O$264))</f>
        <v>0</v>
      </c>
      <c r="P81">
        <f>('Basketball+Team+Rosters'!P81-MIN('Basketball+Team+Rosters'!P$2:P$264))/(MAX('Basketball+Team+Rosters'!P$2:P$264)-MIN('Basketball+Team+Rosters'!P$2:P$264))</f>
        <v>1.3407304669440592E-2</v>
      </c>
      <c r="Q81">
        <f>('Basketball+Team+Rosters'!Q81-MIN('Basketball+Team+Rosters'!Q$2:Q$264))/(MAX('Basketball+Team+Rosters'!Q$2:Q$264)-MIN('Basketball+Team+Rosters'!Q$2:Q$264))</f>
        <v>1.3888888888888888E-2</v>
      </c>
      <c r="R81">
        <f>('Basketball+Team+Rosters'!R81-MIN('Basketball+Team+Rosters'!R$2:R$264))/(MAX('Basketball+Team+Rosters'!R$2:R$264)-MIN('Basketball+Team+Rosters'!R$2:R$264))</f>
        <v>1.8530351437699679E-2</v>
      </c>
      <c r="S81">
        <f>VLOOKUP('Basketball+Team+Rosters'!S81,$U$2:$V$5,2,FALSE)</f>
        <v>2</v>
      </c>
    </row>
    <row r="82" spans="1:19" x14ac:dyDescent="0.25">
      <c r="A82" t="s">
        <v>103</v>
      </c>
      <c r="B82">
        <f>('Basketball+Team+Rosters'!B82-MIN('Basketball+Team+Rosters'!B$2:B$264))/(MAX('Basketball+Team+Rosters'!B$2:B$264)-MIN('Basketball+Team+Rosters'!B$2:B$264))</f>
        <v>0.36363636363636365</v>
      </c>
      <c r="C82">
        <f>('Basketball+Team+Rosters'!C82-MIN('Basketball+Team+Rosters'!$C$2:$C$264))/(MAX('Basketball+Team+Rosters'!$C$2:$C$264)-MIN('Basketball+Team+Rosters'!$C$2:$C$264))</f>
        <v>0.29341317365269459</v>
      </c>
      <c r="D82">
        <f>('Basketball+Team+Rosters'!D82-MIN('Basketball+Team+Rosters'!D$2:D$264))/(MAX('Basketball+Team+Rosters'!D$2:D$264)-MIN('Basketball+Team+Rosters'!D$2:D$264))</f>
        <v>0.2109704641350211</v>
      </c>
      <c r="E82">
        <f>('Basketball+Team+Rosters'!E82-MIN('Basketball+Team+Rosters'!E$2:E$264))/(MAX('Basketball+Team+Rosters'!E$2:E$264)-MIN('Basketball+Team+Rosters'!E$2:E$264))</f>
        <v>0.1</v>
      </c>
      <c r="F82">
        <f>('Basketball+Team+Rosters'!F82-MIN('Basketball+Team+Rosters'!F$2:F$264))/(MAX('Basketball+Team+Rosters'!F$2:F$264)-MIN('Basketball+Team+Rosters'!F$2:F$264))</f>
        <v>0.14615384615384616</v>
      </c>
      <c r="G82">
        <f>('Basketball+Team+Rosters'!G82-MIN('Basketball+Team+Rosters'!G$2:G$264))/(MAX('Basketball+Team+Rosters'!G$2:G$264)-MIN('Basketball+Team+Rosters'!G$2:G$264))</f>
        <v>0.1487603305785124</v>
      </c>
      <c r="H82">
        <f>('Basketball+Team+Rosters'!H82-MIN('Basketball+Team+Rosters'!H$2:H$264))/(MAX('Basketball+Team+Rosters'!H$2:H$264)-MIN('Basketball+Team+Rosters'!H$2:H$264))</f>
        <v>0.10476190476190476</v>
      </c>
      <c r="I82">
        <f>('Basketball+Team+Rosters'!I82-MIN('Basketball+Team+Rosters'!I$2:I$264))/(MAX('Basketball+Team+Rosters'!I$2:I$264)-MIN('Basketball+Team+Rosters'!I$2:I$264))</f>
        <v>8.424110384894698E-2</v>
      </c>
      <c r="J82">
        <f>('Basketball+Team+Rosters'!J82-MIN('Basketball+Team+Rosters'!J$2:J$264))/(MAX('Basketball+Team+Rosters'!J$2:J$264)-MIN('Basketball+Team+Rosters'!J$2:J$264))</f>
        <v>1.016260162601626E-2</v>
      </c>
      <c r="K82">
        <f>('Basketball+Team+Rosters'!K82-MIN('Basketball+Team+Rosters'!K$2:K$264))/(MAX('Basketball+Team+Rosters'!K$2:K$264)-MIN('Basketball+Team+Rosters'!K$2:K$264))</f>
        <v>0.375</v>
      </c>
      <c r="L82">
        <f>('Basketball+Team+Rosters'!L82-MIN('Basketball+Team+Rosters'!L$2:L$264))/(MAX('Basketball+Team+Rosters'!L$2:L$264)-MIN('Basketball+Team+Rosters'!L$2:L$264))</f>
        <v>0</v>
      </c>
      <c r="M82">
        <f>('Basketball+Team+Rosters'!M82-MIN('Basketball+Team+Rosters'!M$2:M$264))/(MAX('Basketball+Team+Rosters'!M$2:M$264)-MIN('Basketball+Team+Rosters'!M$2:M$264))</f>
        <v>1.3966082371383783E-2</v>
      </c>
      <c r="N82">
        <f>('Basketball+Team+Rosters'!N82-MIN('Basketball+Team+Rosters'!N$2:N$264))/(MAX('Basketball+Team+Rosters'!N$2:N$264)-MIN('Basketball+Team+Rosters'!N$2:N$264))</f>
        <v>1.1053621825023518E-2</v>
      </c>
      <c r="O82">
        <f>('Basketball+Team+Rosters'!O82-MIN('Basketball+Team+Rosters'!O$2:O$264))/(MAX('Basketball+Team+Rosters'!O$2:O$264)-MIN('Basketball+Team+Rosters'!O$2:O$264))</f>
        <v>7.2992700729927005E-3</v>
      </c>
      <c r="P82">
        <f>('Basketball+Team+Rosters'!P82-MIN('Basketball+Team+Rosters'!P$2:P$264))/(MAX('Basketball+Team+Rosters'!P$2:P$264)-MIN('Basketball+Team+Rosters'!P$2:P$264))</f>
        <v>7.8594544613962095E-3</v>
      </c>
      <c r="Q82">
        <f>('Basketball+Team+Rosters'!Q82-MIN('Basketball+Team+Rosters'!Q$2:Q$264))/(MAX('Basketball+Team+Rosters'!Q$2:Q$264)-MIN('Basketball+Team+Rosters'!Q$2:Q$264))</f>
        <v>9.057971014492754E-3</v>
      </c>
      <c r="R82">
        <f>('Basketball+Team+Rosters'!R82-MIN('Basketball+Team+Rosters'!R$2:R$264))/(MAX('Basketball+Team+Rosters'!R$2:R$264)-MIN('Basketball+Team+Rosters'!R$2:R$264))</f>
        <v>6.3897763578274758E-3</v>
      </c>
      <c r="S82">
        <f>VLOOKUP('Basketball+Team+Rosters'!S82,$U$2:$V$5,2,FALSE)</f>
        <v>2</v>
      </c>
    </row>
    <row r="83" spans="1:19" x14ac:dyDescent="0.25">
      <c r="A83" t="s">
        <v>104</v>
      </c>
      <c r="B83">
        <f>('Basketball+Team+Rosters'!B83-MIN('Basketball+Team+Rosters'!B$2:B$264))/(MAX('Basketball+Team+Rosters'!B$2:B$264)-MIN('Basketball+Team+Rosters'!B$2:B$264))</f>
        <v>0.27272727272727271</v>
      </c>
      <c r="C83">
        <f>('Basketball+Team+Rosters'!C83-MIN('Basketball+Team+Rosters'!$C$2:$C$264))/(MAX('Basketball+Team+Rosters'!$C$2:$C$264)-MIN('Basketball+Team+Rosters'!$C$2:$C$264))</f>
        <v>0.69011976047904189</v>
      </c>
      <c r="D83">
        <f>('Basketball+Team+Rosters'!D83-MIN('Basketball+Team+Rosters'!D$2:D$264))/(MAX('Basketball+Team+Rosters'!D$2:D$264)-MIN('Basketball+Team+Rosters'!D$2:D$264))</f>
        <v>0.46835443037974683</v>
      </c>
      <c r="E83">
        <f>('Basketball+Team+Rosters'!E83-MIN('Basketball+Team+Rosters'!E$2:E$264))/(MAX('Basketball+Team+Rosters'!E$2:E$264)-MIN('Basketball+Team+Rosters'!E$2:E$264))</f>
        <v>0.45</v>
      </c>
      <c r="F83">
        <f>('Basketball+Team+Rosters'!F83-MIN('Basketball+Team+Rosters'!F$2:F$264))/(MAX('Basketball+Team+Rosters'!F$2:F$264)-MIN('Basketball+Team+Rosters'!F$2:F$264))</f>
        <v>0.38461538461538464</v>
      </c>
      <c r="G83">
        <f>('Basketball+Team+Rosters'!G83-MIN('Basketball+Team+Rosters'!G$2:G$264))/(MAX('Basketball+Team+Rosters'!G$2:G$264)-MIN('Basketball+Team+Rosters'!G$2:G$264))</f>
        <v>0.58677685950413228</v>
      </c>
      <c r="H83">
        <f>('Basketball+Team+Rosters'!H83-MIN('Basketball+Team+Rosters'!H$2:H$264))/(MAX('Basketball+Team+Rosters'!H$2:H$264)-MIN('Basketball+Team+Rosters'!H$2:H$264))</f>
        <v>0.41904761904761906</v>
      </c>
      <c r="I83">
        <f>('Basketball+Team+Rosters'!I83-MIN('Basketball+Team+Rosters'!I$2:I$264))/(MAX('Basketball+Team+Rosters'!I$2:I$264)-MIN('Basketball+Team+Rosters'!I$2:I$264))</f>
        <v>6.8264342774146697E-2</v>
      </c>
      <c r="J83">
        <f>('Basketball+Team+Rosters'!J83-MIN('Basketball+Team+Rosters'!J$2:J$264))/(MAX('Basketball+Team+Rosters'!J$2:J$264)-MIN('Basketball+Team+Rosters'!J$2:J$264))</f>
        <v>0.54878048780487809</v>
      </c>
      <c r="K83">
        <f>('Basketball+Team+Rosters'!K83-MIN('Basketball+Team+Rosters'!K$2:K$264))/(MAX('Basketball+Team+Rosters'!K$2:K$264)-MIN('Basketball+Team+Rosters'!K$2:K$264))</f>
        <v>0.5</v>
      </c>
      <c r="L83">
        <f>('Basketball+Team+Rosters'!L83-MIN('Basketball+Team+Rosters'!L$2:L$264))/(MAX('Basketball+Team+Rosters'!L$2:L$264)-MIN('Basketball+Team+Rosters'!L$2:L$264))</f>
        <v>0.2608695652173913</v>
      </c>
      <c r="M83">
        <f>('Basketball+Team+Rosters'!M83-MIN('Basketball+Team+Rosters'!M$2:M$264))/(MAX('Basketball+Team+Rosters'!M$2:M$264)-MIN('Basketball+Team+Rosters'!M$2:M$264))</f>
        <v>0.21462163317657118</v>
      </c>
      <c r="N83">
        <f>('Basketball+Team+Rosters'!N83-MIN('Basketball+Team+Rosters'!N$2:N$264))/(MAX('Basketball+Team+Rosters'!N$2:N$264)-MIN('Basketball+Team+Rosters'!N$2:N$264))</f>
        <v>0.18038570084666039</v>
      </c>
      <c r="O83">
        <f>('Basketball+Team+Rosters'!O83-MIN('Basketball+Team+Rosters'!O$2:O$264))/(MAX('Basketball+Team+Rosters'!O$2:O$264)-MIN('Basketball+Team+Rosters'!O$2:O$264))</f>
        <v>0.20072992700729927</v>
      </c>
      <c r="P83">
        <f>('Basketball+Team+Rosters'!P83-MIN('Basketball+Team+Rosters'!P$2:P$264))/(MAX('Basketball+Team+Rosters'!P$2:P$264)-MIN('Basketball+Team+Rosters'!P$2:P$264))</f>
        <v>0.1553398058252427</v>
      </c>
      <c r="Q83">
        <f>('Basketball+Team+Rosters'!Q83-MIN('Basketball+Team+Rosters'!Q$2:Q$264))/(MAX('Basketball+Team+Rosters'!Q$2:Q$264)-MIN('Basketball+Team+Rosters'!Q$2:Q$264))</f>
        <v>0.24335748792270531</v>
      </c>
      <c r="R83">
        <f>('Basketball+Team+Rosters'!R83-MIN('Basketball+Team+Rosters'!R$2:R$264))/(MAX('Basketball+Team+Rosters'!R$2:R$264)-MIN('Basketball+Team+Rosters'!R$2:R$264))</f>
        <v>0.15207667731629393</v>
      </c>
      <c r="S83">
        <f>VLOOKUP('Basketball+Team+Rosters'!S83,$U$2:$V$5,2,FALSE)</f>
        <v>3</v>
      </c>
    </row>
    <row r="84" spans="1:19" x14ac:dyDescent="0.25">
      <c r="A84" t="s">
        <v>105</v>
      </c>
      <c r="B84">
        <f>('Basketball+Team+Rosters'!B84-MIN('Basketball+Team+Rosters'!B$2:B$264))/(MAX('Basketball+Team+Rosters'!B$2:B$264)-MIN('Basketball+Team+Rosters'!B$2:B$264))</f>
        <v>0.45454545454545453</v>
      </c>
      <c r="C84">
        <f>('Basketball+Team+Rosters'!C84-MIN('Basketball+Team+Rosters'!$C$2:$C$264))/(MAX('Basketball+Team+Rosters'!$C$2:$C$264)-MIN('Basketball+Team+Rosters'!$C$2:$C$264))</f>
        <v>0.44011976047904194</v>
      </c>
      <c r="D84">
        <f>('Basketball+Team+Rosters'!D84-MIN('Basketball+Team+Rosters'!D$2:D$264))/(MAX('Basketball+Team+Rosters'!D$2:D$264)-MIN('Basketball+Team+Rosters'!D$2:D$264))</f>
        <v>0.32489451476793246</v>
      </c>
      <c r="E84">
        <f>('Basketball+Team+Rosters'!E84-MIN('Basketball+Team+Rosters'!E$2:E$264))/(MAX('Basketball+Team+Rosters'!E$2:E$264)-MIN('Basketball+Team+Rosters'!E$2:E$264))</f>
        <v>0.15</v>
      </c>
      <c r="F84">
        <f>('Basketball+Team+Rosters'!F84-MIN('Basketball+Team+Rosters'!F$2:F$264))/(MAX('Basketball+Team+Rosters'!F$2:F$264)-MIN('Basketball+Team+Rosters'!F$2:F$264))</f>
        <v>0.24615384615384617</v>
      </c>
      <c r="G84">
        <f>('Basketball+Team+Rosters'!G84-MIN('Basketball+Team+Rosters'!G$2:G$264))/(MAX('Basketball+Team+Rosters'!G$2:G$264)-MIN('Basketball+Team+Rosters'!G$2:G$264))</f>
        <v>0.33884297520661155</v>
      </c>
      <c r="H84">
        <f>('Basketball+Team+Rosters'!H84-MIN('Basketball+Team+Rosters'!H$2:H$264))/(MAX('Basketball+Team+Rosters'!H$2:H$264)-MIN('Basketball+Team+Rosters'!H$2:H$264))</f>
        <v>0.11428571428571428</v>
      </c>
      <c r="I84">
        <f>('Basketball+Team+Rosters'!I84-MIN('Basketball+Team+Rosters'!I$2:I$264))/(MAX('Basketball+Team+Rosters'!I$2:I$264)-MIN('Basketball+Team+Rosters'!I$2:I$264))</f>
        <v>7.6978939724037757E-2</v>
      </c>
      <c r="J84">
        <f>('Basketball+Team+Rosters'!J84-MIN('Basketball+Team+Rosters'!J$2:J$264))/(MAX('Basketball+Team+Rosters'!J$2:J$264)-MIN('Basketball+Team+Rosters'!J$2:J$264))</f>
        <v>0.41869918699186992</v>
      </c>
      <c r="K84">
        <f>('Basketball+Team+Rosters'!K84-MIN('Basketball+Team+Rosters'!K$2:K$264))/(MAX('Basketball+Team+Rosters'!K$2:K$264)-MIN('Basketball+Team+Rosters'!K$2:K$264))</f>
        <v>0.21875</v>
      </c>
      <c r="L84">
        <f>('Basketball+Team+Rosters'!L84-MIN('Basketball+Team+Rosters'!L$2:L$264))/(MAX('Basketball+Team+Rosters'!L$2:L$264)-MIN('Basketball+Team+Rosters'!L$2:L$264))</f>
        <v>0.47826086956521741</v>
      </c>
      <c r="M84">
        <f>('Basketball+Team+Rosters'!M84-MIN('Basketball+Team+Rosters'!M$2:M$264))/(MAX('Basketball+Team+Rosters'!M$2:M$264)-MIN('Basketball+Team+Rosters'!M$2:M$264))</f>
        <v>0.2652843095339889</v>
      </c>
      <c r="N84">
        <f>('Basketball+Team+Rosters'!N84-MIN('Basketball+Team+Rosters'!N$2:N$264))/(MAX('Basketball+Team+Rosters'!N$2:N$264)-MIN('Basketball+Team+Rosters'!N$2:N$264))</f>
        <v>0.22671683913452492</v>
      </c>
      <c r="O84">
        <f>('Basketball+Team+Rosters'!O84-MIN('Basketball+Team+Rosters'!O$2:O$264))/(MAX('Basketball+Team+Rosters'!O$2:O$264)-MIN('Basketball+Team+Rosters'!O$2:O$264))</f>
        <v>6.3868613138686137E-2</v>
      </c>
      <c r="P84">
        <f>('Basketball+Team+Rosters'!P84-MIN('Basketball+Team+Rosters'!P$2:P$264))/(MAX('Basketball+Team+Rosters'!P$2:P$264)-MIN('Basketball+Team+Rosters'!P$2:P$264))</f>
        <v>0.18816458622283866</v>
      </c>
      <c r="Q84">
        <f>('Basketball+Team+Rosters'!Q84-MIN('Basketball+Team+Rosters'!Q$2:Q$264))/(MAX('Basketball+Team+Rosters'!Q$2:Q$264)-MIN('Basketball+Team+Rosters'!Q$2:Q$264))</f>
        <v>0.19202898550724637</v>
      </c>
      <c r="R84">
        <f>('Basketball+Team+Rosters'!R84-MIN('Basketball+Team+Rosters'!R$2:R$264))/(MAX('Basketball+Team+Rosters'!R$2:R$264)-MIN('Basketball+Team+Rosters'!R$2:R$264))</f>
        <v>0.10798722044728434</v>
      </c>
      <c r="S84">
        <f>VLOOKUP('Basketball+Team+Rosters'!S84,$U$2:$V$5,2,FALSE)</f>
        <v>1</v>
      </c>
    </row>
    <row r="85" spans="1:19" x14ac:dyDescent="0.25">
      <c r="A85" t="s">
        <v>106</v>
      </c>
      <c r="B85">
        <f>('Basketball+Team+Rosters'!B85-MIN('Basketball+Team+Rosters'!B$2:B$264))/(MAX('Basketball+Team+Rosters'!B$2:B$264)-MIN('Basketball+Team+Rosters'!B$2:B$264))</f>
        <v>0.45454545454545453</v>
      </c>
      <c r="C85">
        <f>('Basketball+Team+Rosters'!C85-MIN('Basketball+Team+Rosters'!$C$2:$C$264))/(MAX('Basketball+Team+Rosters'!$C$2:$C$264)-MIN('Basketball+Team+Rosters'!$C$2:$C$264))</f>
        <v>0.86826347305389218</v>
      </c>
      <c r="D85">
        <f>('Basketball+Team+Rosters'!D85-MIN('Basketball+Team+Rosters'!D$2:D$264))/(MAX('Basketball+Team+Rosters'!D$2:D$264)-MIN('Basketball+Team+Rosters'!D$2:D$264))</f>
        <v>0.76793248945147674</v>
      </c>
      <c r="E85">
        <f>('Basketball+Team+Rosters'!E85-MIN('Basketball+Team+Rosters'!E$2:E$264))/(MAX('Basketball+Team+Rosters'!E$2:E$264)-MIN('Basketball+Team+Rosters'!E$2:E$264))</f>
        <v>0.25</v>
      </c>
      <c r="F85">
        <f>('Basketball+Team+Rosters'!F85-MIN('Basketball+Team+Rosters'!F$2:F$264))/(MAX('Basketball+Team+Rosters'!F$2:F$264)-MIN('Basketball+Team+Rosters'!F$2:F$264))</f>
        <v>0.61538461538461542</v>
      </c>
      <c r="G85">
        <f>('Basketball+Team+Rosters'!G85-MIN('Basketball+Team+Rosters'!G$2:G$264))/(MAX('Basketball+Team+Rosters'!G$2:G$264)-MIN('Basketball+Team+Rosters'!G$2:G$264))</f>
        <v>0.61157024793388426</v>
      </c>
      <c r="H85">
        <f>('Basketball+Team+Rosters'!H85-MIN('Basketball+Team+Rosters'!H$2:H$264))/(MAX('Basketball+Team+Rosters'!H$2:H$264)-MIN('Basketball+Team+Rosters'!H$2:H$264))</f>
        <v>0.30476190476190479</v>
      </c>
      <c r="I85">
        <f>('Basketball+Team+Rosters'!I85-MIN('Basketball+Team+Rosters'!I$2:I$264))/(MAX('Basketball+Team+Rosters'!I$2:I$264)-MIN('Basketball+Team+Rosters'!I$2:I$264))</f>
        <v>0.16775599128540306</v>
      </c>
      <c r="J85">
        <f>('Basketball+Team+Rosters'!J85-MIN('Basketball+Team+Rosters'!J$2:J$264))/(MAX('Basketball+Team+Rosters'!J$2:J$264)-MIN('Basketball+Team+Rosters'!J$2:J$264))</f>
        <v>0.76016260162601623</v>
      </c>
      <c r="K85">
        <f>('Basketball+Team+Rosters'!K85-MIN('Basketball+Team+Rosters'!K$2:K$264))/(MAX('Basketball+Team+Rosters'!K$2:K$264)-MIN('Basketball+Team+Rosters'!K$2:K$264))</f>
        <v>0.5625</v>
      </c>
      <c r="L85">
        <f>('Basketball+Team+Rosters'!L85-MIN('Basketball+Team+Rosters'!L$2:L$264))/(MAX('Basketball+Team+Rosters'!L$2:L$264)-MIN('Basketball+Team+Rosters'!L$2:L$264))</f>
        <v>0.17391304347826086</v>
      </c>
      <c r="M85">
        <f>('Basketball+Team+Rosters'!M85-MIN('Basketball+Team+Rosters'!M$2:M$264))/(MAX('Basketball+Team+Rosters'!M$2:M$264)-MIN('Basketball+Team+Rosters'!M$2:M$264))</f>
        <v>0.175502351432236</v>
      </c>
      <c r="N85">
        <f>('Basketball+Team+Rosters'!N85-MIN('Basketball+Team+Rosters'!N$2:N$264))/(MAX('Basketball+Team+Rosters'!N$2:N$264)-MIN('Basketball+Team+Rosters'!N$2:N$264))</f>
        <v>0.16721542803386641</v>
      </c>
      <c r="O85">
        <f>('Basketball+Team+Rosters'!O85-MIN('Basketball+Team+Rosters'!O$2:O$264))/(MAX('Basketball+Team+Rosters'!O$2:O$264)-MIN('Basketball+Team+Rosters'!O$2:O$264))</f>
        <v>4.9270072992700732E-2</v>
      </c>
      <c r="P85">
        <f>('Basketball+Team+Rosters'!P85-MIN('Basketball+Team+Rosters'!P$2:P$264))/(MAX('Basketball+Team+Rosters'!P$2:P$264)-MIN('Basketball+Team+Rosters'!P$2:P$264))</f>
        <v>0.1516412390198798</v>
      </c>
      <c r="Q85">
        <f>('Basketball+Team+Rosters'!Q85-MIN('Basketball+Team+Rosters'!Q$2:Q$264))/(MAX('Basketball+Team+Rosters'!Q$2:Q$264)-MIN('Basketball+Team+Rosters'!Q$2:Q$264))</f>
        <v>0.19504830917874397</v>
      </c>
      <c r="R85">
        <f>('Basketball+Team+Rosters'!R85-MIN('Basketball+Team+Rosters'!R$2:R$264))/(MAX('Basketball+Team+Rosters'!R$2:R$264)-MIN('Basketball+Team+Rosters'!R$2:R$264))</f>
        <v>0.10031948881789138</v>
      </c>
      <c r="S85">
        <f>VLOOKUP('Basketball+Team+Rosters'!S85,$U$2:$V$5,2,FALSE)</f>
        <v>4</v>
      </c>
    </row>
    <row r="86" spans="1:19" x14ac:dyDescent="0.25">
      <c r="A86" t="s">
        <v>107</v>
      </c>
      <c r="B86">
        <f>('Basketball+Team+Rosters'!B86-MIN('Basketball+Team+Rosters'!B$2:B$264))/(MAX('Basketball+Team+Rosters'!B$2:B$264)-MIN('Basketball+Team+Rosters'!B$2:B$264))</f>
        <v>0.27272727272727271</v>
      </c>
      <c r="C86">
        <f>('Basketball+Team+Rosters'!C86-MIN('Basketball+Team+Rosters'!$C$2:$C$264))/(MAX('Basketball+Team+Rosters'!$C$2:$C$264)-MIN('Basketball+Team+Rosters'!$C$2:$C$264))</f>
        <v>0.86377245508982037</v>
      </c>
      <c r="D86">
        <f>('Basketball+Team+Rosters'!D86-MIN('Basketball+Team+Rosters'!D$2:D$264))/(MAX('Basketball+Team+Rosters'!D$2:D$264)-MIN('Basketball+Team+Rosters'!D$2:D$264))</f>
        <v>0.71729957805907174</v>
      </c>
      <c r="E86">
        <f>('Basketball+Team+Rosters'!E86-MIN('Basketball+Team+Rosters'!E$2:E$264))/(MAX('Basketball+Team+Rosters'!E$2:E$264)-MIN('Basketball+Team+Rosters'!E$2:E$264))</f>
        <v>0.85</v>
      </c>
      <c r="F86">
        <f>('Basketball+Team+Rosters'!F86-MIN('Basketball+Team+Rosters'!F$2:F$264))/(MAX('Basketball+Team+Rosters'!F$2:F$264)-MIN('Basketball+Team+Rosters'!F$2:F$264))</f>
        <v>0.7</v>
      </c>
      <c r="G86">
        <f>('Basketball+Team+Rosters'!G86-MIN('Basketball+Team+Rosters'!G$2:G$264))/(MAX('Basketball+Team+Rosters'!G$2:G$264)-MIN('Basketball+Team+Rosters'!G$2:G$264))</f>
        <v>0.8925619834710744</v>
      </c>
      <c r="H86">
        <f>('Basketball+Team+Rosters'!H86-MIN('Basketball+Team+Rosters'!H$2:H$264))/(MAX('Basketball+Team+Rosters'!H$2:H$264)-MIN('Basketball+Team+Rosters'!H$2:H$264))</f>
        <v>0.49523809523809526</v>
      </c>
      <c r="I86">
        <f>('Basketball+Team+Rosters'!I86-MIN('Basketball+Team+Rosters'!I$2:I$264))/(MAX('Basketball+Team+Rosters'!I$2:I$264)-MIN('Basketball+Team+Rosters'!I$2:I$264))</f>
        <v>8.569353667392883E-2</v>
      </c>
      <c r="J86">
        <f>('Basketball+Team+Rosters'!J86-MIN('Basketball+Team+Rosters'!J$2:J$264))/(MAX('Basketball+Team+Rosters'!J$2:J$264)-MIN('Basketball+Team+Rosters'!J$2:J$264))</f>
        <v>0.67886178861788615</v>
      </c>
      <c r="K86">
        <f>('Basketball+Team+Rosters'!K86-MIN('Basketball+Team+Rosters'!K$2:K$264))/(MAX('Basketball+Team+Rosters'!K$2:K$264)-MIN('Basketball+Team+Rosters'!K$2:K$264))</f>
        <v>0.65625</v>
      </c>
      <c r="L86">
        <f>('Basketball+Team+Rosters'!L86-MIN('Basketball+Team+Rosters'!L$2:L$264))/(MAX('Basketball+Team+Rosters'!L$2:L$264)-MIN('Basketball+Team+Rosters'!L$2:L$264))</f>
        <v>0.21739130434782608</v>
      </c>
      <c r="M86">
        <f>('Basketball+Team+Rosters'!M86-MIN('Basketball+Team+Rosters'!M$2:M$264))/(MAX('Basketball+Team+Rosters'!M$2:M$264)-MIN('Basketball+Team+Rosters'!M$2:M$264))</f>
        <v>0.20257944990736781</v>
      </c>
      <c r="N86">
        <f>('Basketball+Team+Rosters'!N86-MIN('Basketball+Team+Rosters'!N$2:N$264))/(MAX('Basketball+Team+Rosters'!N$2:N$264)-MIN('Basketball+Team+Rosters'!N$2:N$264))</f>
        <v>0.17027281279397929</v>
      </c>
      <c r="O86">
        <f>('Basketball+Team+Rosters'!O86-MIN('Basketball+Team+Rosters'!O$2:O$264))/(MAX('Basketball+Team+Rosters'!O$2:O$264)-MIN('Basketball+Team+Rosters'!O$2:O$264))</f>
        <v>0.19525547445255476</v>
      </c>
      <c r="P86">
        <f>('Basketball+Team+Rosters'!P86-MIN('Basketball+Team+Rosters'!P$2:P$264))/(MAX('Basketball+Team+Rosters'!P$2:P$264)-MIN('Basketball+Team+Rosters'!P$2:P$264))</f>
        <v>0.16597318539066111</v>
      </c>
      <c r="Q86">
        <f>('Basketball+Team+Rosters'!Q86-MIN('Basketball+Team+Rosters'!Q$2:Q$264))/(MAX('Basketball+Team+Rosters'!Q$2:Q$264)-MIN('Basketball+Team+Rosters'!Q$2:Q$264))</f>
        <v>0.24033816425120774</v>
      </c>
      <c r="R86">
        <f>('Basketball+Team+Rosters'!R86-MIN('Basketball+Team+Rosters'!R$2:R$264))/(MAX('Basketball+Team+Rosters'!R$2:R$264)-MIN('Basketball+Team+Rosters'!R$2:R$264))</f>
        <v>0.14249201277955273</v>
      </c>
      <c r="S86">
        <f>VLOOKUP('Basketball+Team+Rosters'!S86,$U$2:$V$5,2,FALSE)</f>
        <v>4</v>
      </c>
    </row>
    <row r="87" spans="1:19" x14ac:dyDescent="0.25">
      <c r="A87" t="s">
        <v>108</v>
      </c>
      <c r="B87">
        <f>('Basketball+Team+Rosters'!B87-MIN('Basketball+Team+Rosters'!B$2:B$264))/(MAX('Basketball+Team+Rosters'!B$2:B$264)-MIN('Basketball+Team+Rosters'!B$2:B$264))</f>
        <v>0.27272727272727271</v>
      </c>
      <c r="C87">
        <f>('Basketball+Team+Rosters'!C87-MIN('Basketball+Team+Rosters'!$C$2:$C$264))/(MAX('Basketball+Team+Rosters'!$C$2:$C$264)-MIN('Basketball+Team+Rosters'!$C$2:$C$264))</f>
        <v>0.85628742514970058</v>
      </c>
      <c r="D87">
        <f>('Basketball+Team+Rosters'!D87-MIN('Basketball+Team+Rosters'!D$2:D$264))/(MAX('Basketball+Team+Rosters'!D$2:D$264)-MIN('Basketball+Team+Rosters'!D$2:D$264))</f>
        <v>0.70464135021097052</v>
      </c>
      <c r="E87">
        <f>('Basketball+Team+Rosters'!E87-MIN('Basketball+Team+Rosters'!E$2:E$264))/(MAX('Basketball+Team+Rosters'!E$2:E$264)-MIN('Basketball+Team+Rosters'!E$2:E$264))</f>
        <v>0.47499999999999998</v>
      </c>
      <c r="F87">
        <f>('Basketball+Team+Rosters'!F87-MIN('Basketball+Team+Rosters'!F$2:F$264))/(MAX('Basketball+Team+Rosters'!F$2:F$264)-MIN('Basketball+Team+Rosters'!F$2:F$264))</f>
        <v>0.61538461538461542</v>
      </c>
      <c r="G87">
        <f>('Basketball+Team+Rosters'!G87-MIN('Basketball+Team+Rosters'!G$2:G$264))/(MAX('Basketball+Team+Rosters'!G$2:G$264)-MIN('Basketball+Team+Rosters'!G$2:G$264))</f>
        <v>0.5950413223140496</v>
      </c>
      <c r="H87">
        <f>('Basketball+Team+Rosters'!H87-MIN('Basketball+Team+Rosters'!H$2:H$264))/(MAX('Basketball+Team+Rosters'!H$2:H$264)-MIN('Basketball+Team+Rosters'!H$2:H$264))</f>
        <v>0.37142857142857144</v>
      </c>
      <c r="I87">
        <f>('Basketball+Team+Rosters'!I87-MIN('Basketball+Team+Rosters'!I$2:I$264))/(MAX('Basketball+Team+Rosters'!I$2:I$264)-MIN('Basketball+Team+Rosters'!I$2:I$264))</f>
        <v>4.8656499636891795E-2</v>
      </c>
      <c r="J87">
        <f>('Basketball+Team+Rosters'!J87-MIN('Basketball+Team+Rosters'!J$2:J$264))/(MAX('Basketball+Team+Rosters'!J$2:J$264)-MIN('Basketball+Team+Rosters'!J$2:J$264))</f>
        <v>0.29878048780487804</v>
      </c>
      <c r="K87">
        <f>('Basketball+Team+Rosters'!K87-MIN('Basketball+Team+Rosters'!K$2:K$264))/(MAX('Basketball+Team+Rosters'!K$2:K$264)-MIN('Basketball+Team+Rosters'!K$2:K$264))</f>
        <v>0.125</v>
      </c>
      <c r="L87">
        <f>('Basketball+Team+Rosters'!L87-MIN('Basketball+Team+Rosters'!L$2:L$264))/(MAX('Basketball+Team+Rosters'!L$2:L$264)-MIN('Basketball+Team+Rosters'!L$2:L$264))</f>
        <v>0.34782608695652173</v>
      </c>
      <c r="M87">
        <f>('Basketball+Team+Rosters'!M87-MIN('Basketball+Team+Rosters'!M$2:M$264))/(MAX('Basketball+Team+Rosters'!M$2:M$264)-MIN('Basketball+Team+Rosters'!M$2:M$264))</f>
        <v>0.31772837394898107</v>
      </c>
      <c r="N87">
        <f>('Basketball+Team+Rosters'!N87-MIN('Basketball+Team+Rosters'!N$2:N$264))/(MAX('Basketball+Team+Rosters'!N$2:N$264)-MIN('Basketball+Team+Rosters'!N$2:N$264))</f>
        <v>0.30644402634054563</v>
      </c>
      <c r="O87">
        <f>('Basketball+Team+Rosters'!O87-MIN('Basketball+Team+Rosters'!O$2:O$264))/(MAX('Basketball+Team+Rosters'!O$2:O$264)-MIN('Basketball+Team+Rosters'!O$2:O$264))</f>
        <v>0.20620437956204379</v>
      </c>
      <c r="P87">
        <f>('Basketball+Team+Rosters'!P87-MIN('Basketball+Team+Rosters'!P$2:P$264))/(MAX('Basketball+Team+Rosters'!P$2:P$264)-MIN('Basketball+Team+Rosters'!P$2:P$264))</f>
        <v>0.29218677762367085</v>
      </c>
      <c r="Q87">
        <f>('Basketball+Team+Rosters'!Q87-MIN('Basketball+Team+Rosters'!Q$2:Q$264))/(MAX('Basketball+Team+Rosters'!Q$2:Q$264)-MIN('Basketball+Team+Rosters'!Q$2:Q$264))</f>
        <v>0.33816425120772947</v>
      </c>
      <c r="R87">
        <f>('Basketball+Team+Rosters'!R87-MIN('Basketball+Team+Rosters'!R$2:R$264))/(MAX('Basketball+Team+Rosters'!R$2:R$264)-MIN('Basketball+Team+Rosters'!R$2:R$264))</f>
        <v>0.20319488817891374</v>
      </c>
      <c r="S87">
        <f>VLOOKUP('Basketball+Team+Rosters'!S87,$U$2:$V$5,2,FALSE)</f>
        <v>4</v>
      </c>
    </row>
    <row r="88" spans="1:19" x14ac:dyDescent="0.25">
      <c r="A88" t="s">
        <v>109</v>
      </c>
      <c r="B88">
        <f>('Basketball+Team+Rosters'!B88-MIN('Basketball+Team+Rosters'!B$2:B$264))/(MAX('Basketball+Team+Rosters'!B$2:B$264)-MIN('Basketball+Team+Rosters'!B$2:B$264))</f>
        <v>0</v>
      </c>
      <c r="C88">
        <f>('Basketball+Team+Rosters'!C88-MIN('Basketball+Team+Rosters'!$C$2:$C$264))/(MAX('Basketball+Team+Rosters'!$C$2:$C$264)-MIN('Basketball+Team+Rosters'!$C$2:$C$264))</f>
        <v>0.83083832335329344</v>
      </c>
      <c r="D88">
        <f>('Basketball+Team+Rosters'!D88-MIN('Basketball+Team+Rosters'!D$2:D$264))/(MAX('Basketball+Team+Rosters'!D$2:D$264)-MIN('Basketball+Team+Rosters'!D$2:D$264))</f>
        <v>0.6371308016877637</v>
      </c>
      <c r="E88">
        <f>('Basketball+Team+Rosters'!E88-MIN('Basketball+Team+Rosters'!E$2:E$264))/(MAX('Basketball+Team+Rosters'!E$2:E$264)-MIN('Basketball+Team+Rosters'!E$2:E$264))</f>
        <v>0.77500000000000002</v>
      </c>
      <c r="F88">
        <f>('Basketball+Team+Rosters'!F88-MIN('Basketball+Team+Rosters'!F$2:F$264))/(MAX('Basketball+Team+Rosters'!F$2:F$264)-MIN('Basketball+Team+Rosters'!F$2:F$264))</f>
        <v>0.7</v>
      </c>
      <c r="G88">
        <f>('Basketball+Team+Rosters'!G88-MIN('Basketball+Team+Rosters'!G$2:G$264))/(MAX('Basketball+Team+Rosters'!G$2:G$264)-MIN('Basketball+Team+Rosters'!G$2:G$264))</f>
        <v>0.83471074380165289</v>
      </c>
      <c r="H88">
        <f>('Basketball+Team+Rosters'!H88-MIN('Basketball+Team+Rosters'!H$2:H$264))/(MAX('Basketball+Team+Rosters'!H$2:H$264)-MIN('Basketball+Team+Rosters'!H$2:H$264))</f>
        <v>0.60952380952380958</v>
      </c>
      <c r="I88">
        <f>('Basketball+Team+Rosters'!I88-MIN('Basketball+Team+Rosters'!I$2:I$264))/(MAX('Basketball+Team+Rosters'!I$2:I$264)-MIN('Basketball+Team+Rosters'!I$2:I$264))</f>
        <v>0.90994916485112565</v>
      </c>
      <c r="J88">
        <f>('Basketball+Team+Rosters'!J88-MIN('Basketball+Team+Rosters'!J$2:J$264))/(MAX('Basketball+Team+Rosters'!J$2:J$264)-MIN('Basketball+Team+Rosters'!J$2:J$264))</f>
        <v>0.22560975609756098</v>
      </c>
      <c r="K88">
        <f>('Basketball+Team+Rosters'!K88-MIN('Basketball+Team+Rosters'!K$2:K$264))/(MAX('Basketball+Team+Rosters'!K$2:K$264)-MIN('Basketball+Team+Rosters'!K$2:K$264))</f>
        <v>0.34375</v>
      </c>
      <c r="L88">
        <f>('Basketball+Team+Rosters'!L88-MIN('Basketball+Team+Rosters'!L$2:L$264))/(MAX('Basketball+Team+Rosters'!L$2:L$264)-MIN('Basketball+Team+Rosters'!L$2:L$264))</f>
        <v>8.6956521739130432E-2</v>
      </c>
      <c r="M88">
        <f>('Basketball+Team+Rosters'!M88-MIN('Basketball+Team+Rosters'!M$2:M$264))/(MAX('Basketball+Team+Rosters'!M$2:M$264)-MIN('Basketball+Team+Rosters'!M$2:M$264))</f>
        <v>6.8832834544677216E-2</v>
      </c>
      <c r="N88">
        <f>('Basketball+Team+Rosters'!N88-MIN('Basketball+Team+Rosters'!N$2:N$264))/(MAX('Basketball+Team+Rosters'!N$2:N$264)-MIN('Basketball+Team+Rosters'!N$2:N$264))</f>
        <v>6.0206961429915336E-2</v>
      </c>
      <c r="O88">
        <f>('Basketball+Team+Rosters'!O88-MIN('Basketball+Team+Rosters'!O$2:O$264))/(MAX('Basketball+Team+Rosters'!O$2:O$264)-MIN('Basketball+Team+Rosters'!O$2:O$264))</f>
        <v>9.6715328467153291E-2</v>
      </c>
      <c r="P88">
        <f>('Basketball+Team+Rosters'!P88-MIN('Basketball+Team+Rosters'!P$2:P$264))/(MAX('Basketball+Team+Rosters'!P$2:P$264)-MIN('Basketball+Team+Rosters'!P$2:P$264))</f>
        <v>6.7498844197873317E-2</v>
      </c>
      <c r="Q88">
        <f>('Basketball+Team+Rosters'!Q88-MIN('Basketball+Team+Rosters'!Q$2:Q$264))/(MAX('Basketball+Team+Rosters'!Q$2:Q$264)-MIN('Basketball+Team+Rosters'!Q$2:Q$264))</f>
        <v>0.10265700483091787</v>
      </c>
      <c r="R88">
        <f>('Basketball+Team+Rosters'!R88-MIN('Basketball+Team+Rosters'!R$2:R$264))/(MAX('Basketball+Team+Rosters'!R$2:R$264)-MIN('Basketball+Team+Rosters'!R$2:R$264))</f>
        <v>6.0063897763578275E-2</v>
      </c>
      <c r="S88">
        <f>VLOOKUP('Basketball+Team+Rosters'!S88,$U$2:$V$5,2,FALSE)</f>
        <v>1</v>
      </c>
    </row>
    <row r="89" spans="1:19" x14ac:dyDescent="0.25">
      <c r="A89" t="s">
        <v>110</v>
      </c>
      <c r="B89">
        <f>('Basketball+Team+Rosters'!B89-MIN('Basketball+Team+Rosters'!B$2:B$264))/(MAX('Basketball+Team+Rosters'!B$2:B$264)-MIN('Basketball+Team+Rosters'!B$2:B$264))</f>
        <v>0.36363636363636365</v>
      </c>
      <c r="C89">
        <f>('Basketball+Team+Rosters'!C89-MIN('Basketball+Team+Rosters'!$C$2:$C$264))/(MAX('Basketball+Team+Rosters'!$C$2:$C$264)-MIN('Basketball+Team+Rosters'!$C$2:$C$264))</f>
        <v>0.29491017964071858</v>
      </c>
      <c r="D89">
        <f>('Basketball+Team+Rosters'!D89-MIN('Basketball+Team+Rosters'!D$2:D$264))/(MAX('Basketball+Team+Rosters'!D$2:D$264)-MIN('Basketball+Team+Rosters'!D$2:D$264))</f>
        <v>0.21940928270042195</v>
      </c>
      <c r="E89">
        <f>('Basketball+Team+Rosters'!E89-MIN('Basketball+Team+Rosters'!E$2:E$264))/(MAX('Basketball+Team+Rosters'!E$2:E$264)-MIN('Basketball+Team+Rosters'!E$2:E$264))</f>
        <v>2.5000000000000001E-2</v>
      </c>
      <c r="F89">
        <f>('Basketball+Team+Rosters'!F89-MIN('Basketball+Team+Rosters'!F$2:F$264))/(MAX('Basketball+Team+Rosters'!F$2:F$264)-MIN('Basketball+Team+Rosters'!F$2:F$264))</f>
        <v>0.23846153846153847</v>
      </c>
      <c r="G89">
        <f>('Basketball+Team+Rosters'!G89-MIN('Basketball+Team+Rosters'!G$2:G$264))/(MAX('Basketball+Team+Rosters'!G$2:G$264)-MIN('Basketball+Team+Rosters'!G$2:G$264))</f>
        <v>0.12396694214876033</v>
      </c>
      <c r="H89">
        <f>('Basketball+Team+Rosters'!H89-MIN('Basketball+Team+Rosters'!H$2:H$264))/(MAX('Basketball+Team+Rosters'!H$2:H$264)-MIN('Basketball+Team+Rosters'!H$2:H$264))</f>
        <v>0.20952380952380953</v>
      </c>
      <c r="I89">
        <f>('Basketball+Team+Rosters'!I89-MIN('Basketball+Team+Rosters'!I$2:I$264))/(MAX('Basketball+Team+Rosters'!I$2:I$264)-MIN('Basketball+Team+Rosters'!I$2:I$264))</f>
        <v>5.3013798111837325E-2</v>
      </c>
      <c r="J89">
        <f>('Basketball+Team+Rosters'!J89-MIN('Basketball+Team+Rosters'!J$2:J$264))/(MAX('Basketball+Team+Rosters'!J$2:J$264)-MIN('Basketball+Team+Rosters'!J$2:J$264))</f>
        <v>0.30894308943089432</v>
      </c>
      <c r="K89">
        <f>('Basketball+Team+Rosters'!K89-MIN('Basketball+Team+Rosters'!K$2:K$264))/(MAX('Basketball+Team+Rosters'!K$2:K$264)-MIN('Basketball+Team+Rosters'!K$2:K$264))</f>
        <v>0.34375</v>
      </c>
      <c r="L89">
        <f>('Basketball+Team+Rosters'!L89-MIN('Basketball+Team+Rosters'!L$2:L$264))/(MAX('Basketball+Team+Rosters'!L$2:L$264)-MIN('Basketball+Team+Rosters'!L$2:L$264))</f>
        <v>0.13043478260869565</v>
      </c>
      <c r="M89">
        <f>('Basketball+Team+Rosters'!M89-MIN('Basketball+Team+Rosters'!M$2:M$264))/(MAX('Basketball+Team+Rosters'!M$2:M$264)-MIN('Basketball+Team+Rosters'!M$2:M$264))</f>
        <v>6.4628758728801486E-2</v>
      </c>
      <c r="N89">
        <f>('Basketball+Team+Rosters'!N89-MIN('Basketball+Team+Rosters'!N$2:N$264))/(MAX('Basketball+Team+Rosters'!N$2:N$264)-MIN('Basketball+Team+Rosters'!N$2:N$264))</f>
        <v>4.8447789275634992E-2</v>
      </c>
      <c r="O89">
        <f>('Basketball+Team+Rosters'!O89-MIN('Basketball+Team+Rosters'!O$2:O$264))/(MAX('Basketball+Team+Rosters'!O$2:O$264)-MIN('Basketball+Team+Rosters'!O$2:O$264))</f>
        <v>1.6423357664233577E-2</v>
      </c>
      <c r="P89">
        <f>('Basketball+Team+Rosters'!P89-MIN('Basketball+Team+Rosters'!P$2:P$264))/(MAX('Basketball+Team+Rosters'!P$2:P$264)-MIN('Basketball+Team+Rosters'!P$2:P$264))</f>
        <v>5.3629218677762366E-2</v>
      </c>
      <c r="Q89">
        <f>('Basketball+Team+Rosters'!Q89-MIN('Basketball+Team+Rosters'!Q$2:Q$264))/(MAX('Basketball+Team+Rosters'!Q$2:Q$264)-MIN('Basketball+Team+Rosters'!Q$2:Q$264))</f>
        <v>3.9855072463768113E-2</v>
      </c>
      <c r="R89">
        <f>('Basketball+Team+Rosters'!R89-MIN('Basketball+Team+Rosters'!R$2:R$264))/(MAX('Basketball+Team+Rosters'!R$2:R$264)-MIN('Basketball+Team+Rosters'!R$2:R$264))</f>
        <v>7.2204472843450482E-2</v>
      </c>
      <c r="S89">
        <f>VLOOKUP('Basketball+Team+Rosters'!S89,$U$2:$V$5,2,FALSE)</f>
        <v>1</v>
      </c>
    </row>
    <row r="90" spans="1:19" x14ac:dyDescent="0.25">
      <c r="A90" t="s">
        <v>111</v>
      </c>
      <c r="B90">
        <f>('Basketball+Team+Rosters'!B90-MIN('Basketball+Team+Rosters'!B$2:B$264))/(MAX('Basketball+Team+Rosters'!B$2:B$264)-MIN('Basketball+Team+Rosters'!B$2:B$264))</f>
        <v>0.36363636363636365</v>
      </c>
      <c r="C90">
        <f>('Basketball+Team+Rosters'!C90-MIN('Basketball+Team+Rosters'!$C$2:$C$264))/(MAX('Basketball+Team+Rosters'!$C$2:$C$264)-MIN('Basketball+Team+Rosters'!$C$2:$C$264))</f>
        <v>0.4820359281437126</v>
      </c>
      <c r="D90">
        <f>('Basketball+Team+Rosters'!D90-MIN('Basketball+Team+Rosters'!D$2:D$264))/(MAX('Basketball+Team+Rosters'!D$2:D$264)-MIN('Basketball+Team+Rosters'!D$2:D$264))</f>
        <v>0.39662447257383965</v>
      </c>
      <c r="E90">
        <f>('Basketball+Team+Rosters'!E90-MIN('Basketball+Team+Rosters'!E$2:E$264))/(MAX('Basketball+Team+Rosters'!E$2:E$264)-MIN('Basketball+Team+Rosters'!E$2:E$264))</f>
        <v>0.15</v>
      </c>
      <c r="F90">
        <f>('Basketball+Team+Rosters'!F90-MIN('Basketball+Team+Rosters'!F$2:F$264))/(MAX('Basketball+Team+Rosters'!F$2:F$264)-MIN('Basketball+Team+Rosters'!F$2:F$264))</f>
        <v>0.36923076923076925</v>
      </c>
      <c r="G90">
        <f>('Basketball+Team+Rosters'!G90-MIN('Basketball+Team+Rosters'!G$2:G$264))/(MAX('Basketball+Team+Rosters'!G$2:G$264)-MIN('Basketball+Team+Rosters'!G$2:G$264))</f>
        <v>0.34710743801652894</v>
      </c>
      <c r="H90">
        <f>('Basketball+Team+Rosters'!H90-MIN('Basketball+Team+Rosters'!H$2:H$264))/(MAX('Basketball+Team+Rosters'!H$2:H$264)-MIN('Basketball+Team+Rosters'!H$2:H$264))</f>
        <v>0.19047619047619047</v>
      </c>
      <c r="I90">
        <f>('Basketball+Team+Rosters'!I90-MIN('Basketball+Team+Rosters'!I$2:I$264))/(MAX('Basketball+Team+Rosters'!I$2:I$264)-MIN('Basketball+Team+Rosters'!I$2:I$264))</f>
        <v>0.11474219317356572</v>
      </c>
      <c r="J90">
        <f>('Basketball+Team+Rosters'!J90-MIN('Basketball+Team+Rosters'!J$2:J$264))/(MAX('Basketball+Team+Rosters'!J$2:J$264)-MIN('Basketball+Team+Rosters'!J$2:J$264))</f>
        <v>8.130081300813009E-3</v>
      </c>
      <c r="K90">
        <f>('Basketball+Team+Rosters'!K90-MIN('Basketball+Team+Rosters'!K$2:K$264))/(MAX('Basketball+Team+Rosters'!K$2:K$264)-MIN('Basketball+Team+Rosters'!K$2:K$264))</f>
        <v>0.15625</v>
      </c>
      <c r="L90">
        <f>('Basketball+Team+Rosters'!L90-MIN('Basketball+Team+Rosters'!L$2:L$264))/(MAX('Basketball+Team+Rosters'!L$2:L$264)-MIN('Basketball+Team+Rosters'!L$2:L$264))</f>
        <v>0.39130434782608697</v>
      </c>
      <c r="M90">
        <f>('Basketball+Team+Rosters'!M90-MIN('Basketball+Team+Rosters'!M$2:M$264))/(MAX('Basketball+Team+Rosters'!M$2:M$264)-MIN('Basketball+Team+Rosters'!M$2:M$264))</f>
        <v>0.20984751318227163</v>
      </c>
      <c r="N90">
        <f>('Basketball+Team+Rosters'!N90-MIN('Basketball+Team+Rosters'!N$2:N$264))/(MAX('Basketball+Team+Rosters'!N$2:N$264)-MIN('Basketball+Team+Rosters'!N$2:N$264))</f>
        <v>0.18908748824082786</v>
      </c>
      <c r="O90">
        <f>('Basketball+Team+Rosters'!O90-MIN('Basketball+Team+Rosters'!O$2:O$264))/(MAX('Basketball+Team+Rosters'!O$2:O$264)-MIN('Basketball+Team+Rosters'!O$2:O$264))</f>
        <v>0.1478102189781022</v>
      </c>
      <c r="P90">
        <f>('Basketball+Team+Rosters'!P90-MIN('Basketball+Team+Rosters'!P$2:P$264))/(MAX('Basketball+Team+Rosters'!P$2:P$264)-MIN('Basketball+Team+Rosters'!P$2:P$264))</f>
        <v>0.17429496070272768</v>
      </c>
      <c r="Q90">
        <f>('Basketball+Team+Rosters'!Q90-MIN('Basketball+Team+Rosters'!Q$2:Q$264))/(MAX('Basketball+Team+Rosters'!Q$2:Q$264)-MIN('Basketball+Team+Rosters'!Q$2:Q$264))</f>
        <v>0.25664251207729466</v>
      </c>
      <c r="R90">
        <f>('Basketball+Team+Rosters'!R90-MIN('Basketball+Team+Rosters'!R$2:R$264))/(MAX('Basketball+Team+Rosters'!R$2:R$264)-MIN('Basketball+Team+Rosters'!R$2:R$264))</f>
        <v>0.14057507987220447</v>
      </c>
      <c r="S90">
        <f>VLOOKUP('Basketball+Team+Rosters'!S90,$U$2:$V$5,2,FALSE)</f>
        <v>2</v>
      </c>
    </row>
    <row r="91" spans="1:19" x14ac:dyDescent="0.25">
      <c r="A91" t="s">
        <v>112</v>
      </c>
      <c r="B91">
        <f>('Basketball+Team+Rosters'!B91-MIN('Basketball+Team+Rosters'!B$2:B$264))/(MAX('Basketball+Team+Rosters'!B$2:B$264)-MIN('Basketball+Team+Rosters'!B$2:B$264))</f>
        <v>0.27272727272727271</v>
      </c>
      <c r="C91">
        <f>('Basketball+Team+Rosters'!C91-MIN('Basketball+Team+Rosters'!$C$2:$C$264))/(MAX('Basketball+Team+Rosters'!$C$2:$C$264)-MIN('Basketball+Team+Rosters'!$C$2:$C$264))</f>
        <v>0.69910179640718562</v>
      </c>
      <c r="D91">
        <f>('Basketball+Team+Rosters'!D91-MIN('Basketball+Team+Rosters'!D$2:D$264))/(MAX('Basketball+Team+Rosters'!D$2:D$264)-MIN('Basketball+Team+Rosters'!D$2:D$264))</f>
        <v>0.60759493670886078</v>
      </c>
      <c r="E91">
        <f>('Basketball+Team+Rosters'!E91-MIN('Basketball+Team+Rosters'!E$2:E$264))/(MAX('Basketball+Team+Rosters'!E$2:E$264)-MIN('Basketball+Team+Rosters'!E$2:E$264))</f>
        <v>0.27500000000000002</v>
      </c>
      <c r="F91">
        <f>('Basketball+Team+Rosters'!F91-MIN('Basketball+Team+Rosters'!F$2:F$264))/(MAX('Basketball+Team+Rosters'!F$2:F$264)-MIN('Basketball+Team+Rosters'!F$2:F$264))</f>
        <v>0.3923076923076923</v>
      </c>
      <c r="G91">
        <f>('Basketball+Team+Rosters'!G91-MIN('Basketball+Team+Rosters'!G$2:G$264))/(MAX('Basketball+Team+Rosters'!G$2:G$264)-MIN('Basketball+Team+Rosters'!G$2:G$264))</f>
        <v>0.62809917355371903</v>
      </c>
      <c r="H91">
        <f>('Basketball+Team+Rosters'!H91-MIN('Basketball+Team+Rosters'!H$2:H$264))/(MAX('Basketball+Team+Rosters'!H$2:H$264)-MIN('Basketball+Team+Rosters'!H$2:H$264))</f>
        <v>0.38095238095238093</v>
      </c>
      <c r="I91">
        <f>('Basketball+Team+Rosters'!I91-MIN('Basketball+Team+Rosters'!I$2:I$264))/(MAX('Basketball+Team+Rosters'!I$2:I$264)-MIN('Basketball+Team+Rosters'!I$2:I$264))</f>
        <v>6.390704429920116E-2</v>
      </c>
      <c r="J91">
        <f>('Basketball+Team+Rosters'!J91-MIN('Basketball+Team+Rosters'!J$2:J$264))/(MAX('Basketball+Team+Rosters'!J$2:J$264)-MIN('Basketball+Team+Rosters'!J$2:J$264))</f>
        <v>0.41463414634146339</v>
      </c>
      <c r="K91">
        <f>('Basketball+Team+Rosters'!K91-MIN('Basketball+Team+Rosters'!K$2:K$264))/(MAX('Basketball+Team+Rosters'!K$2:K$264)-MIN('Basketball+Team+Rosters'!K$2:K$264))</f>
        <v>0.5</v>
      </c>
      <c r="L91">
        <f>('Basketball+Team+Rosters'!L91-MIN('Basketball+Team+Rosters'!L$2:L$264))/(MAX('Basketball+Team+Rosters'!L$2:L$264)-MIN('Basketball+Team+Rosters'!L$2:L$264))</f>
        <v>0.43478260869565216</v>
      </c>
      <c r="M91">
        <f>('Basketball+Team+Rosters'!M91-MIN('Basketball+Team+Rosters'!M$2:M$264))/(MAX('Basketball+Team+Rosters'!M$2:M$264)-MIN('Basketball+Team+Rosters'!M$2:M$264))</f>
        <v>0.28131680205215903</v>
      </c>
      <c r="N91">
        <f>('Basketball+Team+Rosters'!N91-MIN('Basketball+Team+Rosters'!N$2:N$264))/(MAX('Basketball+Team+Rosters'!N$2:N$264)-MIN('Basketball+Team+Rosters'!N$2:N$264))</f>
        <v>0.25823142050799625</v>
      </c>
      <c r="O91">
        <f>('Basketball+Team+Rosters'!O91-MIN('Basketball+Team+Rosters'!O$2:O$264))/(MAX('Basketball+Team+Rosters'!O$2:O$264)-MIN('Basketball+Team+Rosters'!O$2:O$264))</f>
        <v>0.12226277372262774</v>
      </c>
      <c r="P91">
        <f>('Basketball+Team+Rosters'!P91-MIN('Basketball+Team+Rosters'!P$2:P$264))/(MAX('Basketball+Team+Rosters'!P$2:P$264)-MIN('Basketball+Team+Rosters'!P$2:P$264))</f>
        <v>0.18862690707350901</v>
      </c>
      <c r="Q91">
        <f>('Basketball+Team+Rosters'!Q91-MIN('Basketball+Team+Rosters'!Q$2:Q$264))/(MAX('Basketball+Team+Rosters'!Q$2:Q$264)-MIN('Basketball+Team+Rosters'!Q$2:Q$264))</f>
        <v>0.29830917874396135</v>
      </c>
      <c r="R91">
        <f>('Basketball+Team+Rosters'!R91-MIN('Basketball+Team+Rosters'!R$2:R$264))/(MAX('Basketball+Team+Rosters'!R$2:R$264)-MIN('Basketball+Team+Rosters'!R$2:R$264))</f>
        <v>0.18083067092651758</v>
      </c>
      <c r="S91">
        <f>VLOOKUP('Basketball+Team+Rosters'!S91,$U$2:$V$5,2,FALSE)</f>
        <v>3</v>
      </c>
    </row>
    <row r="92" spans="1:19" x14ac:dyDescent="0.25">
      <c r="A92" t="s">
        <v>113</v>
      </c>
      <c r="B92">
        <f>('Basketball+Team+Rosters'!B92-MIN('Basketball+Team+Rosters'!B$2:B$264))/(MAX('Basketball+Team+Rosters'!B$2:B$264)-MIN('Basketball+Team+Rosters'!B$2:B$264))</f>
        <v>9.0909090909090912E-2</v>
      </c>
      <c r="C92">
        <f>('Basketball+Team+Rosters'!C92-MIN('Basketball+Team+Rosters'!$C$2:$C$264))/(MAX('Basketball+Team+Rosters'!$C$2:$C$264)-MIN('Basketball+Team+Rosters'!$C$2:$C$264))</f>
        <v>0.84730538922155685</v>
      </c>
      <c r="D92">
        <f>('Basketball+Team+Rosters'!D92-MIN('Basketball+Team+Rosters'!D$2:D$264))/(MAX('Basketball+Team+Rosters'!D$2:D$264)-MIN('Basketball+Team+Rosters'!D$2:D$264))</f>
        <v>0.58227848101265822</v>
      </c>
      <c r="E92">
        <f>('Basketball+Team+Rosters'!E92-MIN('Basketball+Team+Rosters'!E$2:E$264))/(MAX('Basketball+Team+Rosters'!E$2:E$264)-MIN('Basketball+Team+Rosters'!E$2:E$264))</f>
        <v>0.77500000000000002</v>
      </c>
      <c r="F92">
        <f>('Basketball+Team+Rosters'!F92-MIN('Basketball+Team+Rosters'!F$2:F$264))/(MAX('Basketball+Team+Rosters'!F$2:F$264)-MIN('Basketball+Team+Rosters'!F$2:F$264))</f>
        <v>0.7153846153846154</v>
      </c>
      <c r="G92">
        <f>('Basketball+Team+Rosters'!G92-MIN('Basketball+Team+Rosters'!G$2:G$264))/(MAX('Basketball+Team+Rosters'!G$2:G$264)-MIN('Basketball+Team+Rosters'!G$2:G$264))</f>
        <v>0.77685950413223137</v>
      </c>
      <c r="H92">
        <f>('Basketball+Team+Rosters'!H92-MIN('Basketball+Team+Rosters'!H$2:H$264))/(MAX('Basketball+Team+Rosters'!H$2:H$264)-MIN('Basketball+Team+Rosters'!H$2:H$264))</f>
        <v>0.59047619047619049</v>
      </c>
      <c r="I92">
        <f>('Basketball+Team+Rosters'!I92-MIN('Basketball+Team+Rosters'!I$2:I$264))/(MAX('Basketball+Team+Rosters'!I$2:I$264)-MIN('Basketball+Team+Rosters'!I$2:I$264))</f>
        <v>0</v>
      </c>
      <c r="J92">
        <f>('Basketball+Team+Rosters'!J92-MIN('Basketball+Team+Rosters'!J$2:J$264))/(MAX('Basketball+Team+Rosters'!J$2:J$264)-MIN('Basketball+Team+Rosters'!J$2:J$264))</f>
        <v>0</v>
      </c>
      <c r="K92">
        <f>('Basketball+Team+Rosters'!K92-MIN('Basketball+Team+Rosters'!K$2:K$264))/(MAX('Basketball+Team+Rosters'!K$2:K$264)-MIN('Basketball+Team+Rosters'!K$2:K$264))</f>
        <v>0</v>
      </c>
      <c r="L92">
        <f>('Basketball+Team+Rosters'!L92-MIN('Basketball+Team+Rosters'!L$2:L$264))/(MAX('Basketball+Team+Rosters'!L$2:L$264)-MIN('Basketball+Team+Rosters'!L$2:L$264))</f>
        <v>0.69565217391304346</v>
      </c>
      <c r="M92">
        <f>('Basketball+Team+Rosters'!M92-MIN('Basketball+Team+Rosters'!M$2:M$264))/(MAX('Basketball+Team+Rosters'!M$2:M$264)-MIN('Basketball+Team+Rosters'!M$2:M$264))</f>
        <v>0.53634031637451907</v>
      </c>
      <c r="N92">
        <f>('Basketball+Team+Rosters'!N92-MIN('Basketball+Team+Rosters'!N$2:N$264))/(MAX('Basketball+Team+Rosters'!N$2:N$264)-MIN('Basketball+Team+Rosters'!N$2:N$264))</f>
        <v>0.4651928504233302</v>
      </c>
      <c r="O92">
        <f>('Basketball+Team+Rosters'!O92-MIN('Basketball+Team+Rosters'!O$2:O$264))/(MAX('Basketball+Team+Rosters'!O$2:O$264)-MIN('Basketball+Team+Rosters'!O$2:O$264))</f>
        <v>0.57481751824817517</v>
      </c>
      <c r="P92">
        <f>('Basketball+Team+Rosters'!P92-MIN('Basketball+Team+Rosters'!P$2:P$264))/(MAX('Basketball+Team+Rosters'!P$2:P$264)-MIN('Basketball+Team+Rosters'!P$2:P$264))</f>
        <v>0.52658344891354603</v>
      </c>
      <c r="Q92">
        <f>('Basketball+Team+Rosters'!Q92-MIN('Basketball+Team+Rosters'!Q$2:Q$264))/(MAX('Basketball+Team+Rosters'!Q$2:Q$264)-MIN('Basketball+Team+Rosters'!Q$2:Q$264))</f>
        <v>0.71014492753623193</v>
      </c>
      <c r="R92">
        <f>('Basketball+Team+Rosters'!R92-MIN('Basketball+Team+Rosters'!R$2:R$264))/(MAX('Basketball+Team+Rosters'!R$2:R$264)-MIN('Basketball+Team+Rosters'!R$2:R$264))</f>
        <v>0.46389776357827478</v>
      </c>
      <c r="S92">
        <f>VLOOKUP('Basketball+Team+Rosters'!S92,$U$2:$V$5,2,FALSE)</f>
        <v>4</v>
      </c>
    </row>
    <row r="93" spans="1:19" x14ac:dyDescent="0.25">
      <c r="A93" t="s">
        <v>114</v>
      </c>
      <c r="B93">
        <f>('Basketball+Team+Rosters'!B93-MIN('Basketball+Team+Rosters'!B$2:B$264))/(MAX('Basketball+Team+Rosters'!B$2:B$264)-MIN('Basketball+Team+Rosters'!B$2:B$264))</f>
        <v>1</v>
      </c>
      <c r="C93">
        <f>('Basketball+Team+Rosters'!C93-MIN('Basketball+Team+Rosters'!$C$2:$C$264))/(MAX('Basketball+Team+Rosters'!$C$2:$C$264)-MIN('Basketball+Team+Rosters'!$C$2:$C$264))</f>
        <v>0.85628742514970058</v>
      </c>
      <c r="D93">
        <f>('Basketball+Team+Rosters'!D93-MIN('Basketball+Team+Rosters'!D$2:D$264))/(MAX('Basketball+Team+Rosters'!D$2:D$264)-MIN('Basketball+Team+Rosters'!D$2:D$264))</f>
        <v>0.77215189873417722</v>
      </c>
      <c r="E93">
        <f>('Basketball+Team+Rosters'!E93-MIN('Basketball+Team+Rosters'!E$2:E$264))/(MAX('Basketball+Team+Rosters'!E$2:E$264)-MIN('Basketball+Team+Rosters'!E$2:E$264))</f>
        <v>0.5</v>
      </c>
      <c r="F93">
        <f>('Basketball+Team+Rosters'!F93-MIN('Basketball+Team+Rosters'!F$2:F$264))/(MAX('Basketball+Team+Rosters'!F$2:F$264)-MIN('Basketball+Team+Rosters'!F$2:F$264))</f>
        <v>0.63846153846153841</v>
      </c>
      <c r="G93">
        <f>('Basketball+Team+Rosters'!G93-MIN('Basketball+Team+Rosters'!G$2:G$264))/(MAX('Basketball+Team+Rosters'!G$2:G$264)-MIN('Basketball+Team+Rosters'!G$2:G$264))</f>
        <v>0.65289256198347112</v>
      </c>
      <c r="H93">
        <f>('Basketball+Team+Rosters'!H93-MIN('Basketball+Team+Rosters'!H$2:H$264))/(MAX('Basketball+Team+Rosters'!H$2:H$264)-MIN('Basketball+Team+Rosters'!H$2:H$264))</f>
        <v>0.3619047619047619</v>
      </c>
      <c r="I93">
        <f>('Basketball+Team+Rosters'!I93-MIN('Basketball+Team+Rosters'!I$2:I$264))/(MAX('Basketball+Team+Rosters'!I$2:I$264)-MIN('Basketball+Team+Rosters'!I$2:I$264))</f>
        <v>0.22004357298474944</v>
      </c>
      <c r="J93">
        <f>('Basketball+Team+Rosters'!J93-MIN('Basketball+Team+Rosters'!J$2:J$264))/(MAX('Basketball+Team+Rosters'!J$2:J$264)-MIN('Basketball+Team+Rosters'!J$2:J$264))</f>
        <v>2.4390243902439025E-2</v>
      </c>
      <c r="K93">
        <f>('Basketball+Team+Rosters'!K93-MIN('Basketball+Team+Rosters'!K$2:K$264))/(MAX('Basketball+Team+Rosters'!K$2:K$264)-MIN('Basketball+Team+Rosters'!K$2:K$264))</f>
        <v>0.15625</v>
      </c>
      <c r="L93">
        <f>('Basketball+Team+Rosters'!L93-MIN('Basketball+Team+Rosters'!L$2:L$264))/(MAX('Basketball+Team+Rosters'!L$2:L$264)-MIN('Basketball+Team+Rosters'!L$2:L$264))</f>
        <v>0.17391304347826086</v>
      </c>
      <c r="M93">
        <f>('Basketball+Team+Rosters'!M93-MIN('Basketball+Team+Rosters'!M$2:M$264))/(MAX('Basketball+Team+Rosters'!M$2:M$264)-MIN('Basketball+Team+Rosters'!M$2:M$264))</f>
        <v>0.11899672224597406</v>
      </c>
      <c r="N93">
        <f>('Basketball+Team+Rosters'!N93-MIN('Basketball+Team+Rosters'!N$2:N$264))/(MAX('Basketball+Team+Rosters'!N$2:N$264)-MIN('Basketball+Team+Rosters'!N$2:N$264))</f>
        <v>0.1077140169332079</v>
      </c>
      <c r="O93">
        <f>('Basketball+Team+Rosters'!O93-MIN('Basketball+Team+Rosters'!O$2:O$264))/(MAX('Basketball+Team+Rosters'!O$2:O$264)-MIN('Basketball+Team+Rosters'!O$2:O$264))</f>
        <v>7.2992700729927001E-2</v>
      </c>
      <c r="P93">
        <f>('Basketball+Team+Rosters'!P93-MIN('Basketball+Team+Rosters'!P$2:P$264))/(MAX('Basketball+Team+Rosters'!P$2:P$264)-MIN('Basketball+Team+Rosters'!P$2:P$264))</f>
        <v>0.10032362459546926</v>
      </c>
      <c r="Q93">
        <f>('Basketball+Team+Rosters'!Q93-MIN('Basketball+Team+Rosters'!Q$2:Q$264))/(MAX('Basketball+Team+Rosters'!Q$2:Q$264)-MIN('Basketball+Team+Rosters'!Q$2:Q$264))</f>
        <v>0.11594202898550725</v>
      </c>
      <c r="R93">
        <f>('Basketball+Team+Rosters'!R93-MIN('Basketball+Team+Rosters'!R$2:R$264))/(MAX('Basketball+Team+Rosters'!R$2:R$264)-MIN('Basketball+Team+Rosters'!R$2:R$264))</f>
        <v>5.1757188498402558E-2</v>
      </c>
      <c r="S93">
        <f>VLOOKUP('Basketball+Team+Rosters'!S93,$U$2:$V$5,2,FALSE)</f>
        <v>3</v>
      </c>
    </row>
    <row r="94" spans="1:19" x14ac:dyDescent="0.25">
      <c r="A94" t="s">
        <v>115</v>
      </c>
      <c r="B94">
        <f>('Basketball+Team+Rosters'!B94-MIN('Basketball+Team+Rosters'!B$2:B$264))/(MAX('Basketball+Team+Rosters'!B$2:B$264)-MIN('Basketball+Team+Rosters'!B$2:B$264))</f>
        <v>0.27272727272727271</v>
      </c>
      <c r="C94">
        <f>('Basketball+Team+Rosters'!C94-MIN('Basketball+Team+Rosters'!$C$2:$C$264))/(MAX('Basketball+Team+Rosters'!$C$2:$C$264)-MIN('Basketball+Team+Rosters'!$C$2:$C$264))</f>
        <v>0.7140718562874252</v>
      </c>
      <c r="D94">
        <f>('Basketball+Team+Rosters'!D94-MIN('Basketball+Team+Rosters'!D$2:D$264))/(MAX('Basketball+Team+Rosters'!D$2:D$264)-MIN('Basketball+Team+Rosters'!D$2:D$264))</f>
        <v>0.49789029535864981</v>
      </c>
      <c r="E94">
        <f>('Basketball+Team+Rosters'!E94-MIN('Basketball+Team+Rosters'!E$2:E$264))/(MAX('Basketball+Team+Rosters'!E$2:E$264)-MIN('Basketball+Team+Rosters'!E$2:E$264))</f>
        <v>0.2</v>
      </c>
      <c r="F94">
        <f>('Basketball+Team+Rosters'!F94-MIN('Basketball+Team+Rosters'!F$2:F$264))/(MAX('Basketball+Team+Rosters'!F$2:F$264)-MIN('Basketball+Team+Rosters'!F$2:F$264))</f>
        <v>0.43846153846153846</v>
      </c>
      <c r="G94">
        <f>('Basketball+Team+Rosters'!G94-MIN('Basketball+Team+Rosters'!G$2:G$264))/(MAX('Basketball+Team+Rosters'!G$2:G$264)-MIN('Basketball+Team+Rosters'!G$2:G$264))</f>
        <v>0.27272727272727271</v>
      </c>
      <c r="H94">
        <f>('Basketball+Team+Rosters'!H94-MIN('Basketball+Team+Rosters'!H$2:H$264))/(MAX('Basketball+Team+Rosters'!H$2:H$264)-MIN('Basketball+Team+Rosters'!H$2:H$264))</f>
        <v>0.2</v>
      </c>
      <c r="I94">
        <f>('Basketball+Team+Rosters'!I94-MIN('Basketball+Team+Rosters'!I$2:I$264))/(MAX('Basketball+Team+Rosters'!I$2:I$264)-MIN('Basketball+Team+Rosters'!I$2:I$264))</f>
        <v>0.11256354393609296</v>
      </c>
      <c r="J94">
        <f>('Basketball+Team+Rosters'!J94-MIN('Basketball+Team+Rosters'!J$2:J$264))/(MAX('Basketball+Team+Rosters'!J$2:J$264)-MIN('Basketball+Team+Rosters'!J$2:J$264))</f>
        <v>0.75406504065040647</v>
      </c>
      <c r="K94">
        <f>('Basketball+Team+Rosters'!K94-MIN('Basketball+Team+Rosters'!K$2:K$264))/(MAX('Basketball+Team+Rosters'!K$2:K$264)-MIN('Basketball+Team+Rosters'!K$2:K$264))</f>
        <v>0.90625</v>
      </c>
      <c r="L94">
        <f>('Basketball+Team+Rosters'!L94-MIN('Basketball+Team+Rosters'!L$2:L$264))/(MAX('Basketball+Team+Rosters'!L$2:L$264)-MIN('Basketball+Team+Rosters'!L$2:L$264))</f>
        <v>0.2608695652173913</v>
      </c>
      <c r="M94">
        <f>('Basketball+Team+Rosters'!M94-MIN('Basketball+Team+Rosters'!M$2:M$264))/(MAX('Basketball+Team+Rosters'!M$2:M$264)-MIN('Basketball+Team+Rosters'!M$2:M$264))</f>
        <v>0.23792218896964515</v>
      </c>
      <c r="N94">
        <f>('Basketball+Team+Rosters'!N94-MIN('Basketball+Team+Rosters'!N$2:N$264))/(MAX('Basketball+Team+Rosters'!N$2:N$264)-MIN('Basketball+Team+Rosters'!N$2:N$264))</f>
        <v>0.20649106302916276</v>
      </c>
      <c r="O94">
        <f>('Basketball+Team+Rosters'!O94-MIN('Basketball+Team+Rosters'!O$2:O$264))/(MAX('Basketball+Team+Rosters'!O$2:O$264)-MIN('Basketball+Team+Rosters'!O$2:O$264))</f>
        <v>6.569343065693431E-2</v>
      </c>
      <c r="P94">
        <f>('Basketball+Team+Rosters'!P94-MIN('Basketball+Team+Rosters'!P$2:P$264))/(MAX('Basketball+Team+Rosters'!P$2:P$264)-MIN('Basketball+Team+Rosters'!P$2:P$264))</f>
        <v>0.16782246879334259</v>
      </c>
      <c r="Q94">
        <f>('Basketball+Team+Rosters'!Q94-MIN('Basketball+Team+Rosters'!Q$2:Q$264))/(MAX('Basketball+Team+Rosters'!Q$2:Q$264)-MIN('Basketball+Team+Rosters'!Q$2:Q$264))</f>
        <v>0.16727053140096618</v>
      </c>
      <c r="R94">
        <f>('Basketball+Team+Rosters'!R94-MIN('Basketball+Team+Rosters'!R$2:R$264))/(MAX('Basketball+Team+Rosters'!R$2:R$264)-MIN('Basketball+Team+Rosters'!R$2:R$264))</f>
        <v>0.10479233226837061</v>
      </c>
      <c r="S94">
        <f>VLOOKUP('Basketball+Team+Rosters'!S94,$U$2:$V$5,2,FALSE)</f>
        <v>4</v>
      </c>
    </row>
    <row r="95" spans="1:19" x14ac:dyDescent="0.25">
      <c r="A95" t="s">
        <v>116</v>
      </c>
      <c r="B95">
        <f>('Basketball+Team+Rosters'!B95-MIN('Basketball+Team+Rosters'!B$2:B$264))/(MAX('Basketball+Team+Rosters'!B$2:B$264)-MIN('Basketball+Team+Rosters'!B$2:B$264))</f>
        <v>0.54545454545454541</v>
      </c>
      <c r="C95">
        <f>('Basketball+Team+Rosters'!C95-MIN('Basketball+Team+Rosters'!$C$2:$C$264))/(MAX('Basketball+Team+Rosters'!$C$2:$C$264)-MIN('Basketball+Team+Rosters'!$C$2:$C$264))</f>
        <v>0.46407185628742514</v>
      </c>
      <c r="D95">
        <f>('Basketball+Team+Rosters'!D95-MIN('Basketball+Team+Rosters'!D$2:D$264))/(MAX('Basketball+Team+Rosters'!D$2:D$264)-MIN('Basketball+Team+Rosters'!D$2:D$264))</f>
        <v>0.34599156118143459</v>
      </c>
      <c r="E95">
        <f>('Basketball+Team+Rosters'!E95-MIN('Basketball+Team+Rosters'!E$2:E$264))/(MAX('Basketball+Team+Rosters'!E$2:E$264)-MIN('Basketball+Team+Rosters'!E$2:E$264))</f>
        <v>0.22500000000000001</v>
      </c>
      <c r="F95">
        <f>('Basketball+Team+Rosters'!F95-MIN('Basketball+Team+Rosters'!F$2:F$264))/(MAX('Basketball+Team+Rosters'!F$2:F$264)-MIN('Basketball+Team+Rosters'!F$2:F$264))</f>
        <v>0.38461538461538464</v>
      </c>
      <c r="G95">
        <f>('Basketball+Team+Rosters'!G95-MIN('Basketball+Team+Rosters'!G$2:G$264))/(MAX('Basketball+Team+Rosters'!G$2:G$264)-MIN('Basketball+Team+Rosters'!G$2:G$264))</f>
        <v>0.32231404958677684</v>
      </c>
      <c r="H95">
        <f>('Basketball+Team+Rosters'!H95-MIN('Basketball+Team+Rosters'!H$2:H$264))/(MAX('Basketball+Team+Rosters'!H$2:H$264)-MIN('Basketball+Team+Rosters'!H$2:H$264))</f>
        <v>0.53333333333333333</v>
      </c>
      <c r="I95">
        <f>('Basketball+Team+Rosters'!I95-MIN('Basketball+Team+Rosters'!I$2:I$264))/(MAX('Basketball+Team+Rosters'!I$2:I$264)-MIN('Basketball+Team+Rosters'!I$2:I$264))</f>
        <v>0.20043572984749455</v>
      </c>
      <c r="J95">
        <f>('Basketball+Team+Rosters'!J95-MIN('Basketball+Team+Rosters'!J$2:J$264))/(MAX('Basketball+Team+Rosters'!J$2:J$264)-MIN('Basketball+Team+Rosters'!J$2:J$264))</f>
        <v>1.2195121951219513E-2</v>
      </c>
      <c r="K95">
        <f>('Basketball+Team+Rosters'!K95-MIN('Basketball+Team+Rosters'!K$2:K$264))/(MAX('Basketball+Team+Rosters'!K$2:K$264)-MIN('Basketball+Team+Rosters'!K$2:K$264))</f>
        <v>6.25E-2</v>
      </c>
      <c r="L95">
        <f>('Basketball+Team+Rosters'!L95-MIN('Basketball+Team+Rosters'!L$2:L$264))/(MAX('Basketball+Team+Rosters'!L$2:L$264)-MIN('Basketball+Team+Rosters'!L$2:L$264))</f>
        <v>0.34782608695652173</v>
      </c>
      <c r="M95">
        <f>('Basketball+Team+Rosters'!M95-MIN('Basketball+Team+Rosters'!M$2:M$264))/(MAX('Basketball+Team+Rosters'!M$2:M$264)-MIN('Basketball+Team+Rosters'!M$2:M$264))</f>
        <v>0.27141228445204502</v>
      </c>
      <c r="N95">
        <f>('Basketball+Team+Rosters'!N95-MIN('Basketball+Team+Rosters'!N$2:N$264))/(MAX('Basketball+Team+Rosters'!N$2:N$264)-MIN('Basketball+Team+Rosters'!N$2:N$264))</f>
        <v>0.22201317027281278</v>
      </c>
      <c r="O95">
        <f>('Basketball+Team+Rosters'!O95-MIN('Basketball+Team+Rosters'!O$2:O$264))/(MAX('Basketball+Team+Rosters'!O$2:O$264)-MIN('Basketball+Team+Rosters'!O$2:O$264))</f>
        <v>0.26459854014598538</v>
      </c>
      <c r="P95">
        <f>('Basketball+Team+Rosters'!P95-MIN('Basketball+Team+Rosters'!P$2:P$264))/(MAX('Basketball+Team+Rosters'!P$2:P$264)-MIN('Basketball+Team+Rosters'!P$2:P$264))</f>
        <v>0.26490984743411927</v>
      </c>
      <c r="Q95">
        <f>('Basketball+Team+Rosters'!Q95-MIN('Basketball+Team+Rosters'!Q$2:Q$264))/(MAX('Basketball+Team+Rosters'!Q$2:Q$264)-MIN('Basketball+Team+Rosters'!Q$2:Q$264))</f>
        <v>0.3170289855072464</v>
      </c>
      <c r="R95">
        <f>('Basketball+Team+Rosters'!R95-MIN('Basketball+Team+Rosters'!R$2:R$264))/(MAX('Basketball+Team+Rosters'!R$2:R$264)-MIN('Basketball+Team+Rosters'!R$2:R$264))</f>
        <v>0.40511182108626198</v>
      </c>
      <c r="S95">
        <f>VLOOKUP('Basketball+Team+Rosters'!S95,$U$2:$V$5,2,FALSE)</f>
        <v>3</v>
      </c>
    </row>
    <row r="96" spans="1:19" x14ac:dyDescent="0.25">
      <c r="A96" t="s">
        <v>117</v>
      </c>
      <c r="B96">
        <f>('Basketball+Team+Rosters'!B96-MIN('Basketball+Team+Rosters'!B$2:B$264))/(MAX('Basketball+Team+Rosters'!B$2:B$264)-MIN('Basketball+Team+Rosters'!B$2:B$264))</f>
        <v>0.36363636363636365</v>
      </c>
      <c r="C96">
        <f>('Basketball+Team+Rosters'!C96-MIN('Basketball+Team+Rosters'!$C$2:$C$264))/(MAX('Basketball+Team+Rosters'!$C$2:$C$264)-MIN('Basketball+Team+Rosters'!$C$2:$C$264))</f>
        <v>0.8967065868263473</v>
      </c>
      <c r="D96">
        <f>('Basketball+Team+Rosters'!D96-MIN('Basketball+Team+Rosters'!D$2:D$264))/(MAX('Basketball+Team+Rosters'!D$2:D$264)-MIN('Basketball+Team+Rosters'!D$2:D$264))</f>
        <v>0.83966244725738393</v>
      </c>
      <c r="E96">
        <f>('Basketball+Team+Rosters'!E96-MIN('Basketball+Team+Rosters'!E$2:E$264))/(MAX('Basketball+Team+Rosters'!E$2:E$264)-MIN('Basketball+Team+Rosters'!E$2:E$264))</f>
        <v>0.5</v>
      </c>
      <c r="F96">
        <f>('Basketball+Team+Rosters'!F96-MIN('Basketball+Team+Rosters'!F$2:F$264))/(MAX('Basketball+Team+Rosters'!F$2:F$264)-MIN('Basketball+Team+Rosters'!F$2:F$264))</f>
        <v>0.75384615384615383</v>
      </c>
      <c r="G96">
        <f>('Basketball+Team+Rosters'!G96-MIN('Basketball+Team+Rosters'!G$2:G$264))/(MAX('Basketball+Team+Rosters'!G$2:G$264)-MIN('Basketball+Team+Rosters'!G$2:G$264))</f>
        <v>0.90909090909090906</v>
      </c>
      <c r="H96">
        <f>('Basketball+Team+Rosters'!H96-MIN('Basketball+Team+Rosters'!H$2:H$264))/(MAX('Basketball+Team+Rosters'!H$2:H$264)-MIN('Basketball+Team+Rosters'!H$2:H$264))</f>
        <v>0.59047619047619049</v>
      </c>
      <c r="I96">
        <f>('Basketball+Team+Rosters'!I96-MIN('Basketball+Team+Rosters'!I$2:I$264))/(MAX('Basketball+Team+Rosters'!I$2:I$264)-MIN('Basketball+Team+Rosters'!I$2:I$264))</f>
        <v>0.23965141612200436</v>
      </c>
      <c r="J96">
        <f>('Basketball+Team+Rosters'!J96-MIN('Basketball+Team+Rosters'!J$2:J$264))/(MAX('Basketball+Team+Rosters'!J$2:J$264)-MIN('Basketball+Team+Rosters'!J$2:J$264))</f>
        <v>3.2520325203252036E-2</v>
      </c>
      <c r="K96">
        <f>('Basketball+Team+Rosters'!K96-MIN('Basketball+Team+Rosters'!K$2:K$264))/(MAX('Basketball+Team+Rosters'!K$2:K$264)-MIN('Basketball+Team+Rosters'!K$2:K$264))</f>
        <v>0.25</v>
      </c>
      <c r="L96">
        <f>('Basketball+Team+Rosters'!L96-MIN('Basketball+Team+Rosters'!L$2:L$264))/(MAX('Basketball+Team+Rosters'!L$2:L$264)-MIN('Basketball+Team+Rosters'!L$2:L$264))</f>
        <v>0.52173913043478259</v>
      </c>
      <c r="M96">
        <f>('Basketball+Team+Rosters'!M96-MIN('Basketball+Team+Rosters'!M$2:M$264))/(MAX('Basketball+Team+Rosters'!M$2:M$264)-MIN('Basketball+Team+Rosters'!M$2:M$264))</f>
        <v>0.50648425252957108</v>
      </c>
      <c r="N96">
        <f>('Basketball+Team+Rosters'!N96-MIN('Basketball+Team+Rosters'!N$2:N$264))/(MAX('Basketball+Team+Rosters'!N$2:N$264)-MIN('Basketball+Team+Rosters'!N$2:N$264))</f>
        <v>0.507761053621825</v>
      </c>
      <c r="O96">
        <f>('Basketball+Team+Rosters'!O96-MIN('Basketball+Team+Rosters'!O$2:O$264))/(MAX('Basketball+Team+Rosters'!O$2:O$264)-MIN('Basketball+Team+Rosters'!O$2:O$264))</f>
        <v>0.64051094890510951</v>
      </c>
      <c r="P96">
        <f>('Basketball+Team+Rosters'!P96-MIN('Basketball+Team+Rosters'!P$2:P$264))/(MAX('Basketball+Team+Rosters'!P$2:P$264)-MIN('Basketball+Team+Rosters'!P$2:P$264))</f>
        <v>0.50947757743874245</v>
      </c>
      <c r="Q96">
        <f>('Basketball+Team+Rosters'!Q96-MIN('Basketball+Team+Rosters'!Q$2:Q$264))/(MAX('Basketball+Team+Rosters'!Q$2:Q$264)-MIN('Basketball+Team+Rosters'!Q$2:Q$264))</f>
        <v>0.77657004830917875</v>
      </c>
      <c r="R96">
        <f>('Basketball+Team+Rosters'!R96-MIN('Basketball+Team+Rosters'!R$2:R$264))/(MAX('Basketball+Team+Rosters'!R$2:R$264)-MIN('Basketball+Team+Rosters'!R$2:R$264))</f>
        <v>0.35974440894568688</v>
      </c>
      <c r="S96">
        <f>VLOOKUP('Basketball+Team+Rosters'!S96,$U$2:$V$5,2,FALSE)</f>
        <v>4</v>
      </c>
    </row>
    <row r="97" spans="1:19" x14ac:dyDescent="0.25">
      <c r="A97" t="s">
        <v>118</v>
      </c>
      <c r="B97">
        <f>('Basketball+Team+Rosters'!B97-MIN('Basketball+Team+Rosters'!B$2:B$264))/(MAX('Basketball+Team+Rosters'!B$2:B$264)-MIN('Basketball+Team+Rosters'!B$2:B$264))</f>
        <v>0.36363636363636365</v>
      </c>
      <c r="C97">
        <f>('Basketball+Team+Rosters'!C97-MIN('Basketball+Team+Rosters'!$C$2:$C$264))/(MAX('Basketball+Team+Rosters'!$C$2:$C$264)-MIN('Basketball+Team+Rosters'!$C$2:$C$264))</f>
        <v>0.73952095808383234</v>
      </c>
      <c r="D97">
        <f>('Basketball+Team+Rosters'!D97-MIN('Basketball+Team+Rosters'!D$2:D$264))/(MAX('Basketball+Team+Rosters'!D$2:D$264)-MIN('Basketball+Team+Rosters'!D$2:D$264))</f>
        <v>0.57383966244725737</v>
      </c>
      <c r="E97">
        <f>('Basketball+Team+Rosters'!E97-MIN('Basketball+Team+Rosters'!E$2:E$264))/(MAX('Basketball+Team+Rosters'!E$2:E$264)-MIN('Basketball+Team+Rosters'!E$2:E$264))</f>
        <v>0.5</v>
      </c>
      <c r="F97">
        <f>('Basketball+Team+Rosters'!F97-MIN('Basketball+Team+Rosters'!F$2:F$264))/(MAX('Basketball+Team+Rosters'!F$2:F$264)-MIN('Basketball+Team+Rosters'!F$2:F$264))</f>
        <v>0.69230769230769229</v>
      </c>
      <c r="G97">
        <f>('Basketball+Team+Rosters'!G97-MIN('Basketball+Team+Rosters'!G$2:G$264))/(MAX('Basketball+Team+Rosters'!G$2:G$264)-MIN('Basketball+Team+Rosters'!G$2:G$264))</f>
        <v>0.78512396694214881</v>
      </c>
      <c r="H97">
        <f>('Basketball+Team+Rosters'!H97-MIN('Basketball+Team+Rosters'!H$2:H$264))/(MAX('Basketball+Team+Rosters'!H$2:H$264)-MIN('Basketball+Team+Rosters'!H$2:H$264))</f>
        <v>0.8571428571428571</v>
      </c>
      <c r="I97">
        <f>('Basketball+Team+Rosters'!I97-MIN('Basketball+Team+Rosters'!I$2:I$264))/(MAX('Basketball+Team+Rosters'!I$2:I$264)-MIN('Basketball+Team+Rosters'!I$2:I$264))</f>
        <v>0.19389978213507625</v>
      </c>
      <c r="J97">
        <f>('Basketball+Team+Rosters'!J97-MIN('Basketball+Team+Rosters'!J$2:J$264))/(MAX('Basketball+Team+Rosters'!J$2:J$264)-MIN('Basketball+Team+Rosters'!J$2:J$264))</f>
        <v>1.016260162601626E-2</v>
      </c>
      <c r="K97">
        <f>('Basketball+Team+Rosters'!K97-MIN('Basketball+Team+Rosters'!K$2:K$264))/(MAX('Basketball+Team+Rosters'!K$2:K$264)-MIN('Basketball+Team+Rosters'!K$2:K$264))</f>
        <v>9.375E-2</v>
      </c>
      <c r="L97">
        <f>('Basketball+Team+Rosters'!L97-MIN('Basketball+Team+Rosters'!L$2:L$264))/(MAX('Basketball+Team+Rosters'!L$2:L$264)-MIN('Basketball+Team+Rosters'!L$2:L$264))</f>
        <v>0.56521739130434778</v>
      </c>
      <c r="M97">
        <f>('Basketball+Team+Rosters'!M97-MIN('Basketball+Team+Rosters'!M$2:M$264))/(MAX('Basketball+Team+Rosters'!M$2:M$264)-MIN('Basketball+Team+Rosters'!M$2:M$264))</f>
        <v>0.3692461165740345</v>
      </c>
      <c r="N97">
        <f>('Basketball+Team+Rosters'!N97-MIN('Basketball+Team+Rosters'!N$2:N$264))/(MAX('Basketball+Team+Rosters'!N$2:N$264)-MIN('Basketball+Team+Rosters'!N$2:N$264))</f>
        <v>0.32408278457196615</v>
      </c>
      <c r="O97">
        <f>('Basketball+Team+Rosters'!O97-MIN('Basketball+Team+Rosters'!O$2:O$264))/(MAX('Basketball+Team+Rosters'!O$2:O$264)-MIN('Basketball+Team+Rosters'!O$2:O$264))</f>
        <v>0.3029197080291971</v>
      </c>
      <c r="P97">
        <f>('Basketball+Team+Rosters'!P97-MIN('Basketball+Team+Rosters'!P$2:P$264))/(MAX('Basketball+Team+Rosters'!P$2:P$264)-MIN('Basketball+Team+Rosters'!P$2:P$264))</f>
        <v>0.35182616736014793</v>
      </c>
      <c r="Q97">
        <f>('Basketball+Team+Rosters'!Q97-MIN('Basketball+Team+Rosters'!Q$2:Q$264))/(MAX('Basketball+Team+Rosters'!Q$2:Q$264)-MIN('Basketball+Team+Rosters'!Q$2:Q$264))</f>
        <v>0.44142512077294688</v>
      </c>
      <c r="R97">
        <f>('Basketball+Team+Rosters'!R97-MIN('Basketball+Team+Rosters'!R$2:R$264))/(MAX('Basketball+Team+Rosters'!R$2:R$264)-MIN('Basketball+Team+Rosters'!R$2:R$264))</f>
        <v>0.50031948881789134</v>
      </c>
      <c r="S97">
        <f>VLOOKUP('Basketball+Team+Rosters'!S97,$U$2:$V$5,2,FALSE)</f>
        <v>4</v>
      </c>
    </row>
    <row r="98" spans="1:19" x14ac:dyDescent="0.25">
      <c r="A98" t="s">
        <v>119</v>
      </c>
      <c r="B98">
        <f>('Basketball+Team+Rosters'!B98-MIN('Basketball+Team+Rosters'!B$2:B$264))/(MAX('Basketball+Team+Rosters'!B$2:B$264)-MIN('Basketball+Team+Rosters'!B$2:B$264))</f>
        <v>0.18181818181818182</v>
      </c>
      <c r="C98">
        <f>('Basketball+Team+Rosters'!C98-MIN('Basketball+Team+Rosters'!$C$2:$C$264))/(MAX('Basketball+Team+Rosters'!$C$2:$C$264)-MIN('Basketball+Team+Rosters'!$C$2:$C$264))</f>
        <v>0.58233532934131738</v>
      </c>
      <c r="D98">
        <f>('Basketball+Team+Rosters'!D98-MIN('Basketball+Team+Rosters'!D$2:D$264))/(MAX('Basketball+Team+Rosters'!D$2:D$264)-MIN('Basketball+Team+Rosters'!D$2:D$264))</f>
        <v>0.39240506329113922</v>
      </c>
      <c r="E98">
        <f>('Basketball+Team+Rosters'!E98-MIN('Basketball+Team+Rosters'!E$2:E$264))/(MAX('Basketball+Team+Rosters'!E$2:E$264)-MIN('Basketball+Team+Rosters'!E$2:E$264))</f>
        <v>0.1</v>
      </c>
      <c r="F98">
        <f>('Basketball+Team+Rosters'!F98-MIN('Basketball+Team+Rosters'!F$2:F$264))/(MAX('Basketball+Team+Rosters'!F$2:F$264)-MIN('Basketball+Team+Rosters'!F$2:F$264))</f>
        <v>0.32307692307692309</v>
      </c>
      <c r="G98">
        <f>('Basketball+Team+Rosters'!G98-MIN('Basketball+Team+Rosters'!G$2:G$264))/(MAX('Basketball+Team+Rosters'!G$2:G$264)-MIN('Basketball+Team+Rosters'!G$2:G$264))</f>
        <v>0.2975206611570248</v>
      </c>
      <c r="H98">
        <f>('Basketball+Team+Rosters'!H98-MIN('Basketball+Team+Rosters'!H$2:H$264))/(MAX('Basketball+Team+Rosters'!H$2:H$264)-MIN('Basketball+Team+Rosters'!H$2:H$264))</f>
        <v>0.62857142857142856</v>
      </c>
      <c r="I98">
        <f>('Basketball+Team+Rosters'!I98-MIN('Basketball+Team+Rosters'!I$2:I$264))/(MAX('Basketball+Team+Rosters'!I$2:I$264)-MIN('Basketball+Team+Rosters'!I$2:I$264))</f>
        <v>0.20479302832244009</v>
      </c>
      <c r="J98">
        <f>('Basketball+Team+Rosters'!J98-MIN('Basketball+Team+Rosters'!J$2:J$264))/(MAX('Basketball+Team+Rosters'!J$2:J$264)-MIN('Basketball+Team+Rosters'!J$2:J$264))</f>
        <v>0.98983739837398377</v>
      </c>
      <c r="K98">
        <f>('Basketball+Team+Rosters'!K98-MIN('Basketball+Team+Rosters'!K$2:K$264))/(MAX('Basketball+Team+Rosters'!K$2:K$264)-MIN('Basketball+Team+Rosters'!K$2:K$264))</f>
        <v>0.59375</v>
      </c>
      <c r="L98">
        <f>('Basketball+Team+Rosters'!L98-MIN('Basketball+Team+Rosters'!L$2:L$264))/(MAX('Basketball+Team+Rosters'!L$2:L$264)-MIN('Basketball+Team+Rosters'!L$2:L$264))</f>
        <v>0.34782608695652173</v>
      </c>
      <c r="M98">
        <f>('Basketball+Team+Rosters'!M98-MIN('Basketball+Team+Rosters'!M$2:M$264))/(MAX('Basketball+Team+Rosters'!M$2:M$264)-MIN('Basketball+Team+Rosters'!M$2:M$264))</f>
        <v>0.25324212626478554</v>
      </c>
      <c r="N98">
        <f>('Basketball+Team+Rosters'!N98-MIN('Basketball+Team+Rosters'!N$2:N$264))/(MAX('Basketball+Team+Rosters'!N$2:N$264)-MIN('Basketball+Team+Rosters'!N$2:N$264))</f>
        <v>0.20272812793979303</v>
      </c>
      <c r="O98">
        <f>('Basketball+Team+Rosters'!O98-MIN('Basketball+Team+Rosters'!O$2:O$264))/(MAX('Basketball+Team+Rosters'!O$2:O$264)-MIN('Basketball+Team+Rosters'!O$2:O$264))</f>
        <v>0.10766423357664233</v>
      </c>
      <c r="P98">
        <f>('Basketball+Team+Rosters'!P98-MIN('Basketball+Team+Rosters'!P$2:P$264))/(MAX('Basketball+Team+Rosters'!P$2:P$264)-MIN('Basketball+Team+Rosters'!P$2:P$264))</f>
        <v>0.19741100323624594</v>
      </c>
      <c r="Q98">
        <f>('Basketball+Team+Rosters'!Q98-MIN('Basketball+Team+Rosters'!Q$2:Q$264))/(MAX('Basketball+Team+Rosters'!Q$2:Q$264)-MIN('Basketball+Team+Rosters'!Q$2:Q$264))</f>
        <v>0.21859903381642512</v>
      </c>
      <c r="R98">
        <f>('Basketball+Team+Rosters'!R98-MIN('Basketball+Team+Rosters'!R$2:R$264))/(MAX('Basketball+Team+Rosters'!R$2:R$264)-MIN('Basketball+Team+Rosters'!R$2:R$264))</f>
        <v>0.26134185303514379</v>
      </c>
      <c r="S98">
        <f>VLOOKUP('Basketball+Team+Rosters'!S98,$U$2:$V$5,2,FALSE)</f>
        <v>3</v>
      </c>
    </row>
    <row r="99" spans="1:19" x14ac:dyDescent="0.25">
      <c r="A99" t="s">
        <v>120</v>
      </c>
      <c r="B99">
        <f>('Basketball+Team+Rosters'!B99-MIN('Basketball+Team+Rosters'!B$2:B$264))/(MAX('Basketball+Team+Rosters'!B$2:B$264)-MIN('Basketball+Team+Rosters'!B$2:B$264))</f>
        <v>1</v>
      </c>
      <c r="C99">
        <f>('Basketball+Team+Rosters'!C99-MIN('Basketball+Team+Rosters'!$C$2:$C$264))/(MAX('Basketball+Team+Rosters'!$C$2:$C$264)-MIN('Basketball+Team+Rosters'!$C$2:$C$264))</f>
        <v>0.63173652694610782</v>
      </c>
      <c r="D99">
        <f>('Basketball+Team+Rosters'!D99-MIN('Basketball+Team+Rosters'!D$2:D$264))/(MAX('Basketball+Team+Rosters'!D$2:D$264)-MIN('Basketball+Team+Rosters'!D$2:D$264))</f>
        <v>0.49367088607594939</v>
      </c>
      <c r="E99">
        <f>('Basketball+Team+Rosters'!E99-MIN('Basketball+Team+Rosters'!E$2:E$264))/(MAX('Basketball+Team+Rosters'!E$2:E$264)-MIN('Basketball+Team+Rosters'!E$2:E$264))</f>
        <v>0.7</v>
      </c>
      <c r="F99">
        <f>('Basketball+Team+Rosters'!F99-MIN('Basketball+Team+Rosters'!F$2:F$264))/(MAX('Basketball+Team+Rosters'!F$2:F$264)-MIN('Basketball+Team+Rosters'!F$2:F$264))</f>
        <v>0.64615384615384619</v>
      </c>
      <c r="G99">
        <f>('Basketball+Team+Rosters'!G99-MIN('Basketball+Team+Rosters'!G$2:G$264))/(MAX('Basketball+Team+Rosters'!G$2:G$264)-MIN('Basketball+Team+Rosters'!G$2:G$264))</f>
        <v>0.71074380165289253</v>
      </c>
      <c r="H99">
        <f>('Basketball+Team+Rosters'!H99-MIN('Basketball+Team+Rosters'!H$2:H$264))/(MAX('Basketball+Team+Rosters'!H$2:H$264)-MIN('Basketball+Team+Rosters'!H$2:H$264))</f>
        <v>0.64761904761904765</v>
      </c>
      <c r="I99">
        <f>('Basketball+Team+Rosters'!I99-MIN('Basketball+Team+Rosters'!I$2:I$264))/(MAX('Basketball+Team+Rosters'!I$2:I$264)-MIN('Basketball+Team+Rosters'!I$2:I$264))</f>
        <v>0.13798111837327523</v>
      </c>
      <c r="J99">
        <f>('Basketball+Team+Rosters'!J99-MIN('Basketball+Team+Rosters'!J$2:J$264))/(MAX('Basketball+Team+Rosters'!J$2:J$264)-MIN('Basketball+Team+Rosters'!J$2:J$264))</f>
        <v>4.0650406504065045E-3</v>
      </c>
      <c r="K99">
        <f>('Basketball+Team+Rosters'!K99-MIN('Basketball+Team+Rosters'!K$2:K$264))/(MAX('Basketball+Team+Rosters'!K$2:K$264)-MIN('Basketball+Team+Rosters'!K$2:K$264))</f>
        <v>6.25E-2</v>
      </c>
      <c r="L99">
        <f>('Basketball+Team+Rosters'!L99-MIN('Basketball+Team+Rosters'!L$2:L$264))/(MAX('Basketball+Team+Rosters'!L$2:L$264)-MIN('Basketball+Team+Rosters'!L$2:L$264))</f>
        <v>0.30434782608695654</v>
      </c>
      <c r="M99">
        <f>('Basketball+Team+Rosters'!M99-MIN('Basketball+Team+Rosters'!M$2:M$264))/(MAX('Basketball+Team+Rosters'!M$2:M$264)-MIN('Basketball+Team+Rosters'!M$2:M$264))</f>
        <v>0.1926749323072538</v>
      </c>
      <c r="N99">
        <f>('Basketball+Team+Rosters'!N99-MIN('Basketball+Team+Rosters'!N$2:N$264))/(MAX('Basketball+Team+Rosters'!N$2:N$264)-MIN('Basketball+Team+Rosters'!N$2:N$264))</f>
        <v>0.17544684854186265</v>
      </c>
      <c r="O99">
        <f>('Basketball+Team+Rosters'!O99-MIN('Basketball+Team+Rosters'!O$2:O$264))/(MAX('Basketball+Team+Rosters'!O$2:O$264)-MIN('Basketball+Team+Rosters'!O$2:O$264))</f>
        <v>0.22992700729927007</v>
      </c>
      <c r="P99">
        <f>('Basketball+Team+Rosters'!P99-MIN('Basketball+Team+Rosters'!P$2:P$264))/(MAX('Basketball+Team+Rosters'!P$2:P$264)-MIN('Basketball+Team+Rosters'!P$2:P$264))</f>
        <v>0.19926028663892742</v>
      </c>
      <c r="Q99">
        <f>('Basketball+Team+Rosters'!Q99-MIN('Basketball+Team+Rosters'!Q$2:Q$264))/(MAX('Basketball+Team+Rosters'!Q$2:Q$264)-MIN('Basketball+Team+Rosters'!Q$2:Q$264))</f>
        <v>0.25181159420289856</v>
      </c>
      <c r="R99">
        <f>('Basketball+Team+Rosters'!R99-MIN('Basketball+Team+Rosters'!R$2:R$264))/(MAX('Basketball+Team+Rosters'!R$2:R$264)-MIN('Basketball+Team+Rosters'!R$2:R$264))</f>
        <v>0.19680511182108626</v>
      </c>
      <c r="S99">
        <f>VLOOKUP('Basketball+Team+Rosters'!S99,$U$2:$V$5,2,FALSE)</f>
        <v>4</v>
      </c>
    </row>
    <row r="100" spans="1:19" x14ac:dyDescent="0.25">
      <c r="A100" t="s">
        <v>121</v>
      </c>
      <c r="B100">
        <f>('Basketball+Team+Rosters'!B100-MIN('Basketball+Team+Rosters'!B$2:B$264))/(MAX('Basketball+Team+Rosters'!B$2:B$264)-MIN('Basketball+Team+Rosters'!B$2:B$264))</f>
        <v>9.0909090909090912E-2</v>
      </c>
      <c r="C100">
        <f>('Basketball+Team+Rosters'!C100-MIN('Basketball+Team+Rosters'!$C$2:$C$264))/(MAX('Basketball+Team+Rosters'!$C$2:$C$264)-MIN('Basketball+Team+Rosters'!$C$2:$C$264))</f>
        <v>0.28443113772455092</v>
      </c>
      <c r="D100">
        <f>('Basketball+Team+Rosters'!D100-MIN('Basketball+Team+Rosters'!D$2:D$264))/(MAX('Basketball+Team+Rosters'!D$2:D$264)-MIN('Basketball+Team+Rosters'!D$2:D$264))</f>
        <v>0.22362869198312235</v>
      </c>
      <c r="E100">
        <f>('Basketball+Team+Rosters'!E100-MIN('Basketball+Team+Rosters'!E$2:E$264))/(MAX('Basketball+Team+Rosters'!E$2:E$264)-MIN('Basketball+Team+Rosters'!E$2:E$264))</f>
        <v>7.4999999999999997E-2</v>
      </c>
      <c r="F100">
        <f>('Basketball+Team+Rosters'!F100-MIN('Basketball+Team+Rosters'!F$2:F$264))/(MAX('Basketball+Team+Rosters'!F$2:F$264)-MIN('Basketball+Team+Rosters'!F$2:F$264))</f>
        <v>0.19230769230769232</v>
      </c>
      <c r="G100">
        <f>('Basketball+Team+Rosters'!G100-MIN('Basketball+Team+Rosters'!G$2:G$264))/(MAX('Basketball+Team+Rosters'!G$2:G$264)-MIN('Basketball+Team+Rosters'!G$2:G$264))</f>
        <v>0.11570247933884298</v>
      </c>
      <c r="H100">
        <f>('Basketball+Team+Rosters'!H100-MIN('Basketball+Team+Rosters'!H$2:H$264))/(MAX('Basketball+Team+Rosters'!H$2:H$264)-MIN('Basketball+Team+Rosters'!H$2:H$264))</f>
        <v>0.11428571428571428</v>
      </c>
      <c r="I100">
        <f>('Basketball+Team+Rosters'!I100-MIN('Basketball+Team+Rosters'!I$2:I$264))/(MAX('Basketball+Team+Rosters'!I$2:I$264)-MIN('Basketball+Team+Rosters'!I$2:I$264))</f>
        <v>7.407407407407407E-2</v>
      </c>
      <c r="J100">
        <f>('Basketball+Team+Rosters'!J100-MIN('Basketball+Team+Rosters'!J$2:J$264))/(MAX('Basketball+Team+Rosters'!J$2:J$264)-MIN('Basketball+Team+Rosters'!J$2:J$264))</f>
        <v>1.2195121951219513E-2</v>
      </c>
      <c r="K100">
        <f>('Basketball+Team+Rosters'!K100-MIN('Basketball+Team+Rosters'!K$2:K$264))/(MAX('Basketball+Team+Rosters'!K$2:K$264)-MIN('Basketball+Team+Rosters'!K$2:K$264))</f>
        <v>9.375E-2</v>
      </c>
      <c r="L100">
        <f>('Basketball+Team+Rosters'!L100-MIN('Basketball+Team+Rosters'!L$2:L$264))/(MAX('Basketball+Team+Rosters'!L$2:L$264)-MIN('Basketball+Team+Rosters'!L$2:L$264))</f>
        <v>0</v>
      </c>
      <c r="M100">
        <f>('Basketball+Team+Rosters'!M100-MIN('Basketball+Team+Rosters'!M$2:M$264))/(MAX('Basketball+Team+Rosters'!M$2:M$264)-MIN('Basketball+Team+Rosters'!M$2:M$264))</f>
        <v>1.3538549237565912E-2</v>
      </c>
      <c r="N100">
        <f>('Basketball+Team+Rosters'!N100-MIN('Basketball+Team+Rosters'!N$2:N$264))/(MAX('Basketball+Team+Rosters'!N$2:N$264)-MIN('Basketball+Team+Rosters'!N$2:N$264))</f>
        <v>1.1759172154280339E-2</v>
      </c>
      <c r="O100">
        <f>('Basketball+Team+Rosters'!O100-MIN('Basketball+Team+Rosters'!O$2:O$264))/(MAX('Basketball+Team+Rosters'!O$2:O$264)-MIN('Basketball+Team+Rosters'!O$2:O$264))</f>
        <v>5.4744525547445258E-3</v>
      </c>
      <c r="P100">
        <f>('Basketball+Team+Rosters'!P100-MIN('Basketball+Team+Rosters'!P$2:P$264))/(MAX('Basketball+Team+Rosters'!P$2:P$264)-MIN('Basketball+Team+Rosters'!P$2:P$264))</f>
        <v>1.06333795654184E-2</v>
      </c>
      <c r="Q100">
        <f>('Basketball+Team+Rosters'!Q100-MIN('Basketball+Team+Rosters'!Q$2:Q$264))/(MAX('Basketball+Team+Rosters'!Q$2:Q$264)-MIN('Basketball+Team+Rosters'!Q$2:Q$264))</f>
        <v>6.642512077294686E-3</v>
      </c>
      <c r="R100">
        <f>('Basketball+Team+Rosters'!R100-MIN('Basketball+Team+Rosters'!R$2:R$264))/(MAX('Basketball+Team+Rosters'!R$2:R$264)-MIN('Basketball+Team+Rosters'!R$2:R$264))</f>
        <v>7.028753993610224E-3</v>
      </c>
      <c r="S100">
        <f>VLOOKUP('Basketball+Team+Rosters'!S100,$U$2:$V$5,2,FALSE)</f>
        <v>2</v>
      </c>
    </row>
    <row r="101" spans="1:19" x14ac:dyDescent="0.25">
      <c r="A101" t="s">
        <v>122</v>
      </c>
      <c r="B101">
        <f>('Basketball+Team+Rosters'!B101-MIN('Basketball+Team+Rosters'!B$2:B$264))/(MAX('Basketball+Team+Rosters'!B$2:B$264)-MIN('Basketball+Team+Rosters'!B$2:B$264))</f>
        <v>0</v>
      </c>
      <c r="C101">
        <f>('Basketball+Team+Rosters'!C101-MIN('Basketball+Team+Rosters'!$C$2:$C$264))/(MAX('Basketball+Team+Rosters'!$C$2:$C$264)-MIN('Basketball+Team+Rosters'!$C$2:$C$264))</f>
        <v>0.39371257485029942</v>
      </c>
      <c r="D101">
        <f>('Basketball+Team+Rosters'!D101-MIN('Basketball+Team+Rosters'!D$2:D$264))/(MAX('Basketball+Team+Rosters'!D$2:D$264)-MIN('Basketball+Team+Rosters'!D$2:D$264))</f>
        <v>0.32489451476793246</v>
      </c>
      <c r="E101">
        <f>('Basketball+Team+Rosters'!E101-MIN('Basketball+Team+Rosters'!E$2:E$264))/(MAX('Basketball+Team+Rosters'!E$2:E$264)-MIN('Basketball+Team+Rosters'!E$2:E$264))</f>
        <v>0.32500000000000001</v>
      </c>
      <c r="F101">
        <f>('Basketball+Team+Rosters'!F101-MIN('Basketball+Team+Rosters'!F$2:F$264))/(MAX('Basketball+Team+Rosters'!F$2:F$264)-MIN('Basketball+Team+Rosters'!F$2:F$264))</f>
        <v>0.2846153846153846</v>
      </c>
      <c r="G101">
        <f>('Basketball+Team+Rosters'!G101-MIN('Basketball+Team+Rosters'!G$2:G$264))/(MAX('Basketball+Team+Rosters'!G$2:G$264)-MIN('Basketball+Team+Rosters'!G$2:G$264))</f>
        <v>0.42148760330578511</v>
      </c>
      <c r="H101">
        <f>('Basketball+Team+Rosters'!H101-MIN('Basketball+Team+Rosters'!H$2:H$264))/(MAX('Basketball+Team+Rosters'!H$2:H$264)-MIN('Basketball+Team+Rosters'!H$2:H$264))</f>
        <v>0.27619047619047621</v>
      </c>
      <c r="I101">
        <f>('Basketball+Team+Rosters'!I101-MIN('Basketball+Team+Rosters'!I$2:I$264))/(MAX('Basketball+Team+Rosters'!I$2:I$264)-MIN('Basketball+Team+Rosters'!I$2:I$264))</f>
        <v>0.48656499636891792</v>
      </c>
      <c r="J101">
        <f>('Basketball+Team+Rosters'!J101-MIN('Basketball+Team+Rosters'!J$2:J$264))/(MAX('Basketball+Team+Rosters'!J$2:J$264)-MIN('Basketball+Team+Rosters'!J$2:J$264))</f>
        <v>0.11585365853658537</v>
      </c>
      <c r="K101">
        <f>('Basketball+Team+Rosters'!K101-MIN('Basketball+Team+Rosters'!K$2:K$264))/(MAX('Basketball+Team+Rosters'!K$2:K$264)-MIN('Basketball+Team+Rosters'!K$2:K$264))</f>
        <v>0.15625</v>
      </c>
      <c r="L101">
        <f>('Basketball+Team+Rosters'!L101-MIN('Basketball+Team+Rosters'!L$2:L$264))/(MAX('Basketball+Team+Rosters'!L$2:L$264)-MIN('Basketball+Team+Rosters'!L$2:L$264))</f>
        <v>0.17391304347826086</v>
      </c>
      <c r="M101">
        <f>('Basketball+Team+Rosters'!M101-MIN('Basketball+Team+Rosters'!M$2:M$264))/(MAX('Basketball+Team+Rosters'!M$2:M$264)-MIN('Basketball+Team+Rosters'!M$2:M$264))</f>
        <v>0.11614650135385493</v>
      </c>
      <c r="N101">
        <f>('Basketball+Team+Rosters'!N101-MIN('Basketball+Team+Rosters'!N$2:N$264))/(MAX('Basketball+Team+Rosters'!N$2:N$264)-MIN('Basketball+Team+Rosters'!N$2:N$264))</f>
        <v>0.10559736594543744</v>
      </c>
      <c r="O101">
        <f>('Basketball+Team+Rosters'!O101-MIN('Basketball+Team+Rosters'!O$2:O$264))/(MAX('Basketball+Team+Rosters'!O$2:O$264)-MIN('Basketball+Team+Rosters'!O$2:O$264))</f>
        <v>0.13321167883211679</v>
      </c>
      <c r="P101">
        <f>('Basketball+Team+Rosters'!P101-MIN('Basketball+Team+Rosters'!P$2:P$264))/(MAX('Basketball+Team+Rosters'!P$2:P$264)-MIN('Basketball+Team+Rosters'!P$2:P$264))</f>
        <v>9.6625057790106328E-2</v>
      </c>
      <c r="Q101">
        <f>('Basketball+Team+Rosters'!Q101-MIN('Basketball+Team+Rosters'!Q$2:Q$264))/(MAX('Basketball+Team+Rosters'!Q$2:Q$264)-MIN('Basketball+Team+Rosters'!Q$2:Q$264))</f>
        <v>0.16727053140096618</v>
      </c>
      <c r="R101">
        <f>('Basketball+Team+Rosters'!R101-MIN('Basketball+Team+Rosters'!R$2:R$264))/(MAX('Basketball+Team+Rosters'!R$2:R$264)-MIN('Basketball+Team+Rosters'!R$2:R$264))</f>
        <v>8.7539936102236426E-2</v>
      </c>
      <c r="S101">
        <f>VLOOKUP('Basketball+Team+Rosters'!S101,$U$2:$V$5,2,FALSE)</f>
        <v>3</v>
      </c>
    </row>
    <row r="102" spans="1:19" x14ac:dyDescent="0.25">
      <c r="A102" t="s">
        <v>123</v>
      </c>
      <c r="B102">
        <f>('Basketball+Team+Rosters'!B102-MIN('Basketball+Team+Rosters'!B$2:B$264))/(MAX('Basketball+Team+Rosters'!B$2:B$264)-MIN('Basketball+Team+Rosters'!B$2:B$264))</f>
        <v>1</v>
      </c>
      <c r="C102">
        <f>('Basketball+Team+Rosters'!C102-MIN('Basketball+Team+Rosters'!$C$2:$C$264))/(MAX('Basketball+Team+Rosters'!$C$2:$C$264)-MIN('Basketball+Team+Rosters'!$C$2:$C$264))</f>
        <v>0.16167664670658682</v>
      </c>
      <c r="D102">
        <f>('Basketball+Team+Rosters'!D102-MIN('Basketball+Team+Rosters'!D$2:D$264))/(MAX('Basketball+Team+Rosters'!D$2:D$264)-MIN('Basketball+Team+Rosters'!D$2:D$264))</f>
        <v>0.13080168776371309</v>
      </c>
      <c r="E102">
        <f>('Basketball+Team+Rosters'!E102-MIN('Basketball+Team+Rosters'!E$2:E$264))/(MAX('Basketball+Team+Rosters'!E$2:E$264)-MIN('Basketball+Team+Rosters'!E$2:E$264))</f>
        <v>0.1</v>
      </c>
      <c r="F102">
        <f>('Basketball+Team+Rosters'!F102-MIN('Basketball+Team+Rosters'!F$2:F$264))/(MAX('Basketball+Team+Rosters'!F$2:F$264)-MIN('Basketball+Team+Rosters'!F$2:F$264))</f>
        <v>0.1076923076923077</v>
      </c>
      <c r="G102">
        <f>('Basketball+Team+Rosters'!G102-MIN('Basketball+Team+Rosters'!G$2:G$264))/(MAX('Basketball+Team+Rosters'!G$2:G$264)-MIN('Basketball+Team+Rosters'!G$2:G$264))</f>
        <v>0.20661157024793389</v>
      </c>
      <c r="H102">
        <f>('Basketball+Team+Rosters'!H102-MIN('Basketball+Team+Rosters'!H$2:H$264))/(MAX('Basketball+Team+Rosters'!H$2:H$264)-MIN('Basketball+Team+Rosters'!H$2:H$264))</f>
        <v>0.11428571428571428</v>
      </c>
      <c r="I102">
        <f>('Basketball+Team+Rosters'!I102-MIN('Basketball+Team+Rosters'!I$2:I$264))/(MAX('Basketball+Team+Rosters'!I$2:I$264)-MIN('Basketball+Team+Rosters'!I$2:I$264))</f>
        <v>0.12127814088598403</v>
      </c>
      <c r="J102">
        <f>('Basketball+Team+Rosters'!J102-MIN('Basketball+Team+Rosters'!J$2:J$264))/(MAX('Basketball+Team+Rosters'!J$2:J$264)-MIN('Basketball+Team+Rosters'!J$2:J$264))</f>
        <v>3.6585365853658534E-2</v>
      </c>
      <c r="K102">
        <f>('Basketball+Team+Rosters'!K102-MIN('Basketball+Team+Rosters'!K$2:K$264))/(MAX('Basketball+Team+Rosters'!K$2:K$264)-MIN('Basketball+Team+Rosters'!K$2:K$264))</f>
        <v>0.1875</v>
      </c>
      <c r="L102">
        <f>('Basketball+Team+Rosters'!L102-MIN('Basketball+Team+Rosters'!L$2:L$264))/(MAX('Basketball+Team+Rosters'!L$2:L$264)-MIN('Basketball+Team+Rosters'!L$2:L$264))</f>
        <v>0.78260869565217395</v>
      </c>
      <c r="M102">
        <f>('Basketball+Team+Rosters'!M102-MIN('Basketball+Team+Rosters'!M$2:M$264))/(MAX('Basketball+Team+Rosters'!M$2:M$264)-MIN('Basketball+Team+Rosters'!M$2:M$264))</f>
        <v>0.59690751033205069</v>
      </c>
      <c r="N102">
        <f>('Basketball+Team+Rosters'!N102-MIN('Basketball+Team+Rosters'!N$2:N$264))/(MAX('Basketball+Team+Rosters'!N$2:N$264)-MIN('Basketball+Team+Rosters'!N$2:N$264))</f>
        <v>0.56396989651928509</v>
      </c>
      <c r="O102">
        <f>('Basketball+Team+Rosters'!O102-MIN('Basketball+Team+Rosters'!O$2:O$264))/(MAX('Basketball+Team+Rosters'!O$2:O$264)-MIN('Basketball+Team+Rosters'!O$2:O$264))</f>
        <v>0.44160583941605841</v>
      </c>
      <c r="P102">
        <f>('Basketball+Team+Rosters'!P102-MIN('Basketball+Team+Rosters'!P$2:P$264))/(MAX('Basketball+Team+Rosters'!P$2:P$264)-MIN('Basketball+Team+Rosters'!P$2:P$264))</f>
        <v>0.48358760980120202</v>
      </c>
      <c r="Q102">
        <f>('Basketball+Team+Rosters'!Q102-MIN('Basketball+Team+Rosters'!Q$2:Q$264))/(MAX('Basketball+Team+Rosters'!Q$2:Q$264)-MIN('Basketball+Team+Rosters'!Q$2:Q$264))</f>
        <v>0.8121980676328503</v>
      </c>
      <c r="R102">
        <f>('Basketball+Team+Rosters'!R102-MIN('Basketball+Team+Rosters'!R$2:R$264))/(MAX('Basketball+Team+Rosters'!R$2:R$264)-MIN('Basketball+Team+Rosters'!R$2:R$264))</f>
        <v>0.52268370607028758</v>
      </c>
      <c r="S102">
        <f>VLOOKUP('Basketball+Team+Rosters'!S102,$U$2:$V$5,2,FALSE)</f>
        <v>3</v>
      </c>
    </row>
    <row r="103" spans="1:19" x14ac:dyDescent="0.25">
      <c r="A103" t="s">
        <v>124</v>
      </c>
      <c r="B103">
        <f>('Basketball+Team+Rosters'!B103-MIN('Basketball+Team+Rosters'!B$2:B$264))/(MAX('Basketball+Team+Rosters'!B$2:B$264)-MIN('Basketball+Team+Rosters'!B$2:B$264))</f>
        <v>0.45454545454545453</v>
      </c>
      <c r="C103">
        <f>('Basketball+Team+Rosters'!C103-MIN('Basketball+Team+Rosters'!$C$2:$C$264))/(MAX('Basketball+Team+Rosters'!$C$2:$C$264)-MIN('Basketball+Team+Rosters'!$C$2:$C$264))</f>
        <v>0.8413173652694611</v>
      </c>
      <c r="D103">
        <f>('Basketball+Team+Rosters'!D103-MIN('Basketball+Team+Rosters'!D$2:D$264))/(MAX('Basketball+Team+Rosters'!D$2:D$264)-MIN('Basketball+Team+Rosters'!D$2:D$264))</f>
        <v>0.60759493670886078</v>
      </c>
      <c r="E103">
        <f>('Basketball+Team+Rosters'!E103-MIN('Basketball+Team+Rosters'!E$2:E$264))/(MAX('Basketball+Team+Rosters'!E$2:E$264)-MIN('Basketball+Team+Rosters'!E$2:E$264))</f>
        <v>0.42499999999999999</v>
      </c>
      <c r="F103">
        <f>('Basketball+Team+Rosters'!F103-MIN('Basketball+Team+Rosters'!F$2:F$264))/(MAX('Basketball+Team+Rosters'!F$2:F$264)-MIN('Basketball+Team+Rosters'!F$2:F$264))</f>
        <v>0.50769230769230766</v>
      </c>
      <c r="G103">
        <f>('Basketball+Team+Rosters'!G103-MIN('Basketball+Team+Rosters'!G$2:G$264))/(MAX('Basketball+Team+Rosters'!G$2:G$264)-MIN('Basketball+Team+Rosters'!G$2:G$264))</f>
        <v>0.56198347107438018</v>
      </c>
      <c r="H103">
        <f>('Basketball+Team+Rosters'!H103-MIN('Basketball+Team+Rosters'!H$2:H$264))/(MAX('Basketball+Team+Rosters'!H$2:H$264)-MIN('Basketball+Team+Rosters'!H$2:H$264))</f>
        <v>0.2</v>
      </c>
      <c r="I103">
        <f>('Basketball+Team+Rosters'!I103-MIN('Basketball+Team+Rosters'!I$2:I$264))/(MAX('Basketball+Team+Rosters'!I$2:I$264)-MIN('Basketball+Team+Rosters'!I$2:I$264))</f>
        <v>0.23238925199709515</v>
      </c>
      <c r="J103">
        <f>('Basketball+Team+Rosters'!J103-MIN('Basketball+Team+Rosters'!J$2:J$264))/(MAX('Basketball+Team+Rosters'!J$2:J$264)-MIN('Basketball+Team+Rosters'!J$2:J$264))</f>
        <v>0.94512195121951215</v>
      </c>
      <c r="K103">
        <f>('Basketball+Team+Rosters'!K103-MIN('Basketball+Team+Rosters'!K$2:K$264))/(MAX('Basketball+Team+Rosters'!K$2:K$264)-MIN('Basketball+Team+Rosters'!K$2:K$264))</f>
        <v>1</v>
      </c>
      <c r="L103">
        <f>('Basketball+Team+Rosters'!L103-MIN('Basketball+Team+Rosters'!L$2:L$264))/(MAX('Basketball+Team+Rosters'!L$2:L$264)-MIN('Basketball+Team+Rosters'!L$2:L$264))</f>
        <v>4.3478260869565216E-2</v>
      </c>
      <c r="M103">
        <f>('Basketball+Team+Rosters'!M103-MIN('Basketball+Team+Rosters'!M$2:M$264))/(MAX('Basketball+Team+Rosters'!M$2:M$264)-MIN('Basketball+Team+Rosters'!M$2:M$264))</f>
        <v>5.7859484110018525E-2</v>
      </c>
      <c r="N103">
        <f>('Basketball+Team+Rosters'!N103-MIN('Basketball+Team+Rosters'!N$2:N$264))/(MAX('Basketball+Team+Rosters'!N$2:N$264)-MIN('Basketball+Team+Rosters'!N$2:N$264))</f>
        <v>4.8447789275634992E-2</v>
      </c>
      <c r="O103">
        <f>('Basketball+Team+Rosters'!O103-MIN('Basketball+Team+Rosters'!O$2:O$264))/(MAX('Basketball+Team+Rosters'!O$2:O$264)-MIN('Basketball+Team+Rosters'!O$2:O$264))</f>
        <v>3.8321167883211681E-2</v>
      </c>
      <c r="P103">
        <f>('Basketball+Team+Rosters'!P103-MIN('Basketball+Team+Rosters'!P$2:P$264))/(MAX('Basketball+Team+Rosters'!P$2:P$264)-MIN('Basketball+Team+Rosters'!P$2:P$264))</f>
        <v>4.8081368469717986E-2</v>
      </c>
      <c r="Q103">
        <f>('Basketball+Team+Rosters'!Q103-MIN('Basketball+Team+Rosters'!Q$2:Q$264))/(MAX('Basketball+Team+Rosters'!Q$2:Q$264)-MIN('Basketball+Team+Rosters'!Q$2:Q$264))</f>
        <v>5.0120772946859904E-2</v>
      </c>
      <c r="R103">
        <f>('Basketball+Team+Rosters'!R103-MIN('Basketball+Team+Rosters'!R$2:R$264))/(MAX('Basketball+Team+Rosters'!R$2:R$264)-MIN('Basketball+Team+Rosters'!R$2:R$264))</f>
        <v>2.4920127795527155E-2</v>
      </c>
      <c r="S103">
        <f>VLOOKUP('Basketball+Team+Rosters'!S103,$U$2:$V$5,2,FALSE)</f>
        <v>2</v>
      </c>
    </row>
    <row r="104" spans="1:19" x14ac:dyDescent="0.25">
      <c r="A104" t="s">
        <v>125</v>
      </c>
      <c r="B104">
        <f>('Basketball+Team+Rosters'!B104-MIN('Basketball+Team+Rosters'!B$2:B$264))/(MAX('Basketball+Team+Rosters'!B$2:B$264)-MIN('Basketball+Team+Rosters'!B$2:B$264))</f>
        <v>0.36363636363636365</v>
      </c>
      <c r="C104">
        <f>('Basketball+Team+Rosters'!C104-MIN('Basketball+Team+Rosters'!$C$2:$C$264))/(MAX('Basketball+Team+Rosters'!$C$2:$C$264)-MIN('Basketball+Team+Rosters'!$C$2:$C$264))</f>
        <v>0.48652694610778441</v>
      </c>
      <c r="D104">
        <f>('Basketball+Team+Rosters'!D104-MIN('Basketball+Team+Rosters'!D$2:D$264))/(MAX('Basketball+Team+Rosters'!D$2:D$264)-MIN('Basketball+Team+Rosters'!D$2:D$264))</f>
        <v>0.35443037974683544</v>
      </c>
      <c r="E104">
        <f>('Basketball+Team+Rosters'!E104-MIN('Basketball+Team+Rosters'!E$2:E$264))/(MAX('Basketball+Team+Rosters'!E$2:E$264)-MIN('Basketball+Team+Rosters'!E$2:E$264))</f>
        <v>0.6</v>
      </c>
      <c r="F104">
        <f>('Basketball+Team+Rosters'!F104-MIN('Basketball+Team+Rosters'!F$2:F$264))/(MAX('Basketball+Team+Rosters'!F$2:F$264)-MIN('Basketball+Team+Rosters'!F$2:F$264))</f>
        <v>0.53076923076923077</v>
      </c>
      <c r="G104">
        <f>('Basketball+Team+Rosters'!G104-MIN('Basketball+Team+Rosters'!G$2:G$264))/(MAX('Basketball+Team+Rosters'!G$2:G$264)-MIN('Basketball+Team+Rosters'!G$2:G$264))</f>
        <v>0.52892561983471076</v>
      </c>
      <c r="H104">
        <f>('Basketball+Team+Rosters'!H104-MIN('Basketball+Team+Rosters'!H$2:H$264))/(MAX('Basketball+Team+Rosters'!H$2:H$264)-MIN('Basketball+Team+Rosters'!H$2:H$264))</f>
        <v>0.83809523809523812</v>
      </c>
      <c r="I104">
        <f>('Basketball+Team+Rosters'!I104-MIN('Basketball+Team+Rosters'!I$2:I$264))/(MAX('Basketball+Team+Rosters'!I$2:I$264)-MIN('Basketball+Team+Rosters'!I$2:I$264))</f>
        <v>0</v>
      </c>
      <c r="J104">
        <f>('Basketball+Team+Rosters'!J104-MIN('Basketball+Team+Rosters'!J$2:J$264))/(MAX('Basketball+Team+Rosters'!J$2:J$264)-MIN('Basketball+Team+Rosters'!J$2:J$264))</f>
        <v>0</v>
      </c>
      <c r="K104">
        <f>('Basketball+Team+Rosters'!K104-MIN('Basketball+Team+Rosters'!K$2:K$264))/(MAX('Basketball+Team+Rosters'!K$2:K$264)-MIN('Basketball+Team+Rosters'!K$2:K$264))</f>
        <v>0</v>
      </c>
      <c r="L104">
        <f>('Basketball+Team+Rosters'!L104-MIN('Basketball+Team+Rosters'!L$2:L$264))/(MAX('Basketball+Team+Rosters'!L$2:L$264)-MIN('Basketball+Team+Rosters'!L$2:L$264))</f>
        <v>0.2608695652173913</v>
      </c>
      <c r="M104">
        <f>('Basketball+Team+Rosters'!M104-MIN('Basketball+Team+Rosters'!M$2:M$264))/(MAX('Basketball+Team+Rosters'!M$2:M$264)-MIN('Basketball+Team+Rosters'!M$2:M$264))</f>
        <v>6.3559925894256811E-2</v>
      </c>
      <c r="N104">
        <f>('Basketball+Team+Rosters'!N104-MIN('Basketball+Team+Rosters'!N$2:N$264))/(MAX('Basketball+Team+Rosters'!N$2:N$264)-MIN('Basketball+Team+Rosters'!N$2:N$264))</f>
        <v>4.9388523047977424E-2</v>
      </c>
      <c r="O104">
        <f>('Basketball+Team+Rosters'!O104-MIN('Basketball+Team+Rosters'!O$2:O$264))/(MAX('Basketball+Team+Rosters'!O$2:O$264)-MIN('Basketball+Team+Rosters'!O$2:O$264))</f>
        <v>0.11678832116788321</v>
      </c>
      <c r="P104">
        <f>('Basketball+Team+Rosters'!P104-MIN('Basketball+Team+Rosters'!P$2:P$264))/(MAX('Basketball+Team+Rosters'!P$2:P$264)-MIN('Basketball+Team+Rosters'!P$2:P$264))</f>
        <v>6.8423485899214057E-2</v>
      </c>
      <c r="Q104">
        <f>('Basketball+Team+Rosters'!Q104-MIN('Basketball+Team+Rosters'!Q$2:Q$264))/(MAX('Basketball+Team+Rosters'!Q$2:Q$264)-MIN('Basketball+Team+Rosters'!Q$2:Q$264))</f>
        <v>9.2391304347826081E-2</v>
      </c>
      <c r="R104">
        <f>('Basketball+Team+Rosters'!R104-MIN('Basketball+Team+Rosters'!R$2:R$264))/(MAX('Basketball+Team+Rosters'!R$2:R$264)-MIN('Basketball+Team+Rosters'!R$2:R$264))</f>
        <v>0.11884984025559106</v>
      </c>
      <c r="S104">
        <f>VLOOKUP('Basketball+Team+Rosters'!S104,$U$2:$V$5,2,FALSE)</f>
        <v>1</v>
      </c>
    </row>
    <row r="105" spans="1:19" x14ac:dyDescent="0.25">
      <c r="A105" t="s">
        <v>126</v>
      </c>
      <c r="B105">
        <f>('Basketball+Team+Rosters'!B105-MIN('Basketball+Team+Rosters'!B$2:B$264))/(MAX('Basketball+Team+Rosters'!B$2:B$264)-MIN('Basketball+Team+Rosters'!B$2:B$264))</f>
        <v>0.63636363636363635</v>
      </c>
      <c r="C105">
        <f>('Basketball+Team+Rosters'!C105-MIN('Basketball+Team+Rosters'!$C$2:$C$264))/(MAX('Basketball+Team+Rosters'!$C$2:$C$264)-MIN('Basketball+Team+Rosters'!$C$2:$C$264))</f>
        <v>0.21856287425149701</v>
      </c>
      <c r="D105">
        <f>('Basketball+Team+Rosters'!D105-MIN('Basketball+Team+Rosters'!D$2:D$264))/(MAX('Basketball+Team+Rosters'!D$2:D$264)-MIN('Basketball+Team+Rosters'!D$2:D$264))</f>
        <v>0.16033755274261605</v>
      </c>
      <c r="E105">
        <f>('Basketball+Team+Rosters'!E105-MIN('Basketball+Team+Rosters'!E$2:E$264))/(MAX('Basketball+Team+Rosters'!E$2:E$264)-MIN('Basketball+Team+Rosters'!E$2:E$264))</f>
        <v>0.05</v>
      </c>
      <c r="F105">
        <f>('Basketball+Team+Rosters'!F105-MIN('Basketball+Team+Rosters'!F$2:F$264))/(MAX('Basketball+Team+Rosters'!F$2:F$264)-MIN('Basketball+Team+Rosters'!F$2:F$264))</f>
        <v>0.1</v>
      </c>
      <c r="G105">
        <f>('Basketball+Team+Rosters'!G105-MIN('Basketball+Team+Rosters'!G$2:G$264))/(MAX('Basketball+Team+Rosters'!G$2:G$264)-MIN('Basketball+Team+Rosters'!G$2:G$264))</f>
        <v>7.43801652892562E-2</v>
      </c>
      <c r="H105">
        <f>('Basketball+Team+Rosters'!H105-MIN('Basketball+Team+Rosters'!H$2:H$264))/(MAX('Basketball+Team+Rosters'!H$2:H$264)-MIN('Basketball+Team+Rosters'!H$2:H$264))</f>
        <v>0.15238095238095239</v>
      </c>
      <c r="I105">
        <f>('Basketball+Team+Rosters'!I105-MIN('Basketball+Team+Rosters'!I$2:I$264))/(MAX('Basketball+Team+Rosters'!I$2:I$264)-MIN('Basketball+Team+Rosters'!I$2:I$264))</f>
        <v>0.24110384894698619</v>
      </c>
      <c r="J105">
        <f>('Basketball+Team+Rosters'!J105-MIN('Basketball+Team+Rosters'!J$2:J$264))/(MAX('Basketball+Team+Rosters'!J$2:J$264)-MIN('Basketball+Team+Rosters'!J$2:J$264))</f>
        <v>3.8617886178861791E-2</v>
      </c>
      <c r="K105">
        <f>('Basketball+Team+Rosters'!K105-MIN('Basketball+Team+Rosters'!K$2:K$264))/(MAX('Basketball+Team+Rosters'!K$2:K$264)-MIN('Basketball+Team+Rosters'!K$2:K$264))</f>
        <v>6.25E-2</v>
      </c>
      <c r="L105">
        <f>('Basketball+Team+Rosters'!L105-MIN('Basketball+Team+Rosters'!L$2:L$264))/(MAX('Basketball+Team+Rosters'!L$2:L$264)-MIN('Basketball+Team+Rosters'!L$2:L$264))</f>
        <v>8.6956521739130432E-2</v>
      </c>
      <c r="M105">
        <f>('Basketball+Team+Rosters'!M105-MIN('Basketball+Team+Rosters'!M$2:M$264))/(MAX('Basketball+Team+Rosters'!M$2:M$264)-MIN('Basketball+Team+Rosters'!M$2:M$264))</f>
        <v>1.2612227447627191E-2</v>
      </c>
      <c r="N105">
        <f>('Basketball+Team+Rosters'!N105-MIN('Basketball+Team+Rosters'!N$2:N$264))/(MAX('Basketball+Team+Rosters'!N$2:N$264)-MIN('Basketball+Team+Rosters'!N$2:N$264))</f>
        <v>9.4073377234242701E-3</v>
      </c>
      <c r="O105">
        <f>('Basketball+Team+Rosters'!O105-MIN('Basketball+Team+Rosters'!O$2:O$264))/(MAX('Basketball+Team+Rosters'!O$2:O$264)-MIN('Basketball+Team+Rosters'!O$2:O$264))</f>
        <v>3.6496350364963502E-3</v>
      </c>
      <c r="P105">
        <f>('Basketball+Team+Rosters'!P105-MIN('Basketball+Team+Rosters'!P$2:P$264))/(MAX('Basketball+Team+Rosters'!P$2:P$264)-MIN('Basketball+Team+Rosters'!P$2:P$264))</f>
        <v>7.3971336107258433E-3</v>
      </c>
      <c r="Q105">
        <f>('Basketball+Team+Rosters'!Q105-MIN('Basketball+Team+Rosters'!Q$2:Q$264))/(MAX('Basketball+Team+Rosters'!Q$2:Q$264)-MIN('Basketball+Team+Rosters'!Q$2:Q$264))</f>
        <v>4.227053140096618E-3</v>
      </c>
      <c r="R105">
        <f>('Basketball+Team+Rosters'!R105-MIN('Basketball+Team+Rosters'!R$2:R$264))/(MAX('Basketball+Team+Rosters'!R$2:R$264)-MIN('Basketball+Team+Rosters'!R$2:R$264))</f>
        <v>1.0862619808306708E-2</v>
      </c>
      <c r="S105">
        <f>VLOOKUP('Basketball+Team+Rosters'!S105,$U$2:$V$5,2,FALSE)</f>
        <v>2</v>
      </c>
    </row>
    <row r="106" spans="1:19" x14ac:dyDescent="0.25">
      <c r="A106" t="s">
        <v>127</v>
      </c>
      <c r="B106">
        <f>('Basketball+Team+Rosters'!B106-MIN('Basketball+Team+Rosters'!B$2:B$264))/(MAX('Basketball+Team+Rosters'!B$2:B$264)-MIN('Basketball+Team+Rosters'!B$2:B$264))</f>
        <v>1</v>
      </c>
      <c r="C106">
        <f>('Basketball+Team+Rosters'!C106-MIN('Basketball+Team+Rosters'!$C$2:$C$264))/(MAX('Basketball+Team+Rosters'!$C$2:$C$264)-MIN('Basketball+Team+Rosters'!$C$2:$C$264))</f>
        <v>0.73652694610778446</v>
      </c>
      <c r="D106">
        <f>('Basketball+Team+Rosters'!D106-MIN('Basketball+Team+Rosters'!D$2:D$264))/(MAX('Basketball+Team+Rosters'!D$2:D$264)-MIN('Basketball+Team+Rosters'!D$2:D$264))</f>
        <v>0.57805907172995785</v>
      </c>
      <c r="E106">
        <f>('Basketball+Team+Rosters'!E106-MIN('Basketball+Team+Rosters'!E$2:E$264))/(MAX('Basketball+Team+Rosters'!E$2:E$264)-MIN('Basketball+Team+Rosters'!E$2:E$264))</f>
        <v>0.625</v>
      </c>
      <c r="F106">
        <f>('Basketball+Team+Rosters'!F106-MIN('Basketball+Team+Rosters'!F$2:F$264))/(MAX('Basketball+Team+Rosters'!F$2:F$264)-MIN('Basketball+Team+Rosters'!F$2:F$264))</f>
        <v>0.58461538461538465</v>
      </c>
      <c r="G106">
        <f>('Basketball+Team+Rosters'!G106-MIN('Basketball+Team+Rosters'!G$2:G$264))/(MAX('Basketball+Team+Rosters'!G$2:G$264)-MIN('Basketball+Team+Rosters'!G$2:G$264))</f>
        <v>0.79338842975206614</v>
      </c>
      <c r="H106">
        <f>('Basketball+Team+Rosters'!H106-MIN('Basketball+Team+Rosters'!H$2:H$264))/(MAX('Basketball+Team+Rosters'!H$2:H$264)-MIN('Basketball+Team+Rosters'!H$2:H$264))</f>
        <v>0.580952380952381</v>
      </c>
      <c r="I106">
        <f>('Basketball+Team+Rosters'!I106-MIN('Basketball+Team+Rosters'!I$2:I$264))/(MAX('Basketball+Team+Rosters'!I$2:I$264)-MIN('Basketball+Team+Rosters'!I$2:I$264))</f>
        <v>0.11401597676107481</v>
      </c>
      <c r="J106">
        <f>('Basketball+Team+Rosters'!J106-MIN('Basketball+Team+Rosters'!J$2:J$264))/(MAX('Basketball+Team+Rosters'!J$2:J$264)-MIN('Basketball+Team+Rosters'!J$2:J$264))</f>
        <v>1.4227642276422764E-2</v>
      </c>
      <c r="K106">
        <f>('Basketball+Team+Rosters'!K106-MIN('Basketball+Team+Rosters'!K$2:K$264))/(MAX('Basketball+Team+Rosters'!K$2:K$264)-MIN('Basketball+Team+Rosters'!K$2:K$264))</f>
        <v>0.25</v>
      </c>
      <c r="L106">
        <f>('Basketball+Team+Rosters'!L106-MIN('Basketball+Team+Rosters'!L$2:L$264))/(MAX('Basketball+Team+Rosters'!L$2:L$264)-MIN('Basketball+Team+Rosters'!L$2:L$264))</f>
        <v>8.6956521739130432E-2</v>
      </c>
      <c r="M106">
        <f>('Basketball+Team+Rosters'!M106-MIN('Basketball+Team+Rosters'!M$2:M$264))/(MAX('Basketball+Team+Rosters'!M$2:M$264)-MIN('Basketball+Team+Rosters'!M$2:M$264))</f>
        <v>4.0829414279606673E-2</v>
      </c>
      <c r="N106">
        <f>('Basketball+Team+Rosters'!N106-MIN('Basketball+Team+Rosters'!N$2:N$264))/(MAX('Basketball+Team+Rosters'!N$2:N$264)-MIN('Basketball+Team+Rosters'!N$2:N$264))</f>
        <v>3.7629350893697081E-2</v>
      </c>
      <c r="O106">
        <f>('Basketball+Team+Rosters'!O106-MIN('Basketball+Team+Rosters'!O$2:O$264))/(MAX('Basketball+Team+Rosters'!O$2:O$264)-MIN('Basketball+Team+Rosters'!O$2:O$264))</f>
        <v>5.1094890510948905E-2</v>
      </c>
      <c r="P106">
        <f>('Basketball+Team+Rosters'!P106-MIN('Basketball+Team+Rosters'!P$2:P$264))/(MAX('Basketball+Team+Rosters'!P$2:P$264)-MIN('Basketball+Team+Rosters'!P$2:P$264))</f>
        <v>3.9297272306981046E-2</v>
      </c>
      <c r="Q106">
        <f>('Basketball+Team+Rosters'!Q106-MIN('Basketball+Team+Rosters'!Q$2:Q$264))/(MAX('Basketball+Team+Rosters'!Q$2:Q$264)-MIN('Basketball+Team+Rosters'!Q$2:Q$264))</f>
        <v>6.4613526570048305E-2</v>
      </c>
      <c r="R106">
        <f>('Basketball+Team+Rosters'!R106-MIN('Basketball+Team+Rosters'!R$2:R$264))/(MAX('Basketball+Team+Rosters'!R$2:R$264)-MIN('Basketball+Team+Rosters'!R$2:R$264))</f>
        <v>4.472843450479233E-2</v>
      </c>
      <c r="S106">
        <f>VLOOKUP('Basketball+Team+Rosters'!S106,$U$2:$V$5,2,FALSE)</f>
        <v>2</v>
      </c>
    </row>
    <row r="107" spans="1:19" x14ac:dyDescent="0.25">
      <c r="A107" t="s">
        <v>128</v>
      </c>
      <c r="B107">
        <f>('Basketball+Team+Rosters'!B107-MIN('Basketball+Team+Rosters'!B$2:B$264))/(MAX('Basketball+Team+Rosters'!B$2:B$264)-MIN('Basketball+Team+Rosters'!B$2:B$264))</f>
        <v>0.36363636363636365</v>
      </c>
      <c r="C107">
        <f>('Basketball+Team+Rosters'!C107-MIN('Basketball+Team+Rosters'!$C$2:$C$264))/(MAX('Basketball+Team+Rosters'!$C$2:$C$264)-MIN('Basketball+Team+Rosters'!$C$2:$C$264))</f>
        <v>0.70508982035928147</v>
      </c>
      <c r="D107">
        <f>('Basketball+Team+Rosters'!D107-MIN('Basketball+Team+Rosters'!D$2:D$264))/(MAX('Basketball+Team+Rosters'!D$2:D$264)-MIN('Basketball+Team+Rosters'!D$2:D$264))</f>
        <v>0.620253164556962</v>
      </c>
      <c r="E107">
        <f>('Basketball+Team+Rosters'!E107-MIN('Basketball+Team+Rosters'!E$2:E$264))/(MAX('Basketball+Team+Rosters'!E$2:E$264)-MIN('Basketball+Team+Rosters'!E$2:E$264))</f>
        <v>0.35</v>
      </c>
      <c r="F107">
        <f>('Basketball+Team+Rosters'!F107-MIN('Basketball+Team+Rosters'!F$2:F$264))/(MAX('Basketball+Team+Rosters'!F$2:F$264)-MIN('Basketball+Team+Rosters'!F$2:F$264))</f>
        <v>0.49230769230769234</v>
      </c>
      <c r="G107">
        <f>('Basketball+Team+Rosters'!G107-MIN('Basketball+Team+Rosters'!G$2:G$264))/(MAX('Basketball+Team+Rosters'!G$2:G$264)-MIN('Basketball+Team+Rosters'!G$2:G$264))</f>
        <v>0.64462809917355368</v>
      </c>
      <c r="H107">
        <f>('Basketball+Team+Rosters'!H107-MIN('Basketball+Team+Rosters'!H$2:H$264))/(MAX('Basketball+Team+Rosters'!H$2:H$264)-MIN('Basketball+Team+Rosters'!H$2:H$264))</f>
        <v>0.46666666666666667</v>
      </c>
      <c r="I107">
        <f>('Basketball+Team+Rosters'!I107-MIN('Basketball+Team+Rosters'!I$2:I$264))/(MAX('Basketball+Team+Rosters'!I$2:I$264)-MIN('Basketball+Team+Rosters'!I$2:I$264))</f>
        <v>0</v>
      </c>
      <c r="J107">
        <f>('Basketball+Team+Rosters'!J107-MIN('Basketball+Team+Rosters'!J$2:J$264))/(MAX('Basketball+Team+Rosters'!J$2:J$264)-MIN('Basketball+Team+Rosters'!J$2:J$264))</f>
        <v>0</v>
      </c>
      <c r="K107">
        <f>('Basketball+Team+Rosters'!K107-MIN('Basketball+Team+Rosters'!K$2:K$264))/(MAX('Basketball+Team+Rosters'!K$2:K$264)-MIN('Basketball+Team+Rosters'!K$2:K$264))</f>
        <v>0</v>
      </c>
      <c r="L107">
        <f>('Basketball+Team+Rosters'!L107-MIN('Basketball+Team+Rosters'!L$2:L$264))/(MAX('Basketball+Team+Rosters'!L$2:L$264)-MIN('Basketball+Team+Rosters'!L$2:L$264))</f>
        <v>0.52173913043478259</v>
      </c>
      <c r="M107">
        <f>('Basketball+Team+Rosters'!M107-MIN('Basketball+Team+Rosters'!M$2:M$264))/(MAX('Basketball+Team+Rosters'!M$2:M$264)-MIN('Basketball+Team+Rosters'!M$2:M$264))</f>
        <v>0.24091492090637023</v>
      </c>
      <c r="N107">
        <f>('Basketball+Team+Rosters'!N107-MIN('Basketball+Team+Rosters'!N$2:N$264))/(MAX('Basketball+Team+Rosters'!N$2:N$264)-MIN('Basketball+Team+Rosters'!N$2:N$264))</f>
        <v>0.23424270931326435</v>
      </c>
      <c r="O107">
        <f>('Basketball+Team+Rosters'!O107-MIN('Basketball+Team+Rosters'!O$2:O$264))/(MAX('Basketball+Team+Rosters'!O$2:O$264)-MIN('Basketball+Team+Rosters'!O$2:O$264))</f>
        <v>0.20620437956204379</v>
      </c>
      <c r="P107">
        <f>('Basketball+Team+Rosters'!P107-MIN('Basketball+Team+Rosters'!P$2:P$264))/(MAX('Basketball+Team+Rosters'!P$2:P$264)-MIN('Basketball+Team+Rosters'!P$2:P$264))</f>
        <v>0.2048081368469718</v>
      </c>
      <c r="Q107">
        <f>('Basketball+Team+Rosters'!Q107-MIN('Basketball+Team+Rosters'!Q$2:Q$264))/(MAX('Basketball+Team+Rosters'!Q$2:Q$264)-MIN('Basketball+Team+Rosters'!Q$2:Q$264))</f>
        <v>0.29468599033816423</v>
      </c>
      <c r="R107">
        <f>('Basketball+Team+Rosters'!R107-MIN('Basketball+Team+Rosters'!R$2:R$264))/(MAX('Basketball+Team+Rosters'!R$2:R$264)-MIN('Basketball+Team+Rosters'!R$2:R$264))</f>
        <v>0.19169329073482427</v>
      </c>
      <c r="S107">
        <f>VLOOKUP('Basketball+Team+Rosters'!S107,$U$2:$V$5,2,FALSE)</f>
        <v>3</v>
      </c>
    </row>
    <row r="108" spans="1:19" x14ac:dyDescent="0.25">
      <c r="A108" t="s">
        <v>129</v>
      </c>
      <c r="B108">
        <f>('Basketball+Team+Rosters'!B108-MIN('Basketball+Team+Rosters'!B$2:B$264))/(MAX('Basketball+Team+Rosters'!B$2:B$264)-MIN('Basketball+Team+Rosters'!B$2:B$264))</f>
        <v>9.0909090909090912E-2</v>
      </c>
      <c r="C108">
        <f>('Basketball+Team+Rosters'!C108-MIN('Basketball+Team+Rosters'!$C$2:$C$264))/(MAX('Basketball+Team+Rosters'!$C$2:$C$264)-MIN('Basketball+Team+Rosters'!$C$2:$C$264))</f>
        <v>0.54191616766467066</v>
      </c>
      <c r="D108">
        <f>('Basketball+Team+Rosters'!D108-MIN('Basketball+Team+Rosters'!D$2:D$264))/(MAX('Basketball+Team+Rosters'!D$2:D$264)-MIN('Basketball+Team+Rosters'!D$2:D$264))</f>
        <v>0.45991561181434598</v>
      </c>
      <c r="E108">
        <f>('Basketball+Team+Rosters'!E108-MIN('Basketball+Team+Rosters'!E$2:E$264))/(MAX('Basketball+Team+Rosters'!E$2:E$264)-MIN('Basketball+Team+Rosters'!E$2:E$264))</f>
        <v>0.22500000000000001</v>
      </c>
      <c r="F108">
        <f>('Basketball+Team+Rosters'!F108-MIN('Basketball+Team+Rosters'!F$2:F$264))/(MAX('Basketball+Team+Rosters'!F$2:F$264)-MIN('Basketball+Team+Rosters'!F$2:F$264))</f>
        <v>0.46923076923076923</v>
      </c>
      <c r="G108">
        <f>('Basketball+Team+Rosters'!G108-MIN('Basketball+Team+Rosters'!G$2:G$264))/(MAX('Basketball+Team+Rosters'!G$2:G$264)-MIN('Basketball+Team+Rosters'!G$2:G$264))</f>
        <v>0.37190082644628097</v>
      </c>
      <c r="H108">
        <f>('Basketball+Team+Rosters'!H108-MIN('Basketball+Team+Rosters'!H$2:H$264))/(MAX('Basketball+Team+Rosters'!H$2:H$264)-MIN('Basketball+Team+Rosters'!H$2:H$264))</f>
        <v>0.30476190476190479</v>
      </c>
      <c r="I108">
        <f>('Basketball+Team+Rosters'!I108-MIN('Basketball+Team+Rosters'!I$2:I$264))/(MAX('Basketball+Team+Rosters'!I$2:I$264)-MIN('Basketball+Team+Rosters'!I$2:I$264))</f>
        <v>0.16557734204793029</v>
      </c>
      <c r="J108">
        <f>('Basketball+Team+Rosters'!J108-MIN('Basketball+Team+Rosters'!J$2:J$264))/(MAX('Basketball+Team+Rosters'!J$2:J$264)-MIN('Basketball+Team+Rosters'!J$2:J$264))</f>
        <v>1.4227642276422764E-2</v>
      </c>
      <c r="K108">
        <f>('Basketball+Team+Rosters'!K108-MIN('Basketball+Team+Rosters'!K$2:K$264))/(MAX('Basketball+Team+Rosters'!K$2:K$264)-MIN('Basketball+Team+Rosters'!K$2:K$264))</f>
        <v>0.15625</v>
      </c>
      <c r="L108">
        <f>('Basketball+Team+Rosters'!L108-MIN('Basketball+Team+Rosters'!L$2:L$264))/(MAX('Basketball+Team+Rosters'!L$2:L$264)-MIN('Basketball+Team+Rosters'!L$2:L$264))</f>
        <v>0.2608695652173913</v>
      </c>
      <c r="M108">
        <f>('Basketball+Team+Rosters'!M108-MIN('Basketball+Team+Rosters'!M$2:M$264))/(MAX('Basketball+Team+Rosters'!M$2:M$264)-MIN('Basketball+Team+Rosters'!M$2:M$264))</f>
        <v>0.21348154481972353</v>
      </c>
      <c r="N108">
        <f>('Basketball+Team+Rosters'!N108-MIN('Basketball+Team+Rosters'!N$2:N$264))/(MAX('Basketball+Team+Rosters'!N$2:N$264)-MIN('Basketball+Team+Rosters'!N$2:N$264))</f>
        <v>0.19520225776105363</v>
      </c>
      <c r="O108">
        <f>('Basketball+Team+Rosters'!O108-MIN('Basketball+Team+Rosters'!O$2:O$264))/(MAX('Basketball+Team+Rosters'!O$2:O$264)-MIN('Basketball+Team+Rosters'!O$2:O$264))</f>
        <v>7.2992700729927001E-2</v>
      </c>
      <c r="P108">
        <f>('Basketball+Team+Rosters'!P108-MIN('Basketball+Team+Rosters'!P$2:P$264))/(MAX('Basketball+Team+Rosters'!P$2:P$264)-MIN('Basketball+Team+Rosters'!P$2:P$264))</f>
        <v>0.20758206195099399</v>
      </c>
      <c r="Q108">
        <f>('Basketball+Team+Rosters'!Q108-MIN('Basketball+Team+Rosters'!Q$2:Q$264))/(MAX('Basketball+Team+Rosters'!Q$2:Q$264)-MIN('Basketball+Team+Rosters'!Q$2:Q$264))</f>
        <v>0.14855072463768115</v>
      </c>
      <c r="R108">
        <f>('Basketball+Team+Rosters'!R108-MIN('Basketball+Team+Rosters'!R$2:R$264))/(MAX('Basketball+Team+Rosters'!R$2:R$264)-MIN('Basketball+Team+Rosters'!R$2:R$264))</f>
        <v>0.10670926517571885</v>
      </c>
      <c r="S108">
        <f>VLOOKUP('Basketball+Team+Rosters'!S108,$U$2:$V$5,2,FALSE)</f>
        <v>4</v>
      </c>
    </row>
    <row r="109" spans="1:19" x14ac:dyDescent="0.25">
      <c r="A109" t="s">
        <v>130</v>
      </c>
      <c r="B109">
        <f>('Basketball+Team+Rosters'!B109-MIN('Basketball+Team+Rosters'!B$2:B$264))/(MAX('Basketball+Team+Rosters'!B$2:B$264)-MIN('Basketball+Team+Rosters'!B$2:B$264))</f>
        <v>0.36363636363636365</v>
      </c>
      <c r="C109">
        <f>('Basketball+Team+Rosters'!C109-MIN('Basketball+Team+Rosters'!$C$2:$C$264))/(MAX('Basketball+Team+Rosters'!$C$2:$C$264)-MIN('Basketball+Team+Rosters'!$C$2:$C$264))</f>
        <v>0.28592814371257486</v>
      </c>
      <c r="D109">
        <f>('Basketball+Team+Rosters'!D109-MIN('Basketball+Team+Rosters'!D$2:D$264))/(MAX('Basketball+Team+Rosters'!D$2:D$264)-MIN('Basketball+Team+Rosters'!D$2:D$264))</f>
        <v>0.29113924050632911</v>
      </c>
      <c r="E109">
        <f>('Basketball+Team+Rosters'!E109-MIN('Basketball+Team+Rosters'!E$2:E$264))/(MAX('Basketball+Team+Rosters'!E$2:E$264)-MIN('Basketball+Team+Rosters'!E$2:E$264))</f>
        <v>0.32500000000000001</v>
      </c>
      <c r="F109">
        <f>('Basketball+Team+Rosters'!F109-MIN('Basketball+Team+Rosters'!F$2:F$264))/(MAX('Basketball+Team+Rosters'!F$2:F$264)-MIN('Basketball+Team+Rosters'!F$2:F$264))</f>
        <v>0.24615384615384617</v>
      </c>
      <c r="G109">
        <f>('Basketball+Team+Rosters'!G109-MIN('Basketball+Team+Rosters'!G$2:G$264))/(MAX('Basketball+Team+Rosters'!G$2:G$264)-MIN('Basketball+Team+Rosters'!G$2:G$264))</f>
        <v>0.42148760330578511</v>
      </c>
      <c r="H109">
        <f>('Basketball+Team+Rosters'!H109-MIN('Basketball+Team+Rosters'!H$2:H$264))/(MAX('Basketball+Team+Rosters'!H$2:H$264)-MIN('Basketball+Team+Rosters'!H$2:H$264))</f>
        <v>0.26666666666666666</v>
      </c>
      <c r="I109">
        <f>('Basketball+Team+Rosters'!I109-MIN('Basketball+Team+Rosters'!I$2:I$264))/(MAX('Basketball+Team+Rosters'!I$2:I$264)-MIN('Basketball+Team+Rosters'!I$2:I$264))</f>
        <v>0</v>
      </c>
      <c r="J109">
        <f>('Basketball+Team+Rosters'!J109-MIN('Basketball+Team+Rosters'!J$2:J$264))/(MAX('Basketball+Team+Rosters'!J$2:J$264)-MIN('Basketball+Team+Rosters'!J$2:J$264))</f>
        <v>0</v>
      </c>
      <c r="K109">
        <f>('Basketball+Team+Rosters'!K109-MIN('Basketball+Team+Rosters'!K$2:K$264))/(MAX('Basketball+Team+Rosters'!K$2:K$264)-MIN('Basketball+Team+Rosters'!K$2:K$264))</f>
        <v>0</v>
      </c>
      <c r="L109">
        <f>('Basketball+Team+Rosters'!L109-MIN('Basketball+Team+Rosters'!L$2:L$264))/(MAX('Basketball+Team+Rosters'!L$2:L$264)-MIN('Basketball+Team+Rosters'!L$2:L$264))</f>
        <v>0.60869565217391308</v>
      </c>
      <c r="M109">
        <f>('Basketball+Team+Rosters'!M109-MIN('Basketball+Team+Rosters'!M$2:M$264))/(MAX('Basketball+Team+Rosters'!M$2:M$264)-MIN('Basketball+Team+Rosters'!M$2:M$264))</f>
        <v>0.28651845518027647</v>
      </c>
      <c r="N109">
        <f>('Basketball+Team+Rosters'!N109-MIN('Basketball+Team+Rosters'!N$2:N$264))/(MAX('Basketball+Team+Rosters'!N$2:N$264)-MIN('Basketball+Team+Rosters'!N$2:N$264))</f>
        <v>0.26481655691439321</v>
      </c>
      <c r="O109">
        <f>('Basketball+Team+Rosters'!O109-MIN('Basketball+Team+Rosters'!O$2:O$264))/(MAX('Basketball+Team+Rosters'!O$2:O$264)-MIN('Basketball+Team+Rosters'!O$2:O$264))</f>
        <v>0.177007299270073</v>
      </c>
      <c r="P109">
        <f>('Basketball+Team+Rosters'!P109-MIN('Basketball+Team+Rosters'!P$2:P$264))/(MAX('Basketball+Team+Rosters'!P$2:P$264)-MIN('Basketball+Team+Rosters'!P$2:P$264))</f>
        <v>0.25057790106333794</v>
      </c>
      <c r="Q109">
        <f>('Basketball+Team+Rosters'!Q109-MIN('Basketball+Team+Rosters'!Q$2:Q$264))/(MAX('Basketball+Team+Rosters'!Q$2:Q$264)-MIN('Basketball+Team+Rosters'!Q$2:Q$264))</f>
        <v>0.27717391304347827</v>
      </c>
      <c r="R109">
        <f>('Basketball+Team+Rosters'!R109-MIN('Basketball+Team+Rosters'!R$2:R$264))/(MAX('Basketball+Team+Rosters'!R$2:R$264)-MIN('Basketball+Team+Rosters'!R$2:R$264))</f>
        <v>0.3514376996805112</v>
      </c>
      <c r="S109">
        <f>VLOOKUP('Basketball+Team+Rosters'!S109,$U$2:$V$5,2,FALSE)</f>
        <v>1</v>
      </c>
    </row>
    <row r="110" spans="1:19" x14ac:dyDescent="0.25">
      <c r="A110" t="s">
        <v>131</v>
      </c>
      <c r="B110">
        <f>('Basketball+Team+Rosters'!B110-MIN('Basketball+Team+Rosters'!B$2:B$264))/(MAX('Basketball+Team+Rosters'!B$2:B$264)-MIN('Basketball+Team+Rosters'!B$2:B$264))</f>
        <v>1</v>
      </c>
      <c r="C110">
        <f>('Basketball+Team+Rosters'!C110-MIN('Basketball+Team+Rosters'!$C$2:$C$264))/(MAX('Basketball+Team+Rosters'!$C$2:$C$264)-MIN('Basketball+Team+Rosters'!$C$2:$C$264))</f>
        <v>0.81736526946107779</v>
      </c>
      <c r="D110">
        <f>('Basketball+Team+Rosters'!D110-MIN('Basketball+Team+Rosters'!D$2:D$264))/(MAX('Basketball+Team+Rosters'!D$2:D$264)-MIN('Basketball+Team+Rosters'!D$2:D$264))</f>
        <v>0.620253164556962</v>
      </c>
      <c r="E110">
        <f>('Basketball+Team+Rosters'!E110-MIN('Basketball+Team+Rosters'!E$2:E$264))/(MAX('Basketball+Team+Rosters'!E$2:E$264)-MIN('Basketball+Team+Rosters'!E$2:E$264))</f>
        <v>0.6</v>
      </c>
      <c r="F110">
        <f>('Basketball+Team+Rosters'!F110-MIN('Basketball+Team+Rosters'!F$2:F$264))/(MAX('Basketball+Team+Rosters'!F$2:F$264)-MIN('Basketball+Team+Rosters'!F$2:F$264))</f>
        <v>0.69230769230769229</v>
      </c>
      <c r="G110">
        <f>('Basketball+Team+Rosters'!G110-MIN('Basketball+Team+Rosters'!G$2:G$264))/(MAX('Basketball+Team+Rosters'!G$2:G$264)-MIN('Basketball+Team+Rosters'!G$2:G$264))</f>
        <v>0.85950413223140498</v>
      </c>
      <c r="H110">
        <f>('Basketball+Team+Rosters'!H110-MIN('Basketball+Team+Rosters'!H$2:H$264))/(MAX('Basketball+Team+Rosters'!H$2:H$264)-MIN('Basketball+Team+Rosters'!H$2:H$264))</f>
        <v>0.73333333333333328</v>
      </c>
      <c r="I110">
        <f>('Basketball+Team+Rosters'!I110-MIN('Basketball+Team+Rosters'!I$2:I$264))/(MAX('Basketball+Team+Rosters'!I$2:I$264)-MIN('Basketball+Team+Rosters'!I$2:I$264))</f>
        <v>0.2120551924473493</v>
      </c>
      <c r="J110">
        <f>('Basketball+Team+Rosters'!J110-MIN('Basketball+Team+Rosters'!J$2:J$264))/(MAX('Basketball+Team+Rosters'!J$2:J$264)-MIN('Basketball+Team+Rosters'!J$2:J$264))</f>
        <v>1.8292682926829267E-2</v>
      </c>
      <c r="K110">
        <f>('Basketball+Team+Rosters'!K110-MIN('Basketball+Team+Rosters'!K$2:K$264))/(MAX('Basketball+Team+Rosters'!K$2:K$264)-MIN('Basketball+Team+Rosters'!K$2:K$264))</f>
        <v>0.15625</v>
      </c>
      <c r="L110">
        <f>('Basketball+Team+Rosters'!L110-MIN('Basketball+Team+Rosters'!L$2:L$264))/(MAX('Basketball+Team+Rosters'!L$2:L$264)-MIN('Basketball+Team+Rosters'!L$2:L$264))</f>
        <v>0.56521739130434778</v>
      </c>
      <c r="M110">
        <f>('Basketball+Team+Rosters'!M110-MIN('Basketball+Team+Rosters'!M$2:M$264))/(MAX('Basketball+Team+Rosters'!M$2:M$264)-MIN('Basketball+Team+Rosters'!M$2:M$264))</f>
        <v>0.51788513609804765</v>
      </c>
      <c r="N110">
        <f>('Basketball+Team+Rosters'!N110-MIN('Basketball+Team+Rosters'!N$2:N$264))/(MAX('Basketball+Team+Rosters'!N$2:N$264)-MIN('Basketball+Team+Rosters'!N$2:N$264))</f>
        <v>0.48894637817497649</v>
      </c>
      <c r="O110">
        <f>('Basketball+Team+Rosters'!O110-MIN('Basketball+Team+Rosters'!O$2:O$264))/(MAX('Basketball+Team+Rosters'!O$2:O$264)-MIN('Basketball+Team+Rosters'!O$2:O$264))</f>
        <v>0.55656934306569339</v>
      </c>
      <c r="P110">
        <f>('Basketball+Team+Rosters'!P110-MIN('Basketball+Team+Rosters'!P$2:P$264))/(MAX('Basketball+Team+Rosters'!P$2:P$264)-MIN('Basketball+Team+Rosters'!P$2:P$264))</f>
        <v>0.52380952380952384</v>
      </c>
      <c r="Q110">
        <f>('Basketball+Team+Rosters'!Q110-MIN('Basketball+Team+Rosters'!Q$2:Q$264))/(MAX('Basketball+Team+Rosters'!Q$2:Q$264)-MIN('Basketball+Team+Rosters'!Q$2:Q$264))</f>
        <v>0.74335748792270528</v>
      </c>
      <c r="R110">
        <f>('Basketball+Team+Rosters'!R110-MIN('Basketball+Team+Rosters'!R$2:R$264))/(MAX('Basketball+Team+Rosters'!R$2:R$264)-MIN('Basketball+Team+Rosters'!R$2:R$264))</f>
        <v>0.50479233226837061</v>
      </c>
      <c r="S110">
        <f>VLOOKUP('Basketball+Team+Rosters'!S110,$U$2:$V$5,2,FALSE)</f>
        <v>4</v>
      </c>
    </row>
    <row r="111" spans="1:19" x14ac:dyDescent="0.25">
      <c r="A111" t="s">
        <v>132</v>
      </c>
      <c r="B111">
        <f>('Basketball+Team+Rosters'!B111-MIN('Basketball+Team+Rosters'!B$2:B$264))/(MAX('Basketball+Team+Rosters'!B$2:B$264)-MIN('Basketball+Team+Rosters'!B$2:B$264))</f>
        <v>1</v>
      </c>
      <c r="C111">
        <f>('Basketball+Team+Rosters'!C111-MIN('Basketball+Team+Rosters'!$C$2:$C$264))/(MAX('Basketball+Team+Rosters'!$C$2:$C$264)-MIN('Basketball+Team+Rosters'!$C$2:$C$264))</f>
        <v>0.76347305389221554</v>
      </c>
      <c r="D111">
        <f>('Basketball+Team+Rosters'!D111-MIN('Basketball+Team+Rosters'!D$2:D$264))/(MAX('Basketball+Team+Rosters'!D$2:D$264)-MIN('Basketball+Team+Rosters'!D$2:D$264))</f>
        <v>0.57383966244725737</v>
      </c>
      <c r="E111">
        <f>('Basketball+Team+Rosters'!E111-MIN('Basketball+Team+Rosters'!E$2:E$264))/(MAX('Basketball+Team+Rosters'!E$2:E$264)-MIN('Basketball+Team+Rosters'!E$2:E$264))</f>
        <v>0.65</v>
      </c>
      <c r="F111">
        <f>('Basketball+Team+Rosters'!F111-MIN('Basketball+Team+Rosters'!F$2:F$264))/(MAX('Basketball+Team+Rosters'!F$2:F$264)-MIN('Basketball+Team+Rosters'!F$2:F$264))</f>
        <v>0.66153846153846152</v>
      </c>
      <c r="G111">
        <f>('Basketball+Team+Rosters'!G111-MIN('Basketball+Team+Rosters'!G$2:G$264))/(MAX('Basketball+Team+Rosters'!G$2:G$264)-MIN('Basketball+Team+Rosters'!G$2:G$264))</f>
        <v>0.80165289256198347</v>
      </c>
      <c r="H111">
        <f>('Basketball+Team+Rosters'!H111-MIN('Basketball+Team+Rosters'!H$2:H$264))/(MAX('Basketball+Team+Rosters'!H$2:H$264)-MIN('Basketball+Team+Rosters'!H$2:H$264))</f>
        <v>0.92380952380952386</v>
      </c>
      <c r="I111">
        <f>('Basketball+Team+Rosters'!I111-MIN('Basketball+Team+Rosters'!I$2:I$264))/(MAX('Basketball+Team+Rosters'!I$2:I$264)-MIN('Basketball+Team+Rosters'!I$2:I$264))</f>
        <v>0.20334059549745825</v>
      </c>
      <c r="J111">
        <f>('Basketball+Team+Rosters'!J111-MIN('Basketball+Team+Rosters'!J$2:J$264))/(MAX('Basketball+Team+Rosters'!J$2:J$264)-MIN('Basketball+Team+Rosters'!J$2:J$264))</f>
        <v>2.032520325203252E-2</v>
      </c>
      <c r="K111">
        <f>('Basketball+Team+Rosters'!K111-MIN('Basketball+Team+Rosters'!K$2:K$264))/(MAX('Basketball+Team+Rosters'!K$2:K$264)-MIN('Basketball+Team+Rosters'!K$2:K$264))</f>
        <v>0.15625</v>
      </c>
      <c r="L111">
        <f>('Basketball+Team+Rosters'!L111-MIN('Basketball+Team+Rosters'!L$2:L$264))/(MAX('Basketball+Team+Rosters'!L$2:L$264)-MIN('Basketball+Team+Rosters'!L$2:L$264))</f>
        <v>0.60869565217391308</v>
      </c>
      <c r="M111">
        <f>('Basketball+Team+Rosters'!M111-MIN('Basketball+Team+Rosters'!M$2:M$264))/(MAX('Basketball+Team+Rosters'!M$2:M$264)-MIN('Basketball+Team+Rosters'!M$2:M$264))</f>
        <v>0.47327917913638307</v>
      </c>
      <c r="N111">
        <f>('Basketball+Team+Rosters'!N111-MIN('Basketball+Team+Rosters'!N$2:N$264))/(MAX('Basketball+Team+Rosters'!N$2:N$264)-MIN('Basketball+Team+Rosters'!N$2:N$264))</f>
        <v>0.41886171213546564</v>
      </c>
      <c r="O111">
        <f>('Basketball+Team+Rosters'!O111-MIN('Basketball+Team+Rosters'!O$2:O$264))/(MAX('Basketball+Team+Rosters'!O$2:O$264)-MIN('Basketball+Team+Rosters'!O$2:O$264))</f>
        <v>0.53102189781021902</v>
      </c>
      <c r="P111">
        <f>('Basketball+Team+Rosters'!P111-MIN('Basketball+Team+Rosters'!P$2:P$264))/(MAX('Basketball+Team+Rosters'!P$2:P$264)-MIN('Basketball+Team+Rosters'!P$2:P$264))</f>
        <v>0.49930651872399445</v>
      </c>
      <c r="Q111">
        <f>('Basketball+Team+Rosters'!Q111-MIN('Basketball+Team+Rosters'!Q$2:Q$264))/(MAX('Basketball+Team+Rosters'!Q$2:Q$264)-MIN('Basketball+Team+Rosters'!Q$2:Q$264))</f>
        <v>0.57125603864734298</v>
      </c>
      <c r="R111">
        <f>('Basketball+Team+Rosters'!R111-MIN('Basketball+Team+Rosters'!R$2:R$264))/(MAX('Basketball+Team+Rosters'!R$2:R$264)-MIN('Basketball+Team+Rosters'!R$2:R$264))</f>
        <v>0.63130990415335464</v>
      </c>
      <c r="S111">
        <f>VLOOKUP('Basketball+Team+Rosters'!S111,$U$2:$V$5,2,FALSE)</f>
        <v>4</v>
      </c>
    </row>
    <row r="112" spans="1:19" x14ac:dyDescent="0.25">
      <c r="A112" t="s">
        <v>133</v>
      </c>
      <c r="B112">
        <f>('Basketball+Team+Rosters'!B112-MIN('Basketball+Team+Rosters'!B$2:B$264))/(MAX('Basketball+Team+Rosters'!B$2:B$264)-MIN('Basketball+Team+Rosters'!B$2:B$264))</f>
        <v>1</v>
      </c>
      <c r="C112">
        <f>('Basketball+Team+Rosters'!C112-MIN('Basketball+Team+Rosters'!$C$2:$C$264))/(MAX('Basketball+Team+Rosters'!$C$2:$C$264)-MIN('Basketball+Team+Rosters'!$C$2:$C$264))</f>
        <v>0.75898203592814373</v>
      </c>
      <c r="D112">
        <f>('Basketball+Team+Rosters'!D112-MIN('Basketball+Team+Rosters'!D$2:D$264))/(MAX('Basketball+Team+Rosters'!D$2:D$264)-MIN('Basketball+Team+Rosters'!D$2:D$264))</f>
        <v>0.61181434599156115</v>
      </c>
      <c r="E112">
        <f>('Basketball+Team+Rosters'!E112-MIN('Basketball+Team+Rosters'!E$2:E$264))/(MAX('Basketball+Team+Rosters'!E$2:E$264)-MIN('Basketball+Team+Rosters'!E$2:E$264))</f>
        <v>0.32500000000000001</v>
      </c>
      <c r="F112">
        <f>('Basketball+Team+Rosters'!F112-MIN('Basketball+Team+Rosters'!F$2:F$264))/(MAX('Basketball+Team+Rosters'!F$2:F$264)-MIN('Basketball+Team+Rosters'!F$2:F$264))</f>
        <v>0.5461538461538461</v>
      </c>
      <c r="G112">
        <f>('Basketball+Team+Rosters'!G112-MIN('Basketball+Team+Rosters'!G$2:G$264))/(MAX('Basketball+Team+Rosters'!G$2:G$264)-MIN('Basketball+Team+Rosters'!G$2:G$264))</f>
        <v>0.57851239669421484</v>
      </c>
      <c r="H112">
        <f>('Basketball+Team+Rosters'!H112-MIN('Basketball+Team+Rosters'!H$2:H$264))/(MAX('Basketball+Team+Rosters'!H$2:H$264)-MIN('Basketball+Team+Rosters'!H$2:H$264))</f>
        <v>0.8</v>
      </c>
      <c r="I112">
        <f>('Basketball+Team+Rosters'!I112-MIN('Basketball+Team+Rosters'!I$2:I$264))/(MAX('Basketball+Team+Rosters'!I$2:I$264)-MIN('Basketball+Team+Rosters'!I$2:I$264))</f>
        <v>0.22004357298474944</v>
      </c>
      <c r="J112">
        <f>('Basketball+Team+Rosters'!J112-MIN('Basketball+Team+Rosters'!J$2:J$264))/(MAX('Basketball+Team+Rosters'!J$2:J$264)-MIN('Basketball+Team+Rosters'!J$2:J$264))</f>
        <v>1.8292682926829267E-2</v>
      </c>
      <c r="K112">
        <f>('Basketball+Team+Rosters'!K112-MIN('Basketball+Team+Rosters'!K$2:K$264))/(MAX('Basketball+Team+Rosters'!K$2:K$264)-MIN('Basketball+Team+Rosters'!K$2:K$264))</f>
        <v>0.28125</v>
      </c>
      <c r="L112">
        <f>('Basketball+Team+Rosters'!L112-MIN('Basketball+Team+Rosters'!L$2:L$264))/(MAX('Basketball+Team+Rosters'!L$2:L$264)-MIN('Basketball+Team+Rosters'!L$2:L$264))</f>
        <v>0.21739130434782608</v>
      </c>
      <c r="M112">
        <f>('Basketball+Team+Rosters'!M112-MIN('Basketball+Team+Rosters'!M$2:M$264))/(MAX('Basketball+Team+Rosters'!M$2:M$264)-MIN('Basketball+Team+Rosters'!M$2:M$264))</f>
        <v>0.18733076813453042</v>
      </c>
      <c r="N112">
        <f>('Basketball+Team+Rosters'!N112-MIN('Basketball+Team+Rosters'!N$2:N$264))/(MAX('Basketball+Team+Rosters'!N$2:N$264)-MIN('Basketball+Team+Rosters'!N$2:N$264))</f>
        <v>0.16721542803386641</v>
      </c>
      <c r="O112">
        <f>('Basketball+Team+Rosters'!O112-MIN('Basketball+Team+Rosters'!O$2:O$264))/(MAX('Basketball+Team+Rosters'!O$2:O$264)-MIN('Basketball+Team+Rosters'!O$2:O$264))</f>
        <v>0.14051094890510948</v>
      </c>
      <c r="P112">
        <f>('Basketball+Team+Rosters'!P112-MIN('Basketball+Team+Rosters'!P$2:P$264))/(MAX('Basketball+Team+Rosters'!P$2:P$264)-MIN('Basketball+Team+Rosters'!P$2:P$264))</f>
        <v>0.16181229773462782</v>
      </c>
      <c r="Q112">
        <f>('Basketball+Team+Rosters'!Q112-MIN('Basketball+Team+Rosters'!Q$2:Q$264))/(MAX('Basketball+Team+Rosters'!Q$2:Q$264)-MIN('Basketball+Team+Rosters'!Q$2:Q$264))</f>
        <v>0.20471014492753623</v>
      </c>
      <c r="R112">
        <f>('Basketball+Team+Rosters'!R112-MIN('Basketball+Team+Rosters'!R$2:R$264))/(MAX('Basketball+Team+Rosters'!R$2:R$264)-MIN('Basketball+Team+Rosters'!R$2:R$264))</f>
        <v>0.18402555910543131</v>
      </c>
      <c r="S112">
        <f>VLOOKUP('Basketball+Team+Rosters'!S112,$U$2:$V$5,2,FALSE)</f>
        <v>4</v>
      </c>
    </row>
    <row r="113" spans="1:19" x14ac:dyDescent="0.25">
      <c r="A113" t="s">
        <v>134</v>
      </c>
      <c r="B113">
        <f>('Basketball+Team+Rosters'!B113-MIN('Basketball+Team+Rosters'!B$2:B$264))/(MAX('Basketball+Team+Rosters'!B$2:B$264)-MIN('Basketball+Team+Rosters'!B$2:B$264))</f>
        <v>1</v>
      </c>
      <c r="C113">
        <f>('Basketball+Team+Rosters'!C113-MIN('Basketball+Team+Rosters'!$C$2:$C$264))/(MAX('Basketball+Team+Rosters'!$C$2:$C$264)-MIN('Basketball+Team+Rosters'!$C$2:$C$264))</f>
        <v>0.46556886227544908</v>
      </c>
      <c r="D113">
        <f>('Basketball+Team+Rosters'!D113-MIN('Basketball+Team+Rosters'!D$2:D$264))/(MAX('Basketball+Team+Rosters'!D$2:D$264)-MIN('Basketball+Team+Rosters'!D$2:D$264))</f>
        <v>0.32067510548523209</v>
      </c>
      <c r="E113">
        <f>('Basketball+Team+Rosters'!E113-MIN('Basketball+Team+Rosters'!E$2:E$264))/(MAX('Basketball+Team+Rosters'!E$2:E$264)-MIN('Basketball+Team+Rosters'!E$2:E$264))</f>
        <v>0.47499999999999998</v>
      </c>
      <c r="F113">
        <f>('Basketball+Team+Rosters'!F113-MIN('Basketball+Team+Rosters'!F$2:F$264))/(MAX('Basketball+Team+Rosters'!F$2:F$264)-MIN('Basketball+Team+Rosters'!F$2:F$264))</f>
        <v>0.36153846153846153</v>
      </c>
      <c r="G113">
        <f>('Basketball+Team+Rosters'!G113-MIN('Basketball+Team+Rosters'!G$2:G$264))/(MAX('Basketball+Team+Rosters'!G$2:G$264)-MIN('Basketball+Team+Rosters'!G$2:G$264))</f>
        <v>0.43801652892561982</v>
      </c>
      <c r="H113">
        <f>('Basketball+Team+Rosters'!H113-MIN('Basketball+Team+Rosters'!H$2:H$264))/(MAX('Basketball+Team+Rosters'!H$2:H$264)-MIN('Basketball+Team+Rosters'!H$2:H$264))</f>
        <v>0.25714285714285712</v>
      </c>
      <c r="I113">
        <f>('Basketball+Team+Rosters'!I113-MIN('Basketball+Team+Rosters'!I$2:I$264))/(MAX('Basketball+Team+Rosters'!I$2:I$264)-MIN('Basketball+Team+Rosters'!I$2:I$264))</f>
        <v>0.10820624546114742</v>
      </c>
      <c r="J113">
        <f>('Basketball+Team+Rosters'!J113-MIN('Basketball+Team+Rosters'!J$2:J$264))/(MAX('Basketball+Team+Rosters'!J$2:J$264)-MIN('Basketball+Team+Rosters'!J$2:J$264))</f>
        <v>1.6260162601626018E-2</v>
      </c>
      <c r="K113">
        <f>('Basketball+Team+Rosters'!K113-MIN('Basketball+Team+Rosters'!K$2:K$264))/(MAX('Basketball+Team+Rosters'!K$2:K$264)-MIN('Basketball+Team+Rosters'!K$2:K$264))</f>
        <v>0.1875</v>
      </c>
      <c r="L113">
        <f>('Basketball+Team+Rosters'!L113-MIN('Basketball+Team+Rosters'!L$2:L$264))/(MAX('Basketball+Team+Rosters'!L$2:L$264)-MIN('Basketball+Team+Rosters'!L$2:L$264))</f>
        <v>0.21739130434782608</v>
      </c>
      <c r="M113">
        <f>('Basketball+Team+Rosters'!M113-MIN('Basketball+Team+Rosters'!M$2:M$264))/(MAX('Basketball+Team+Rosters'!M$2:M$264)-MIN('Basketball+Team+Rosters'!M$2:M$264))</f>
        <v>0.13602679207638593</v>
      </c>
      <c r="N113">
        <f>('Basketball+Team+Rosters'!N113-MIN('Basketball+Team+Rosters'!N$2:N$264))/(MAX('Basketball+Team+Rosters'!N$2:N$264)-MIN('Basketball+Team+Rosters'!N$2:N$264))</f>
        <v>0.12041392285983067</v>
      </c>
      <c r="O113">
        <f>('Basketball+Team+Rosters'!O113-MIN('Basketball+Team+Rosters'!O$2:O$264))/(MAX('Basketball+Team+Rosters'!O$2:O$264)-MIN('Basketball+Team+Rosters'!O$2:O$264))</f>
        <v>0.16423357664233576</v>
      </c>
      <c r="P113">
        <f>('Basketball+Team+Rosters'!P113-MIN('Basketball+Team+Rosters'!P$2:P$264))/(MAX('Basketball+Team+Rosters'!P$2:P$264)-MIN('Basketball+Team+Rosters'!P$2:P$264))</f>
        <v>0.11326860841423948</v>
      </c>
      <c r="Q113">
        <f>('Basketball+Team+Rosters'!Q113-MIN('Basketball+Team+Rosters'!Q$2:Q$264))/(MAX('Basketball+Team+Rosters'!Q$2:Q$264)-MIN('Basketball+Team+Rosters'!Q$2:Q$264))</f>
        <v>0.17210144927536231</v>
      </c>
      <c r="R113">
        <f>('Basketball+Team+Rosters'!R113-MIN('Basketball+Team+Rosters'!R$2:R$264))/(MAX('Basketball+Team+Rosters'!R$2:R$264)-MIN('Basketball+Team+Rosters'!R$2:R$264))</f>
        <v>0.10223642172523961</v>
      </c>
      <c r="S113">
        <f>VLOOKUP('Basketball+Team+Rosters'!S113,$U$2:$V$5,2,FALSE)</f>
        <v>3</v>
      </c>
    </row>
    <row r="114" spans="1:19" x14ac:dyDescent="0.25">
      <c r="A114" t="s">
        <v>135</v>
      </c>
      <c r="B114">
        <f>('Basketball+Team+Rosters'!B114-MIN('Basketball+Team+Rosters'!B$2:B$264))/(MAX('Basketball+Team+Rosters'!B$2:B$264)-MIN('Basketball+Team+Rosters'!B$2:B$264))</f>
        <v>0</v>
      </c>
      <c r="C114">
        <f>('Basketball+Team+Rosters'!C114-MIN('Basketball+Team+Rosters'!$C$2:$C$264))/(MAX('Basketball+Team+Rosters'!$C$2:$C$264)-MIN('Basketball+Team+Rosters'!$C$2:$C$264))</f>
        <v>0.79491017964071853</v>
      </c>
      <c r="D114">
        <f>('Basketball+Team+Rosters'!D114-MIN('Basketball+Team+Rosters'!D$2:D$264))/(MAX('Basketball+Team+Rosters'!D$2:D$264)-MIN('Basketball+Team+Rosters'!D$2:D$264))</f>
        <v>0.61603375527426163</v>
      </c>
      <c r="E114">
        <f>('Basketball+Team+Rosters'!E114-MIN('Basketball+Team+Rosters'!E$2:E$264))/(MAX('Basketball+Team+Rosters'!E$2:E$264)-MIN('Basketball+Team+Rosters'!E$2:E$264))</f>
        <v>0.72499999999999998</v>
      </c>
      <c r="F114">
        <f>('Basketball+Team+Rosters'!F114-MIN('Basketball+Team+Rosters'!F$2:F$264))/(MAX('Basketball+Team+Rosters'!F$2:F$264)-MIN('Basketball+Team+Rosters'!F$2:F$264))</f>
        <v>0.65384615384615385</v>
      </c>
      <c r="G114">
        <f>('Basketball+Team+Rosters'!G114-MIN('Basketball+Team+Rosters'!G$2:G$264))/(MAX('Basketball+Team+Rosters'!G$2:G$264)-MIN('Basketball+Team+Rosters'!G$2:G$264))</f>
        <v>0.75206611570247939</v>
      </c>
      <c r="H114">
        <f>('Basketball+Team+Rosters'!H114-MIN('Basketball+Team+Rosters'!H$2:H$264))/(MAX('Basketball+Team+Rosters'!H$2:H$264)-MIN('Basketball+Team+Rosters'!H$2:H$264))</f>
        <v>0.67619047619047623</v>
      </c>
      <c r="I114">
        <f>('Basketball+Team+Rosters'!I114-MIN('Basketball+Team+Rosters'!I$2:I$264))/(MAX('Basketball+Team+Rosters'!I$2:I$264)-MIN('Basketball+Team+Rosters'!I$2:I$264))</f>
        <v>0.88453159041394336</v>
      </c>
      <c r="J114">
        <f>('Basketball+Team+Rosters'!J114-MIN('Basketball+Team+Rosters'!J$2:J$264))/(MAX('Basketball+Team+Rosters'!J$2:J$264)-MIN('Basketball+Team+Rosters'!J$2:J$264))</f>
        <v>0.21138211382113822</v>
      </c>
      <c r="K114">
        <f>('Basketball+Team+Rosters'!K114-MIN('Basketball+Team+Rosters'!K$2:K$264))/(MAX('Basketball+Team+Rosters'!K$2:K$264)-MIN('Basketball+Team+Rosters'!K$2:K$264))</f>
        <v>0.3125</v>
      </c>
      <c r="L114">
        <f>('Basketball+Team+Rosters'!L114-MIN('Basketball+Team+Rosters'!L$2:L$264))/(MAX('Basketball+Team+Rosters'!L$2:L$264)-MIN('Basketball+Team+Rosters'!L$2:L$264))</f>
        <v>0.21739130434782608</v>
      </c>
      <c r="M114">
        <f>('Basketball+Team+Rosters'!M114-MIN('Basketball+Team+Rosters'!M$2:M$264))/(MAX('Basketball+Team+Rosters'!M$2:M$264)-MIN('Basketball+Team+Rosters'!M$2:M$264))</f>
        <v>0.19930169588143082</v>
      </c>
      <c r="N114">
        <f>('Basketball+Team+Rosters'!N114-MIN('Basketball+Team+Rosters'!N$2:N$264))/(MAX('Basketball+Team+Rosters'!N$2:N$264)-MIN('Basketball+Team+Rosters'!N$2:N$264))</f>
        <v>0.19073377234242708</v>
      </c>
      <c r="O114">
        <f>('Basketball+Team+Rosters'!O114-MIN('Basketball+Team+Rosters'!O$2:O$264))/(MAX('Basketball+Team+Rosters'!O$2:O$264)-MIN('Basketball+Team+Rosters'!O$2:O$264))</f>
        <v>0.21350364963503649</v>
      </c>
      <c r="P114">
        <f>('Basketball+Team+Rosters'!P114-MIN('Basketball+Team+Rosters'!P$2:P$264))/(MAX('Basketball+Team+Rosters'!P$2:P$264)-MIN('Basketball+Team+Rosters'!P$2:P$264))</f>
        <v>0.18631530282015718</v>
      </c>
      <c r="Q114">
        <f>('Basketball+Team+Rosters'!Q114-MIN('Basketball+Team+Rosters'!Q$2:Q$264))/(MAX('Basketball+Team+Rosters'!Q$2:Q$264)-MIN('Basketball+Team+Rosters'!Q$2:Q$264))</f>
        <v>0.28442028985507245</v>
      </c>
      <c r="R114">
        <f>('Basketball+Team+Rosters'!R114-MIN('Basketball+Team+Rosters'!R$2:R$264))/(MAX('Basketball+Team+Rosters'!R$2:R$264)-MIN('Basketball+Team+Rosters'!R$2:R$264))</f>
        <v>0.20319488817891374</v>
      </c>
      <c r="S114">
        <f>VLOOKUP('Basketball+Team+Rosters'!S114,$U$2:$V$5,2,FALSE)</f>
        <v>4</v>
      </c>
    </row>
    <row r="115" spans="1:19" x14ac:dyDescent="0.25">
      <c r="A115" t="s">
        <v>136</v>
      </c>
      <c r="B115">
        <f>('Basketball+Team+Rosters'!B115-MIN('Basketball+Team+Rosters'!B$2:B$264))/(MAX('Basketball+Team+Rosters'!B$2:B$264)-MIN('Basketball+Team+Rosters'!B$2:B$264))</f>
        <v>0.54545454545454541</v>
      </c>
      <c r="C115">
        <f>('Basketball+Team+Rosters'!C115-MIN('Basketball+Team+Rosters'!$C$2:$C$264))/(MAX('Basketball+Team+Rosters'!$C$2:$C$264)-MIN('Basketball+Team+Rosters'!$C$2:$C$264))</f>
        <v>0.49700598802395207</v>
      </c>
      <c r="D115">
        <f>('Basketball+Team+Rosters'!D115-MIN('Basketball+Team+Rosters'!D$2:D$264))/(MAX('Basketball+Team+Rosters'!D$2:D$264)-MIN('Basketball+Team+Rosters'!D$2:D$264))</f>
        <v>0.4050632911392405</v>
      </c>
      <c r="E115">
        <f>('Basketball+Team+Rosters'!E115-MIN('Basketball+Team+Rosters'!E$2:E$264))/(MAX('Basketball+Team+Rosters'!E$2:E$264)-MIN('Basketball+Team+Rosters'!E$2:E$264))</f>
        <v>0.1</v>
      </c>
      <c r="F115">
        <f>('Basketball+Team+Rosters'!F115-MIN('Basketball+Team+Rosters'!F$2:F$264))/(MAX('Basketball+Team+Rosters'!F$2:F$264)-MIN('Basketball+Team+Rosters'!F$2:F$264))</f>
        <v>0.42307692307692307</v>
      </c>
      <c r="G115">
        <f>('Basketball+Team+Rosters'!G115-MIN('Basketball+Team+Rosters'!G$2:G$264))/(MAX('Basketball+Team+Rosters'!G$2:G$264)-MIN('Basketball+Team+Rosters'!G$2:G$264))</f>
        <v>0.23966942148760331</v>
      </c>
      <c r="H115">
        <f>('Basketball+Team+Rosters'!H115-MIN('Basketball+Team+Rosters'!H$2:H$264))/(MAX('Basketball+Team+Rosters'!H$2:H$264)-MIN('Basketball+Team+Rosters'!H$2:H$264))</f>
        <v>0.37142857142857144</v>
      </c>
      <c r="I115">
        <f>('Basketball+Team+Rosters'!I115-MIN('Basketball+Team+Rosters'!I$2:I$264))/(MAX('Basketball+Team+Rosters'!I$2:I$264)-MIN('Basketball+Team+Rosters'!I$2:I$264))</f>
        <v>0.16412490922294845</v>
      </c>
      <c r="J115">
        <f>('Basketball+Team+Rosters'!J115-MIN('Basketball+Team+Rosters'!J$2:J$264))/(MAX('Basketball+Team+Rosters'!J$2:J$264)-MIN('Basketball+Team+Rosters'!J$2:J$264))</f>
        <v>1.4227642276422764E-2</v>
      </c>
      <c r="K115">
        <f>('Basketball+Team+Rosters'!K115-MIN('Basketball+Team+Rosters'!K$2:K$264))/(MAX('Basketball+Team+Rosters'!K$2:K$264)-MIN('Basketball+Team+Rosters'!K$2:K$264))</f>
        <v>9.375E-2</v>
      </c>
      <c r="L115">
        <f>('Basketball+Team+Rosters'!L115-MIN('Basketball+Team+Rosters'!L$2:L$264))/(MAX('Basketball+Team+Rosters'!L$2:L$264)-MIN('Basketball+Team+Rosters'!L$2:L$264))</f>
        <v>0.13043478260869565</v>
      </c>
      <c r="M115">
        <f>('Basketball+Team+Rosters'!M115-MIN('Basketball+Team+Rosters'!M$2:M$264))/(MAX('Basketball+Team+Rosters'!M$2:M$264)-MIN('Basketball+Team+Rosters'!M$2:M$264))</f>
        <v>8.8285592133390337E-2</v>
      </c>
      <c r="N115">
        <f>('Basketball+Team+Rosters'!N115-MIN('Basketball+Team+Rosters'!N$2:N$264))/(MAX('Basketball+Team+Rosters'!N$2:N$264)-MIN('Basketball+Team+Rosters'!N$2:N$264))</f>
        <v>8.2079021636876762E-2</v>
      </c>
      <c r="O115">
        <f>('Basketball+Team+Rosters'!O115-MIN('Basketball+Team+Rosters'!O$2:O$264))/(MAX('Basketball+Team+Rosters'!O$2:O$264)-MIN('Basketball+Team+Rosters'!O$2:O$264))</f>
        <v>2.9197080291970802E-2</v>
      </c>
      <c r="P115">
        <f>('Basketball+Team+Rosters'!P115-MIN('Basketball+Team+Rosters'!P$2:P$264))/(MAX('Basketball+Team+Rosters'!P$2:P$264)-MIN('Basketball+Team+Rosters'!P$2:P$264))</f>
        <v>8.9690245030050852E-2</v>
      </c>
      <c r="Q115">
        <f>('Basketball+Team+Rosters'!Q115-MIN('Basketball+Team+Rosters'!Q$2:Q$264))/(MAX('Basketball+Team+Rosters'!Q$2:Q$264)-MIN('Basketball+Team+Rosters'!Q$2:Q$264))</f>
        <v>6.4613526570048305E-2</v>
      </c>
      <c r="R115">
        <f>('Basketball+Team+Rosters'!R115-MIN('Basketball+Team+Rosters'!R$2:R$264))/(MAX('Basketball+Team+Rosters'!R$2:R$264)-MIN('Basketball+Team+Rosters'!R$2:R$264))</f>
        <v>7.4121405750798716E-2</v>
      </c>
      <c r="S115">
        <f>VLOOKUP('Basketball+Team+Rosters'!S115,$U$2:$V$5,2,FALSE)</f>
        <v>1</v>
      </c>
    </row>
    <row r="116" spans="1:19" x14ac:dyDescent="0.25">
      <c r="A116" t="s">
        <v>137</v>
      </c>
      <c r="B116">
        <f>('Basketball+Team+Rosters'!B116-MIN('Basketball+Team+Rosters'!B$2:B$264))/(MAX('Basketball+Team+Rosters'!B$2:B$264)-MIN('Basketball+Team+Rosters'!B$2:B$264))</f>
        <v>0.54545454545454541</v>
      </c>
      <c r="C116">
        <f>('Basketball+Team+Rosters'!C116-MIN('Basketball+Team+Rosters'!$C$2:$C$264))/(MAX('Basketball+Team+Rosters'!$C$2:$C$264)-MIN('Basketball+Team+Rosters'!$C$2:$C$264))</f>
        <v>0.58982035928143717</v>
      </c>
      <c r="D116">
        <f>('Basketball+Team+Rosters'!D116-MIN('Basketball+Team+Rosters'!D$2:D$264))/(MAX('Basketball+Team+Rosters'!D$2:D$264)-MIN('Basketball+Team+Rosters'!D$2:D$264))</f>
        <v>0.38396624472573837</v>
      </c>
      <c r="E116">
        <f>('Basketball+Team+Rosters'!E116-MIN('Basketball+Team+Rosters'!E$2:E$264))/(MAX('Basketball+Team+Rosters'!E$2:E$264)-MIN('Basketball+Team+Rosters'!E$2:E$264))</f>
        <v>0.4</v>
      </c>
      <c r="F116">
        <f>('Basketball+Team+Rosters'!F116-MIN('Basketball+Team+Rosters'!F$2:F$264))/(MAX('Basketball+Team+Rosters'!F$2:F$264)-MIN('Basketball+Team+Rosters'!F$2:F$264))</f>
        <v>0.55384615384615388</v>
      </c>
      <c r="G116">
        <f>('Basketball+Team+Rosters'!G116-MIN('Basketball+Team+Rosters'!G$2:G$264))/(MAX('Basketball+Team+Rosters'!G$2:G$264)-MIN('Basketball+Team+Rosters'!G$2:G$264))</f>
        <v>0.39669421487603307</v>
      </c>
      <c r="H116">
        <f>('Basketball+Team+Rosters'!H116-MIN('Basketball+Team+Rosters'!H$2:H$264))/(MAX('Basketball+Team+Rosters'!H$2:H$264)-MIN('Basketball+Team+Rosters'!H$2:H$264))</f>
        <v>0.61904761904761907</v>
      </c>
      <c r="I116">
        <f>('Basketball+Team+Rosters'!I116-MIN('Basketball+Team+Rosters'!I$2:I$264))/(MAX('Basketball+Team+Rosters'!I$2:I$264)-MIN('Basketball+Team+Rosters'!I$2:I$264))</f>
        <v>0.20334059549745825</v>
      </c>
      <c r="J116">
        <f>('Basketball+Team+Rosters'!J116-MIN('Basketball+Team+Rosters'!J$2:J$264))/(MAX('Basketball+Team+Rosters'!J$2:J$264)-MIN('Basketball+Team+Rosters'!J$2:J$264))</f>
        <v>1.8292682926829267E-2</v>
      </c>
      <c r="K116">
        <f>('Basketball+Team+Rosters'!K116-MIN('Basketball+Team+Rosters'!K$2:K$264))/(MAX('Basketball+Team+Rosters'!K$2:K$264)-MIN('Basketball+Team+Rosters'!K$2:K$264))</f>
        <v>0.15625</v>
      </c>
      <c r="L116">
        <f>('Basketball+Team+Rosters'!L116-MIN('Basketball+Team+Rosters'!L$2:L$264))/(MAX('Basketball+Team+Rosters'!L$2:L$264)-MIN('Basketball+Team+Rosters'!L$2:L$264))</f>
        <v>0</v>
      </c>
      <c r="M116">
        <f>('Basketball+Team+Rosters'!M116-MIN('Basketball+Team+Rosters'!M$2:M$264))/(MAX('Basketball+Team+Rosters'!M$2:M$264)-MIN('Basketball+Team+Rosters'!M$2:M$264))</f>
        <v>2.8074675787373521E-2</v>
      </c>
      <c r="N116">
        <f>('Basketball+Team+Rosters'!N116-MIN('Basketball+Team+Rosters'!N$2:N$264))/(MAX('Basketball+Team+Rosters'!N$2:N$264)-MIN('Basketball+Team+Rosters'!N$2:N$264))</f>
        <v>2.0696142991533398E-2</v>
      </c>
      <c r="O116">
        <f>('Basketball+Team+Rosters'!O116-MIN('Basketball+Team+Rosters'!O$2:O$264))/(MAX('Basketball+Team+Rosters'!O$2:O$264)-MIN('Basketball+Team+Rosters'!O$2:O$264))</f>
        <v>2.9197080291970802E-2</v>
      </c>
      <c r="P116">
        <f>('Basketball+Team+Rosters'!P116-MIN('Basketball+Team+Rosters'!P$2:P$264))/(MAX('Basketball+Team+Rosters'!P$2:P$264)-MIN('Basketball+Team+Rosters'!P$2:P$264))</f>
        <v>3.2362459546925564E-2</v>
      </c>
      <c r="Q116">
        <f>('Basketball+Team+Rosters'!Q116-MIN('Basketball+Team+Rosters'!Q$2:Q$264))/(MAX('Basketball+Team+Rosters'!Q$2:Q$264)-MIN('Basketball+Team+Rosters'!Q$2:Q$264))</f>
        <v>2.717391304347826E-2</v>
      </c>
      <c r="R116">
        <f>('Basketball+Team+Rosters'!R116-MIN('Basketball+Team+Rosters'!R$2:R$264))/(MAX('Basketball+Team+Rosters'!R$2:R$264)-MIN('Basketball+Team+Rosters'!R$2:R$264))</f>
        <v>4.0894568690095848E-2</v>
      </c>
      <c r="S116">
        <f>VLOOKUP('Basketball+Team+Rosters'!S116,$U$2:$V$5,2,FALSE)</f>
        <v>2</v>
      </c>
    </row>
    <row r="117" spans="1:19" x14ac:dyDescent="0.25">
      <c r="A117" t="s">
        <v>138</v>
      </c>
      <c r="B117">
        <f>('Basketball+Team+Rosters'!B117-MIN('Basketball+Team+Rosters'!B$2:B$264))/(MAX('Basketball+Team+Rosters'!B$2:B$264)-MIN('Basketball+Team+Rosters'!B$2:B$264))</f>
        <v>0.18181818181818182</v>
      </c>
      <c r="C117">
        <f>('Basketball+Team+Rosters'!C117-MIN('Basketball+Team+Rosters'!$C$2:$C$264))/(MAX('Basketball+Team+Rosters'!$C$2:$C$264)-MIN('Basketball+Team+Rosters'!$C$2:$C$264))</f>
        <v>0.32934131736526945</v>
      </c>
      <c r="D117">
        <f>('Basketball+Team+Rosters'!D117-MIN('Basketball+Team+Rosters'!D$2:D$264))/(MAX('Basketball+Team+Rosters'!D$2:D$264)-MIN('Basketball+Team+Rosters'!D$2:D$264))</f>
        <v>0.24894514767932491</v>
      </c>
      <c r="E117">
        <f>('Basketball+Team+Rosters'!E117-MIN('Basketball+Team+Rosters'!E$2:E$264))/(MAX('Basketball+Team+Rosters'!E$2:E$264)-MIN('Basketball+Team+Rosters'!E$2:E$264))</f>
        <v>0</v>
      </c>
      <c r="F117">
        <f>('Basketball+Team+Rosters'!F117-MIN('Basketball+Team+Rosters'!F$2:F$264))/(MAX('Basketball+Team+Rosters'!F$2:F$264)-MIN('Basketball+Team+Rosters'!F$2:F$264))</f>
        <v>0.23076923076923078</v>
      </c>
      <c r="G117">
        <f>('Basketball+Team+Rosters'!G117-MIN('Basketball+Team+Rosters'!G$2:G$264))/(MAX('Basketball+Team+Rosters'!G$2:G$264)-MIN('Basketball+Team+Rosters'!G$2:G$264))</f>
        <v>9.0909090909090912E-2</v>
      </c>
      <c r="H117">
        <f>('Basketball+Team+Rosters'!H117-MIN('Basketball+Team+Rosters'!H$2:H$264))/(MAX('Basketball+Team+Rosters'!H$2:H$264)-MIN('Basketball+Team+Rosters'!H$2:H$264))</f>
        <v>0.20952380952380953</v>
      </c>
      <c r="I117">
        <f>('Basketball+Team+Rosters'!I117-MIN('Basketball+Team+Rosters'!I$2:I$264))/(MAX('Basketball+Team+Rosters'!I$2:I$264)-MIN('Basketball+Team+Rosters'!I$2:I$264))</f>
        <v>8.7872185911401599E-2</v>
      </c>
      <c r="J117">
        <f>('Basketball+Team+Rosters'!J117-MIN('Basketball+Team+Rosters'!J$2:J$264))/(MAX('Basketball+Team+Rosters'!J$2:J$264)-MIN('Basketball+Team+Rosters'!J$2:J$264))</f>
        <v>0.30691056910569103</v>
      </c>
      <c r="K117">
        <f>('Basketball+Team+Rosters'!K117-MIN('Basketball+Team+Rosters'!K$2:K$264))/(MAX('Basketball+Team+Rosters'!K$2:K$264)-MIN('Basketball+Team+Rosters'!K$2:K$264))</f>
        <v>0.1875</v>
      </c>
      <c r="L117">
        <f>('Basketball+Team+Rosters'!L117-MIN('Basketball+Team+Rosters'!L$2:L$264))/(MAX('Basketball+Team+Rosters'!L$2:L$264)-MIN('Basketball+Team+Rosters'!L$2:L$264))</f>
        <v>0.21739130434782608</v>
      </c>
      <c r="M117">
        <f>('Basketball+Team+Rosters'!M117-MIN('Basketball+Team+Rosters'!M$2:M$264))/(MAX('Basketball+Team+Rosters'!M$2:M$264)-MIN('Basketball+Team+Rosters'!M$2:M$264))</f>
        <v>0.13695311386632464</v>
      </c>
      <c r="N117">
        <f>('Basketball+Team+Rosters'!N117-MIN('Basketball+Team+Rosters'!N$2:N$264))/(MAX('Basketball+Team+Rosters'!N$2:N$264)-MIN('Basketball+Team+Rosters'!N$2:N$264))</f>
        <v>0.11900282220131703</v>
      </c>
      <c r="O117">
        <f>('Basketball+Team+Rosters'!O117-MIN('Basketball+Team+Rosters'!O$2:O$264))/(MAX('Basketball+Team+Rosters'!O$2:O$264)-MIN('Basketball+Team+Rosters'!O$2:O$264))</f>
        <v>7.2992700729927005E-3</v>
      </c>
      <c r="P117">
        <f>('Basketball+Team+Rosters'!P117-MIN('Basketball+Team+Rosters'!P$2:P$264))/(MAX('Basketball+Team+Rosters'!P$2:P$264)-MIN('Basketball+Team+Rosters'!P$2:P$264))</f>
        <v>0.14193250115580214</v>
      </c>
      <c r="Q117">
        <f>('Basketball+Team+Rosters'!Q117-MIN('Basketball+Team+Rosters'!Q$2:Q$264))/(MAX('Basketball+Team+Rosters'!Q$2:Q$264)-MIN('Basketball+Team+Rosters'!Q$2:Q$264))</f>
        <v>6.0386473429951688E-2</v>
      </c>
      <c r="R117">
        <f>('Basketball+Team+Rosters'!R117-MIN('Basketball+Team+Rosters'!R$2:R$264))/(MAX('Basketball+Team+Rosters'!R$2:R$264)-MIN('Basketball+Team+Rosters'!R$2:R$264))</f>
        <v>0.13162939297124601</v>
      </c>
      <c r="S117">
        <f>VLOOKUP('Basketball+Team+Rosters'!S117,$U$2:$V$5,2,FALSE)</f>
        <v>3</v>
      </c>
    </row>
    <row r="118" spans="1:19" x14ac:dyDescent="0.25">
      <c r="A118" t="s">
        <v>139</v>
      </c>
      <c r="B118">
        <f>('Basketball+Team+Rosters'!B118-MIN('Basketball+Team+Rosters'!B$2:B$264))/(MAX('Basketball+Team+Rosters'!B$2:B$264)-MIN('Basketball+Team+Rosters'!B$2:B$264))</f>
        <v>0.27272727272727271</v>
      </c>
      <c r="C118">
        <f>('Basketball+Team+Rosters'!C118-MIN('Basketball+Team+Rosters'!$C$2:$C$264))/(MAX('Basketball+Team+Rosters'!$C$2:$C$264)-MIN('Basketball+Team+Rosters'!$C$2:$C$264))</f>
        <v>0.83682634730538918</v>
      </c>
      <c r="D118">
        <f>('Basketball+Team+Rosters'!D118-MIN('Basketball+Team+Rosters'!D$2:D$264))/(MAX('Basketball+Team+Rosters'!D$2:D$264)-MIN('Basketball+Team+Rosters'!D$2:D$264))</f>
        <v>0.57805907172995785</v>
      </c>
      <c r="E118">
        <f>('Basketball+Team+Rosters'!E118-MIN('Basketball+Team+Rosters'!E$2:E$264))/(MAX('Basketball+Team+Rosters'!E$2:E$264)-MIN('Basketball+Team+Rosters'!E$2:E$264))</f>
        <v>2.5000000000000001E-2</v>
      </c>
      <c r="F118">
        <f>('Basketball+Team+Rosters'!F118-MIN('Basketball+Team+Rosters'!F$2:F$264))/(MAX('Basketball+Team+Rosters'!F$2:F$264)-MIN('Basketball+Team+Rosters'!F$2:F$264))</f>
        <v>0.43076923076923079</v>
      </c>
      <c r="G118">
        <f>('Basketball+Team+Rosters'!G118-MIN('Basketball+Team+Rosters'!G$2:G$264))/(MAX('Basketball+Team+Rosters'!G$2:G$264)-MIN('Basketball+Team+Rosters'!G$2:G$264))</f>
        <v>0.48760330578512395</v>
      </c>
      <c r="H118">
        <f>('Basketball+Team+Rosters'!H118-MIN('Basketball+Team+Rosters'!H$2:H$264))/(MAX('Basketball+Team+Rosters'!H$2:H$264)-MIN('Basketball+Team+Rosters'!H$2:H$264))</f>
        <v>0.32380952380952382</v>
      </c>
      <c r="I118">
        <f>('Basketball+Team+Rosters'!I118-MIN('Basketball+Team+Rosters'!I$2:I$264))/(MAX('Basketball+Team+Rosters'!I$2:I$264)-MIN('Basketball+Team+Rosters'!I$2:I$264))</f>
        <v>9.6586782861292672E-2</v>
      </c>
      <c r="J118">
        <f>('Basketball+Team+Rosters'!J118-MIN('Basketball+Team+Rosters'!J$2:J$264))/(MAX('Basketball+Team+Rosters'!J$2:J$264)-MIN('Basketball+Team+Rosters'!J$2:J$264))</f>
        <v>0.75406504065040647</v>
      </c>
      <c r="K118">
        <f>('Basketball+Team+Rosters'!K118-MIN('Basketball+Team+Rosters'!K$2:K$264))/(MAX('Basketball+Team+Rosters'!K$2:K$264)-MIN('Basketball+Team+Rosters'!K$2:K$264))</f>
        <v>0.625</v>
      </c>
      <c r="L118">
        <f>('Basketball+Team+Rosters'!L118-MIN('Basketball+Team+Rosters'!L$2:L$264))/(MAX('Basketball+Team+Rosters'!L$2:L$264)-MIN('Basketball+Team+Rosters'!L$2:L$264))</f>
        <v>8.6956521739130432E-2</v>
      </c>
      <c r="M118">
        <f>('Basketball+Team+Rosters'!M118-MIN('Basketball+Team+Rosters'!M$2:M$264))/(MAX('Basketball+Team+Rosters'!M$2:M$264)-MIN('Basketball+Team+Rosters'!M$2:M$264))</f>
        <v>9.8332620778110308E-2</v>
      </c>
      <c r="N118">
        <f>('Basketball+Team+Rosters'!N118-MIN('Basketball+Team+Rosters'!N$2:N$264))/(MAX('Basketball+Team+Rosters'!N$2:N$264)-MIN('Basketball+Team+Rosters'!N$2:N$264))</f>
        <v>8.3019755409219187E-2</v>
      </c>
      <c r="O118">
        <f>('Basketball+Team+Rosters'!O118-MIN('Basketball+Team+Rosters'!O$2:O$264))/(MAX('Basketball+Team+Rosters'!O$2:O$264)-MIN('Basketball+Team+Rosters'!O$2:O$264))</f>
        <v>1.2773722627737226E-2</v>
      </c>
      <c r="P118">
        <f>('Basketball+Team+Rosters'!P118-MIN('Basketball+Team+Rosters'!P$2:P$264))/(MAX('Basketball+Team+Rosters'!P$2:P$264)-MIN('Basketball+Team+Rosters'!P$2:P$264))</f>
        <v>6.7961165048543687E-2</v>
      </c>
      <c r="Q118">
        <f>('Basketball+Team+Rosters'!Q118-MIN('Basketball+Team+Rosters'!Q$2:Q$264))/(MAX('Basketball+Team+Rosters'!Q$2:Q$264)-MIN('Basketball+Team+Rosters'!Q$2:Q$264))</f>
        <v>9.5410628019323665E-2</v>
      </c>
      <c r="R118">
        <f>('Basketball+Team+Rosters'!R118-MIN('Basketball+Team+Rosters'!R$2:R$264))/(MAX('Basketball+Team+Rosters'!R$2:R$264)-MIN('Basketball+Team+Rosters'!R$2:R$264))</f>
        <v>5.4952076677316296E-2</v>
      </c>
      <c r="S118">
        <f>VLOOKUP('Basketball+Team+Rosters'!S118,$U$2:$V$5,2,FALSE)</f>
        <v>2</v>
      </c>
    </row>
    <row r="119" spans="1:19" x14ac:dyDescent="0.25">
      <c r="A119" t="s">
        <v>140</v>
      </c>
      <c r="B119">
        <f>('Basketball+Team+Rosters'!B119-MIN('Basketball+Team+Rosters'!B$2:B$264))/(MAX('Basketball+Team+Rosters'!B$2:B$264)-MIN('Basketball+Team+Rosters'!B$2:B$264))</f>
        <v>1</v>
      </c>
      <c r="C119">
        <f>('Basketball+Team+Rosters'!C119-MIN('Basketball+Team+Rosters'!$C$2:$C$264))/(MAX('Basketball+Team+Rosters'!$C$2:$C$264)-MIN('Basketball+Team+Rosters'!$C$2:$C$264))</f>
        <v>0.85928143712574845</v>
      </c>
      <c r="D119">
        <f>('Basketball+Team+Rosters'!D119-MIN('Basketball+Team+Rosters'!D$2:D$264))/(MAX('Basketball+Team+Rosters'!D$2:D$264)-MIN('Basketball+Team+Rosters'!D$2:D$264))</f>
        <v>0.6371308016877637</v>
      </c>
      <c r="E119">
        <f>('Basketball+Team+Rosters'!E119-MIN('Basketball+Team+Rosters'!E$2:E$264))/(MAX('Basketball+Team+Rosters'!E$2:E$264)-MIN('Basketball+Team+Rosters'!E$2:E$264))</f>
        <v>0.57499999999999996</v>
      </c>
      <c r="F119">
        <f>('Basketball+Team+Rosters'!F119-MIN('Basketball+Team+Rosters'!F$2:F$264))/(MAX('Basketball+Team+Rosters'!F$2:F$264)-MIN('Basketball+Team+Rosters'!F$2:F$264))</f>
        <v>0.53076923076923077</v>
      </c>
      <c r="G119">
        <f>('Basketball+Team+Rosters'!G119-MIN('Basketball+Team+Rosters'!G$2:G$264))/(MAX('Basketball+Team+Rosters'!G$2:G$264)-MIN('Basketball+Team+Rosters'!G$2:G$264))</f>
        <v>0.6198347107438017</v>
      </c>
      <c r="H119">
        <f>('Basketball+Team+Rosters'!H119-MIN('Basketball+Team+Rosters'!H$2:H$264))/(MAX('Basketball+Team+Rosters'!H$2:H$264)-MIN('Basketball+Team+Rosters'!H$2:H$264))</f>
        <v>0.50476190476190474</v>
      </c>
      <c r="I119">
        <f>('Basketball+Team+Rosters'!I119-MIN('Basketball+Team+Rosters'!I$2:I$264))/(MAX('Basketball+Team+Rosters'!I$2:I$264)-MIN('Basketball+Team+Rosters'!I$2:I$264))</f>
        <v>0.22875816993464052</v>
      </c>
      <c r="J119">
        <f>('Basketball+Team+Rosters'!J119-MIN('Basketball+Team+Rosters'!J$2:J$264))/(MAX('Basketball+Team+Rosters'!J$2:J$264)-MIN('Basketball+Team+Rosters'!J$2:J$264))</f>
        <v>2.032520325203252E-2</v>
      </c>
      <c r="K119">
        <f>('Basketball+Team+Rosters'!K119-MIN('Basketball+Team+Rosters'!K$2:K$264))/(MAX('Basketball+Team+Rosters'!K$2:K$264)-MIN('Basketball+Team+Rosters'!K$2:K$264))</f>
        <v>0.1875</v>
      </c>
      <c r="L119">
        <f>('Basketball+Team+Rosters'!L119-MIN('Basketball+Team+Rosters'!L$2:L$264))/(MAX('Basketball+Team+Rosters'!L$2:L$264)-MIN('Basketball+Team+Rosters'!L$2:L$264))</f>
        <v>0.21739130434782608</v>
      </c>
      <c r="M119">
        <f>('Basketball+Team+Rosters'!M119-MIN('Basketball+Team+Rosters'!M$2:M$264))/(MAX('Basketball+Team+Rosters'!M$2:M$264)-MIN('Basketball+Team+Rosters'!M$2:M$264))</f>
        <v>0.19566766424397891</v>
      </c>
      <c r="N119">
        <f>('Basketball+Team+Rosters'!N119-MIN('Basketball+Team+Rosters'!N$2:N$264))/(MAX('Basketball+Team+Rosters'!N$2:N$264)-MIN('Basketball+Team+Rosters'!N$2:N$264))</f>
        <v>0.16039510818438382</v>
      </c>
      <c r="O119">
        <f>('Basketball+Team+Rosters'!O119-MIN('Basketball+Team+Rosters'!O$2:O$264))/(MAX('Basketball+Team+Rosters'!O$2:O$264)-MIN('Basketball+Team+Rosters'!O$2:O$264))</f>
        <v>0.24270072992700731</v>
      </c>
      <c r="P119">
        <f>('Basketball+Team+Rosters'!P119-MIN('Basketball+Team+Rosters'!P$2:P$264))/(MAX('Basketball+Team+Rosters'!P$2:P$264)-MIN('Basketball+Team+Rosters'!P$2:P$264))</f>
        <v>0.16967175219602404</v>
      </c>
      <c r="Q119">
        <f>('Basketball+Team+Rosters'!Q119-MIN('Basketball+Team+Rosters'!Q$2:Q$264))/(MAX('Basketball+Team+Rosters'!Q$2:Q$264)-MIN('Basketball+Team+Rosters'!Q$2:Q$264))</f>
        <v>0.23007246376811594</v>
      </c>
      <c r="R119">
        <f>('Basketball+Team+Rosters'!R119-MIN('Basketball+Team+Rosters'!R$2:R$264))/(MAX('Basketball+Team+Rosters'!R$2:R$264)-MIN('Basketball+Team+Rosters'!R$2:R$264))</f>
        <v>0.20447284345047922</v>
      </c>
      <c r="S119">
        <f>VLOOKUP('Basketball+Team+Rosters'!S119,$U$2:$V$5,2,FALSE)</f>
        <v>4</v>
      </c>
    </row>
    <row r="120" spans="1:19" x14ac:dyDescent="0.25">
      <c r="A120" t="s">
        <v>141</v>
      </c>
      <c r="B120">
        <f>('Basketball+Team+Rosters'!B120-MIN('Basketball+Team+Rosters'!B$2:B$264))/(MAX('Basketball+Team+Rosters'!B$2:B$264)-MIN('Basketball+Team+Rosters'!B$2:B$264))</f>
        <v>0.18181818181818182</v>
      </c>
      <c r="C120">
        <f>('Basketball+Team+Rosters'!C120-MIN('Basketball+Team+Rosters'!$C$2:$C$264))/(MAX('Basketball+Team+Rosters'!$C$2:$C$264)-MIN('Basketball+Team+Rosters'!$C$2:$C$264))</f>
        <v>0.52245508982035926</v>
      </c>
      <c r="D120">
        <f>('Basketball+Team+Rosters'!D120-MIN('Basketball+Team+Rosters'!D$2:D$264))/(MAX('Basketball+Team+Rosters'!D$2:D$264)-MIN('Basketball+Team+Rosters'!D$2:D$264))</f>
        <v>0.43037974683544306</v>
      </c>
      <c r="E120">
        <f>('Basketball+Team+Rosters'!E120-MIN('Basketball+Team+Rosters'!E$2:E$264))/(MAX('Basketball+Team+Rosters'!E$2:E$264)-MIN('Basketball+Team+Rosters'!E$2:E$264))</f>
        <v>7.4999999999999997E-2</v>
      </c>
      <c r="F120">
        <f>('Basketball+Team+Rosters'!F120-MIN('Basketball+Team+Rosters'!F$2:F$264))/(MAX('Basketball+Team+Rosters'!F$2:F$264)-MIN('Basketball+Team+Rosters'!F$2:F$264))</f>
        <v>0.36923076923076925</v>
      </c>
      <c r="G120">
        <f>('Basketball+Team+Rosters'!G120-MIN('Basketball+Team+Rosters'!G$2:G$264))/(MAX('Basketball+Team+Rosters'!G$2:G$264)-MIN('Basketball+Team+Rosters'!G$2:G$264))</f>
        <v>0.23140495867768596</v>
      </c>
      <c r="H120">
        <f>('Basketball+Team+Rosters'!H120-MIN('Basketball+Team+Rosters'!H$2:H$264))/(MAX('Basketball+Team+Rosters'!H$2:H$264)-MIN('Basketball+Team+Rosters'!H$2:H$264))</f>
        <v>0.51428571428571423</v>
      </c>
      <c r="I120">
        <f>('Basketball+Team+Rosters'!I120-MIN('Basketball+Team+Rosters'!I$2:I$264))/(MAX('Basketball+Team+Rosters'!I$2:I$264)-MIN('Basketball+Team+Rosters'!I$2:I$264))</f>
        <v>0.15177923021060277</v>
      </c>
      <c r="J120">
        <f>('Basketball+Team+Rosters'!J120-MIN('Basketball+Team+Rosters'!J$2:J$264))/(MAX('Basketball+Team+Rosters'!J$2:J$264)-MIN('Basketball+Team+Rosters'!J$2:J$264))</f>
        <v>0.5</v>
      </c>
      <c r="K120">
        <f>('Basketball+Team+Rosters'!K120-MIN('Basketball+Team+Rosters'!K$2:K$264))/(MAX('Basketball+Team+Rosters'!K$2:K$264)-MIN('Basketball+Team+Rosters'!K$2:K$264))</f>
        <v>9.375E-2</v>
      </c>
      <c r="L120">
        <f>('Basketball+Team+Rosters'!L120-MIN('Basketball+Team+Rosters'!L$2:L$264))/(MAX('Basketball+Team+Rosters'!L$2:L$264)-MIN('Basketball+Team+Rosters'!L$2:L$264))</f>
        <v>0.30434782608695654</v>
      </c>
      <c r="M120">
        <f>('Basketball+Team+Rosters'!M120-MIN('Basketball+Team+Rosters'!M$2:M$264))/(MAX('Basketball+Team+Rosters'!M$2:M$264)-MIN('Basketball+Team+Rosters'!M$2:M$264))</f>
        <v>0.13381787088499358</v>
      </c>
      <c r="N120">
        <f>('Basketball+Team+Rosters'!N120-MIN('Basketball+Team+Rosters'!N$2:N$264))/(MAX('Basketball+Team+Rosters'!N$2:N$264)-MIN('Basketball+Team+Rosters'!N$2:N$264))</f>
        <v>0.11500470366886172</v>
      </c>
      <c r="O120">
        <f>('Basketball+Team+Rosters'!O120-MIN('Basketball+Team+Rosters'!O$2:O$264))/(MAX('Basketball+Team+Rosters'!O$2:O$264)-MIN('Basketball+Team+Rosters'!O$2:O$264))</f>
        <v>1.6423357664233577E-2</v>
      </c>
      <c r="P120">
        <f>('Basketball+Team+Rosters'!P120-MIN('Basketball+Team+Rosters'!P$2:P$264))/(MAX('Basketball+Team+Rosters'!P$2:P$264)-MIN('Basketball+Team+Rosters'!P$2:P$264))</f>
        <v>9.4775774387424877E-2</v>
      </c>
      <c r="Q120">
        <f>('Basketball+Team+Rosters'!Q120-MIN('Basketball+Team+Rosters'!Q$2:Q$264))/(MAX('Basketball+Team+Rosters'!Q$2:Q$264)-MIN('Basketball+Team+Rosters'!Q$2:Q$264))</f>
        <v>9.6014492753623185E-2</v>
      </c>
      <c r="R120">
        <f>('Basketball+Team+Rosters'!R120-MIN('Basketball+Team+Rosters'!R$2:R$264))/(MAX('Basketball+Team+Rosters'!R$2:R$264)-MIN('Basketball+Team+Rosters'!R$2:R$264))</f>
        <v>0.12587859424920128</v>
      </c>
      <c r="S120">
        <f>VLOOKUP('Basketball+Team+Rosters'!S120,$U$2:$V$5,2,FALSE)</f>
        <v>1</v>
      </c>
    </row>
    <row r="121" spans="1:19" x14ac:dyDescent="0.25">
      <c r="A121" t="s">
        <v>142</v>
      </c>
      <c r="B121">
        <f>('Basketball+Team+Rosters'!B121-MIN('Basketball+Team+Rosters'!B$2:B$264))/(MAX('Basketball+Team+Rosters'!B$2:B$264)-MIN('Basketball+Team+Rosters'!B$2:B$264))</f>
        <v>0</v>
      </c>
      <c r="C121">
        <f>('Basketball+Team+Rosters'!C121-MIN('Basketball+Team+Rosters'!$C$2:$C$264))/(MAX('Basketball+Team+Rosters'!$C$2:$C$264)-MIN('Basketball+Team+Rosters'!$C$2:$C$264))</f>
        <v>0.75299401197604787</v>
      </c>
      <c r="D121">
        <f>('Basketball+Team+Rosters'!D121-MIN('Basketball+Team+Rosters'!D$2:D$264))/(MAX('Basketball+Team+Rosters'!D$2:D$264)-MIN('Basketball+Team+Rosters'!D$2:D$264))</f>
        <v>0.5864978902953587</v>
      </c>
      <c r="E121">
        <f>('Basketball+Team+Rosters'!E121-MIN('Basketball+Team+Rosters'!E$2:E$264))/(MAX('Basketball+Team+Rosters'!E$2:E$264)-MIN('Basketball+Team+Rosters'!E$2:E$264))</f>
        <v>0.4</v>
      </c>
      <c r="F121">
        <f>('Basketball+Team+Rosters'!F121-MIN('Basketball+Team+Rosters'!F$2:F$264))/(MAX('Basketball+Team+Rosters'!F$2:F$264)-MIN('Basketball+Team+Rosters'!F$2:F$264))</f>
        <v>0.56153846153846154</v>
      </c>
      <c r="G121">
        <f>('Basketball+Team+Rosters'!G121-MIN('Basketball+Team+Rosters'!G$2:G$264))/(MAX('Basketball+Team+Rosters'!G$2:G$264)-MIN('Basketball+Team+Rosters'!G$2:G$264))</f>
        <v>0.63636363636363635</v>
      </c>
      <c r="H121">
        <f>('Basketball+Team+Rosters'!H121-MIN('Basketball+Team+Rosters'!H$2:H$264))/(MAX('Basketball+Team+Rosters'!H$2:H$264)-MIN('Basketball+Team+Rosters'!H$2:H$264))</f>
        <v>0.5714285714285714</v>
      </c>
      <c r="I121">
        <f>('Basketball+Team+Rosters'!I121-MIN('Basketball+Team+Rosters'!I$2:I$264))/(MAX('Basketball+Team+Rosters'!I$2:I$264)-MIN('Basketball+Team+Rosters'!I$2:I$264))</f>
        <v>0.95860566448801743</v>
      </c>
      <c r="J121">
        <f>('Basketball+Team+Rosters'!J121-MIN('Basketball+Team+Rosters'!J$2:J$264))/(MAX('Basketball+Team+Rosters'!J$2:J$264)-MIN('Basketball+Team+Rosters'!J$2:J$264))</f>
        <v>0.33739837398373984</v>
      </c>
      <c r="K121">
        <f>('Basketball+Team+Rosters'!K121-MIN('Basketball+Team+Rosters'!K$2:K$264))/(MAX('Basketball+Team+Rosters'!K$2:K$264)-MIN('Basketball+Team+Rosters'!K$2:K$264))</f>
        <v>0.53125</v>
      </c>
      <c r="L121">
        <f>('Basketball+Team+Rosters'!L121-MIN('Basketball+Team+Rosters'!L$2:L$264))/(MAX('Basketball+Team+Rosters'!L$2:L$264)-MIN('Basketball+Team+Rosters'!L$2:L$264))</f>
        <v>0.13043478260869565</v>
      </c>
      <c r="M121">
        <f>('Basketball+Team+Rosters'!M121-MIN('Basketball+Team+Rosters'!M$2:M$264))/(MAX('Basketball+Team+Rosters'!M$2:M$264)-MIN('Basketball+Team+Rosters'!M$2:M$264))</f>
        <v>5.0662676357417703E-2</v>
      </c>
      <c r="N121">
        <f>('Basketball+Team+Rosters'!N121-MIN('Basketball+Team+Rosters'!N$2:N$264))/(MAX('Basketball+Team+Rosters'!N$2:N$264)-MIN('Basketball+Team+Rosters'!N$2:N$264))</f>
        <v>4.2568203198494824E-2</v>
      </c>
      <c r="O121">
        <f>('Basketball+Team+Rosters'!O121-MIN('Basketball+Team+Rosters'!O$2:O$264))/(MAX('Basketball+Team+Rosters'!O$2:O$264)-MIN('Basketball+Team+Rosters'!O$2:O$264))</f>
        <v>4.0145985401459854E-2</v>
      </c>
      <c r="P121">
        <f>('Basketball+Team+Rosters'!P121-MIN('Basketball+Team+Rosters'!P$2:P$264))/(MAX('Basketball+Team+Rosters'!P$2:P$264)-MIN('Basketball+Team+Rosters'!P$2:P$264))</f>
        <v>4.2071197411003236E-2</v>
      </c>
      <c r="Q121">
        <f>('Basketball+Team+Rosters'!Q121-MIN('Basketball+Team+Rosters'!Q$2:Q$264))/(MAX('Basketball+Team+Rosters'!Q$2:Q$264)-MIN('Basketball+Team+Rosters'!Q$2:Q$264))</f>
        <v>6.219806763285024E-2</v>
      </c>
      <c r="R121">
        <f>('Basketball+Team+Rosters'!R121-MIN('Basketball+Team+Rosters'!R$2:R$264))/(MAX('Basketball+Team+Rosters'!R$2:R$264)-MIN('Basketball+Team+Rosters'!R$2:R$264))</f>
        <v>5.4313099041533544E-2</v>
      </c>
      <c r="S121">
        <f>VLOOKUP('Basketball+Team+Rosters'!S121,$U$2:$V$5,2,FALSE)</f>
        <v>1</v>
      </c>
    </row>
    <row r="122" spans="1:19" x14ac:dyDescent="0.25">
      <c r="A122" t="s">
        <v>143</v>
      </c>
      <c r="B122">
        <f>('Basketball+Team+Rosters'!B122-MIN('Basketball+Team+Rosters'!B$2:B$264))/(MAX('Basketball+Team+Rosters'!B$2:B$264)-MIN('Basketball+Team+Rosters'!B$2:B$264))</f>
        <v>0.63636363636363635</v>
      </c>
      <c r="C122">
        <f>('Basketball+Team+Rosters'!C122-MIN('Basketball+Team+Rosters'!$C$2:$C$264))/(MAX('Basketball+Team+Rosters'!$C$2:$C$264)-MIN('Basketball+Team+Rosters'!$C$2:$C$264))</f>
        <v>0.50898203592814373</v>
      </c>
      <c r="D122">
        <f>('Basketball+Team+Rosters'!D122-MIN('Basketball+Team+Rosters'!D$2:D$264))/(MAX('Basketball+Team+Rosters'!D$2:D$264)-MIN('Basketball+Team+Rosters'!D$2:D$264))</f>
        <v>0.33333333333333331</v>
      </c>
      <c r="E122">
        <f>('Basketball+Team+Rosters'!E122-MIN('Basketball+Team+Rosters'!E$2:E$264))/(MAX('Basketball+Team+Rosters'!E$2:E$264)-MIN('Basketball+Team+Rosters'!E$2:E$264))</f>
        <v>0.375</v>
      </c>
      <c r="F122">
        <f>('Basketball+Team+Rosters'!F122-MIN('Basketball+Team+Rosters'!F$2:F$264))/(MAX('Basketball+Team+Rosters'!F$2:F$264)-MIN('Basketball+Team+Rosters'!F$2:F$264))</f>
        <v>0.34615384615384615</v>
      </c>
      <c r="G122">
        <f>('Basketball+Team+Rosters'!G122-MIN('Basketball+Team+Rosters'!G$2:G$264))/(MAX('Basketball+Team+Rosters'!G$2:G$264)-MIN('Basketball+Team+Rosters'!G$2:G$264))</f>
        <v>0.39669421487603307</v>
      </c>
      <c r="H122">
        <f>('Basketball+Team+Rosters'!H122-MIN('Basketball+Team+Rosters'!H$2:H$264))/(MAX('Basketball+Team+Rosters'!H$2:H$264)-MIN('Basketball+Team+Rosters'!H$2:H$264))</f>
        <v>0.6</v>
      </c>
      <c r="I122">
        <f>('Basketball+Team+Rosters'!I122-MIN('Basketball+Team+Rosters'!I$2:I$264))/(MAX('Basketball+Team+Rosters'!I$2:I$264)-MIN('Basketball+Team+Rosters'!I$2:I$264))</f>
        <v>0.495279593318809</v>
      </c>
      <c r="J122">
        <f>('Basketball+Team+Rosters'!J122-MIN('Basketball+Team+Rosters'!J$2:J$264))/(MAX('Basketball+Team+Rosters'!J$2:J$264)-MIN('Basketball+Team+Rosters'!J$2:J$264))</f>
        <v>0.18902439024390244</v>
      </c>
      <c r="K122">
        <f>('Basketball+Team+Rosters'!K122-MIN('Basketball+Team+Rosters'!K$2:K$264))/(MAX('Basketball+Team+Rosters'!K$2:K$264)-MIN('Basketball+Team+Rosters'!K$2:K$264))</f>
        <v>0.40625</v>
      </c>
      <c r="L122">
        <f>('Basketball+Team+Rosters'!L122-MIN('Basketball+Team+Rosters'!L$2:L$264))/(MAX('Basketball+Team+Rosters'!L$2:L$264)-MIN('Basketball+Team+Rosters'!L$2:L$264))</f>
        <v>0.2608695652173913</v>
      </c>
      <c r="M122">
        <f>('Basketball+Team+Rosters'!M122-MIN('Basketball+Team+Rosters'!M$2:M$264))/(MAX('Basketball+Team+Rosters'!M$2:M$264)-MIN('Basketball+Team+Rosters'!M$2:M$264))</f>
        <v>0.10503063987459028</v>
      </c>
      <c r="N122">
        <f>('Basketball+Team+Rosters'!N122-MIN('Basketball+Team+Rosters'!N$2:N$264))/(MAX('Basketball+Team+Rosters'!N$2:N$264)-MIN('Basketball+Team+Rosters'!N$2:N$264))</f>
        <v>8.3490122295390407E-2</v>
      </c>
      <c r="O122">
        <f>('Basketball+Team+Rosters'!O122-MIN('Basketball+Team+Rosters'!O$2:O$264))/(MAX('Basketball+Team+Rosters'!O$2:O$264)-MIN('Basketball+Team+Rosters'!O$2:O$264))</f>
        <v>0.11131386861313869</v>
      </c>
      <c r="P122">
        <f>('Basketball+Team+Rosters'!P122-MIN('Basketball+Team+Rosters'!P$2:P$264))/(MAX('Basketball+Team+Rosters'!P$2:P$264)-MIN('Basketball+Team+Rosters'!P$2:P$264))</f>
        <v>8.0443828016643557E-2</v>
      </c>
      <c r="Q122">
        <f>('Basketball+Team+Rosters'!Q122-MIN('Basketball+Team+Rosters'!Q$2:Q$264))/(MAX('Basketball+Team+Rosters'!Q$2:Q$264)-MIN('Basketball+Team+Rosters'!Q$2:Q$264))</f>
        <v>0.12016908212560387</v>
      </c>
      <c r="R122">
        <f>('Basketball+Team+Rosters'!R122-MIN('Basketball+Team+Rosters'!R$2:R$264))/(MAX('Basketball+Team+Rosters'!R$2:R$264)-MIN('Basketball+Team+Rosters'!R$2:R$264))</f>
        <v>0.11118210862619808</v>
      </c>
      <c r="S122">
        <f>VLOOKUP('Basketball+Team+Rosters'!S122,$U$2:$V$5,2,FALSE)</f>
        <v>3</v>
      </c>
    </row>
    <row r="123" spans="1:19" x14ac:dyDescent="0.25">
      <c r="A123" t="s">
        <v>144</v>
      </c>
      <c r="B123">
        <f>('Basketball+Team+Rosters'!B123-MIN('Basketball+Team+Rosters'!B$2:B$264))/(MAX('Basketball+Team+Rosters'!B$2:B$264)-MIN('Basketball+Team+Rosters'!B$2:B$264))</f>
        <v>0.36363636363636365</v>
      </c>
      <c r="C123">
        <f>('Basketball+Team+Rosters'!C123-MIN('Basketball+Team+Rosters'!$C$2:$C$264))/(MAX('Basketball+Team+Rosters'!$C$2:$C$264)-MIN('Basketball+Team+Rosters'!$C$2:$C$264))</f>
        <v>0.52544910179640714</v>
      </c>
      <c r="D123">
        <f>('Basketball+Team+Rosters'!D123-MIN('Basketball+Team+Rosters'!D$2:D$264))/(MAX('Basketball+Team+Rosters'!D$2:D$264)-MIN('Basketball+Team+Rosters'!D$2:D$264))</f>
        <v>0.40084388185654007</v>
      </c>
      <c r="E123">
        <f>('Basketball+Team+Rosters'!E123-MIN('Basketball+Team+Rosters'!E$2:E$264))/(MAX('Basketball+Team+Rosters'!E$2:E$264)-MIN('Basketball+Team+Rosters'!E$2:E$264))</f>
        <v>0.52500000000000002</v>
      </c>
      <c r="F123">
        <f>('Basketball+Team+Rosters'!F123-MIN('Basketball+Team+Rosters'!F$2:F$264))/(MAX('Basketball+Team+Rosters'!F$2:F$264)-MIN('Basketball+Team+Rosters'!F$2:F$264))</f>
        <v>0.37692307692307692</v>
      </c>
      <c r="G123">
        <f>('Basketball+Team+Rosters'!G123-MIN('Basketball+Team+Rosters'!G$2:G$264))/(MAX('Basketball+Team+Rosters'!G$2:G$264)-MIN('Basketball+Team+Rosters'!G$2:G$264))</f>
        <v>0.38016528925619836</v>
      </c>
      <c r="H123">
        <f>('Basketball+Team+Rosters'!H123-MIN('Basketball+Team+Rosters'!H$2:H$264))/(MAX('Basketball+Team+Rosters'!H$2:H$264)-MIN('Basketball+Team+Rosters'!H$2:H$264))</f>
        <v>0.5714285714285714</v>
      </c>
      <c r="I123">
        <f>('Basketball+Team+Rosters'!I123-MIN('Basketball+Team+Rosters'!I$2:I$264))/(MAX('Basketball+Team+Rosters'!I$2:I$264)-MIN('Basketball+Team+Rosters'!I$2:I$264))</f>
        <v>9.9491648511256359E-2</v>
      </c>
      <c r="J123">
        <f>('Basketball+Team+Rosters'!J123-MIN('Basketball+Team+Rosters'!J$2:J$264))/(MAX('Basketball+Team+Rosters'!J$2:J$264)-MIN('Basketball+Team+Rosters'!J$2:J$264))</f>
        <v>1.016260162601626E-2</v>
      </c>
      <c r="K123">
        <f>('Basketball+Team+Rosters'!K123-MIN('Basketball+Team+Rosters'!K$2:K$264))/(MAX('Basketball+Team+Rosters'!K$2:K$264)-MIN('Basketball+Team+Rosters'!K$2:K$264))</f>
        <v>0.28125</v>
      </c>
      <c r="L123">
        <f>('Basketball+Team+Rosters'!L123-MIN('Basketball+Team+Rosters'!L$2:L$264))/(MAX('Basketball+Team+Rosters'!L$2:L$264)-MIN('Basketball+Team+Rosters'!L$2:L$264))</f>
        <v>0.60869565217391308</v>
      </c>
      <c r="M123">
        <f>('Basketball+Team+Rosters'!M123-MIN('Basketball+Team+Rosters'!M$2:M$264))/(MAX('Basketball+Team+Rosters'!M$2:M$264)-MIN('Basketball+Team+Rosters'!M$2:M$264))</f>
        <v>0.49643722388485106</v>
      </c>
      <c r="N123">
        <f>('Basketball+Team+Rosters'!N123-MIN('Basketball+Team+Rosters'!N$2:N$264))/(MAX('Basketball+Team+Rosters'!N$2:N$264)-MIN('Basketball+Team+Rosters'!N$2:N$264))</f>
        <v>0.46284101599247413</v>
      </c>
      <c r="O123">
        <f>('Basketball+Team+Rosters'!O123-MIN('Basketball+Team+Rosters'!O$2:O$264))/(MAX('Basketball+Team+Rosters'!O$2:O$264)-MIN('Basketball+Team+Rosters'!O$2:O$264))</f>
        <v>0.42153284671532848</v>
      </c>
      <c r="P123">
        <f>('Basketball+Team+Rosters'!P123-MIN('Basketball+Team+Rosters'!P$2:P$264))/(MAX('Basketball+Team+Rosters'!P$2:P$264)-MIN('Basketball+Team+Rosters'!P$2:P$264))</f>
        <v>0.49375866851595007</v>
      </c>
      <c r="Q123">
        <f>('Basketball+Team+Rosters'!Q123-MIN('Basketball+Team+Rosters'!Q$2:Q$264))/(MAX('Basketball+Team+Rosters'!Q$2:Q$264)-MIN('Basketball+Team+Rosters'!Q$2:Q$264))</f>
        <v>0.5748792270531401</v>
      </c>
      <c r="R123">
        <f>('Basketball+Team+Rosters'!R123-MIN('Basketball+Team+Rosters'!R$2:R$264))/(MAX('Basketball+Team+Rosters'!R$2:R$264)-MIN('Basketball+Team+Rosters'!R$2:R$264))</f>
        <v>0.58785942492012777</v>
      </c>
      <c r="S123">
        <f>VLOOKUP('Basketball+Team+Rosters'!S123,$U$2:$V$5,2,FALSE)</f>
        <v>3</v>
      </c>
    </row>
    <row r="124" spans="1:19" x14ac:dyDescent="0.25">
      <c r="A124" t="s">
        <v>145</v>
      </c>
      <c r="B124">
        <f>('Basketball+Team+Rosters'!B124-MIN('Basketball+Team+Rosters'!B$2:B$264))/(MAX('Basketball+Team+Rosters'!B$2:B$264)-MIN('Basketball+Team+Rosters'!B$2:B$264))</f>
        <v>0.63636363636363635</v>
      </c>
      <c r="C124">
        <f>('Basketball+Team+Rosters'!C124-MIN('Basketball+Team+Rosters'!$C$2:$C$264))/(MAX('Basketball+Team+Rosters'!$C$2:$C$264)-MIN('Basketball+Team+Rosters'!$C$2:$C$264))</f>
        <v>0.70508982035928147</v>
      </c>
      <c r="D124">
        <f>('Basketball+Team+Rosters'!D124-MIN('Basketball+Team+Rosters'!D$2:D$264))/(MAX('Basketball+Team+Rosters'!D$2:D$264)-MIN('Basketball+Team+Rosters'!D$2:D$264))</f>
        <v>0.52320675105485237</v>
      </c>
      <c r="E124">
        <f>('Basketball+Team+Rosters'!E124-MIN('Basketball+Team+Rosters'!E$2:E$264))/(MAX('Basketball+Team+Rosters'!E$2:E$264)-MIN('Basketball+Team+Rosters'!E$2:E$264))</f>
        <v>0.6</v>
      </c>
      <c r="F124">
        <f>('Basketball+Team+Rosters'!F124-MIN('Basketball+Team+Rosters'!F$2:F$264))/(MAX('Basketball+Team+Rosters'!F$2:F$264)-MIN('Basketball+Team+Rosters'!F$2:F$264))</f>
        <v>0.62307692307692308</v>
      </c>
      <c r="G124">
        <f>('Basketball+Team+Rosters'!G124-MIN('Basketball+Team+Rosters'!G$2:G$264))/(MAX('Basketball+Team+Rosters'!G$2:G$264)-MIN('Basketball+Team+Rosters'!G$2:G$264))</f>
        <v>0.86776859504132231</v>
      </c>
      <c r="H124">
        <f>('Basketball+Team+Rosters'!H124-MIN('Basketball+Team+Rosters'!H$2:H$264))/(MAX('Basketball+Team+Rosters'!H$2:H$264)-MIN('Basketball+Team+Rosters'!H$2:H$264))</f>
        <v>0.59047619047619049</v>
      </c>
      <c r="I124">
        <f>('Basketball+Team+Rosters'!I124-MIN('Basketball+Team+Rosters'!I$2:I$264))/(MAX('Basketball+Team+Rosters'!I$2:I$264)-MIN('Basketball+Team+Rosters'!I$2:I$264))</f>
        <v>0.63108206245461151</v>
      </c>
      <c r="J124">
        <f>('Basketball+Team+Rosters'!J124-MIN('Basketball+Team+Rosters'!J$2:J$264))/(MAX('Basketball+Team+Rosters'!J$2:J$264)-MIN('Basketball+Team+Rosters'!J$2:J$264))</f>
        <v>0.12601626016260162</v>
      </c>
      <c r="K124">
        <f>('Basketball+Team+Rosters'!K124-MIN('Basketball+Team+Rosters'!K$2:K$264))/(MAX('Basketball+Team+Rosters'!K$2:K$264)-MIN('Basketball+Team+Rosters'!K$2:K$264))</f>
        <v>0.25</v>
      </c>
      <c r="L124">
        <f>('Basketball+Team+Rosters'!L124-MIN('Basketball+Team+Rosters'!L$2:L$264))/(MAX('Basketball+Team+Rosters'!L$2:L$264)-MIN('Basketball+Team+Rosters'!L$2:L$264))</f>
        <v>0.52173913043478259</v>
      </c>
      <c r="M124">
        <f>('Basketball+Team+Rosters'!M124-MIN('Basketball+Team+Rosters'!M$2:M$264))/(MAX('Basketball+Team+Rosters'!M$2:M$264)-MIN('Basketball+Team+Rosters'!M$2:M$264))</f>
        <v>0.43066837679920195</v>
      </c>
      <c r="N124">
        <f>('Basketball+Team+Rosters'!N124-MIN('Basketball+Team+Rosters'!N$2:N$264))/(MAX('Basketball+Team+Rosters'!N$2:N$264)-MIN('Basketball+Team+Rosters'!N$2:N$264))</f>
        <v>0.38617121354656631</v>
      </c>
      <c r="O124">
        <f>('Basketball+Team+Rosters'!O124-MIN('Basketball+Team+Rosters'!O$2:O$264))/(MAX('Basketball+Team+Rosters'!O$2:O$264)-MIN('Basketball+Team+Rosters'!O$2:O$264))</f>
        <v>0.49452554744525545</v>
      </c>
      <c r="P124">
        <f>('Basketball+Team+Rosters'!P124-MIN('Basketball+Team+Rosters'!P$2:P$264))/(MAX('Basketball+Team+Rosters'!P$2:P$264)-MIN('Basketball+Team+Rosters'!P$2:P$264))</f>
        <v>0.3906611188164586</v>
      </c>
      <c r="Q124">
        <f>('Basketball+Team+Rosters'!Q124-MIN('Basketball+Team+Rosters'!Q$2:Q$264))/(MAX('Basketball+Team+Rosters'!Q$2:Q$264)-MIN('Basketball+Team+Rosters'!Q$2:Q$264))</f>
        <v>0.60144927536231885</v>
      </c>
      <c r="R124">
        <f>('Basketball+Team+Rosters'!R124-MIN('Basketball+Team+Rosters'!R$2:R$264))/(MAX('Basketball+Team+Rosters'!R$2:R$264)-MIN('Basketball+Team+Rosters'!R$2:R$264))</f>
        <v>0.43386581469648561</v>
      </c>
      <c r="S124">
        <f>VLOOKUP('Basketball+Team+Rosters'!S124,$U$2:$V$5,2,FALSE)</f>
        <v>4</v>
      </c>
    </row>
    <row r="125" spans="1:19" x14ac:dyDescent="0.25">
      <c r="A125" t="s">
        <v>146</v>
      </c>
      <c r="B125">
        <f>('Basketball+Team+Rosters'!B125-MIN('Basketball+Team+Rosters'!B$2:B$264))/(MAX('Basketball+Team+Rosters'!B$2:B$264)-MIN('Basketball+Team+Rosters'!B$2:B$264))</f>
        <v>0.45454545454545453</v>
      </c>
      <c r="C125">
        <f>('Basketball+Team+Rosters'!C125-MIN('Basketball+Team+Rosters'!$C$2:$C$264))/(MAX('Basketball+Team+Rosters'!$C$2:$C$264)-MIN('Basketball+Team+Rosters'!$C$2:$C$264))</f>
        <v>0.43862275449101795</v>
      </c>
      <c r="D125">
        <f>('Basketball+Team+Rosters'!D125-MIN('Basketball+Team+Rosters'!D$2:D$264))/(MAX('Basketball+Team+Rosters'!D$2:D$264)-MIN('Basketball+Team+Rosters'!D$2:D$264))</f>
        <v>0.28270042194092826</v>
      </c>
      <c r="E125">
        <f>('Basketball+Team+Rosters'!E125-MIN('Basketball+Team+Rosters'!E$2:E$264))/(MAX('Basketball+Team+Rosters'!E$2:E$264)-MIN('Basketball+Team+Rosters'!E$2:E$264))</f>
        <v>0.05</v>
      </c>
      <c r="F125">
        <f>('Basketball+Team+Rosters'!F125-MIN('Basketball+Team+Rosters'!F$2:F$264))/(MAX('Basketball+Team+Rosters'!F$2:F$264)-MIN('Basketball+Team+Rosters'!F$2:F$264))</f>
        <v>0.24615384615384617</v>
      </c>
      <c r="G125">
        <f>('Basketball+Team+Rosters'!G125-MIN('Basketball+Team+Rosters'!G$2:G$264))/(MAX('Basketball+Team+Rosters'!G$2:G$264)-MIN('Basketball+Team+Rosters'!G$2:G$264))</f>
        <v>0.18181818181818182</v>
      </c>
      <c r="H125">
        <f>('Basketball+Team+Rosters'!H125-MIN('Basketball+Team+Rosters'!H$2:H$264))/(MAX('Basketball+Team+Rosters'!H$2:H$264)-MIN('Basketball+Team+Rosters'!H$2:H$264))</f>
        <v>0.22857142857142856</v>
      </c>
      <c r="I125">
        <f>('Basketball+Team+Rosters'!I125-MIN('Basketball+Team+Rosters'!I$2:I$264))/(MAX('Basketball+Team+Rosters'!I$2:I$264)-MIN('Basketball+Team+Rosters'!I$2:I$264))</f>
        <v>6.2454611474219317E-2</v>
      </c>
      <c r="J125">
        <f>('Basketball+Team+Rosters'!J125-MIN('Basketball+Team+Rosters'!J$2:J$264))/(MAX('Basketball+Team+Rosters'!J$2:J$264)-MIN('Basketball+Team+Rosters'!J$2:J$264))</f>
        <v>0.3048780487804878</v>
      </c>
      <c r="K125">
        <f>('Basketball+Team+Rosters'!K125-MIN('Basketball+Team+Rosters'!K$2:K$264))/(MAX('Basketball+Team+Rosters'!K$2:K$264)-MIN('Basketball+Team+Rosters'!K$2:K$264))</f>
        <v>0.46875</v>
      </c>
      <c r="L125">
        <f>('Basketball+Team+Rosters'!L125-MIN('Basketball+Team+Rosters'!L$2:L$264))/(MAX('Basketball+Team+Rosters'!L$2:L$264)-MIN('Basketball+Team+Rosters'!L$2:L$264))</f>
        <v>0</v>
      </c>
      <c r="M125">
        <f>('Basketball+Team+Rosters'!M125-MIN('Basketball+Team+Rosters'!M$2:M$264))/(MAX('Basketball+Team+Rosters'!M$2:M$264)-MIN('Basketball+Team+Rosters'!M$2:M$264))</f>
        <v>2.0877868034772696E-2</v>
      </c>
      <c r="N125">
        <f>('Basketball+Team+Rosters'!N125-MIN('Basketball+Team+Rosters'!N$2:N$264))/(MAX('Basketball+Team+Rosters'!N$2:N$264)-MIN('Basketball+Team+Rosters'!N$2:N$264))</f>
        <v>1.5051740357478834E-2</v>
      </c>
      <c r="O125">
        <f>('Basketball+Team+Rosters'!O125-MIN('Basketball+Team+Rosters'!O$2:O$264))/(MAX('Basketball+Team+Rosters'!O$2:O$264)-MIN('Basketball+Team+Rosters'!O$2:O$264))</f>
        <v>3.6496350364963502E-3</v>
      </c>
      <c r="P125">
        <f>('Basketball+Team+Rosters'!P125-MIN('Basketball+Team+Rosters'!P$2:P$264))/(MAX('Basketball+Team+Rosters'!P$2:P$264)-MIN('Basketball+Team+Rosters'!P$2:P$264))</f>
        <v>1.3869625520110958E-2</v>
      </c>
      <c r="Q125">
        <f>('Basketball+Team+Rosters'!Q125-MIN('Basketball+Team+Rosters'!Q$2:Q$264))/(MAX('Basketball+Team+Rosters'!Q$2:Q$264)-MIN('Basketball+Team+Rosters'!Q$2:Q$264))</f>
        <v>1.1473429951690822E-2</v>
      </c>
      <c r="R125">
        <f>('Basketball+Team+Rosters'!R125-MIN('Basketball+Team+Rosters'!R$2:R$264))/(MAX('Basketball+Team+Rosters'!R$2:R$264)-MIN('Basketball+Team+Rosters'!R$2:R$264))</f>
        <v>1.4696485623003195E-2</v>
      </c>
      <c r="S125">
        <f>VLOOKUP('Basketball+Team+Rosters'!S125,$U$2:$V$5,2,FALSE)</f>
        <v>2</v>
      </c>
    </row>
    <row r="126" spans="1:19" x14ac:dyDescent="0.25">
      <c r="A126" t="s">
        <v>147</v>
      </c>
      <c r="B126">
        <f>('Basketball+Team+Rosters'!B126-MIN('Basketball+Team+Rosters'!B$2:B$264))/(MAX('Basketball+Team+Rosters'!B$2:B$264)-MIN('Basketball+Team+Rosters'!B$2:B$264))</f>
        <v>0.63636363636363635</v>
      </c>
      <c r="C126">
        <f>('Basketball+Team+Rosters'!C126-MIN('Basketball+Team+Rosters'!$C$2:$C$264))/(MAX('Basketball+Team+Rosters'!$C$2:$C$264)-MIN('Basketball+Team+Rosters'!$C$2:$C$264))</f>
        <v>0.53143712574850299</v>
      </c>
      <c r="D126">
        <f>('Basketball+Team+Rosters'!D126-MIN('Basketball+Team+Rosters'!D$2:D$264))/(MAX('Basketball+Team+Rosters'!D$2:D$264)-MIN('Basketball+Team+Rosters'!D$2:D$264))</f>
        <v>0.39240506329113922</v>
      </c>
      <c r="E126">
        <f>('Basketball+Team+Rosters'!E126-MIN('Basketball+Team+Rosters'!E$2:E$264))/(MAX('Basketball+Team+Rosters'!E$2:E$264)-MIN('Basketball+Team+Rosters'!E$2:E$264))</f>
        <v>0.125</v>
      </c>
      <c r="F126">
        <f>('Basketball+Team+Rosters'!F126-MIN('Basketball+Team+Rosters'!F$2:F$264))/(MAX('Basketball+Team+Rosters'!F$2:F$264)-MIN('Basketball+Team+Rosters'!F$2:F$264))</f>
        <v>0.27692307692307694</v>
      </c>
      <c r="G126">
        <f>('Basketball+Team+Rosters'!G126-MIN('Basketball+Team+Rosters'!G$2:G$264))/(MAX('Basketball+Team+Rosters'!G$2:G$264)-MIN('Basketball+Team+Rosters'!G$2:G$264))</f>
        <v>0.21487603305785125</v>
      </c>
      <c r="H126">
        <f>('Basketball+Team+Rosters'!H126-MIN('Basketball+Team+Rosters'!H$2:H$264))/(MAX('Basketball+Team+Rosters'!H$2:H$264)-MIN('Basketball+Team+Rosters'!H$2:H$264))</f>
        <v>0.59047619047619049</v>
      </c>
      <c r="I126">
        <f>('Basketball+Team+Rosters'!I126-MIN('Basketball+Team+Rosters'!I$2:I$264))/(MAX('Basketball+Team+Rosters'!I$2:I$264)-MIN('Basketball+Team+Rosters'!I$2:I$264))</f>
        <v>0.5490196078431373</v>
      </c>
      <c r="J126">
        <f>('Basketball+Team+Rosters'!J126-MIN('Basketball+Team+Rosters'!J$2:J$264))/(MAX('Basketball+Team+Rosters'!J$2:J$264)-MIN('Basketball+Team+Rosters'!J$2:J$264))</f>
        <v>0.13008130081300814</v>
      </c>
      <c r="K126">
        <f>('Basketball+Team+Rosters'!K126-MIN('Basketball+Team+Rosters'!K$2:K$264))/(MAX('Basketball+Team+Rosters'!K$2:K$264)-MIN('Basketball+Team+Rosters'!K$2:K$264))</f>
        <v>0.46875</v>
      </c>
      <c r="L126">
        <f>('Basketball+Team+Rosters'!L126-MIN('Basketball+Team+Rosters'!L$2:L$264))/(MAX('Basketball+Team+Rosters'!L$2:L$264)-MIN('Basketball+Team+Rosters'!L$2:L$264))</f>
        <v>0.2608695652173913</v>
      </c>
      <c r="M126">
        <f>('Basketball+Team+Rosters'!M126-MIN('Basketball+Team+Rosters'!M$2:M$264))/(MAX('Basketball+Team+Rosters'!M$2:M$264)-MIN('Basketball+Team+Rosters'!M$2:M$264))</f>
        <v>0.13887701296850505</v>
      </c>
      <c r="N126">
        <f>('Basketball+Team+Rosters'!N126-MIN('Basketball+Team+Rosters'!N$2:N$264))/(MAX('Basketball+Team+Rosters'!N$2:N$264)-MIN('Basketball+Team+Rosters'!N$2:N$264))</f>
        <v>0.12111947318908749</v>
      </c>
      <c r="O126">
        <f>('Basketball+Team+Rosters'!O126-MIN('Basketball+Team+Rosters'!O$2:O$264))/(MAX('Basketball+Team+Rosters'!O$2:O$264)-MIN('Basketball+Team+Rosters'!O$2:O$264))</f>
        <v>4.7445255474452552E-2</v>
      </c>
      <c r="P126">
        <f>('Basketball+Team+Rosters'!P126-MIN('Basketball+Team+Rosters'!P$2:P$264))/(MAX('Basketball+Team+Rosters'!P$2:P$264)-MIN('Basketball+Team+Rosters'!P$2:P$264))</f>
        <v>8.2755432269995377E-2</v>
      </c>
      <c r="Q126">
        <f>('Basketball+Team+Rosters'!Q126-MIN('Basketball+Team+Rosters'!Q$2:Q$264))/(MAX('Basketball+Team+Rosters'!Q$2:Q$264)-MIN('Basketball+Team+Rosters'!Q$2:Q$264))</f>
        <v>0.11835748792270531</v>
      </c>
      <c r="R126">
        <f>('Basketball+Team+Rosters'!R126-MIN('Basketball+Team+Rosters'!R$2:R$264))/(MAX('Basketball+Team+Rosters'!R$2:R$264)-MIN('Basketball+Team+Rosters'!R$2:R$264))</f>
        <v>0.18338658146964856</v>
      </c>
      <c r="S126">
        <f>VLOOKUP('Basketball+Team+Rosters'!S126,$U$2:$V$5,2,FALSE)</f>
        <v>4</v>
      </c>
    </row>
    <row r="127" spans="1:19" x14ac:dyDescent="0.25">
      <c r="A127" t="s">
        <v>148</v>
      </c>
      <c r="B127">
        <f>('Basketball+Team+Rosters'!B127-MIN('Basketball+Team+Rosters'!B$2:B$264))/(MAX('Basketball+Team+Rosters'!B$2:B$264)-MIN('Basketball+Team+Rosters'!B$2:B$264))</f>
        <v>0.27272727272727271</v>
      </c>
      <c r="C127">
        <f>('Basketball+Team+Rosters'!C127-MIN('Basketball+Team+Rosters'!$C$2:$C$264))/(MAX('Basketball+Team+Rosters'!$C$2:$C$264)-MIN('Basketball+Team+Rosters'!$C$2:$C$264))</f>
        <v>0.66167664670658688</v>
      </c>
      <c r="D127">
        <f>('Basketball+Team+Rosters'!D127-MIN('Basketball+Team+Rosters'!D$2:D$264))/(MAX('Basketball+Team+Rosters'!D$2:D$264)-MIN('Basketball+Team+Rosters'!D$2:D$264))</f>
        <v>0.46835443037974683</v>
      </c>
      <c r="E127">
        <f>('Basketball+Team+Rosters'!E127-MIN('Basketball+Team+Rosters'!E$2:E$264))/(MAX('Basketball+Team+Rosters'!E$2:E$264)-MIN('Basketball+Team+Rosters'!E$2:E$264))</f>
        <v>0.45</v>
      </c>
      <c r="F127">
        <f>('Basketball+Team+Rosters'!F127-MIN('Basketball+Team+Rosters'!F$2:F$264))/(MAX('Basketball+Team+Rosters'!F$2:F$264)-MIN('Basketball+Team+Rosters'!F$2:F$264))</f>
        <v>0.41538461538461541</v>
      </c>
      <c r="G127">
        <f>('Basketball+Team+Rosters'!G127-MIN('Basketball+Team+Rosters'!G$2:G$264))/(MAX('Basketball+Team+Rosters'!G$2:G$264)-MIN('Basketball+Team+Rosters'!G$2:G$264))</f>
        <v>0.4462809917355372</v>
      </c>
      <c r="H127">
        <f>('Basketball+Team+Rosters'!H127-MIN('Basketball+Team+Rosters'!H$2:H$264))/(MAX('Basketball+Team+Rosters'!H$2:H$264)-MIN('Basketball+Team+Rosters'!H$2:H$264))</f>
        <v>0.33333333333333331</v>
      </c>
      <c r="I127">
        <f>('Basketball+Team+Rosters'!I127-MIN('Basketball+Team+Rosters'!I$2:I$264))/(MAX('Basketball+Team+Rosters'!I$2:I$264)-MIN('Basketball+Team+Rosters'!I$2:I$264))</f>
        <v>8.0610021786492375E-2</v>
      </c>
      <c r="J127">
        <f>('Basketball+Team+Rosters'!J127-MIN('Basketball+Team+Rosters'!J$2:J$264))/(MAX('Basketball+Team+Rosters'!J$2:J$264)-MIN('Basketball+Team+Rosters'!J$2:J$264))</f>
        <v>0.45934959349593496</v>
      </c>
      <c r="K127">
        <f>('Basketball+Team+Rosters'!K127-MIN('Basketball+Team+Rosters'!K$2:K$264))/(MAX('Basketball+Team+Rosters'!K$2:K$264)-MIN('Basketball+Team+Rosters'!K$2:K$264))</f>
        <v>0.34375</v>
      </c>
      <c r="L127">
        <f>('Basketball+Team+Rosters'!L127-MIN('Basketball+Team+Rosters'!L$2:L$264))/(MAX('Basketball+Team+Rosters'!L$2:L$264)-MIN('Basketball+Team+Rosters'!L$2:L$264))</f>
        <v>4.3478260869565216E-2</v>
      </c>
      <c r="M127">
        <f>('Basketball+Team+Rosters'!M127-MIN('Basketball+Team+Rosters'!M$2:M$264))/(MAX('Basketball+Team+Rosters'!M$2:M$264)-MIN('Basketball+Team+Rosters'!M$2:M$264))</f>
        <v>4.7099900242268775E-2</v>
      </c>
      <c r="N127">
        <f>('Basketball+Team+Rosters'!N127-MIN('Basketball+Team+Rosters'!N$2:N$264))/(MAX('Basketball+Team+Rosters'!N$2:N$264)-MIN('Basketball+Team+Rosters'!N$2:N$264))</f>
        <v>3.6688617121354655E-2</v>
      </c>
      <c r="O127">
        <f>('Basketball+Team+Rosters'!O127-MIN('Basketball+Team+Rosters'!O$2:O$264))/(MAX('Basketball+Team+Rosters'!O$2:O$264)-MIN('Basketball+Team+Rosters'!O$2:O$264))</f>
        <v>4.3795620437956206E-2</v>
      </c>
      <c r="P127">
        <f>('Basketball+Team+Rosters'!P127-MIN('Basketball+Team+Rosters'!P$2:P$264))/(MAX('Basketball+Team+Rosters'!P$2:P$264)-MIN('Basketball+Team+Rosters'!P$2:P$264))</f>
        <v>3.4211742949607028E-2</v>
      </c>
      <c r="Q127">
        <f>('Basketball+Team+Rosters'!Q127-MIN('Basketball+Team+Rosters'!Q$2:Q$264))/(MAX('Basketball+Team+Rosters'!Q$2:Q$264)-MIN('Basketball+Team+Rosters'!Q$2:Q$264))</f>
        <v>4.3478260869565216E-2</v>
      </c>
      <c r="R127">
        <f>('Basketball+Team+Rosters'!R127-MIN('Basketball+Team+Rosters'!R$2:R$264))/(MAX('Basketball+Team+Rosters'!R$2:R$264)-MIN('Basketball+Team+Rosters'!R$2:R$264))</f>
        <v>3.0670926517571886E-2</v>
      </c>
      <c r="S127">
        <f>VLOOKUP('Basketball+Team+Rosters'!S127,$U$2:$V$5,2,FALSE)</f>
        <v>2</v>
      </c>
    </row>
    <row r="128" spans="1:19" x14ac:dyDescent="0.25">
      <c r="A128" t="s">
        <v>149</v>
      </c>
      <c r="B128">
        <f>('Basketball+Team+Rosters'!B128-MIN('Basketball+Team+Rosters'!B$2:B$264))/(MAX('Basketball+Team+Rosters'!B$2:B$264)-MIN('Basketball+Team+Rosters'!B$2:B$264))</f>
        <v>0.27272727272727271</v>
      </c>
      <c r="C128">
        <f>('Basketball+Team+Rosters'!C128-MIN('Basketball+Team+Rosters'!$C$2:$C$264))/(MAX('Basketball+Team+Rosters'!$C$2:$C$264)-MIN('Basketball+Team+Rosters'!$C$2:$C$264))</f>
        <v>0.53443113772455086</v>
      </c>
      <c r="D128">
        <f>('Basketball+Team+Rosters'!D128-MIN('Basketball+Team+Rosters'!D$2:D$264))/(MAX('Basketball+Team+Rosters'!D$2:D$264)-MIN('Basketball+Team+Rosters'!D$2:D$264))</f>
        <v>0.34177215189873417</v>
      </c>
      <c r="E128">
        <f>('Basketball+Team+Rosters'!E128-MIN('Basketball+Team+Rosters'!E$2:E$264))/(MAX('Basketball+Team+Rosters'!E$2:E$264)-MIN('Basketball+Team+Rosters'!E$2:E$264))</f>
        <v>0.52500000000000002</v>
      </c>
      <c r="F128">
        <f>('Basketball+Team+Rosters'!F128-MIN('Basketball+Team+Rosters'!F$2:F$264))/(MAX('Basketball+Team+Rosters'!F$2:F$264)-MIN('Basketball+Team+Rosters'!F$2:F$264))</f>
        <v>0.32307692307692309</v>
      </c>
      <c r="G128">
        <f>('Basketball+Team+Rosters'!G128-MIN('Basketball+Team+Rosters'!G$2:G$264))/(MAX('Basketball+Team+Rosters'!G$2:G$264)-MIN('Basketball+Team+Rosters'!G$2:G$264))</f>
        <v>0.49586776859504134</v>
      </c>
      <c r="H128">
        <f>('Basketball+Team+Rosters'!H128-MIN('Basketball+Team+Rosters'!H$2:H$264))/(MAX('Basketball+Team+Rosters'!H$2:H$264)-MIN('Basketball+Team+Rosters'!H$2:H$264))</f>
        <v>0.33333333333333331</v>
      </c>
      <c r="I128">
        <f>('Basketball+Team+Rosters'!I128-MIN('Basketball+Team+Rosters'!I$2:I$264))/(MAX('Basketball+Team+Rosters'!I$2:I$264)-MIN('Basketball+Team+Rosters'!I$2:I$264))</f>
        <v>0</v>
      </c>
      <c r="J128">
        <f>('Basketball+Team+Rosters'!J128-MIN('Basketball+Team+Rosters'!J$2:J$264))/(MAX('Basketball+Team+Rosters'!J$2:J$264)-MIN('Basketball+Team+Rosters'!J$2:J$264))</f>
        <v>0</v>
      </c>
      <c r="K128">
        <f>('Basketball+Team+Rosters'!K128-MIN('Basketball+Team+Rosters'!K$2:K$264))/(MAX('Basketball+Team+Rosters'!K$2:K$264)-MIN('Basketball+Team+Rosters'!K$2:K$264))</f>
        <v>0</v>
      </c>
      <c r="L128">
        <f>('Basketball+Team+Rosters'!L128-MIN('Basketball+Team+Rosters'!L$2:L$264))/(MAX('Basketball+Team+Rosters'!L$2:L$264)-MIN('Basketball+Team+Rosters'!L$2:L$264))</f>
        <v>0.17391304347826086</v>
      </c>
      <c r="M128">
        <f>('Basketball+Team+Rosters'!M128-MIN('Basketball+Team+Rosters'!M$2:M$264))/(MAX('Basketball+Team+Rosters'!M$2:M$264)-MIN('Basketball+Team+Rosters'!M$2:M$264))</f>
        <v>0.12476841955251532</v>
      </c>
      <c r="N128">
        <f>('Basketball+Team+Rosters'!N128-MIN('Basketball+Team+Rosters'!N$2:N$264))/(MAX('Basketball+Team+Rosters'!N$2:N$264)-MIN('Basketball+Team+Rosters'!N$2:N$264))</f>
        <v>9.5014111006585134E-2</v>
      </c>
      <c r="O128">
        <f>('Basketball+Team+Rosters'!O128-MIN('Basketball+Team+Rosters'!O$2:O$264))/(MAX('Basketball+Team+Rosters'!O$2:O$264)-MIN('Basketball+Team+Rosters'!O$2:O$264))</f>
        <v>0.20985401459854014</v>
      </c>
      <c r="P128">
        <f>('Basketball+Team+Rosters'!P128-MIN('Basketball+Team+Rosters'!P$2:P$264))/(MAX('Basketball+Team+Rosters'!P$2:P$264)-MIN('Basketball+Team+Rosters'!P$2:P$264))</f>
        <v>0.1091077207582062</v>
      </c>
      <c r="Q128">
        <f>('Basketball+Team+Rosters'!Q128-MIN('Basketball+Team+Rosters'!Q$2:Q$264))/(MAX('Basketball+Team+Rosters'!Q$2:Q$264)-MIN('Basketball+Team+Rosters'!Q$2:Q$264))</f>
        <v>0.17874396135265699</v>
      </c>
      <c r="R128">
        <f>('Basketball+Team+Rosters'!R128-MIN('Basketball+Team+Rosters'!R$2:R$264))/(MAX('Basketball+Team+Rosters'!R$2:R$264)-MIN('Basketball+Team+Rosters'!R$2:R$264))</f>
        <v>9.9680511182108619E-2</v>
      </c>
      <c r="S128">
        <f>VLOOKUP('Basketball+Team+Rosters'!S128,$U$2:$V$5,2,FALSE)</f>
        <v>1</v>
      </c>
    </row>
    <row r="129" spans="1:19" x14ac:dyDescent="0.25">
      <c r="A129" t="s">
        <v>150</v>
      </c>
      <c r="B129">
        <f>('Basketball+Team+Rosters'!B129-MIN('Basketball+Team+Rosters'!B$2:B$264))/(MAX('Basketball+Team+Rosters'!B$2:B$264)-MIN('Basketball+Team+Rosters'!B$2:B$264))</f>
        <v>0.63636363636363635</v>
      </c>
      <c r="C129">
        <f>('Basketball+Team+Rosters'!C129-MIN('Basketball+Team+Rosters'!$C$2:$C$264))/(MAX('Basketball+Team+Rosters'!$C$2:$C$264)-MIN('Basketball+Team+Rosters'!$C$2:$C$264))</f>
        <v>0.44311377245508982</v>
      </c>
      <c r="D129">
        <f>('Basketball+Team+Rosters'!D129-MIN('Basketball+Team+Rosters'!D$2:D$264))/(MAX('Basketball+Team+Rosters'!D$2:D$264)-MIN('Basketball+Team+Rosters'!D$2:D$264))</f>
        <v>0.31645569620253167</v>
      </c>
      <c r="E129">
        <f>('Basketball+Team+Rosters'!E129-MIN('Basketball+Team+Rosters'!E$2:E$264))/(MAX('Basketball+Team+Rosters'!E$2:E$264)-MIN('Basketball+Team+Rosters'!E$2:E$264))</f>
        <v>0.32500000000000001</v>
      </c>
      <c r="F129">
        <f>('Basketball+Team+Rosters'!F129-MIN('Basketball+Team+Rosters'!F$2:F$264))/(MAX('Basketball+Team+Rosters'!F$2:F$264)-MIN('Basketball+Team+Rosters'!F$2:F$264))</f>
        <v>0.26923076923076922</v>
      </c>
      <c r="G129">
        <f>('Basketball+Team+Rosters'!G129-MIN('Basketball+Team+Rosters'!G$2:G$264))/(MAX('Basketball+Team+Rosters'!G$2:G$264)-MIN('Basketball+Team+Rosters'!G$2:G$264))</f>
        <v>0.49586776859504134</v>
      </c>
      <c r="H129">
        <f>('Basketball+Team+Rosters'!H129-MIN('Basketball+Team+Rosters'!H$2:H$264))/(MAX('Basketball+Team+Rosters'!H$2:H$264)-MIN('Basketball+Team+Rosters'!H$2:H$264))</f>
        <v>0.23809523809523808</v>
      </c>
      <c r="I129">
        <f>('Basketball+Team+Rosters'!I129-MIN('Basketball+Team+Rosters'!I$2:I$264))/(MAX('Basketball+Team+Rosters'!I$2:I$264)-MIN('Basketball+Team+Rosters'!I$2:I$264))</f>
        <v>0.36165577342047928</v>
      </c>
      <c r="J129">
        <f>('Basketball+Team+Rosters'!J129-MIN('Basketball+Team+Rosters'!J$2:J$264))/(MAX('Basketball+Team+Rosters'!J$2:J$264)-MIN('Basketball+Team+Rosters'!J$2:J$264))</f>
        <v>7.926829268292683E-2</v>
      </c>
      <c r="K129">
        <f>('Basketball+Team+Rosters'!K129-MIN('Basketball+Team+Rosters'!K$2:K$264))/(MAX('Basketball+Team+Rosters'!K$2:K$264)-MIN('Basketball+Team+Rosters'!K$2:K$264))</f>
        <v>0.40625</v>
      </c>
      <c r="L129">
        <f>('Basketball+Team+Rosters'!L129-MIN('Basketball+Team+Rosters'!L$2:L$264))/(MAX('Basketball+Team+Rosters'!L$2:L$264)-MIN('Basketball+Team+Rosters'!L$2:L$264))</f>
        <v>8.6956521739130432E-2</v>
      </c>
      <c r="M129">
        <f>('Basketball+Team+Rosters'!M129-MIN('Basketball+Team+Rosters'!M$2:M$264))/(MAX('Basketball+Team+Rosters'!M$2:M$264)-MIN('Basketball+Team+Rosters'!M$2:M$264))</f>
        <v>4.3537124127119853E-2</v>
      </c>
      <c r="N129">
        <f>('Basketball+Team+Rosters'!N129-MIN('Basketball+Team+Rosters'!N$2:N$264))/(MAX('Basketball+Team+Rosters'!N$2:N$264)-MIN('Basketball+Team+Rosters'!N$2:N$264))</f>
        <v>3.4571966133584195E-2</v>
      </c>
      <c r="O129">
        <f>('Basketball+Team+Rosters'!O129-MIN('Basketball+Team+Rosters'!O$2:O$264))/(MAX('Basketball+Team+Rosters'!O$2:O$264)-MIN('Basketball+Team+Rosters'!O$2:O$264))</f>
        <v>4.3795620437956206E-2</v>
      </c>
      <c r="P129">
        <f>('Basketball+Team+Rosters'!P129-MIN('Basketball+Team+Rosters'!P$2:P$264))/(MAX('Basketball+Team+Rosters'!P$2:P$264)-MIN('Basketball+Team+Rosters'!P$2:P$264))</f>
        <v>3.0513176144244106E-2</v>
      </c>
      <c r="Q129">
        <f>('Basketball+Team+Rosters'!Q129-MIN('Basketball+Team+Rosters'!Q$2:Q$264))/(MAX('Basketball+Team+Rosters'!Q$2:Q$264)-MIN('Basketball+Team+Rosters'!Q$2:Q$264))</f>
        <v>5.495169082125604E-2</v>
      </c>
      <c r="R129">
        <f>('Basketball+Team+Rosters'!R129-MIN('Basketball+Team+Rosters'!R$2:R$264))/(MAX('Basketball+Team+Rosters'!R$2:R$264)-MIN('Basketball+Team+Rosters'!R$2:R$264))</f>
        <v>3.4504792332268372E-2</v>
      </c>
      <c r="S129">
        <f>VLOOKUP('Basketball+Team+Rosters'!S129,$U$2:$V$5,2,FALSE)</f>
        <v>2</v>
      </c>
    </row>
    <row r="130" spans="1:19" x14ac:dyDescent="0.25">
      <c r="A130" t="s">
        <v>151</v>
      </c>
      <c r="B130">
        <f>('Basketball+Team+Rosters'!B130-MIN('Basketball+Team+Rosters'!B$2:B$264))/(MAX('Basketball+Team+Rosters'!B$2:B$264)-MIN('Basketball+Team+Rosters'!B$2:B$264))</f>
        <v>0.63636363636363635</v>
      </c>
      <c r="C130">
        <f>('Basketball+Team+Rosters'!C130-MIN('Basketball+Team+Rosters'!$C$2:$C$264))/(MAX('Basketball+Team+Rosters'!$C$2:$C$264)-MIN('Basketball+Team+Rosters'!$C$2:$C$264))</f>
        <v>0.16167664670658682</v>
      </c>
      <c r="D130">
        <f>('Basketball+Team+Rosters'!D130-MIN('Basketball+Team+Rosters'!D$2:D$264))/(MAX('Basketball+Team+Rosters'!D$2:D$264)-MIN('Basketball+Team+Rosters'!D$2:D$264))</f>
        <v>0.13080168776371309</v>
      </c>
      <c r="E130">
        <f>('Basketball+Team+Rosters'!E130-MIN('Basketball+Team+Rosters'!E$2:E$264))/(MAX('Basketball+Team+Rosters'!E$2:E$264)-MIN('Basketball+Team+Rosters'!E$2:E$264))</f>
        <v>0.2</v>
      </c>
      <c r="F130">
        <f>('Basketball+Team+Rosters'!F130-MIN('Basketball+Team+Rosters'!F$2:F$264))/(MAX('Basketball+Team+Rosters'!F$2:F$264)-MIN('Basketball+Team+Rosters'!F$2:F$264))</f>
        <v>0.12307692307692308</v>
      </c>
      <c r="G130">
        <f>('Basketball+Team+Rosters'!G130-MIN('Basketball+Team+Rosters'!G$2:G$264))/(MAX('Basketball+Team+Rosters'!G$2:G$264)-MIN('Basketball+Team+Rosters'!G$2:G$264))</f>
        <v>0.18181818181818182</v>
      </c>
      <c r="H130">
        <f>('Basketball+Team+Rosters'!H130-MIN('Basketball+Team+Rosters'!H$2:H$264))/(MAX('Basketball+Team+Rosters'!H$2:H$264)-MIN('Basketball+Team+Rosters'!H$2:H$264))</f>
        <v>0.13333333333333333</v>
      </c>
      <c r="I130">
        <f>('Basketball+Team+Rosters'!I130-MIN('Basketball+Team+Rosters'!I$2:I$264))/(MAX('Basketball+Team+Rosters'!I$2:I$264)-MIN('Basketball+Team+Rosters'!I$2:I$264))</f>
        <v>0.1466957153231663</v>
      </c>
      <c r="J130">
        <f>('Basketball+Team+Rosters'!J130-MIN('Basketball+Team+Rosters'!J$2:J$264))/(MAX('Basketball+Team+Rosters'!J$2:J$264)-MIN('Basketball+Team+Rosters'!J$2:J$264))</f>
        <v>4.4715447154471545E-2</v>
      </c>
      <c r="K130">
        <f>('Basketball+Team+Rosters'!K130-MIN('Basketball+Team+Rosters'!K$2:K$264))/(MAX('Basketball+Team+Rosters'!K$2:K$264)-MIN('Basketball+Team+Rosters'!K$2:K$264))</f>
        <v>6.25E-2</v>
      </c>
      <c r="L130">
        <f>('Basketball+Team+Rosters'!L130-MIN('Basketball+Team+Rosters'!L$2:L$264))/(MAX('Basketball+Team+Rosters'!L$2:L$264)-MIN('Basketball+Team+Rosters'!L$2:L$264))</f>
        <v>0.30434782608695654</v>
      </c>
      <c r="M130">
        <f>('Basketball+Team+Rosters'!M130-MIN('Basketball+Team+Rosters'!M$2:M$264))/(MAX('Basketball+Team+Rosters'!M$2:M$264)-MIN('Basketball+Team+Rosters'!M$2:M$264))</f>
        <v>5.0448909790508763E-2</v>
      </c>
      <c r="N130">
        <f>('Basketball+Team+Rosters'!N130-MIN('Basketball+Team+Rosters'!N$2:N$264))/(MAX('Basketball+Team+Rosters'!N$2:N$264)-MIN('Basketball+Team+Rosters'!N$2:N$264))</f>
        <v>4.1392285983066796E-2</v>
      </c>
      <c r="O130">
        <f>('Basketball+Team+Rosters'!O130-MIN('Basketball+Team+Rosters'!O$2:O$264))/(MAX('Basketball+Team+Rosters'!O$2:O$264)-MIN('Basketball+Team+Rosters'!O$2:O$264))</f>
        <v>4.3795620437956206E-2</v>
      </c>
      <c r="P130">
        <f>('Basketball+Team+Rosters'!P130-MIN('Basketball+Team+Rosters'!P$2:P$264))/(MAX('Basketball+Team+Rosters'!P$2:P$264)-MIN('Basketball+Team+Rosters'!P$2:P$264))</f>
        <v>3.005085529357374E-2</v>
      </c>
      <c r="Q130">
        <f>('Basketball+Team+Rosters'!Q130-MIN('Basketball+Team+Rosters'!Q$2:Q$264))/(MAX('Basketball+Team+Rosters'!Q$2:Q$264)-MIN('Basketball+Team+Rosters'!Q$2:Q$264))</f>
        <v>4.7705314009661832E-2</v>
      </c>
      <c r="R130">
        <f>('Basketball+Team+Rosters'!R130-MIN('Basketball+Team+Rosters'!R$2:R$264))/(MAX('Basketball+Team+Rosters'!R$2:R$264)-MIN('Basketball+Team+Rosters'!R$2:R$264))</f>
        <v>3.5143769968051117E-2</v>
      </c>
      <c r="S130">
        <f>VLOOKUP('Basketball+Team+Rosters'!S130,$U$2:$V$5,2,FALSE)</f>
        <v>2</v>
      </c>
    </row>
    <row r="131" spans="1:19" x14ac:dyDescent="0.25">
      <c r="A131" t="s">
        <v>152</v>
      </c>
      <c r="B131">
        <f>('Basketball+Team+Rosters'!B131-MIN('Basketball+Team+Rosters'!B$2:B$264))/(MAX('Basketball+Team+Rosters'!B$2:B$264)-MIN('Basketball+Team+Rosters'!B$2:B$264))</f>
        <v>0.63636363636363635</v>
      </c>
      <c r="C131">
        <f>('Basketball+Team+Rosters'!C131-MIN('Basketball+Team+Rosters'!$C$2:$C$264))/(MAX('Basketball+Team+Rosters'!$C$2:$C$264)-MIN('Basketball+Team+Rosters'!$C$2:$C$264))</f>
        <v>0.35179640718562877</v>
      </c>
      <c r="D131">
        <f>('Basketball+Team+Rosters'!D131-MIN('Basketball+Team+Rosters'!D$2:D$264))/(MAX('Basketball+Team+Rosters'!D$2:D$264)-MIN('Basketball+Team+Rosters'!D$2:D$264))</f>
        <v>0.28270042194092826</v>
      </c>
      <c r="E131">
        <f>('Basketball+Team+Rosters'!E131-MIN('Basketball+Team+Rosters'!E$2:E$264))/(MAX('Basketball+Team+Rosters'!E$2:E$264)-MIN('Basketball+Team+Rosters'!E$2:E$264))</f>
        <v>0.05</v>
      </c>
      <c r="F131">
        <f>('Basketball+Team+Rosters'!F131-MIN('Basketball+Team+Rosters'!F$2:F$264))/(MAX('Basketball+Team+Rosters'!F$2:F$264)-MIN('Basketball+Team+Rosters'!F$2:F$264))</f>
        <v>0.2153846153846154</v>
      </c>
      <c r="G131">
        <f>('Basketball+Team+Rosters'!G131-MIN('Basketball+Team+Rosters'!G$2:G$264))/(MAX('Basketball+Team+Rosters'!G$2:G$264)-MIN('Basketball+Team+Rosters'!G$2:G$264))</f>
        <v>0.21487603305785125</v>
      </c>
      <c r="H131">
        <f>('Basketball+Team+Rosters'!H131-MIN('Basketball+Team+Rosters'!H$2:H$264))/(MAX('Basketball+Team+Rosters'!H$2:H$264)-MIN('Basketball+Team+Rosters'!H$2:H$264))</f>
        <v>0.20952380952380953</v>
      </c>
      <c r="I131">
        <f>('Basketball+Team+Rosters'!I131-MIN('Basketball+Team+Rosters'!I$2:I$264))/(MAX('Basketball+Team+Rosters'!I$2:I$264)-MIN('Basketball+Team+Rosters'!I$2:I$264))</f>
        <v>0.26071169208424111</v>
      </c>
      <c r="J131">
        <f>('Basketball+Team+Rosters'!J131-MIN('Basketball+Team+Rosters'!J$2:J$264))/(MAX('Basketball+Team+Rosters'!J$2:J$264)-MIN('Basketball+Team+Rosters'!J$2:J$264))</f>
        <v>6.097560975609756E-2</v>
      </c>
      <c r="K131">
        <f>('Basketball+Team+Rosters'!K131-MIN('Basketball+Team+Rosters'!K$2:K$264))/(MAX('Basketball+Team+Rosters'!K$2:K$264)-MIN('Basketball+Team+Rosters'!K$2:K$264))</f>
        <v>0.125</v>
      </c>
      <c r="L131">
        <f>('Basketball+Team+Rosters'!L131-MIN('Basketball+Team+Rosters'!L$2:L$264))/(MAX('Basketball+Team+Rosters'!L$2:L$264)-MIN('Basketball+Team+Rosters'!L$2:L$264))</f>
        <v>0.21739130434782608</v>
      </c>
      <c r="M131">
        <f>('Basketball+Team+Rosters'!M131-MIN('Basketball+Team+Rosters'!M$2:M$264))/(MAX('Basketball+Team+Rosters'!M$2:M$264)-MIN('Basketball+Team+Rosters'!M$2:M$264))</f>
        <v>6.9830411856918906E-2</v>
      </c>
      <c r="N131">
        <f>('Basketball+Team+Rosters'!N131-MIN('Basketball+Team+Rosters'!N$2:N$264))/(MAX('Basketball+Team+Rosters'!N$2:N$264)-MIN('Basketball+Team+Rosters'!N$2:N$264))</f>
        <v>5.456255879586077E-2</v>
      </c>
      <c r="O131">
        <f>('Basketball+Team+Rosters'!O131-MIN('Basketball+Team+Rosters'!O$2:O$264))/(MAX('Basketball+Team+Rosters'!O$2:O$264)-MIN('Basketball+Team+Rosters'!O$2:O$264))</f>
        <v>3.8321167883211681E-2</v>
      </c>
      <c r="P131">
        <f>('Basketball+Team+Rosters'!P131-MIN('Basketball+Team+Rosters'!P$2:P$264))/(MAX('Basketball+Team+Rosters'!P$2:P$264)-MIN('Basketball+Team+Rosters'!P$2:P$264))</f>
        <v>4.9006010171058711E-2</v>
      </c>
      <c r="Q131">
        <f>('Basketball+Team+Rosters'!Q131-MIN('Basketball+Team+Rosters'!Q$2:Q$264))/(MAX('Basketball+Team+Rosters'!Q$2:Q$264)-MIN('Basketball+Team+Rosters'!Q$2:Q$264))</f>
        <v>6.8840579710144928E-2</v>
      </c>
      <c r="R131">
        <f>('Basketball+Team+Rosters'!R131-MIN('Basketball+Team+Rosters'!R$2:R$264))/(MAX('Basketball+Team+Rosters'!R$2:R$264)-MIN('Basketball+Team+Rosters'!R$2:R$264))</f>
        <v>7.4760383386581475E-2</v>
      </c>
      <c r="S131">
        <f>VLOOKUP('Basketball+Team+Rosters'!S131,$U$2:$V$5,2,FALSE)</f>
        <v>1</v>
      </c>
    </row>
    <row r="132" spans="1:19" x14ac:dyDescent="0.25">
      <c r="A132" t="s">
        <v>153</v>
      </c>
      <c r="B132">
        <f>('Basketball+Team+Rosters'!B132-MIN('Basketball+Team+Rosters'!B$2:B$264))/(MAX('Basketball+Team+Rosters'!B$2:B$264)-MIN('Basketball+Team+Rosters'!B$2:B$264))</f>
        <v>0.36363636363636365</v>
      </c>
      <c r="C132">
        <f>('Basketball+Team+Rosters'!C132-MIN('Basketball+Team+Rosters'!$C$2:$C$264))/(MAX('Basketball+Team+Rosters'!$C$2:$C$264)-MIN('Basketball+Team+Rosters'!$C$2:$C$264))</f>
        <v>0.6272455089820359</v>
      </c>
      <c r="D132">
        <f>('Basketball+Team+Rosters'!D132-MIN('Basketball+Team+Rosters'!D$2:D$264))/(MAX('Basketball+Team+Rosters'!D$2:D$264)-MIN('Basketball+Team+Rosters'!D$2:D$264))</f>
        <v>0.43037974683544306</v>
      </c>
      <c r="E132">
        <f>('Basketball+Team+Rosters'!E132-MIN('Basketball+Team+Rosters'!E$2:E$264))/(MAX('Basketball+Team+Rosters'!E$2:E$264)-MIN('Basketball+Team+Rosters'!E$2:E$264))</f>
        <v>0.05</v>
      </c>
      <c r="F132">
        <f>('Basketball+Team+Rosters'!F132-MIN('Basketball+Team+Rosters'!F$2:F$264))/(MAX('Basketball+Team+Rosters'!F$2:F$264)-MIN('Basketball+Team+Rosters'!F$2:F$264))</f>
        <v>0.5</v>
      </c>
      <c r="G132">
        <f>('Basketball+Team+Rosters'!G132-MIN('Basketball+Team+Rosters'!G$2:G$264))/(MAX('Basketball+Team+Rosters'!G$2:G$264)-MIN('Basketball+Team+Rosters'!G$2:G$264))</f>
        <v>0.26446280991735538</v>
      </c>
      <c r="H132">
        <f>('Basketball+Team+Rosters'!H132-MIN('Basketball+Team+Rosters'!H$2:H$264))/(MAX('Basketball+Team+Rosters'!H$2:H$264)-MIN('Basketball+Team+Rosters'!H$2:H$264))</f>
        <v>0.67619047619047623</v>
      </c>
      <c r="I132">
        <f>('Basketball+Team+Rosters'!I132-MIN('Basketball+Team+Rosters'!I$2:I$264))/(MAX('Basketball+Team+Rosters'!I$2:I$264)-MIN('Basketball+Team+Rosters'!I$2:I$264))</f>
        <v>0.20043572984749455</v>
      </c>
      <c r="J132">
        <f>('Basketball+Team+Rosters'!J132-MIN('Basketball+Team+Rosters'!J$2:J$264))/(MAX('Basketball+Team+Rosters'!J$2:J$264)-MIN('Basketball+Team+Rosters'!J$2:J$264))</f>
        <v>1.4227642276422764E-2</v>
      </c>
      <c r="K132">
        <f>('Basketball+Team+Rosters'!K132-MIN('Basketball+Team+Rosters'!K$2:K$264))/(MAX('Basketball+Team+Rosters'!K$2:K$264)-MIN('Basketball+Team+Rosters'!K$2:K$264))</f>
        <v>0.28125</v>
      </c>
      <c r="L132">
        <f>('Basketball+Team+Rosters'!L132-MIN('Basketball+Team+Rosters'!L$2:L$264))/(MAX('Basketball+Team+Rosters'!L$2:L$264)-MIN('Basketball+Team+Rosters'!L$2:L$264))</f>
        <v>4.3478260869565216E-2</v>
      </c>
      <c r="M132">
        <f>('Basketball+Team+Rosters'!M132-MIN('Basketball+Team+Rosters'!M$2:M$264))/(MAX('Basketball+Team+Rosters'!M$2:M$264)-MIN('Basketball+Team+Rosters'!M$2:M$264))</f>
        <v>2.9998574889553941E-2</v>
      </c>
      <c r="N132">
        <f>('Basketball+Team+Rosters'!N132-MIN('Basketball+Team+Rosters'!N$2:N$264))/(MAX('Basketball+Team+Rosters'!N$2:N$264)-MIN('Basketball+Team+Rosters'!N$2:N$264))</f>
        <v>2.3283160865475071E-2</v>
      </c>
      <c r="O132">
        <f>('Basketball+Team+Rosters'!O132-MIN('Basketball+Team+Rosters'!O$2:O$264))/(MAX('Basketball+Team+Rosters'!O$2:O$264)-MIN('Basketball+Team+Rosters'!O$2:O$264))</f>
        <v>3.6496350364963502E-3</v>
      </c>
      <c r="P132">
        <f>('Basketball+Team+Rosters'!P132-MIN('Basketball+Team+Rosters'!P$2:P$264))/(MAX('Basketball+Team+Rosters'!P$2:P$264)-MIN('Basketball+Team+Rosters'!P$2:P$264))</f>
        <v>3.005085529357374E-2</v>
      </c>
      <c r="Q132">
        <f>('Basketball+Team+Rosters'!Q132-MIN('Basketball+Team+Rosters'!Q$2:Q$264))/(MAX('Basketball+Team+Rosters'!Q$2:Q$264)-MIN('Basketball+Team+Rosters'!Q$2:Q$264))</f>
        <v>1.7512077294685992E-2</v>
      </c>
      <c r="R132">
        <f>('Basketball+Team+Rosters'!R132-MIN('Basketball+Team+Rosters'!R$2:R$264))/(MAX('Basketball+Team+Rosters'!R$2:R$264)-MIN('Basketball+Team+Rosters'!R$2:R$264))</f>
        <v>4.472843450479233E-2</v>
      </c>
      <c r="S132">
        <f>VLOOKUP('Basketball+Team+Rosters'!S132,$U$2:$V$5,2,FALSE)</f>
        <v>2</v>
      </c>
    </row>
    <row r="133" spans="1:19" x14ac:dyDescent="0.25">
      <c r="A133" t="s">
        <v>154</v>
      </c>
      <c r="B133">
        <f>('Basketball+Team+Rosters'!B133-MIN('Basketball+Team+Rosters'!B$2:B$264))/(MAX('Basketball+Team+Rosters'!B$2:B$264)-MIN('Basketball+Team+Rosters'!B$2:B$264))</f>
        <v>0.54545454545454541</v>
      </c>
      <c r="C133">
        <f>('Basketball+Team+Rosters'!C133-MIN('Basketball+Team+Rosters'!$C$2:$C$264))/(MAX('Basketball+Team+Rosters'!$C$2:$C$264)-MIN('Basketball+Team+Rosters'!$C$2:$C$264))</f>
        <v>0.57485029940119758</v>
      </c>
      <c r="D133">
        <f>('Basketball+Team+Rosters'!D133-MIN('Basketball+Team+Rosters'!D$2:D$264))/(MAX('Basketball+Team+Rosters'!D$2:D$264)-MIN('Basketball+Team+Rosters'!D$2:D$264))</f>
        <v>0.4219409282700422</v>
      </c>
      <c r="E133">
        <f>('Basketball+Team+Rosters'!E133-MIN('Basketball+Team+Rosters'!E$2:E$264))/(MAX('Basketball+Team+Rosters'!E$2:E$264)-MIN('Basketball+Team+Rosters'!E$2:E$264))</f>
        <v>0.3</v>
      </c>
      <c r="F133">
        <f>('Basketball+Team+Rosters'!F133-MIN('Basketball+Team+Rosters'!F$2:F$264))/(MAX('Basketball+Team+Rosters'!F$2:F$264)-MIN('Basketball+Team+Rosters'!F$2:F$264))</f>
        <v>0.34615384615384615</v>
      </c>
      <c r="G133">
        <f>('Basketball+Team+Rosters'!G133-MIN('Basketball+Team+Rosters'!G$2:G$264))/(MAX('Basketball+Team+Rosters'!G$2:G$264)-MIN('Basketball+Team+Rosters'!G$2:G$264))</f>
        <v>0.43801652892561982</v>
      </c>
      <c r="H133">
        <f>('Basketball+Team+Rosters'!H133-MIN('Basketball+Team+Rosters'!H$2:H$264))/(MAX('Basketball+Team+Rosters'!H$2:H$264)-MIN('Basketball+Team+Rosters'!H$2:H$264))</f>
        <v>0.37142857142857144</v>
      </c>
      <c r="I133">
        <f>('Basketball+Team+Rosters'!I133-MIN('Basketball+Team+Rosters'!I$2:I$264))/(MAX('Basketball+Team+Rosters'!I$2:I$264)-MIN('Basketball+Team+Rosters'!I$2:I$264))</f>
        <v>0.22948438634713145</v>
      </c>
      <c r="J133">
        <f>('Basketball+Team+Rosters'!J133-MIN('Basketball+Team+Rosters'!J$2:J$264))/(MAX('Basketball+Team+Rosters'!J$2:J$264)-MIN('Basketball+Team+Rosters'!J$2:J$264))</f>
        <v>1.2195121951219513E-2</v>
      </c>
      <c r="K133">
        <f>('Basketball+Team+Rosters'!K133-MIN('Basketball+Team+Rosters'!K$2:K$264))/(MAX('Basketball+Team+Rosters'!K$2:K$264)-MIN('Basketball+Team+Rosters'!K$2:K$264))</f>
        <v>0.15625</v>
      </c>
      <c r="L133">
        <f>('Basketball+Team+Rosters'!L133-MIN('Basketball+Team+Rosters'!L$2:L$264))/(MAX('Basketball+Team+Rosters'!L$2:L$264)-MIN('Basketball+Team+Rosters'!L$2:L$264))</f>
        <v>0.47826086956521741</v>
      </c>
      <c r="M133">
        <f>('Basketball+Team+Rosters'!M133-MIN('Basketball+Team+Rosters'!M$2:M$264))/(MAX('Basketball+Team+Rosters'!M$2:M$264)-MIN('Basketball+Team+Rosters'!M$2:M$264))</f>
        <v>0.36561208493658259</v>
      </c>
      <c r="N133">
        <f>('Basketball+Team+Rosters'!N133-MIN('Basketball+Team+Rosters'!N$2:N$264))/(MAX('Basketball+Team+Rosters'!N$2:N$264)-MIN('Basketball+Team+Rosters'!N$2:N$264))</f>
        <v>0.33513640639698966</v>
      </c>
      <c r="O133">
        <f>('Basketball+Team+Rosters'!O133-MIN('Basketball+Team+Rosters'!O$2:O$264))/(MAX('Basketball+Team+Rosters'!O$2:O$264)-MIN('Basketball+Team+Rosters'!O$2:O$264))</f>
        <v>0.3029197080291971</v>
      </c>
      <c r="P133">
        <f>('Basketball+Team+Rosters'!P133-MIN('Basketball+Team+Rosters'!P$2:P$264))/(MAX('Basketball+Team+Rosters'!P$2:P$264)-MIN('Basketball+Team+Rosters'!P$2:P$264))</f>
        <v>0.34442903374942208</v>
      </c>
      <c r="Q133">
        <f>('Basketball+Team+Rosters'!Q133-MIN('Basketball+Team+Rosters'!Q$2:Q$264))/(MAX('Basketball+Team+Rosters'!Q$2:Q$264)-MIN('Basketball+Team+Rosters'!Q$2:Q$264))</f>
        <v>0.40036231884057971</v>
      </c>
      <c r="R133">
        <f>('Basketball+Team+Rosters'!R133-MIN('Basketball+Team+Rosters'!R$2:R$264))/(MAX('Basketball+Team+Rosters'!R$2:R$264)-MIN('Basketball+Team+Rosters'!R$2:R$264))</f>
        <v>0.33546325878594252</v>
      </c>
      <c r="S133">
        <f>VLOOKUP('Basketball+Team+Rosters'!S133,$U$2:$V$5,2,FALSE)</f>
        <v>3</v>
      </c>
    </row>
    <row r="134" spans="1:19" x14ac:dyDescent="0.25">
      <c r="A134" t="s">
        <v>155</v>
      </c>
      <c r="B134">
        <f>('Basketball+Team+Rosters'!B134-MIN('Basketball+Team+Rosters'!B$2:B$264))/(MAX('Basketball+Team+Rosters'!B$2:B$264)-MIN('Basketball+Team+Rosters'!B$2:B$264))</f>
        <v>0</v>
      </c>
      <c r="C134">
        <f>('Basketball+Team+Rosters'!C134-MIN('Basketball+Team+Rosters'!$C$2:$C$264))/(MAX('Basketball+Team+Rosters'!$C$2:$C$264)-MIN('Basketball+Team+Rosters'!$C$2:$C$264))</f>
        <v>0.85928143712574845</v>
      </c>
      <c r="D134">
        <f>('Basketball+Team+Rosters'!D134-MIN('Basketball+Team+Rosters'!D$2:D$264))/(MAX('Basketball+Team+Rosters'!D$2:D$264)-MIN('Basketball+Team+Rosters'!D$2:D$264))</f>
        <v>0.72151898734177211</v>
      </c>
      <c r="E134">
        <f>('Basketball+Team+Rosters'!E134-MIN('Basketball+Team+Rosters'!E$2:E$264))/(MAX('Basketball+Team+Rosters'!E$2:E$264)-MIN('Basketball+Team+Rosters'!E$2:E$264))</f>
        <v>0.55000000000000004</v>
      </c>
      <c r="F134">
        <f>('Basketball+Team+Rosters'!F134-MIN('Basketball+Team+Rosters'!F$2:F$264))/(MAX('Basketball+Team+Rosters'!F$2:F$264)-MIN('Basketball+Team+Rosters'!F$2:F$264))</f>
        <v>0.63076923076923075</v>
      </c>
      <c r="G134">
        <f>('Basketball+Team+Rosters'!G134-MIN('Basketball+Team+Rosters'!G$2:G$264))/(MAX('Basketball+Team+Rosters'!G$2:G$264)-MIN('Basketball+Team+Rosters'!G$2:G$264))</f>
        <v>0.82644628099173556</v>
      </c>
      <c r="H134">
        <f>('Basketball+Team+Rosters'!H134-MIN('Basketball+Team+Rosters'!H$2:H$264))/(MAX('Basketball+Team+Rosters'!H$2:H$264)-MIN('Basketball+Team+Rosters'!H$2:H$264))</f>
        <v>0.54285714285714282</v>
      </c>
      <c r="I134">
        <f>('Basketball+Team+Rosters'!I134-MIN('Basketball+Team+Rosters'!I$2:I$264))/(MAX('Basketball+Team+Rosters'!I$2:I$264)-MIN('Basketball+Team+Rosters'!I$2:I$264))</f>
        <v>0.88743645606390709</v>
      </c>
      <c r="J134">
        <f>('Basketball+Team+Rosters'!J134-MIN('Basketball+Team+Rosters'!J$2:J$264))/(MAX('Basketball+Team+Rosters'!J$2:J$264)-MIN('Basketball+Team+Rosters'!J$2:J$264))</f>
        <v>0.28252032520325204</v>
      </c>
      <c r="K134">
        <f>('Basketball+Team+Rosters'!K134-MIN('Basketball+Team+Rosters'!K$2:K$264))/(MAX('Basketball+Team+Rosters'!K$2:K$264)-MIN('Basketball+Team+Rosters'!K$2:K$264))</f>
        <v>0.46875</v>
      </c>
      <c r="L134">
        <f>('Basketball+Team+Rosters'!L134-MIN('Basketball+Team+Rosters'!L$2:L$264))/(MAX('Basketball+Team+Rosters'!L$2:L$264)-MIN('Basketball+Team+Rosters'!L$2:L$264))</f>
        <v>0</v>
      </c>
      <c r="M134">
        <f>('Basketball+Team+Rosters'!M134-MIN('Basketball+Team+Rosters'!M$2:M$264))/(MAX('Basketball+Team+Rosters'!M$2:M$264)-MIN('Basketball+Team+Rosters'!M$2:M$264))</f>
        <v>4.090066980190965E-2</v>
      </c>
      <c r="N134">
        <f>('Basketball+Team+Rosters'!N134-MIN('Basketball+Team+Rosters'!N$2:N$264))/(MAX('Basketball+Team+Rosters'!N$2:N$264)-MIN('Basketball+Team+Rosters'!N$2:N$264))</f>
        <v>3.9510818438381938E-2</v>
      </c>
      <c r="O134">
        <f>('Basketball+Team+Rosters'!O134-MIN('Basketball+Team+Rosters'!O$2:O$264))/(MAX('Basketball+Team+Rosters'!O$2:O$264)-MIN('Basketball+Team+Rosters'!O$2:O$264))</f>
        <v>4.0145985401459854E-2</v>
      </c>
      <c r="P134">
        <f>('Basketball+Team+Rosters'!P134-MIN('Basketball+Team+Rosters'!P$2:P$264))/(MAX('Basketball+Team+Rosters'!P$2:P$264)-MIN('Basketball+Team+Rosters'!P$2:P$264))</f>
        <v>3.6985668053629218E-2</v>
      </c>
      <c r="Q134">
        <f>('Basketball+Team+Rosters'!Q134-MIN('Basketball+Team+Rosters'!Q$2:Q$264))/(MAX('Basketball+Team+Rosters'!Q$2:Q$264)-MIN('Basketball+Team+Rosters'!Q$2:Q$264))</f>
        <v>5.8574879227053143E-2</v>
      </c>
      <c r="R134">
        <f>('Basketball+Team+Rosters'!R134-MIN('Basketball+Team+Rosters'!R$2:R$264))/(MAX('Basketball+Team+Rosters'!R$2:R$264)-MIN('Basketball+Team+Rosters'!R$2:R$264))</f>
        <v>3.5782747603833868E-2</v>
      </c>
      <c r="S134">
        <f>VLOOKUP('Basketball+Team+Rosters'!S134,$U$2:$V$5,2,FALSE)</f>
        <v>2</v>
      </c>
    </row>
    <row r="135" spans="1:19" x14ac:dyDescent="0.25">
      <c r="A135" t="s">
        <v>156</v>
      </c>
      <c r="B135">
        <f>('Basketball+Team+Rosters'!B135-MIN('Basketball+Team+Rosters'!B$2:B$264))/(MAX('Basketball+Team+Rosters'!B$2:B$264)-MIN('Basketball+Team+Rosters'!B$2:B$264))</f>
        <v>0</v>
      </c>
      <c r="C135">
        <f>('Basketball+Team+Rosters'!C135-MIN('Basketball+Team+Rosters'!$C$2:$C$264))/(MAX('Basketball+Team+Rosters'!$C$2:$C$264)-MIN('Basketball+Team+Rosters'!$C$2:$C$264))</f>
        <v>0.71257485029940115</v>
      </c>
      <c r="D135">
        <f>('Basketball+Team+Rosters'!D135-MIN('Basketball+Team+Rosters'!D$2:D$264))/(MAX('Basketball+Team+Rosters'!D$2:D$264)-MIN('Basketball+Team+Rosters'!D$2:D$264))</f>
        <v>0.63291139240506333</v>
      </c>
      <c r="E135">
        <f>('Basketball+Team+Rosters'!E135-MIN('Basketball+Team+Rosters'!E$2:E$264))/(MAX('Basketball+Team+Rosters'!E$2:E$264)-MIN('Basketball+Team+Rosters'!E$2:E$264))</f>
        <v>0.42499999999999999</v>
      </c>
      <c r="F135">
        <f>('Basketball+Team+Rosters'!F135-MIN('Basketball+Team+Rosters'!F$2:F$264))/(MAX('Basketball+Team+Rosters'!F$2:F$264)-MIN('Basketball+Team+Rosters'!F$2:F$264))</f>
        <v>0.46923076923076923</v>
      </c>
      <c r="G135">
        <f>('Basketball+Team+Rosters'!G135-MIN('Basketball+Team+Rosters'!G$2:G$264))/(MAX('Basketball+Team+Rosters'!G$2:G$264)-MIN('Basketball+Team+Rosters'!G$2:G$264))</f>
        <v>0.69421487603305787</v>
      </c>
      <c r="H135">
        <f>('Basketball+Team+Rosters'!H135-MIN('Basketball+Team+Rosters'!H$2:H$264))/(MAX('Basketball+Team+Rosters'!H$2:H$264)-MIN('Basketball+Team+Rosters'!H$2:H$264))</f>
        <v>0.74285714285714288</v>
      </c>
      <c r="I135">
        <f>('Basketball+Team+Rosters'!I135-MIN('Basketball+Team+Rosters'!I$2:I$264))/(MAX('Basketball+Team+Rosters'!I$2:I$264)-MIN('Basketball+Team+Rosters'!I$2:I$264))</f>
        <v>0.75889615105301378</v>
      </c>
      <c r="J135">
        <f>('Basketball+Team+Rosters'!J135-MIN('Basketball+Team+Rosters'!J$2:J$264))/(MAX('Basketball+Team+Rosters'!J$2:J$264)-MIN('Basketball+Team+Rosters'!J$2:J$264))</f>
        <v>0.17886178861788618</v>
      </c>
      <c r="K135">
        <f>('Basketball+Team+Rosters'!K135-MIN('Basketball+Team+Rosters'!K$2:K$264))/(MAX('Basketball+Team+Rosters'!K$2:K$264)-MIN('Basketball+Team+Rosters'!K$2:K$264))</f>
        <v>0.40625</v>
      </c>
      <c r="L135">
        <f>('Basketball+Team+Rosters'!L135-MIN('Basketball+Team+Rosters'!L$2:L$264))/(MAX('Basketball+Team+Rosters'!L$2:L$264)-MIN('Basketball+Team+Rosters'!L$2:L$264))</f>
        <v>0.39130434782608697</v>
      </c>
      <c r="M135">
        <f>('Basketball+Team+Rosters'!M135-MIN('Basketball+Team+Rosters'!M$2:M$264))/(MAX('Basketball+Team+Rosters'!M$2:M$264)-MIN('Basketball+Team+Rosters'!M$2:M$264))</f>
        <v>0.39938720250819437</v>
      </c>
      <c r="N135">
        <f>('Basketball+Team+Rosters'!N135-MIN('Basketball+Team+Rosters'!N$2:N$264))/(MAX('Basketball+Team+Rosters'!N$2:N$264)-MIN('Basketball+Team+Rosters'!N$2:N$264))</f>
        <v>0.39393226716839136</v>
      </c>
      <c r="O135">
        <f>('Basketball+Team+Rosters'!O135-MIN('Basketball+Team+Rosters'!O$2:O$264))/(MAX('Basketball+Team+Rosters'!O$2:O$264)-MIN('Basketball+Team+Rosters'!O$2:O$264))</f>
        <v>0.50182481751824815</v>
      </c>
      <c r="P135">
        <f>('Basketball+Team+Rosters'!P135-MIN('Basketball+Team+Rosters'!P$2:P$264))/(MAX('Basketball+Team+Rosters'!P$2:P$264)-MIN('Basketball+Team+Rosters'!P$2:P$264))</f>
        <v>0.40776699029126212</v>
      </c>
      <c r="Q135">
        <f>('Basketball+Team+Rosters'!Q135-MIN('Basketball+Team+Rosters'!Q$2:Q$264))/(MAX('Basketball+Team+Rosters'!Q$2:Q$264)-MIN('Basketball+Team+Rosters'!Q$2:Q$264))</f>
        <v>0.61111111111111116</v>
      </c>
      <c r="R135">
        <f>('Basketball+Team+Rosters'!R135-MIN('Basketball+Team+Rosters'!R$2:R$264))/(MAX('Basketball+Team+Rosters'!R$2:R$264)-MIN('Basketball+Team+Rosters'!R$2:R$264))</f>
        <v>0.45239616613418532</v>
      </c>
      <c r="S135">
        <f>VLOOKUP('Basketball+Team+Rosters'!S135,$U$2:$V$5,2,FALSE)</f>
        <v>4</v>
      </c>
    </row>
    <row r="136" spans="1:19" x14ac:dyDescent="0.25">
      <c r="A136" t="s">
        <v>157</v>
      </c>
      <c r="B136">
        <f>('Basketball+Team+Rosters'!B136-MIN('Basketball+Team+Rosters'!B$2:B$264))/(MAX('Basketball+Team+Rosters'!B$2:B$264)-MIN('Basketball+Team+Rosters'!B$2:B$264))</f>
        <v>0.63636363636363635</v>
      </c>
      <c r="C136">
        <f>('Basketball+Team+Rosters'!C136-MIN('Basketball+Team+Rosters'!$C$2:$C$264))/(MAX('Basketball+Team+Rosters'!$C$2:$C$264)-MIN('Basketball+Team+Rosters'!$C$2:$C$264))</f>
        <v>0.46107784431137727</v>
      </c>
      <c r="D136">
        <f>('Basketball+Team+Rosters'!D136-MIN('Basketball+Team+Rosters'!D$2:D$264))/(MAX('Basketball+Team+Rosters'!D$2:D$264)-MIN('Basketball+Team+Rosters'!D$2:D$264))</f>
        <v>0.35021097046413502</v>
      </c>
      <c r="E136">
        <f>('Basketball+Team+Rosters'!E136-MIN('Basketball+Team+Rosters'!E$2:E$264))/(MAX('Basketball+Team+Rosters'!E$2:E$264)-MIN('Basketball+Team+Rosters'!E$2:E$264))</f>
        <v>0.55000000000000004</v>
      </c>
      <c r="F136">
        <f>('Basketball+Team+Rosters'!F136-MIN('Basketball+Team+Rosters'!F$2:F$264))/(MAX('Basketball+Team+Rosters'!F$2:F$264)-MIN('Basketball+Team+Rosters'!F$2:F$264))</f>
        <v>0.40769230769230769</v>
      </c>
      <c r="G136">
        <f>('Basketball+Team+Rosters'!G136-MIN('Basketball+Team+Rosters'!G$2:G$264))/(MAX('Basketball+Team+Rosters'!G$2:G$264)-MIN('Basketball+Team+Rosters'!G$2:G$264))</f>
        <v>0.51239669421487599</v>
      </c>
      <c r="H136">
        <f>('Basketball+Team+Rosters'!H136-MIN('Basketball+Team+Rosters'!H$2:H$264))/(MAX('Basketball+Team+Rosters'!H$2:H$264)-MIN('Basketball+Team+Rosters'!H$2:H$264))</f>
        <v>0.3619047619047619</v>
      </c>
      <c r="I136">
        <f>('Basketball+Team+Rosters'!I136-MIN('Basketball+Team+Rosters'!I$2:I$264))/(MAX('Basketball+Team+Rosters'!I$2:I$264)-MIN('Basketball+Team+Rosters'!I$2:I$264))</f>
        <v>0.35076252723311546</v>
      </c>
      <c r="J136">
        <f>('Basketball+Team+Rosters'!J136-MIN('Basketball+Team+Rosters'!J$2:J$264))/(MAX('Basketball+Team+Rosters'!J$2:J$264)-MIN('Basketball+Team+Rosters'!J$2:J$264))</f>
        <v>9.7560975609756101E-2</v>
      </c>
      <c r="K136">
        <f>('Basketball+Team+Rosters'!K136-MIN('Basketball+Team+Rosters'!K$2:K$264))/(MAX('Basketball+Team+Rosters'!K$2:K$264)-MIN('Basketball+Team+Rosters'!K$2:K$264))</f>
        <v>0.1875</v>
      </c>
      <c r="L136">
        <f>('Basketball+Team+Rosters'!L136-MIN('Basketball+Team+Rosters'!L$2:L$264))/(MAX('Basketball+Team+Rosters'!L$2:L$264)-MIN('Basketball+Team+Rosters'!L$2:L$264))</f>
        <v>0.39130434782608697</v>
      </c>
      <c r="M136">
        <f>('Basketball+Team+Rosters'!M136-MIN('Basketball+Team+Rosters'!M$2:M$264))/(MAX('Basketball+Team+Rosters'!M$2:M$264)-MIN('Basketball+Team+Rosters'!M$2:M$264))</f>
        <v>0.30312099187687047</v>
      </c>
      <c r="N136">
        <f>('Basketball+Team+Rosters'!N136-MIN('Basketball+Team+Rosters'!N$2:N$264))/(MAX('Basketball+Team+Rosters'!N$2:N$264)-MIN('Basketball+Team+Rosters'!N$2:N$264))</f>
        <v>0.26317027281279398</v>
      </c>
      <c r="O136">
        <f>('Basketball+Team+Rosters'!O136-MIN('Basketball+Team+Rosters'!O$2:O$264))/(MAX('Basketball+Team+Rosters'!O$2:O$264)-MIN('Basketball+Team+Rosters'!O$2:O$264))</f>
        <v>0.38686131386861317</v>
      </c>
      <c r="P136">
        <f>('Basketball+Team+Rosters'!P136-MIN('Basketball+Team+Rosters'!P$2:P$264))/(MAX('Basketball+Team+Rosters'!P$2:P$264)-MIN('Basketball+Team+Rosters'!P$2:P$264))</f>
        <v>0.26583448913545998</v>
      </c>
      <c r="Q136">
        <f>('Basketball+Team+Rosters'!Q136-MIN('Basketball+Team+Rosters'!Q$2:Q$264))/(MAX('Basketball+Team+Rosters'!Q$2:Q$264)-MIN('Basketball+Team+Rosters'!Q$2:Q$264))</f>
        <v>0.42089371980676327</v>
      </c>
      <c r="R136">
        <f>('Basketball+Team+Rosters'!R136-MIN('Basketball+Team+Rosters'!R$2:R$264))/(MAX('Basketball+Team+Rosters'!R$2:R$264)-MIN('Basketball+Team+Rosters'!R$2:R$264))</f>
        <v>0.21277955271565496</v>
      </c>
      <c r="S136">
        <f>VLOOKUP('Basketball+Team+Rosters'!S136,$U$2:$V$5,2,FALSE)</f>
        <v>4</v>
      </c>
    </row>
    <row r="137" spans="1:19" x14ac:dyDescent="0.25">
      <c r="A137" t="s">
        <v>158</v>
      </c>
      <c r="B137">
        <f>('Basketball+Team+Rosters'!B137-MIN('Basketball+Team+Rosters'!B$2:B$264))/(MAX('Basketball+Team+Rosters'!B$2:B$264)-MIN('Basketball+Team+Rosters'!B$2:B$264))</f>
        <v>0.36363636363636365</v>
      </c>
      <c r="C137">
        <f>('Basketball+Team+Rosters'!C137-MIN('Basketball+Team+Rosters'!$C$2:$C$264))/(MAX('Basketball+Team+Rosters'!$C$2:$C$264)-MIN('Basketball+Team+Rosters'!$C$2:$C$264))</f>
        <v>0.5239520958083832</v>
      </c>
      <c r="D137">
        <f>('Basketball+Team+Rosters'!D137-MIN('Basketball+Team+Rosters'!D$2:D$264))/(MAX('Basketball+Team+Rosters'!D$2:D$264)-MIN('Basketball+Team+Rosters'!D$2:D$264))</f>
        <v>0.3881856540084388</v>
      </c>
      <c r="E137">
        <f>('Basketball+Team+Rosters'!E137-MIN('Basketball+Team+Rosters'!E$2:E$264))/(MAX('Basketball+Team+Rosters'!E$2:E$264)-MIN('Basketball+Team+Rosters'!E$2:E$264))</f>
        <v>0.22500000000000001</v>
      </c>
      <c r="F137">
        <f>('Basketball+Team+Rosters'!F137-MIN('Basketball+Team+Rosters'!F$2:F$264))/(MAX('Basketball+Team+Rosters'!F$2:F$264)-MIN('Basketball+Team+Rosters'!F$2:F$264))</f>
        <v>0.33076923076923076</v>
      </c>
      <c r="G137">
        <f>('Basketball+Team+Rosters'!G137-MIN('Basketball+Team+Rosters'!G$2:G$264))/(MAX('Basketball+Team+Rosters'!G$2:G$264)-MIN('Basketball+Team+Rosters'!G$2:G$264))</f>
        <v>0.34710743801652894</v>
      </c>
      <c r="H137">
        <f>('Basketball+Team+Rosters'!H137-MIN('Basketball+Team+Rosters'!H$2:H$264))/(MAX('Basketball+Team+Rosters'!H$2:H$264)-MIN('Basketball+Team+Rosters'!H$2:H$264))</f>
        <v>0.46666666666666667</v>
      </c>
      <c r="I137">
        <f>('Basketball+Team+Rosters'!I137-MIN('Basketball+Team+Rosters'!I$2:I$264))/(MAX('Basketball+Team+Rosters'!I$2:I$264)-MIN('Basketball+Team+Rosters'!I$2:I$264))</f>
        <v>0.10820624546114742</v>
      </c>
      <c r="J137">
        <f>('Basketball+Team+Rosters'!J137-MIN('Basketball+Team+Rosters'!J$2:J$264))/(MAX('Basketball+Team+Rosters'!J$2:J$264)-MIN('Basketball+Team+Rosters'!J$2:J$264))</f>
        <v>2.0325203252032522E-3</v>
      </c>
      <c r="K137">
        <f>('Basketball+Team+Rosters'!K137-MIN('Basketball+Team+Rosters'!K$2:K$264))/(MAX('Basketball+Team+Rosters'!K$2:K$264)-MIN('Basketball+Team+Rosters'!K$2:K$264))</f>
        <v>0.1875</v>
      </c>
      <c r="L137">
        <f>('Basketball+Team+Rosters'!L137-MIN('Basketball+Team+Rosters'!L$2:L$264))/(MAX('Basketball+Team+Rosters'!L$2:L$264)-MIN('Basketball+Team+Rosters'!L$2:L$264))</f>
        <v>0.17391304347826086</v>
      </c>
      <c r="M137">
        <f>('Basketball+Team+Rosters'!M137-MIN('Basketball+Team+Rosters'!M$2:M$264))/(MAX('Basketball+Team+Rosters'!M$2:M$264)-MIN('Basketball+Team+Rosters'!M$2:M$264))</f>
        <v>8.8285592133390337E-2</v>
      </c>
      <c r="N137">
        <f>('Basketball+Team+Rosters'!N137-MIN('Basketball+Team+Rosters'!N$2:N$264))/(MAX('Basketball+Team+Rosters'!N$2:N$264)-MIN('Basketball+Team+Rosters'!N$2:N$264))</f>
        <v>7.5023518344308565E-2</v>
      </c>
      <c r="O137">
        <f>('Basketball+Team+Rosters'!O137-MIN('Basketball+Team+Rosters'!O$2:O$264))/(MAX('Basketball+Team+Rosters'!O$2:O$264)-MIN('Basketball+Team+Rosters'!O$2:O$264))</f>
        <v>9.8540145985401464E-2</v>
      </c>
      <c r="P137">
        <f>('Basketball+Team+Rosters'!P137-MIN('Basketball+Team+Rosters'!P$2:P$264))/(MAX('Basketball+Team+Rosters'!P$2:P$264)-MIN('Basketball+Team+Rosters'!P$2:P$264))</f>
        <v>8.2755432269995377E-2</v>
      </c>
      <c r="Q137">
        <f>('Basketball+Team+Rosters'!Q137-MIN('Basketball+Team+Rosters'!Q$2:Q$264))/(MAX('Basketball+Team+Rosters'!Q$2:Q$264)-MIN('Basketball+Team+Rosters'!Q$2:Q$264))</f>
        <v>0.10507246376811594</v>
      </c>
      <c r="R137">
        <f>('Basketball+Team+Rosters'!R137-MIN('Basketball+Team+Rosters'!R$2:R$264))/(MAX('Basketball+Team+Rosters'!R$2:R$264)-MIN('Basketball+Team+Rosters'!R$2:R$264))</f>
        <v>9.9680511182108619E-2</v>
      </c>
      <c r="S137">
        <f>VLOOKUP('Basketball+Team+Rosters'!S137,$U$2:$V$5,2,FALSE)</f>
        <v>1</v>
      </c>
    </row>
    <row r="138" spans="1:19" x14ac:dyDescent="0.25">
      <c r="A138" t="s">
        <v>159</v>
      </c>
      <c r="B138">
        <f>('Basketball+Team+Rosters'!B138-MIN('Basketball+Team+Rosters'!B$2:B$264))/(MAX('Basketball+Team+Rosters'!B$2:B$264)-MIN('Basketball+Team+Rosters'!B$2:B$264))</f>
        <v>1</v>
      </c>
      <c r="C138">
        <f>('Basketball+Team+Rosters'!C138-MIN('Basketball+Team+Rosters'!$C$2:$C$264))/(MAX('Basketball+Team+Rosters'!$C$2:$C$264)-MIN('Basketball+Team+Rosters'!$C$2:$C$264))</f>
        <v>0.7140718562874252</v>
      </c>
      <c r="D138">
        <f>('Basketball+Team+Rosters'!D138-MIN('Basketball+Team+Rosters'!D$2:D$264))/(MAX('Basketball+Team+Rosters'!D$2:D$264)-MIN('Basketball+Team+Rosters'!D$2:D$264))</f>
        <v>0.59071729957805907</v>
      </c>
      <c r="E138">
        <f>('Basketball+Team+Rosters'!E138-MIN('Basketball+Team+Rosters'!E$2:E$264))/(MAX('Basketball+Team+Rosters'!E$2:E$264)-MIN('Basketball+Team+Rosters'!E$2:E$264))</f>
        <v>0.5</v>
      </c>
      <c r="F138">
        <f>('Basketball+Team+Rosters'!F138-MIN('Basketball+Team+Rosters'!F$2:F$264))/(MAX('Basketball+Team+Rosters'!F$2:F$264)-MIN('Basketball+Team+Rosters'!F$2:F$264))</f>
        <v>0.5</v>
      </c>
      <c r="G138">
        <f>('Basketball+Team+Rosters'!G138-MIN('Basketball+Team+Rosters'!G$2:G$264))/(MAX('Basketball+Team+Rosters'!G$2:G$264)-MIN('Basketball+Team+Rosters'!G$2:G$264))</f>
        <v>0.64462809917355368</v>
      </c>
      <c r="H138">
        <f>('Basketball+Team+Rosters'!H138-MIN('Basketball+Team+Rosters'!H$2:H$264))/(MAX('Basketball+Team+Rosters'!H$2:H$264)-MIN('Basketball+Team+Rosters'!H$2:H$264))</f>
        <v>0.35238095238095241</v>
      </c>
      <c r="I138">
        <f>('Basketball+Team+Rosters'!I138-MIN('Basketball+Team+Rosters'!I$2:I$264))/(MAX('Basketball+Team+Rosters'!I$2:I$264)-MIN('Basketball+Team+Rosters'!I$2:I$264))</f>
        <v>0.14524328249818447</v>
      </c>
      <c r="J138">
        <f>('Basketball+Team+Rosters'!J138-MIN('Basketball+Team+Rosters'!J$2:J$264))/(MAX('Basketball+Team+Rosters'!J$2:J$264)-MIN('Basketball+Team+Rosters'!J$2:J$264))</f>
        <v>2.2357723577235773E-2</v>
      </c>
      <c r="K138">
        <f>('Basketball+Team+Rosters'!K138-MIN('Basketball+Team+Rosters'!K$2:K$264))/(MAX('Basketball+Team+Rosters'!K$2:K$264)-MIN('Basketball+Team+Rosters'!K$2:K$264))</f>
        <v>9.375E-2</v>
      </c>
      <c r="L138">
        <f>('Basketball+Team+Rosters'!L138-MIN('Basketball+Team+Rosters'!L$2:L$264))/(MAX('Basketball+Team+Rosters'!L$2:L$264)-MIN('Basketball+Team+Rosters'!L$2:L$264))</f>
        <v>0.43478260869565216</v>
      </c>
      <c r="M138">
        <f>('Basketball+Team+Rosters'!M138-MIN('Basketball+Team+Rosters'!M$2:M$264))/(MAX('Basketball+Team+Rosters'!M$2:M$264)-MIN('Basketball+Team+Rosters'!M$2:M$264))</f>
        <v>0.39967222459740631</v>
      </c>
      <c r="N138">
        <f>('Basketball+Team+Rosters'!N138-MIN('Basketball+Team+Rosters'!N$2:N$264))/(MAX('Basketball+Team+Rosters'!N$2:N$264)-MIN('Basketball+Team+Rosters'!N$2:N$264))</f>
        <v>0.36947318908748822</v>
      </c>
      <c r="O138">
        <f>('Basketball+Team+Rosters'!O138-MIN('Basketball+Team+Rosters'!O$2:O$264))/(MAX('Basketball+Team+Rosters'!O$2:O$264)-MIN('Basketball+Team+Rosters'!O$2:O$264))</f>
        <v>0.41058394160583944</v>
      </c>
      <c r="P138">
        <f>('Basketball+Team+Rosters'!P138-MIN('Basketball+Team+Rosters'!P$2:P$264))/(MAX('Basketball+Team+Rosters'!P$2:P$264)-MIN('Basketball+Team+Rosters'!P$2:P$264))</f>
        <v>0.3818770226537217</v>
      </c>
      <c r="Q138">
        <f>('Basketball+Team+Rosters'!Q138-MIN('Basketball+Team+Rosters'!Q$2:Q$264))/(MAX('Basketball+Team+Rosters'!Q$2:Q$264)-MIN('Basketball+Team+Rosters'!Q$2:Q$264))</f>
        <v>0.50422705314009664</v>
      </c>
      <c r="R138">
        <f>('Basketball+Team+Rosters'!R138-MIN('Basketball+Team+Rosters'!R$2:R$264))/(MAX('Basketball+Team+Rosters'!R$2:R$264)-MIN('Basketball+Team+Rosters'!R$2:R$264))</f>
        <v>0.22555910543130991</v>
      </c>
      <c r="S138">
        <f>VLOOKUP('Basketball+Team+Rosters'!S138,$U$2:$V$5,2,FALSE)</f>
        <v>3</v>
      </c>
    </row>
    <row r="139" spans="1:19" x14ac:dyDescent="0.25">
      <c r="A139" t="s">
        <v>160</v>
      </c>
      <c r="B139">
        <f>('Basketball+Team+Rosters'!B139-MIN('Basketball+Team+Rosters'!B$2:B$264))/(MAX('Basketball+Team+Rosters'!B$2:B$264)-MIN('Basketball+Team+Rosters'!B$2:B$264))</f>
        <v>0.63636363636363635</v>
      </c>
      <c r="C139">
        <f>('Basketball+Team+Rosters'!C139-MIN('Basketball+Team+Rosters'!$C$2:$C$264))/(MAX('Basketball+Team+Rosters'!$C$2:$C$264)-MIN('Basketball+Team+Rosters'!$C$2:$C$264))</f>
        <v>0.68113772455089816</v>
      </c>
      <c r="D139">
        <f>('Basketball+Team+Rosters'!D139-MIN('Basketball+Team+Rosters'!D$2:D$264))/(MAX('Basketball+Team+Rosters'!D$2:D$264)-MIN('Basketball+Team+Rosters'!D$2:D$264))</f>
        <v>0.54008438818565396</v>
      </c>
      <c r="E139">
        <f>('Basketball+Team+Rosters'!E139-MIN('Basketball+Team+Rosters'!E$2:E$264))/(MAX('Basketball+Team+Rosters'!E$2:E$264)-MIN('Basketball+Team+Rosters'!E$2:E$264))</f>
        <v>0.25</v>
      </c>
      <c r="F139">
        <f>('Basketball+Team+Rosters'!F139-MIN('Basketball+Team+Rosters'!F$2:F$264))/(MAX('Basketball+Team+Rosters'!F$2:F$264)-MIN('Basketball+Team+Rosters'!F$2:F$264))</f>
        <v>0.38461538461538464</v>
      </c>
      <c r="G139">
        <f>('Basketball+Team+Rosters'!G139-MIN('Basketball+Team+Rosters'!G$2:G$264))/(MAX('Basketball+Team+Rosters'!G$2:G$264)-MIN('Basketball+Team+Rosters'!G$2:G$264))</f>
        <v>0.46280991735537191</v>
      </c>
      <c r="H139">
        <f>('Basketball+Team+Rosters'!H139-MIN('Basketball+Team+Rosters'!H$2:H$264))/(MAX('Basketball+Team+Rosters'!H$2:H$264)-MIN('Basketball+Team+Rosters'!H$2:H$264))</f>
        <v>0.38095238095238093</v>
      </c>
      <c r="I139">
        <f>('Basketball+Team+Rosters'!I139-MIN('Basketball+Team+Rosters'!I$2:I$264))/(MAX('Basketball+Team+Rosters'!I$2:I$264)-MIN('Basketball+Team+Rosters'!I$2:I$264))</f>
        <v>0.53159041394335516</v>
      </c>
      <c r="J139">
        <f>('Basketball+Team+Rosters'!J139-MIN('Basketball+Team+Rosters'!J$2:J$264))/(MAX('Basketball+Team+Rosters'!J$2:J$264)-MIN('Basketball+Team+Rosters'!J$2:J$264))</f>
        <v>0.16869918699186992</v>
      </c>
      <c r="K139">
        <f>('Basketball+Team+Rosters'!K139-MIN('Basketball+Team+Rosters'!K$2:K$264))/(MAX('Basketball+Team+Rosters'!K$2:K$264)-MIN('Basketball+Team+Rosters'!K$2:K$264))</f>
        <v>0.40625</v>
      </c>
      <c r="L139">
        <f>('Basketball+Team+Rosters'!L139-MIN('Basketball+Team+Rosters'!L$2:L$264))/(MAX('Basketball+Team+Rosters'!L$2:L$264)-MIN('Basketball+Team+Rosters'!L$2:L$264))</f>
        <v>0.39130434782608697</v>
      </c>
      <c r="M139">
        <f>('Basketball+Team+Rosters'!M139-MIN('Basketball+Team+Rosters'!M$2:M$264))/(MAX('Basketball+Team+Rosters'!M$2:M$264)-MIN('Basketball+Team+Rosters'!M$2:M$264))</f>
        <v>0.16474276756448625</v>
      </c>
      <c r="N139">
        <f>('Basketball+Team+Rosters'!N139-MIN('Basketball+Team+Rosters'!N$2:N$264))/(MAX('Basketball+Team+Rosters'!N$2:N$264)-MIN('Basketball+Team+Rosters'!N$2:N$264))</f>
        <v>0.14111006585136407</v>
      </c>
      <c r="O139">
        <f>('Basketball+Team+Rosters'!O139-MIN('Basketball+Team+Rosters'!O$2:O$264))/(MAX('Basketball+Team+Rosters'!O$2:O$264)-MIN('Basketball+Team+Rosters'!O$2:O$264))</f>
        <v>0.11131386861313869</v>
      </c>
      <c r="P139">
        <f>('Basketball+Team+Rosters'!P139-MIN('Basketball+Team+Rosters'!P$2:P$264))/(MAX('Basketball+Team+Rosters'!P$2:P$264)-MIN('Basketball+Team+Rosters'!P$2:P$264))</f>
        <v>0.11280628756356911</v>
      </c>
      <c r="Q139">
        <f>('Basketball+Team+Rosters'!Q139-MIN('Basketball+Team+Rosters'!Q$2:Q$264))/(MAX('Basketball+Team+Rosters'!Q$2:Q$264)-MIN('Basketball+Team+Rosters'!Q$2:Q$264))</f>
        <v>0.19565217391304349</v>
      </c>
      <c r="R139">
        <f>('Basketball+Team+Rosters'!R139-MIN('Basketball+Team+Rosters'!R$2:R$264))/(MAX('Basketball+Team+Rosters'!R$2:R$264)-MIN('Basketball+Team+Rosters'!R$2:R$264))</f>
        <v>0.10543130990415335</v>
      </c>
      <c r="S139">
        <f>VLOOKUP('Basketball+Team+Rosters'!S139,$U$2:$V$5,2,FALSE)</f>
        <v>3</v>
      </c>
    </row>
    <row r="140" spans="1:19" x14ac:dyDescent="0.25">
      <c r="A140" t="s">
        <v>161</v>
      </c>
      <c r="B140">
        <f>('Basketball+Team+Rosters'!B140-MIN('Basketball+Team+Rosters'!B$2:B$264))/(MAX('Basketball+Team+Rosters'!B$2:B$264)-MIN('Basketball+Team+Rosters'!B$2:B$264))</f>
        <v>0.36363636363636365</v>
      </c>
      <c r="C140">
        <f>('Basketball+Team+Rosters'!C140-MIN('Basketball+Team+Rosters'!$C$2:$C$264))/(MAX('Basketball+Team+Rosters'!$C$2:$C$264)-MIN('Basketball+Team+Rosters'!$C$2:$C$264))</f>
        <v>0.68862275449101795</v>
      </c>
      <c r="D140">
        <f>('Basketball+Team+Rosters'!D140-MIN('Basketball+Team+Rosters'!D$2:D$264))/(MAX('Basketball+Team+Rosters'!D$2:D$264)-MIN('Basketball+Team+Rosters'!D$2:D$264))</f>
        <v>0.55696202531645567</v>
      </c>
      <c r="E140">
        <f>('Basketball+Team+Rosters'!E140-MIN('Basketball+Team+Rosters'!E$2:E$264))/(MAX('Basketball+Team+Rosters'!E$2:E$264)-MIN('Basketball+Team+Rosters'!E$2:E$264))</f>
        <v>0.25</v>
      </c>
      <c r="F140">
        <f>('Basketball+Team+Rosters'!F140-MIN('Basketball+Team+Rosters'!F$2:F$264))/(MAX('Basketball+Team+Rosters'!F$2:F$264)-MIN('Basketball+Team+Rosters'!F$2:F$264))</f>
        <v>0.36923076923076925</v>
      </c>
      <c r="G140">
        <f>('Basketball+Team+Rosters'!G140-MIN('Basketball+Team+Rosters'!G$2:G$264))/(MAX('Basketball+Team+Rosters'!G$2:G$264)-MIN('Basketball+Team+Rosters'!G$2:G$264))</f>
        <v>0.5950413223140496</v>
      </c>
      <c r="H140">
        <f>('Basketball+Team+Rosters'!H140-MIN('Basketball+Team+Rosters'!H$2:H$264))/(MAX('Basketball+Team+Rosters'!H$2:H$264)-MIN('Basketball+Team+Rosters'!H$2:H$264))</f>
        <v>0.52380952380952384</v>
      </c>
      <c r="I140">
        <f>('Basketball+Team+Rosters'!I140-MIN('Basketball+Team+Rosters'!I$2:I$264))/(MAX('Basketball+Team+Rosters'!I$2:I$264)-MIN('Basketball+Team+Rosters'!I$2:I$264))</f>
        <v>0.17211328976034859</v>
      </c>
      <c r="J140">
        <f>('Basketball+Team+Rosters'!J140-MIN('Basketball+Team+Rosters'!J$2:J$264))/(MAX('Basketball+Team+Rosters'!J$2:J$264)-MIN('Basketball+Team+Rosters'!J$2:J$264))</f>
        <v>1.016260162601626E-2</v>
      </c>
      <c r="K140">
        <f>('Basketball+Team+Rosters'!K140-MIN('Basketball+Team+Rosters'!K$2:K$264))/(MAX('Basketball+Team+Rosters'!K$2:K$264)-MIN('Basketball+Team+Rosters'!K$2:K$264))</f>
        <v>0.125</v>
      </c>
      <c r="L140">
        <f>('Basketball+Team+Rosters'!L140-MIN('Basketball+Team+Rosters'!L$2:L$264))/(MAX('Basketball+Team+Rosters'!L$2:L$264)-MIN('Basketball+Team+Rosters'!L$2:L$264))</f>
        <v>0.69565217391304346</v>
      </c>
      <c r="M140">
        <f>('Basketball+Team+Rosters'!M140-MIN('Basketball+Team+Rosters'!M$2:M$264))/(MAX('Basketball+Team+Rosters'!M$2:M$264)-MIN('Basketball+Team+Rosters'!M$2:M$264))</f>
        <v>0.53106740772409866</v>
      </c>
      <c r="N140">
        <f>('Basketball+Team+Rosters'!N140-MIN('Basketball+Team+Rosters'!N$2:N$264))/(MAX('Basketball+Team+Rosters'!N$2:N$264)-MIN('Basketball+Team+Rosters'!N$2:N$264))</f>
        <v>0.50399811853245535</v>
      </c>
      <c r="O140">
        <f>('Basketball+Team+Rosters'!O140-MIN('Basketball+Team+Rosters'!O$2:O$264))/(MAX('Basketball+Team+Rosters'!O$2:O$264)-MIN('Basketball+Team+Rosters'!O$2:O$264))</f>
        <v>0.27919708029197082</v>
      </c>
      <c r="P140">
        <f>('Basketball+Team+Rosters'!P140-MIN('Basketball+Team+Rosters'!P$2:P$264))/(MAX('Basketball+Team+Rosters'!P$2:P$264)-MIN('Basketball+Team+Rosters'!P$2:P$264))</f>
        <v>0.45214979195561722</v>
      </c>
      <c r="Q140">
        <f>('Basketball+Team+Rosters'!Q140-MIN('Basketball+Team+Rosters'!Q$2:Q$264))/(MAX('Basketball+Team+Rosters'!Q$2:Q$264)-MIN('Basketball+Team+Rosters'!Q$2:Q$264))</f>
        <v>0.62137681159420288</v>
      </c>
      <c r="R140">
        <f>('Basketball+Team+Rosters'!R140-MIN('Basketball+Team+Rosters'!R$2:R$264))/(MAX('Basketball+Team+Rosters'!R$2:R$264)-MIN('Basketball+Team+Rosters'!R$2:R$264))</f>
        <v>0.5450479233226837</v>
      </c>
      <c r="S140">
        <f>VLOOKUP('Basketball+Team+Rosters'!S140,$U$2:$V$5,2,FALSE)</f>
        <v>4</v>
      </c>
    </row>
    <row r="141" spans="1:19" x14ac:dyDescent="0.25">
      <c r="A141" t="s">
        <v>162</v>
      </c>
      <c r="B141">
        <f>('Basketball+Team+Rosters'!B141-MIN('Basketball+Team+Rosters'!B$2:B$264))/(MAX('Basketball+Team+Rosters'!B$2:B$264)-MIN('Basketball+Team+Rosters'!B$2:B$264))</f>
        <v>0.27272727272727271</v>
      </c>
      <c r="C141">
        <f>('Basketball+Team+Rosters'!C141-MIN('Basketball+Team+Rosters'!$C$2:$C$264))/(MAX('Basketball+Team+Rosters'!$C$2:$C$264)-MIN('Basketball+Team+Rosters'!$C$2:$C$264))</f>
        <v>0.89371257485029942</v>
      </c>
      <c r="D141">
        <f>('Basketball+Team+Rosters'!D141-MIN('Basketball+Team+Rosters'!D$2:D$264))/(MAX('Basketball+Team+Rosters'!D$2:D$264)-MIN('Basketball+Team+Rosters'!D$2:D$264))</f>
        <v>0.68354430379746833</v>
      </c>
      <c r="E141">
        <f>('Basketball+Team+Rosters'!E141-MIN('Basketball+Team+Rosters'!E$2:E$264))/(MAX('Basketball+Team+Rosters'!E$2:E$264)-MIN('Basketball+Team+Rosters'!E$2:E$264))</f>
        <v>0.67500000000000004</v>
      </c>
      <c r="F141">
        <f>('Basketball+Team+Rosters'!F141-MIN('Basketball+Team+Rosters'!F$2:F$264))/(MAX('Basketball+Team+Rosters'!F$2:F$264)-MIN('Basketball+Team+Rosters'!F$2:F$264))</f>
        <v>0.63846153846153841</v>
      </c>
      <c r="G141">
        <f>('Basketball+Team+Rosters'!G141-MIN('Basketball+Team+Rosters'!G$2:G$264))/(MAX('Basketball+Team+Rosters'!G$2:G$264)-MIN('Basketball+Team+Rosters'!G$2:G$264))</f>
        <v>0.88429752066115708</v>
      </c>
      <c r="H141">
        <f>('Basketball+Team+Rosters'!H141-MIN('Basketball+Team+Rosters'!H$2:H$264))/(MAX('Basketball+Team+Rosters'!H$2:H$264)-MIN('Basketball+Team+Rosters'!H$2:H$264))</f>
        <v>0.30476190476190479</v>
      </c>
      <c r="I141">
        <f>('Basketball+Team+Rosters'!I141-MIN('Basketball+Team+Rosters'!I$2:I$264))/(MAX('Basketball+Team+Rosters'!I$2:I$264)-MIN('Basketball+Team+Rosters'!I$2:I$264))</f>
        <v>7.9883805374001457E-2</v>
      </c>
      <c r="J141">
        <f>('Basketball+Team+Rosters'!J141-MIN('Basketball+Team+Rosters'!J$2:J$264))/(MAX('Basketball+Team+Rosters'!J$2:J$264)-MIN('Basketball+Team+Rosters'!J$2:J$264))</f>
        <v>0.62601626016260159</v>
      </c>
      <c r="K141">
        <f>('Basketball+Team+Rosters'!K141-MIN('Basketball+Team+Rosters'!K$2:K$264))/(MAX('Basketball+Team+Rosters'!K$2:K$264)-MIN('Basketball+Team+Rosters'!K$2:K$264))</f>
        <v>0.46875</v>
      </c>
      <c r="L141">
        <f>('Basketball+Team+Rosters'!L141-MIN('Basketball+Team+Rosters'!L$2:L$264))/(MAX('Basketball+Team+Rosters'!L$2:L$264)-MIN('Basketball+Team+Rosters'!L$2:L$264))</f>
        <v>8.6956521739130432E-2</v>
      </c>
      <c r="M141">
        <f>('Basketball+Team+Rosters'!M141-MIN('Basketball+Team+Rosters'!M$2:M$264))/(MAX('Basketball+Team+Rosters'!M$2:M$264)-MIN('Basketball+Team+Rosters'!M$2:M$264))</f>
        <v>0.10104033062562348</v>
      </c>
      <c r="N141">
        <f>('Basketball+Team+Rosters'!N141-MIN('Basketball+Team+Rosters'!N$2:N$264))/(MAX('Basketball+Team+Rosters'!N$2:N$264)-MIN('Basketball+Team+Rosters'!N$2:N$264))</f>
        <v>8.7723424270931327E-2</v>
      </c>
      <c r="O141">
        <f>('Basketball+Team+Rosters'!O141-MIN('Basketball+Team+Rosters'!O$2:O$264))/(MAX('Basketball+Team+Rosters'!O$2:O$264)-MIN('Basketball+Team+Rosters'!O$2:O$264))</f>
        <v>0.11861313868613138</v>
      </c>
      <c r="P141">
        <f>('Basketball+Team+Rosters'!P141-MIN('Basketball+Team+Rosters'!P$2:P$264))/(MAX('Basketball+Team+Rosters'!P$2:P$264)-MIN('Basketball+Team+Rosters'!P$2:P$264))</f>
        <v>8.2755432269995377E-2</v>
      </c>
      <c r="Q141">
        <f>('Basketball+Team+Rosters'!Q141-MIN('Basketball+Team+Rosters'!Q$2:Q$264))/(MAX('Basketball+Team+Rosters'!Q$2:Q$264)-MIN('Basketball+Team+Rosters'!Q$2:Q$264))</f>
        <v>0.13526570048309178</v>
      </c>
      <c r="R141">
        <f>('Basketball+Team+Rosters'!R141-MIN('Basketball+Team+Rosters'!R$2:R$264))/(MAX('Basketball+Team+Rosters'!R$2:R$264)-MIN('Basketball+Team+Rosters'!R$2:R$264))</f>
        <v>5.1757188498402558E-2</v>
      </c>
      <c r="S141">
        <f>VLOOKUP('Basketball+Team+Rosters'!S141,$U$2:$V$5,2,FALSE)</f>
        <v>1</v>
      </c>
    </row>
    <row r="142" spans="1:19" x14ac:dyDescent="0.25">
      <c r="A142" t="s">
        <v>163</v>
      </c>
      <c r="B142">
        <f>('Basketball+Team+Rosters'!B142-MIN('Basketball+Team+Rosters'!B$2:B$264))/(MAX('Basketball+Team+Rosters'!B$2:B$264)-MIN('Basketball+Team+Rosters'!B$2:B$264))</f>
        <v>0.63636363636363635</v>
      </c>
      <c r="C142">
        <f>('Basketball+Team+Rosters'!C142-MIN('Basketball+Team+Rosters'!$C$2:$C$264))/(MAX('Basketball+Team+Rosters'!$C$2:$C$264)-MIN('Basketball+Team+Rosters'!$C$2:$C$264))</f>
        <v>0</v>
      </c>
      <c r="D142">
        <f>('Basketball+Team+Rosters'!D142-MIN('Basketball+Team+Rosters'!D$2:D$264))/(MAX('Basketball+Team+Rosters'!D$2:D$264)-MIN('Basketball+Team+Rosters'!D$2:D$264))</f>
        <v>1.2658227848101266E-2</v>
      </c>
      <c r="E142">
        <f>('Basketball+Team+Rosters'!E142-MIN('Basketball+Team+Rosters'!E$2:E$264))/(MAX('Basketball+Team+Rosters'!E$2:E$264)-MIN('Basketball+Team+Rosters'!E$2:E$264))</f>
        <v>2.5000000000000001E-2</v>
      </c>
      <c r="F142">
        <f>('Basketball+Team+Rosters'!F142-MIN('Basketball+Team+Rosters'!F$2:F$264))/(MAX('Basketball+Team+Rosters'!F$2:F$264)-MIN('Basketball+Team+Rosters'!F$2:F$264))</f>
        <v>1.5384615384615385E-2</v>
      </c>
      <c r="G142">
        <f>('Basketball+Team+Rosters'!G142-MIN('Basketball+Team+Rosters'!G$2:G$264))/(MAX('Basketball+Team+Rosters'!G$2:G$264)-MIN('Basketball+Team+Rosters'!G$2:G$264))</f>
        <v>2.4793388429752067E-2</v>
      </c>
      <c r="H142">
        <f>('Basketball+Team+Rosters'!H142-MIN('Basketball+Team+Rosters'!H$2:H$264))/(MAX('Basketball+Team+Rosters'!H$2:H$264)-MIN('Basketball+Team+Rosters'!H$2:H$264))</f>
        <v>9.5238095238095247E-3</v>
      </c>
      <c r="I142">
        <f>('Basketball+Team+Rosters'!I142-MIN('Basketball+Team+Rosters'!I$2:I$264))/(MAX('Basketball+Team+Rosters'!I$2:I$264)-MIN('Basketball+Team+Rosters'!I$2:I$264))</f>
        <v>0.50254175744371821</v>
      </c>
      <c r="J142">
        <f>('Basketball+Team+Rosters'!J142-MIN('Basketball+Team+Rosters'!J$2:J$264))/(MAX('Basketball+Team+Rosters'!J$2:J$264)-MIN('Basketball+Team+Rosters'!J$2:J$264))</f>
        <v>0.14227642276422764</v>
      </c>
      <c r="K142">
        <f>('Basketball+Team+Rosters'!K142-MIN('Basketball+Team+Rosters'!K$2:K$264))/(MAX('Basketball+Team+Rosters'!K$2:K$264)-MIN('Basketball+Team+Rosters'!K$2:K$264))</f>
        <v>0.25</v>
      </c>
      <c r="L142">
        <f>('Basketball+Team+Rosters'!L142-MIN('Basketball+Team+Rosters'!L$2:L$264))/(MAX('Basketball+Team+Rosters'!L$2:L$264)-MIN('Basketball+Team+Rosters'!L$2:L$264))</f>
        <v>0</v>
      </c>
      <c r="M142">
        <f>('Basketball+Team+Rosters'!M142-MIN('Basketball+Team+Rosters'!M$2:M$264))/(MAX('Basketball+Team+Rosters'!M$2:M$264)-MIN('Basketball+Team+Rosters'!M$2:M$264))</f>
        <v>0</v>
      </c>
      <c r="N142">
        <f>('Basketball+Team+Rosters'!N142-MIN('Basketball+Team+Rosters'!N$2:N$264))/(MAX('Basketball+Team+Rosters'!N$2:N$264)-MIN('Basketball+Team+Rosters'!N$2:N$264))</f>
        <v>0</v>
      </c>
      <c r="O142">
        <f>('Basketball+Team+Rosters'!O142-MIN('Basketball+Team+Rosters'!O$2:O$264))/(MAX('Basketball+Team+Rosters'!O$2:O$264)-MIN('Basketball+Team+Rosters'!O$2:O$264))</f>
        <v>1.8248175182481751E-3</v>
      </c>
      <c r="P142">
        <f>('Basketball+Team+Rosters'!P142-MIN('Basketball+Team+Rosters'!P$2:P$264))/(MAX('Basketball+Team+Rosters'!P$2:P$264)-MIN('Basketball+Team+Rosters'!P$2:P$264))</f>
        <v>0</v>
      </c>
      <c r="Q142">
        <f>('Basketball+Team+Rosters'!Q142-MIN('Basketball+Team+Rosters'!Q$2:Q$264))/(MAX('Basketball+Team+Rosters'!Q$2:Q$264)-MIN('Basketball+Team+Rosters'!Q$2:Q$264))</f>
        <v>0</v>
      </c>
      <c r="R142">
        <f>('Basketball+Team+Rosters'!R142-MIN('Basketball+Team+Rosters'!R$2:R$264))/(MAX('Basketball+Team+Rosters'!R$2:R$264)-MIN('Basketball+Team+Rosters'!R$2:R$264))</f>
        <v>0</v>
      </c>
      <c r="S142">
        <f>VLOOKUP('Basketball+Team+Rosters'!S142,$U$2:$V$5,2,FALSE)</f>
        <v>4</v>
      </c>
    </row>
    <row r="143" spans="1:19" x14ac:dyDescent="0.25">
      <c r="A143" t="s">
        <v>164</v>
      </c>
      <c r="B143">
        <f>('Basketball+Team+Rosters'!B143-MIN('Basketball+Team+Rosters'!B$2:B$264))/(MAX('Basketball+Team+Rosters'!B$2:B$264)-MIN('Basketball+Team+Rosters'!B$2:B$264))</f>
        <v>0.27272727272727271</v>
      </c>
      <c r="C143">
        <f>('Basketball+Team+Rosters'!C143-MIN('Basketball+Team+Rosters'!$C$2:$C$264))/(MAX('Basketball+Team+Rosters'!$C$2:$C$264)-MIN('Basketball+Team+Rosters'!$C$2:$C$264))</f>
        <v>0.49251497005988026</v>
      </c>
      <c r="D143">
        <f>('Basketball+Team+Rosters'!D143-MIN('Basketball+Team+Rosters'!D$2:D$264))/(MAX('Basketball+Team+Rosters'!D$2:D$264)-MIN('Basketball+Team+Rosters'!D$2:D$264))</f>
        <v>0.37552742616033757</v>
      </c>
      <c r="E143">
        <f>('Basketball+Team+Rosters'!E143-MIN('Basketball+Team+Rosters'!E$2:E$264))/(MAX('Basketball+Team+Rosters'!E$2:E$264)-MIN('Basketball+Team+Rosters'!E$2:E$264))</f>
        <v>0.27500000000000002</v>
      </c>
      <c r="F143">
        <f>('Basketball+Team+Rosters'!F143-MIN('Basketball+Team+Rosters'!F$2:F$264))/(MAX('Basketball+Team+Rosters'!F$2:F$264)-MIN('Basketball+Team+Rosters'!F$2:F$264))</f>
        <v>0.38461538461538464</v>
      </c>
      <c r="G143">
        <f>('Basketball+Team+Rosters'!G143-MIN('Basketball+Team+Rosters'!G$2:G$264))/(MAX('Basketball+Team+Rosters'!G$2:G$264)-MIN('Basketball+Team+Rosters'!G$2:G$264))</f>
        <v>0.37190082644628097</v>
      </c>
      <c r="H143">
        <f>('Basketball+Team+Rosters'!H143-MIN('Basketball+Team+Rosters'!H$2:H$264))/(MAX('Basketball+Team+Rosters'!H$2:H$264)-MIN('Basketball+Team+Rosters'!H$2:H$264))</f>
        <v>0.40952380952380951</v>
      </c>
      <c r="I143">
        <f>('Basketball+Team+Rosters'!I143-MIN('Basketball+Team+Rosters'!I$2:I$264))/(MAX('Basketball+Team+Rosters'!I$2:I$264)-MIN('Basketball+Team+Rosters'!I$2:I$264))</f>
        <v>4.357298474945534E-2</v>
      </c>
      <c r="J143">
        <f>('Basketball+Team+Rosters'!J143-MIN('Basketball+Team+Rosters'!J$2:J$264))/(MAX('Basketball+Team+Rosters'!J$2:J$264)-MIN('Basketball+Team+Rosters'!J$2:J$264))</f>
        <v>0.35772357723577236</v>
      </c>
      <c r="K143">
        <f>('Basketball+Team+Rosters'!K143-MIN('Basketball+Team+Rosters'!K$2:K$264))/(MAX('Basketball+Team+Rosters'!K$2:K$264)-MIN('Basketball+Team+Rosters'!K$2:K$264))</f>
        <v>0.1875</v>
      </c>
      <c r="L143">
        <f>('Basketball+Team+Rosters'!L143-MIN('Basketball+Team+Rosters'!L$2:L$264))/(MAX('Basketball+Team+Rosters'!L$2:L$264)-MIN('Basketball+Team+Rosters'!L$2:L$264))</f>
        <v>0.39130434782608697</v>
      </c>
      <c r="M143">
        <f>('Basketball+Team+Rosters'!M143-MIN('Basketball+Team+Rosters'!M$2:M$264))/(MAX('Basketball+Team+Rosters'!M$2:M$264)-MIN('Basketball+Team+Rosters'!M$2:M$264))</f>
        <v>0.16167878010545816</v>
      </c>
      <c r="N143">
        <f>('Basketball+Team+Rosters'!N143-MIN('Basketball+Team+Rosters'!N$2:N$264))/(MAX('Basketball+Team+Rosters'!N$2:N$264)-MIN('Basketball+Team+Rosters'!N$2:N$264))</f>
        <v>0.14346190028222014</v>
      </c>
      <c r="O143">
        <f>('Basketball+Team+Rosters'!O143-MIN('Basketball+Team+Rosters'!O$2:O$264))/(MAX('Basketball+Team+Rosters'!O$2:O$264)-MIN('Basketball+Team+Rosters'!O$2:O$264))</f>
        <v>7.8467153284671534E-2</v>
      </c>
      <c r="P143">
        <f>('Basketball+Team+Rosters'!P143-MIN('Basketball+Team+Rosters'!P$2:P$264))/(MAX('Basketball+Team+Rosters'!P$2:P$264)-MIN('Basketball+Team+Rosters'!P$2:P$264))</f>
        <v>0.13546000924641702</v>
      </c>
      <c r="Q143">
        <f>('Basketball+Team+Rosters'!Q143-MIN('Basketball+Team+Rosters'!Q$2:Q$264))/(MAX('Basketball+Team+Rosters'!Q$2:Q$264)-MIN('Basketball+Team+Rosters'!Q$2:Q$264))</f>
        <v>0.16304347826086957</v>
      </c>
      <c r="R143">
        <f>('Basketball+Team+Rosters'!R143-MIN('Basketball+Team+Rosters'!R$2:R$264))/(MAX('Basketball+Team+Rosters'!R$2:R$264)-MIN('Basketball+Team+Rosters'!R$2:R$264))</f>
        <v>0.17124600638977636</v>
      </c>
      <c r="S143">
        <f>VLOOKUP('Basketball+Team+Rosters'!S143,$U$2:$V$5,2,FALSE)</f>
        <v>3</v>
      </c>
    </row>
    <row r="144" spans="1:19" x14ac:dyDescent="0.25">
      <c r="A144" t="s">
        <v>165</v>
      </c>
      <c r="B144">
        <f>('Basketball+Team+Rosters'!B144-MIN('Basketball+Team+Rosters'!B$2:B$264))/(MAX('Basketball+Team+Rosters'!B$2:B$264)-MIN('Basketball+Team+Rosters'!B$2:B$264))</f>
        <v>0</v>
      </c>
      <c r="C144">
        <f>('Basketball+Team+Rosters'!C144-MIN('Basketball+Team+Rosters'!$C$2:$C$264))/(MAX('Basketball+Team+Rosters'!$C$2:$C$264)-MIN('Basketball+Team+Rosters'!$C$2:$C$264))</f>
        <v>0.31886227544910178</v>
      </c>
      <c r="D144">
        <f>('Basketball+Team+Rosters'!D144-MIN('Basketball+Team+Rosters'!D$2:D$264))/(MAX('Basketball+Team+Rosters'!D$2:D$264)-MIN('Basketball+Team+Rosters'!D$2:D$264))</f>
        <v>0.22784810126582278</v>
      </c>
      <c r="E144">
        <f>('Basketball+Team+Rosters'!E144-MIN('Basketball+Team+Rosters'!E$2:E$264))/(MAX('Basketball+Team+Rosters'!E$2:E$264)-MIN('Basketball+Team+Rosters'!E$2:E$264))</f>
        <v>0.22500000000000001</v>
      </c>
      <c r="F144">
        <f>('Basketball+Team+Rosters'!F144-MIN('Basketball+Team+Rosters'!F$2:F$264))/(MAX('Basketball+Team+Rosters'!F$2:F$264)-MIN('Basketball+Team+Rosters'!F$2:F$264))</f>
        <v>0.26153846153846155</v>
      </c>
      <c r="G144">
        <f>('Basketball+Team+Rosters'!G144-MIN('Basketball+Team+Rosters'!G$2:G$264))/(MAX('Basketball+Team+Rosters'!G$2:G$264)-MIN('Basketball+Team+Rosters'!G$2:G$264))</f>
        <v>0.19008264462809918</v>
      </c>
      <c r="H144">
        <f>('Basketball+Team+Rosters'!H144-MIN('Basketball+Team+Rosters'!H$2:H$264))/(MAX('Basketball+Team+Rosters'!H$2:H$264)-MIN('Basketball+Team+Rosters'!H$2:H$264))</f>
        <v>0.42857142857142855</v>
      </c>
      <c r="I144">
        <f>('Basketball+Team+Rosters'!I144-MIN('Basketball+Team+Rosters'!I$2:I$264))/(MAX('Basketball+Team+Rosters'!I$2:I$264)-MIN('Basketball+Team+Rosters'!I$2:I$264))</f>
        <v>0.45243282498184462</v>
      </c>
      <c r="J144">
        <f>('Basketball+Team+Rosters'!J144-MIN('Basketball+Team+Rosters'!J$2:J$264))/(MAX('Basketball+Team+Rosters'!J$2:J$264)-MIN('Basketball+Team+Rosters'!J$2:J$264))</f>
        <v>7.113821138211382E-2</v>
      </c>
      <c r="K144">
        <f>('Basketball+Team+Rosters'!K144-MIN('Basketball+Team+Rosters'!K$2:K$264))/(MAX('Basketball+Team+Rosters'!K$2:K$264)-MIN('Basketball+Team+Rosters'!K$2:K$264))</f>
        <v>9.375E-2</v>
      </c>
      <c r="L144">
        <f>('Basketball+Team+Rosters'!L144-MIN('Basketball+Team+Rosters'!L$2:L$264))/(MAX('Basketball+Team+Rosters'!L$2:L$264)-MIN('Basketball+Team+Rosters'!L$2:L$264))</f>
        <v>0.47826086956521741</v>
      </c>
      <c r="M144">
        <f>('Basketball+Team+Rosters'!M144-MIN('Basketball+Team+Rosters'!M$2:M$264))/(MAX('Basketball+Team+Rosters'!M$2:M$264)-MIN('Basketball+Team+Rosters'!M$2:M$264))</f>
        <v>0.31252672082086363</v>
      </c>
      <c r="N144">
        <f>('Basketball+Team+Rosters'!N144-MIN('Basketball+Team+Rosters'!N$2:N$264))/(MAX('Basketball+Team+Rosters'!N$2:N$264)-MIN('Basketball+Team+Rosters'!N$2:N$264))</f>
        <v>0.28433678269049861</v>
      </c>
      <c r="O144">
        <f>('Basketball+Team+Rosters'!O144-MIN('Basketball+Team+Rosters'!O$2:O$264))/(MAX('Basketball+Team+Rosters'!O$2:O$264)-MIN('Basketball+Team+Rosters'!O$2:O$264))</f>
        <v>0.354014598540146</v>
      </c>
      <c r="P144">
        <f>('Basketball+Team+Rosters'!P144-MIN('Basketball+Team+Rosters'!P$2:P$264))/(MAX('Basketball+Team+Rosters'!P$2:P$264)-MIN('Basketball+Team+Rosters'!P$2:P$264))</f>
        <v>0.32362459546925565</v>
      </c>
      <c r="Q144">
        <f>('Basketball+Team+Rosters'!Q144-MIN('Basketball+Team+Rosters'!Q$2:Q$264))/(MAX('Basketball+Team+Rosters'!Q$2:Q$264)-MIN('Basketball+Team+Rosters'!Q$2:Q$264))</f>
        <v>0.42391304347826086</v>
      </c>
      <c r="R144">
        <f>('Basketball+Team+Rosters'!R144-MIN('Basketball+Team+Rosters'!R$2:R$264))/(MAX('Basketball+Team+Rosters'!R$2:R$264)-MIN('Basketball+Team+Rosters'!R$2:R$264))</f>
        <v>0.39872204472843448</v>
      </c>
      <c r="S144">
        <f>VLOOKUP('Basketball+Team+Rosters'!S144,$U$2:$V$5,2,FALSE)</f>
        <v>4</v>
      </c>
    </row>
    <row r="145" spans="1:19" x14ac:dyDescent="0.25">
      <c r="A145" t="s">
        <v>166</v>
      </c>
      <c r="B145">
        <f>('Basketball+Team+Rosters'!B145-MIN('Basketball+Team+Rosters'!B$2:B$264))/(MAX('Basketball+Team+Rosters'!B$2:B$264)-MIN('Basketball+Team+Rosters'!B$2:B$264))</f>
        <v>0.45454545454545453</v>
      </c>
      <c r="C145">
        <f>('Basketball+Team+Rosters'!C145-MIN('Basketball+Team+Rosters'!$C$2:$C$264))/(MAX('Basketball+Team+Rosters'!$C$2:$C$264)-MIN('Basketball+Team+Rosters'!$C$2:$C$264))</f>
        <v>1</v>
      </c>
      <c r="D145">
        <f>('Basketball+Team+Rosters'!D145-MIN('Basketball+Team+Rosters'!D$2:D$264))/(MAX('Basketball+Team+Rosters'!D$2:D$264)-MIN('Basketball+Team+Rosters'!D$2:D$264))</f>
        <v>0.89451476793248941</v>
      </c>
      <c r="E145">
        <f>('Basketball+Team+Rosters'!E145-MIN('Basketball+Team+Rosters'!E$2:E$264))/(MAX('Basketball+Team+Rosters'!E$2:E$264)-MIN('Basketball+Team+Rosters'!E$2:E$264))</f>
        <v>0.25</v>
      </c>
      <c r="F145">
        <f>('Basketball+Team+Rosters'!F145-MIN('Basketball+Team+Rosters'!F$2:F$264))/(MAX('Basketball+Team+Rosters'!F$2:F$264)-MIN('Basketball+Team+Rosters'!F$2:F$264))</f>
        <v>0.7</v>
      </c>
      <c r="G145">
        <f>('Basketball+Team+Rosters'!G145-MIN('Basketball+Team+Rosters'!G$2:G$264))/(MAX('Basketball+Team+Rosters'!G$2:G$264)-MIN('Basketball+Team+Rosters'!G$2:G$264))</f>
        <v>0.53719008264462809</v>
      </c>
      <c r="H145">
        <f>('Basketball+Team+Rosters'!H145-MIN('Basketball+Team+Rosters'!H$2:H$264))/(MAX('Basketball+Team+Rosters'!H$2:H$264)-MIN('Basketball+Team+Rosters'!H$2:H$264))</f>
        <v>0.25714285714285712</v>
      </c>
      <c r="I145">
        <f>('Basketball+Team+Rosters'!I145-MIN('Basketball+Team+Rosters'!I$2:I$264))/(MAX('Basketball+Team+Rosters'!I$2:I$264)-MIN('Basketball+Team+Rosters'!I$2:I$264))</f>
        <v>0.21350762527233116</v>
      </c>
      <c r="J145">
        <f>('Basketball+Team+Rosters'!J145-MIN('Basketball+Team+Rosters'!J$2:J$264))/(MAX('Basketball+Team+Rosters'!J$2:J$264)-MIN('Basketball+Team+Rosters'!J$2:J$264))</f>
        <v>0.90447154471544711</v>
      </c>
      <c r="K145">
        <f>('Basketball+Team+Rosters'!K145-MIN('Basketball+Team+Rosters'!K$2:K$264))/(MAX('Basketball+Team+Rosters'!K$2:K$264)-MIN('Basketball+Team+Rosters'!K$2:K$264))</f>
        <v>0.40625</v>
      </c>
      <c r="L145">
        <f>('Basketball+Team+Rosters'!L145-MIN('Basketball+Team+Rosters'!L$2:L$264))/(MAX('Basketball+Team+Rosters'!L$2:L$264)-MIN('Basketball+Team+Rosters'!L$2:L$264))</f>
        <v>0.13043478260869565</v>
      </c>
      <c r="M145">
        <f>('Basketball+Team+Rosters'!M145-MIN('Basketball+Team+Rosters'!M$2:M$264))/(MAX('Basketball+Team+Rosters'!M$2:M$264)-MIN('Basketball+Team+Rosters'!M$2:M$264))</f>
        <v>0.10681202793216474</v>
      </c>
      <c r="N145">
        <f>('Basketball+Team+Rosters'!N145-MIN('Basketball+Team+Rosters'!N$2:N$264))/(MAX('Basketball+Team+Rosters'!N$2:N$264)-MIN('Basketball+Team+Rosters'!N$2:N$264))</f>
        <v>0.10442144873000941</v>
      </c>
      <c r="O145">
        <f>('Basketball+Team+Rosters'!O145-MIN('Basketball+Team+Rosters'!O$2:O$264))/(MAX('Basketball+Team+Rosters'!O$2:O$264)-MIN('Basketball+Team+Rosters'!O$2:O$264))</f>
        <v>2.7372262773722629E-2</v>
      </c>
      <c r="P145">
        <f>('Basketball+Team+Rosters'!P145-MIN('Basketball+Team+Rosters'!P$2:P$264))/(MAX('Basketball+Team+Rosters'!P$2:P$264)-MIN('Basketball+Team+Rosters'!P$2:P$264))</f>
        <v>8.9690245030050852E-2</v>
      </c>
      <c r="Q145">
        <f>('Basketball+Team+Rosters'!Q145-MIN('Basketball+Team+Rosters'!Q$2:Q$264))/(MAX('Basketball+Team+Rosters'!Q$2:Q$264)-MIN('Basketball+Team+Rosters'!Q$2:Q$264))</f>
        <v>8.0917874396135264E-2</v>
      </c>
      <c r="R145">
        <f>('Basketball+Team+Rosters'!R145-MIN('Basketball+Team+Rosters'!R$2:R$264))/(MAX('Basketball+Team+Rosters'!R$2:R$264)-MIN('Basketball+Team+Rosters'!R$2:R$264))</f>
        <v>5.6230031948881792E-2</v>
      </c>
      <c r="S145">
        <f>VLOOKUP('Basketball+Team+Rosters'!S145,$U$2:$V$5,2,FALSE)</f>
        <v>1</v>
      </c>
    </row>
    <row r="146" spans="1:19" x14ac:dyDescent="0.25">
      <c r="A146" t="s">
        <v>167</v>
      </c>
      <c r="B146">
        <f>('Basketball+Team+Rosters'!B146-MIN('Basketball+Team+Rosters'!B$2:B$264))/(MAX('Basketball+Team+Rosters'!B$2:B$264)-MIN('Basketball+Team+Rosters'!B$2:B$264))</f>
        <v>1</v>
      </c>
      <c r="C146">
        <f>('Basketball+Team+Rosters'!C146-MIN('Basketball+Team+Rosters'!$C$2:$C$264))/(MAX('Basketball+Team+Rosters'!$C$2:$C$264)-MIN('Basketball+Team+Rosters'!$C$2:$C$264))</f>
        <v>0.66916167664670656</v>
      </c>
      <c r="D146">
        <f>('Basketball+Team+Rosters'!D146-MIN('Basketball+Team+Rosters'!D$2:D$264))/(MAX('Basketball+Team+Rosters'!D$2:D$264)-MIN('Basketball+Team+Rosters'!D$2:D$264))</f>
        <v>0.45147679324894513</v>
      </c>
      <c r="E146">
        <f>('Basketball+Team+Rosters'!E146-MIN('Basketball+Team+Rosters'!E$2:E$264))/(MAX('Basketball+Team+Rosters'!E$2:E$264)-MIN('Basketball+Team+Rosters'!E$2:E$264))</f>
        <v>0.82499999999999996</v>
      </c>
      <c r="F146">
        <f>('Basketball+Team+Rosters'!F146-MIN('Basketball+Team+Rosters'!F$2:F$264))/(MAX('Basketball+Team+Rosters'!F$2:F$264)-MIN('Basketball+Team+Rosters'!F$2:F$264))</f>
        <v>0.57692307692307687</v>
      </c>
      <c r="G146">
        <f>('Basketball+Team+Rosters'!G146-MIN('Basketball+Team+Rosters'!G$2:G$264))/(MAX('Basketball+Team+Rosters'!G$2:G$264)-MIN('Basketball+Team+Rosters'!G$2:G$264))</f>
        <v>0.71074380165289253</v>
      </c>
      <c r="H146">
        <f>('Basketball+Team+Rosters'!H146-MIN('Basketball+Team+Rosters'!H$2:H$264))/(MAX('Basketball+Team+Rosters'!H$2:H$264)-MIN('Basketball+Team+Rosters'!H$2:H$264))</f>
        <v>0.68571428571428572</v>
      </c>
      <c r="I146">
        <f>('Basketball+Team+Rosters'!I146-MIN('Basketball+Team+Rosters'!I$2:I$264))/(MAX('Basketball+Team+Rosters'!I$2:I$264)-MIN('Basketball+Team+Rosters'!I$2:I$264))</f>
        <v>0.20769789397240376</v>
      </c>
      <c r="J146">
        <f>('Basketball+Team+Rosters'!J146-MIN('Basketball+Team+Rosters'!J$2:J$264))/(MAX('Basketball+Team+Rosters'!J$2:J$264)-MIN('Basketball+Team+Rosters'!J$2:J$264))</f>
        <v>1.6260162601626018E-2</v>
      </c>
      <c r="K146">
        <f>('Basketball+Team+Rosters'!K146-MIN('Basketball+Team+Rosters'!K$2:K$264))/(MAX('Basketball+Team+Rosters'!K$2:K$264)-MIN('Basketball+Team+Rosters'!K$2:K$264))</f>
        <v>0.25</v>
      </c>
      <c r="L146">
        <f>('Basketball+Team+Rosters'!L146-MIN('Basketball+Team+Rosters'!L$2:L$264))/(MAX('Basketball+Team+Rosters'!L$2:L$264)-MIN('Basketball+Team+Rosters'!L$2:L$264))</f>
        <v>8.6956521739130432E-2</v>
      </c>
      <c r="M146">
        <f>('Basketball+Team+Rosters'!M146-MIN('Basketball+Team+Rosters'!M$2:M$264))/(MAX('Basketball+Team+Rosters'!M$2:M$264)-MIN('Basketball+Team+Rosters'!M$2:M$264))</f>
        <v>4.510474561778538E-2</v>
      </c>
      <c r="N146">
        <f>('Basketball+Team+Rosters'!N146-MIN('Basketball+Team+Rosters'!N$2:N$264))/(MAX('Basketball+Team+Rosters'!N$2:N$264)-MIN('Basketball+Team+Rosters'!N$2:N$264))</f>
        <v>3.2455315145813735E-2</v>
      </c>
      <c r="O146">
        <f>('Basketball+Team+Rosters'!O146-MIN('Basketball+Team+Rosters'!O$2:O$264))/(MAX('Basketball+Team+Rosters'!O$2:O$264)-MIN('Basketball+Team+Rosters'!O$2:O$264))</f>
        <v>8.0291970802919707E-2</v>
      </c>
      <c r="P146">
        <f>('Basketball+Team+Rosters'!P146-MIN('Basketball+Team+Rosters'!P$2:P$264))/(MAX('Basketball+Team+Rosters'!P$2:P$264)-MIN('Basketball+Team+Rosters'!P$2:P$264))</f>
        <v>4.6232085067036521E-2</v>
      </c>
      <c r="Q146">
        <f>('Basketball+Team+Rosters'!Q146-MIN('Basketball+Team+Rosters'!Q$2:Q$264))/(MAX('Basketball+Team+Rosters'!Q$2:Q$264)-MIN('Basketball+Team+Rosters'!Q$2:Q$264))</f>
        <v>6.4009661835748799E-2</v>
      </c>
      <c r="R146">
        <f>('Basketball+Team+Rosters'!R146-MIN('Basketball+Team+Rosters'!R$2:R$264))/(MAX('Basketball+Team+Rosters'!R$2:R$264)-MIN('Basketball+Team+Rosters'!R$2:R$264))</f>
        <v>6.4536741214057503E-2</v>
      </c>
      <c r="S146">
        <f>VLOOKUP('Basketball+Team+Rosters'!S146,$U$2:$V$5,2,FALSE)</f>
        <v>1</v>
      </c>
    </row>
    <row r="147" spans="1:19" x14ac:dyDescent="0.25">
      <c r="A147" t="s">
        <v>168</v>
      </c>
      <c r="B147">
        <f>('Basketball+Team+Rosters'!B147-MIN('Basketball+Team+Rosters'!B$2:B$264))/(MAX('Basketball+Team+Rosters'!B$2:B$264)-MIN('Basketball+Team+Rosters'!B$2:B$264))</f>
        <v>0.18181818181818182</v>
      </c>
      <c r="C147">
        <f>('Basketball+Team+Rosters'!C147-MIN('Basketball+Team+Rosters'!$C$2:$C$264))/(MAX('Basketball+Team+Rosters'!$C$2:$C$264)-MIN('Basketball+Team+Rosters'!$C$2:$C$264))</f>
        <v>0.75449101796407181</v>
      </c>
      <c r="D147">
        <f>('Basketball+Team+Rosters'!D147-MIN('Basketball+Team+Rosters'!D$2:D$264))/(MAX('Basketball+Team+Rosters'!D$2:D$264)-MIN('Basketball+Team+Rosters'!D$2:D$264))</f>
        <v>0.56540084388185652</v>
      </c>
      <c r="E147">
        <f>('Basketball+Team+Rosters'!E147-MIN('Basketball+Team+Rosters'!E$2:E$264))/(MAX('Basketball+Team+Rosters'!E$2:E$264)-MIN('Basketball+Team+Rosters'!E$2:E$264))</f>
        <v>0.2</v>
      </c>
      <c r="F147">
        <f>('Basketball+Team+Rosters'!F147-MIN('Basketball+Team+Rosters'!F$2:F$264))/(MAX('Basketball+Team+Rosters'!F$2:F$264)-MIN('Basketball+Team+Rosters'!F$2:F$264))</f>
        <v>0.4</v>
      </c>
      <c r="G147">
        <f>('Basketball+Team+Rosters'!G147-MIN('Basketball+Team+Rosters'!G$2:G$264))/(MAX('Basketball+Team+Rosters'!G$2:G$264)-MIN('Basketball+Team+Rosters'!G$2:G$264))</f>
        <v>0.36363636363636365</v>
      </c>
      <c r="H147">
        <f>('Basketball+Team+Rosters'!H147-MIN('Basketball+Team+Rosters'!H$2:H$264))/(MAX('Basketball+Team+Rosters'!H$2:H$264)-MIN('Basketball+Team+Rosters'!H$2:H$264))</f>
        <v>0.49523809523809526</v>
      </c>
      <c r="I147">
        <f>('Basketball+Team+Rosters'!I147-MIN('Basketball+Team+Rosters'!I$2:I$264))/(MAX('Basketball+Team+Rosters'!I$2:I$264)-MIN('Basketball+Team+Rosters'!I$2:I$264))</f>
        <v>0.26652142338416851</v>
      </c>
      <c r="J147">
        <f>('Basketball+Team+Rosters'!J147-MIN('Basketball+Team+Rosters'!J$2:J$264))/(MAX('Basketball+Team+Rosters'!J$2:J$264)-MIN('Basketball+Team+Rosters'!J$2:J$264))</f>
        <v>0.96544715447154472</v>
      </c>
      <c r="K147">
        <f>('Basketball+Team+Rosters'!K147-MIN('Basketball+Team+Rosters'!K$2:K$264))/(MAX('Basketball+Team+Rosters'!K$2:K$264)-MIN('Basketball+Team+Rosters'!K$2:K$264))</f>
        <v>0.59375</v>
      </c>
      <c r="L147">
        <f>('Basketball+Team+Rosters'!L147-MIN('Basketball+Team+Rosters'!L$2:L$264))/(MAX('Basketball+Team+Rosters'!L$2:L$264)-MIN('Basketball+Team+Rosters'!L$2:L$264))</f>
        <v>0.34782608695652173</v>
      </c>
      <c r="M147">
        <f>('Basketball+Team+Rosters'!M147-MIN('Basketball+Team+Rosters'!M$2:M$264))/(MAX('Basketball+Team+Rosters'!M$2:M$264)-MIN('Basketball+Team+Rosters'!M$2:M$264))</f>
        <v>0.23863474419267494</v>
      </c>
      <c r="N147">
        <f>('Basketball+Team+Rosters'!N147-MIN('Basketball+Team+Rosters'!N$2:N$264))/(MAX('Basketball+Team+Rosters'!N$2:N$264)-MIN('Basketball+Team+Rosters'!N$2:N$264))</f>
        <v>0.20954844778927564</v>
      </c>
      <c r="O147">
        <f>('Basketball+Team+Rosters'!O147-MIN('Basketball+Team+Rosters'!O$2:O$264))/(MAX('Basketball+Team+Rosters'!O$2:O$264)-MIN('Basketball+Team+Rosters'!O$2:O$264))</f>
        <v>7.1167883211678828E-2</v>
      </c>
      <c r="P147">
        <f>('Basketball+Team+Rosters'!P147-MIN('Basketball+Team+Rosters'!P$2:P$264))/(MAX('Basketball+Team+Rosters'!P$2:P$264)-MIN('Basketball+Team+Rosters'!P$2:P$264))</f>
        <v>0.17337031900138697</v>
      </c>
      <c r="Q147">
        <f>('Basketball+Team+Rosters'!Q147-MIN('Basketball+Team+Rosters'!Q$2:Q$264))/(MAX('Basketball+Team+Rosters'!Q$2:Q$264)-MIN('Basketball+Team+Rosters'!Q$2:Q$264))</f>
        <v>0.16968599033816426</v>
      </c>
      <c r="R147">
        <f>('Basketball+Team+Rosters'!R147-MIN('Basketball+Team+Rosters'!R$2:R$264))/(MAX('Basketball+Team+Rosters'!R$2:R$264)-MIN('Basketball+Team+Rosters'!R$2:R$264))</f>
        <v>0.18849840255591055</v>
      </c>
      <c r="S147">
        <f>VLOOKUP('Basketball+Team+Rosters'!S147,$U$2:$V$5,2,FALSE)</f>
        <v>3</v>
      </c>
    </row>
    <row r="148" spans="1:19" x14ac:dyDescent="0.25">
      <c r="A148" t="s">
        <v>169</v>
      </c>
      <c r="B148">
        <f>('Basketball+Team+Rosters'!B148-MIN('Basketball+Team+Rosters'!B$2:B$264))/(MAX('Basketball+Team+Rosters'!B$2:B$264)-MIN('Basketball+Team+Rosters'!B$2:B$264))</f>
        <v>9.0909090909090912E-2</v>
      </c>
      <c r="C148">
        <f>('Basketball+Team+Rosters'!C148-MIN('Basketball+Team+Rosters'!$C$2:$C$264))/(MAX('Basketball+Team+Rosters'!$C$2:$C$264)-MIN('Basketball+Team+Rosters'!$C$2:$C$264))</f>
        <v>0.27844311377245506</v>
      </c>
      <c r="D148">
        <f>('Basketball+Team+Rosters'!D148-MIN('Basketball+Team+Rosters'!D$2:D$264))/(MAX('Basketball+Team+Rosters'!D$2:D$264)-MIN('Basketball+Team+Rosters'!D$2:D$264))</f>
        <v>0.21518987341772153</v>
      </c>
      <c r="E148">
        <f>('Basketball+Team+Rosters'!E148-MIN('Basketball+Team+Rosters'!E$2:E$264))/(MAX('Basketball+Team+Rosters'!E$2:E$264)-MIN('Basketball+Team+Rosters'!E$2:E$264))</f>
        <v>0.2</v>
      </c>
      <c r="F148">
        <f>('Basketball+Team+Rosters'!F148-MIN('Basketball+Team+Rosters'!F$2:F$264))/(MAX('Basketball+Team+Rosters'!F$2:F$264)-MIN('Basketball+Team+Rosters'!F$2:F$264))</f>
        <v>0.23846153846153847</v>
      </c>
      <c r="G148">
        <f>('Basketball+Team+Rosters'!G148-MIN('Basketball+Team+Rosters'!G$2:G$264))/(MAX('Basketball+Team+Rosters'!G$2:G$264)-MIN('Basketball+Team+Rosters'!G$2:G$264))</f>
        <v>0.2231404958677686</v>
      </c>
      <c r="H148">
        <f>('Basketball+Team+Rosters'!H148-MIN('Basketball+Team+Rosters'!H$2:H$264))/(MAX('Basketball+Team+Rosters'!H$2:H$264)-MIN('Basketball+Team+Rosters'!H$2:H$264))</f>
        <v>0.16190476190476191</v>
      </c>
      <c r="I148">
        <f>('Basketball+Team+Rosters'!I148-MIN('Basketball+Team+Rosters'!I$2:I$264))/(MAX('Basketball+Team+Rosters'!I$2:I$264)-MIN('Basketball+Team+Rosters'!I$2:I$264))</f>
        <v>0.11256354393609296</v>
      </c>
      <c r="J148">
        <f>('Basketball+Team+Rosters'!J148-MIN('Basketball+Team+Rosters'!J$2:J$264))/(MAX('Basketball+Team+Rosters'!J$2:J$264)-MIN('Basketball+Team+Rosters'!J$2:J$264))</f>
        <v>6.0975609756097563E-3</v>
      </c>
      <c r="K148">
        <f>('Basketball+Team+Rosters'!K148-MIN('Basketball+Team+Rosters'!K$2:K$264))/(MAX('Basketball+Team+Rosters'!K$2:K$264)-MIN('Basketball+Team+Rosters'!K$2:K$264))</f>
        <v>6.25E-2</v>
      </c>
      <c r="L148">
        <f>('Basketball+Team+Rosters'!L148-MIN('Basketball+Team+Rosters'!L$2:L$264))/(MAX('Basketball+Team+Rosters'!L$2:L$264)-MIN('Basketball+Team+Rosters'!L$2:L$264))</f>
        <v>0.47826086956521741</v>
      </c>
      <c r="M148">
        <f>('Basketball+Team+Rosters'!M148-MIN('Basketball+Team+Rosters'!M$2:M$264))/(MAX('Basketball+Team+Rosters'!M$2:M$264)-MIN('Basketball+Team+Rosters'!M$2:M$264))</f>
        <v>0.36447199657973495</v>
      </c>
      <c r="N148">
        <f>('Basketball+Team+Rosters'!N148-MIN('Basketball+Team+Rosters'!N$2:N$264))/(MAX('Basketball+Team+Rosters'!N$2:N$264)-MIN('Basketball+Team+Rosters'!N$2:N$264))</f>
        <v>0.31020696142991533</v>
      </c>
      <c r="O148">
        <f>('Basketball+Team+Rosters'!O148-MIN('Basketball+Team+Rosters'!O$2:O$264))/(MAX('Basketball+Team+Rosters'!O$2:O$264)-MIN('Basketball+Team+Rosters'!O$2:O$264))</f>
        <v>0.10218978102189781</v>
      </c>
      <c r="P148">
        <f>('Basketball+Team+Rosters'!P148-MIN('Basketball+Team+Rosters'!P$2:P$264))/(MAX('Basketball+Team+Rosters'!P$2:P$264)-MIN('Basketball+Team+Rosters'!P$2:P$264))</f>
        <v>0.29634766527970413</v>
      </c>
      <c r="Q148">
        <f>('Basketball+Team+Rosters'!Q148-MIN('Basketball+Team+Rosters'!Q$2:Q$264))/(MAX('Basketball+Team+Rosters'!Q$2:Q$264)-MIN('Basketball+Team+Rosters'!Q$2:Q$264))</f>
        <v>0.26690821256038649</v>
      </c>
      <c r="R148">
        <f>('Basketball+Team+Rosters'!R148-MIN('Basketball+Team+Rosters'!R$2:R$264))/(MAX('Basketball+Team+Rosters'!R$2:R$264)-MIN('Basketball+Team+Rosters'!R$2:R$264))</f>
        <v>0.2926517571884984</v>
      </c>
      <c r="S148">
        <f>VLOOKUP('Basketball+Team+Rosters'!S148,$U$2:$V$5,2,FALSE)</f>
        <v>1</v>
      </c>
    </row>
    <row r="149" spans="1:19" x14ac:dyDescent="0.25">
      <c r="A149" t="s">
        <v>170</v>
      </c>
      <c r="B149">
        <f>('Basketball+Team+Rosters'!B149-MIN('Basketball+Team+Rosters'!B$2:B$264))/(MAX('Basketball+Team+Rosters'!B$2:B$264)-MIN('Basketball+Team+Rosters'!B$2:B$264))</f>
        <v>0.81818181818181823</v>
      </c>
      <c r="C149">
        <f>('Basketball+Team+Rosters'!C149-MIN('Basketball+Team+Rosters'!$C$2:$C$264))/(MAX('Basketball+Team+Rosters'!$C$2:$C$264)-MIN('Basketball+Team+Rosters'!$C$2:$C$264))</f>
        <v>0.6586826347305389</v>
      </c>
      <c r="D149">
        <f>('Basketball+Team+Rosters'!D149-MIN('Basketball+Team+Rosters'!D$2:D$264))/(MAX('Basketball+Team+Rosters'!D$2:D$264)-MIN('Basketball+Team+Rosters'!D$2:D$264))</f>
        <v>0.47257383966244726</v>
      </c>
      <c r="E149">
        <f>('Basketball+Team+Rosters'!E149-MIN('Basketball+Team+Rosters'!E$2:E$264))/(MAX('Basketball+Team+Rosters'!E$2:E$264)-MIN('Basketball+Team+Rosters'!E$2:E$264))</f>
        <v>0.5</v>
      </c>
      <c r="F149">
        <f>('Basketball+Team+Rosters'!F149-MIN('Basketball+Team+Rosters'!F$2:F$264))/(MAX('Basketball+Team+Rosters'!F$2:F$264)-MIN('Basketball+Team+Rosters'!F$2:F$264))</f>
        <v>0.45384615384615384</v>
      </c>
      <c r="G149">
        <f>('Basketball+Team+Rosters'!G149-MIN('Basketball+Team+Rosters'!G$2:G$264))/(MAX('Basketball+Team+Rosters'!G$2:G$264)-MIN('Basketball+Team+Rosters'!G$2:G$264))</f>
        <v>0.47107438016528924</v>
      </c>
      <c r="H149">
        <f>('Basketball+Team+Rosters'!H149-MIN('Basketball+Team+Rosters'!H$2:H$264))/(MAX('Basketball+Team+Rosters'!H$2:H$264)-MIN('Basketball+Team+Rosters'!H$2:H$264))</f>
        <v>0.64761904761904765</v>
      </c>
      <c r="I149">
        <f>('Basketball+Team+Rosters'!I149-MIN('Basketball+Team+Rosters'!I$2:I$264))/(MAX('Basketball+Team+Rosters'!I$2:I$264)-MIN('Basketball+Team+Rosters'!I$2:I$264))</f>
        <v>0</v>
      </c>
      <c r="J149">
        <f>('Basketball+Team+Rosters'!J149-MIN('Basketball+Team+Rosters'!J$2:J$264))/(MAX('Basketball+Team+Rosters'!J$2:J$264)-MIN('Basketball+Team+Rosters'!J$2:J$264))</f>
        <v>0</v>
      </c>
      <c r="K149">
        <f>('Basketball+Team+Rosters'!K149-MIN('Basketball+Team+Rosters'!K$2:K$264))/(MAX('Basketball+Team+Rosters'!K$2:K$264)-MIN('Basketball+Team+Rosters'!K$2:K$264))</f>
        <v>0</v>
      </c>
      <c r="L149">
        <f>('Basketball+Team+Rosters'!L149-MIN('Basketball+Team+Rosters'!L$2:L$264))/(MAX('Basketball+Team+Rosters'!L$2:L$264)-MIN('Basketball+Team+Rosters'!L$2:L$264))</f>
        <v>0.47826086956521741</v>
      </c>
      <c r="M149">
        <f>('Basketball+Team+Rosters'!M149-MIN('Basketball+Team+Rosters'!M$2:M$264))/(MAX('Basketball+Team+Rosters'!M$2:M$264)-MIN('Basketball+Team+Rosters'!M$2:M$264))</f>
        <v>0.37972067835257234</v>
      </c>
      <c r="N149">
        <f>('Basketball+Team+Rosters'!N149-MIN('Basketball+Team+Rosters'!N$2:N$264))/(MAX('Basketball+Team+Rosters'!N$2:N$264)-MIN('Basketball+Team+Rosters'!N$2:N$264))</f>
        <v>0.32102539981185324</v>
      </c>
      <c r="O149">
        <f>('Basketball+Team+Rosters'!O149-MIN('Basketball+Team+Rosters'!O$2:O$264))/(MAX('Basketball+Team+Rosters'!O$2:O$264)-MIN('Basketball+Team+Rosters'!O$2:O$264))</f>
        <v>0.28284671532846717</v>
      </c>
      <c r="P149">
        <f>('Basketball+Team+Rosters'!P149-MIN('Basketball+Team+Rosters'!P$2:P$264))/(MAX('Basketball+Team+Rosters'!P$2:P$264)-MIN('Basketball+Team+Rosters'!P$2:P$264))</f>
        <v>0.3287101248266297</v>
      </c>
      <c r="Q149">
        <f>('Basketball+Team+Rosters'!Q149-MIN('Basketball+Team+Rosters'!Q$2:Q$264))/(MAX('Basketball+Team+Rosters'!Q$2:Q$264)-MIN('Basketball+Team+Rosters'!Q$2:Q$264))</f>
        <v>0.39673913043478259</v>
      </c>
      <c r="R149">
        <f>('Basketball+Team+Rosters'!R149-MIN('Basketball+Team+Rosters'!R$2:R$264))/(MAX('Basketball+Team+Rosters'!R$2:R$264)-MIN('Basketball+Team+Rosters'!R$2:R$264))</f>
        <v>0.46900958466453674</v>
      </c>
      <c r="S149">
        <f>VLOOKUP('Basketball+Team+Rosters'!S149,$U$2:$V$5,2,FALSE)</f>
        <v>3</v>
      </c>
    </row>
    <row r="150" spans="1:19" x14ac:dyDescent="0.25">
      <c r="A150" t="s">
        <v>171</v>
      </c>
      <c r="B150">
        <f>('Basketball+Team+Rosters'!B150-MIN('Basketball+Team+Rosters'!B$2:B$264))/(MAX('Basketball+Team+Rosters'!B$2:B$264)-MIN('Basketball+Team+Rosters'!B$2:B$264))</f>
        <v>0.63636363636363635</v>
      </c>
      <c r="C150">
        <f>('Basketball+Team+Rosters'!C150-MIN('Basketball+Team+Rosters'!$C$2:$C$264))/(MAX('Basketball+Team+Rosters'!$C$2:$C$264)-MIN('Basketball+Team+Rosters'!$C$2:$C$264))</f>
        <v>0.4026946107784431</v>
      </c>
      <c r="D150">
        <f>('Basketball+Team+Rosters'!D150-MIN('Basketball+Team+Rosters'!D$2:D$264))/(MAX('Basketball+Team+Rosters'!D$2:D$264)-MIN('Basketball+Team+Rosters'!D$2:D$264))</f>
        <v>0.27004219409282698</v>
      </c>
      <c r="E150">
        <f>('Basketball+Team+Rosters'!E150-MIN('Basketball+Team+Rosters'!E$2:E$264))/(MAX('Basketball+Team+Rosters'!E$2:E$264)-MIN('Basketball+Team+Rosters'!E$2:E$264))</f>
        <v>0.2</v>
      </c>
      <c r="F150">
        <f>('Basketball+Team+Rosters'!F150-MIN('Basketball+Team+Rosters'!F$2:F$264))/(MAX('Basketball+Team+Rosters'!F$2:F$264)-MIN('Basketball+Team+Rosters'!F$2:F$264))</f>
        <v>0.23076923076923078</v>
      </c>
      <c r="G150">
        <f>('Basketball+Team+Rosters'!G150-MIN('Basketball+Team+Rosters'!G$2:G$264))/(MAX('Basketball+Team+Rosters'!G$2:G$264)-MIN('Basketball+Team+Rosters'!G$2:G$264))</f>
        <v>0.2975206611570248</v>
      </c>
      <c r="H150">
        <f>('Basketball+Team+Rosters'!H150-MIN('Basketball+Team+Rosters'!H$2:H$264))/(MAX('Basketball+Team+Rosters'!H$2:H$264)-MIN('Basketball+Team+Rosters'!H$2:H$264))</f>
        <v>0.25714285714285712</v>
      </c>
      <c r="I150">
        <f>('Basketball+Team+Rosters'!I150-MIN('Basketball+Team+Rosters'!I$2:I$264))/(MAX('Basketball+Team+Rosters'!I$2:I$264)-MIN('Basketball+Team+Rosters'!I$2:I$264))</f>
        <v>0.18809005083514888</v>
      </c>
      <c r="J150">
        <f>('Basketball+Team+Rosters'!J150-MIN('Basketball+Team+Rosters'!J$2:J$264))/(MAX('Basketball+Team+Rosters'!J$2:J$264)-MIN('Basketball+Team+Rosters'!J$2:J$264))</f>
        <v>6.097560975609756E-2</v>
      </c>
      <c r="K150">
        <f>('Basketball+Team+Rosters'!K150-MIN('Basketball+Team+Rosters'!K$2:K$264))/(MAX('Basketball+Team+Rosters'!K$2:K$264)-MIN('Basketball+Team+Rosters'!K$2:K$264))</f>
        <v>0.3125</v>
      </c>
      <c r="L150">
        <f>('Basketball+Team+Rosters'!L150-MIN('Basketball+Team+Rosters'!L$2:L$264))/(MAX('Basketball+Team+Rosters'!L$2:L$264)-MIN('Basketball+Team+Rosters'!L$2:L$264))</f>
        <v>0.34782608695652173</v>
      </c>
      <c r="M150">
        <f>('Basketball+Team+Rosters'!M150-MIN('Basketball+Team+Rosters'!M$2:M$264))/(MAX('Basketball+Team+Rosters'!M$2:M$264)-MIN('Basketball+Team+Rosters'!M$2:M$264))</f>
        <v>0.19923044035912782</v>
      </c>
      <c r="N150">
        <f>('Basketball+Team+Rosters'!N150-MIN('Basketball+Team+Rosters'!N$2:N$264))/(MAX('Basketball+Team+Rosters'!N$2:N$264)-MIN('Basketball+Team+Rosters'!N$2:N$264))</f>
        <v>0.16321730950141111</v>
      </c>
      <c r="O150">
        <f>('Basketball+Team+Rosters'!O150-MIN('Basketball+Team+Rosters'!O$2:O$264))/(MAX('Basketball+Team+Rosters'!O$2:O$264)-MIN('Basketball+Team+Rosters'!O$2:O$264))</f>
        <v>0.10036496350364964</v>
      </c>
      <c r="P150">
        <f>('Basketball+Team+Rosters'!P150-MIN('Basketball+Team+Rosters'!P$2:P$264))/(MAX('Basketball+Team+Rosters'!P$2:P$264)-MIN('Basketball+Team+Rosters'!P$2:P$264))</f>
        <v>0.14470642625982433</v>
      </c>
      <c r="Q150">
        <f>('Basketball+Team+Rosters'!Q150-MIN('Basketball+Team+Rosters'!Q$2:Q$264))/(MAX('Basketball+Team+Rosters'!Q$2:Q$264)-MIN('Basketball+Team+Rosters'!Q$2:Q$264))</f>
        <v>0.19444444444444445</v>
      </c>
      <c r="R150">
        <f>('Basketball+Team+Rosters'!R150-MIN('Basketball+Team+Rosters'!R$2:R$264))/(MAX('Basketball+Team+Rosters'!R$2:R$264)-MIN('Basketball+Team+Rosters'!R$2:R$264))</f>
        <v>0.12012779552715655</v>
      </c>
      <c r="S150">
        <f>VLOOKUP('Basketball+Team+Rosters'!S150,$U$2:$V$5,2,FALSE)</f>
        <v>3</v>
      </c>
    </row>
    <row r="151" spans="1:19" x14ac:dyDescent="0.25">
      <c r="A151" t="s">
        <v>172</v>
      </c>
      <c r="B151">
        <f>('Basketball+Team+Rosters'!B151-MIN('Basketball+Team+Rosters'!B$2:B$264))/(MAX('Basketball+Team+Rosters'!B$2:B$264)-MIN('Basketball+Team+Rosters'!B$2:B$264))</f>
        <v>0.27272727272727271</v>
      </c>
      <c r="C151">
        <f>('Basketball+Team+Rosters'!C151-MIN('Basketball+Team+Rosters'!$C$2:$C$264))/(MAX('Basketball+Team+Rosters'!$C$2:$C$264)-MIN('Basketball+Team+Rosters'!$C$2:$C$264))</f>
        <v>0.77544910179640714</v>
      </c>
      <c r="D151">
        <f>('Basketball+Team+Rosters'!D151-MIN('Basketball+Team+Rosters'!D$2:D$264))/(MAX('Basketball+Team+Rosters'!D$2:D$264)-MIN('Basketball+Team+Rosters'!D$2:D$264))</f>
        <v>0.61603375527426163</v>
      </c>
      <c r="E151">
        <f>('Basketball+Team+Rosters'!E151-MIN('Basketball+Team+Rosters'!E$2:E$264))/(MAX('Basketball+Team+Rosters'!E$2:E$264)-MIN('Basketball+Team+Rosters'!E$2:E$264))</f>
        <v>0.57499999999999996</v>
      </c>
      <c r="F151">
        <f>('Basketball+Team+Rosters'!F151-MIN('Basketball+Team+Rosters'!F$2:F$264))/(MAX('Basketball+Team+Rosters'!F$2:F$264)-MIN('Basketball+Team+Rosters'!F$2:F$264))</f>
        <v>0.44615384615384618</v>
      </c>
      <c r="G151">
        <f>('Basketball+Team+Rosters'!G151-MIN('Basketball+Team+Rosters'!G$2:G$264))/(MAX('Basketball+Team+Rosters'!G$2:G$264)-MIN('Basketball+Team+Rosters'!G$2:G$264))</f>
        <v>0.72727272727272729</v>
      </c>
      <c r="H151">
        <f>('Basketball+Team+Rosters'!H151-MIN('Basketball+Team+Rosters'!H$2:H$264))/(MAX('Basketball+Team+Rosters'!H$2:H$264)-MIN('Basketball+Team+Rosters'!H$2:H$264))</f>
        <v>0.44761904761904764</v>
      </c>
      <c r="I151">
        <f>('Basketball+Team+Rosters'!I151-MIN('Basketball+Team+Rosters'!I$2:I$264))/(MAX('Basketball+Team+Rosters'!I$2:I$264)-MIN('Basketball+Team+Rosters'!I$2:I$264))</f>
        <v>6.6811909949164847E-2</v>
      </c>
      <c r="J151">
        <f>('Basketball+Team+Rosters'!J151-MIN('Basketball+Team+Rosters'!J$2:J$264))/(MAX('Basketball+Team+Rosters'!J$2:J$264)-MIN('Basketball+Team+Rosters'!J$2:J$264))</f>
        <v>0.52235772357723576</v>
      </c>
      <c r="K151">
        <f>('Basketball+Team+Rosters'!K151-MIN('Basketball+Team+Rosters'!K$2:K$264))/(MAX('Basketball+Team+Rosters'!K$2:K$264)-MIN('Basketball+Team+Rosters'!K$2:K$264))</f>
        <v>0.625</v>
      </c>
      <c r="L151">
        <f>('Basketball+Team+Rosters'!L151-MIN('Basketball+Team+Rosters'!L$2:L$264))/(MAX('Basketball+Team+Rosters'!L$2:L$264)-MIN('Basketball+Team+Rosters'!L$2:L$264))</f>
        <v>0.39130434782608697</v>
      </c>
      <c r="M151">
        <f>('Basketball+Team+Rosters'!M151-MIN('Basketball+Team+Rosters'!M$2:M$264))/(MAX('Basketball+Team+Rosters'!M$2:M$264)-MIN('Basketball+Team+Rosters'!M$2:M$264))</f>
        <v>0.19417129827561636</v>
      </c>
      <c r="N151">
        <f>('Basketball+Team+Rosters'!N151-MIN('Basketball+Team+Rosters'!N$2:N$264))/(MAX('Basketball+Team+Rosters'!N$2:N$264)-MIN('Basketball+Team+Rosters'!N$2:N$264))</f>
        <v>0.17074317968015051</v>
      </c>
      <c r="O151">
        <f>('Basketball+Team+Rosters'!O151-MIN('Basketball+Team+Rosters'!O$2:O$264))/(MAX('Basketball+Team+Rosters'!O$2:O$264)-MIN('Basketball+Team+Rosters'!O$2:O$264))</f>
        <v>0.177007299270073</v>
      </c>
      <c r="P151">
        <f>('Basketball+Team+Rosters'!P151-MIN('Basketball+Team+Rosters'!P$2:P$264))/(MAX('Basketball+Team+Rosters'!P$2:P$264)-MIN('Basketball+Team+Rosters'!P$2:P$264))</f>
        <v>0.13869625520110956</v>
      </c>
      <c r="Q151">
        <f>('Basketball+Team+Rosters'!Q151-MIN('Basketball+Team+Rosters'!Q$2:Q$264))/(MAX('Basketball+Team+Rosters'!Q$2:Q$264)-MIN('Basketball+Team+Rosters'!Q$2:Q$264))</f>
        <v>0.21014492753623187</v>
      </c>
      <c r="R151">
        <f>('Basketball+Team+Rosters'!R151-MIN('Basketball+Team+Rosters'!R$2:R$264))/(MAX('Basketball+Team+Rosters'!R$2:R$264)-MIN('Basketball+Team+Rosters'!R$2:R$264))</f>
        <v>0.11054313099041534</v>
      </c>
      <c r="S151">
        <f>VLOOKUP('Basketball+Team+Rosters'!S151,$U$2:$V$5,2,FALSE)</f>
        <v>1</v>
      </c>
    </row>
    <row r="152" spans="1:19" x14ac:dyDescent="0.25">
      <c r="A152" t="s">
        <v>173</v>
      </c>
      <c r="B152">
        <f>('Basketball+Team+Rosters'!B152-MIN('Basketball+Team+Rosters'!B$2:B$264))/(MAX('Basketball+Team+Rosters'!B$2:B$264)-MIN('Basketball+Team+Rosters'!B$2:B$264))</f>
        <v>9.0909090909090912E-2</v>
      </c>
      <c r="C152">
        <f>('Basketball+Team+Rosters'!C152-MIN('Basketball+Team+Rosters'!$C$2:$C$264))/(MAX('Basketball+Team+Rosters'!$C$2:$C$264)-MIN('Basketball+Team+Rosters'!$C$2:$C$264))</f>
        <v>0.2470059880239521</v>
      </c>
      <c r="D152">
        <f>('Basketball+Team+Rosters'!D152-MIN('Basketball+Team+Rosters'!D$2:D$264))/(MAX('Basketball+Team+Rosters'!D$2:D$264)-MIN('Basketball+Team+Rosters'!D$2:D$264))</f>
        <v>0.1940928270042194</v>
      </c>
      <c r="E152">
        <f>('Basketball+Team+Rosters'!E152-MIN('Basketball+Team+Rosters'!E$2:E$264))/(MAX('Basketball+Team+Rosters'!E$2:E$264)-MIN('Basketball+Team+Rosters'!E$2:E$264))</f>
        <v>0.125</v>
      </c>
      <c r="F152">
        <f>('Basketball+Team+Rosters'!F152-MIN('Basketball+Team+Rosters'!F$2:F$264))/(MAX('Basketball+Team+Rosters'!F$2:F$264)-MIN('Basketball+Team+Rosters'!F$2:F$264))</f>
        <v>0.15384615384615385</v>
      </c>
      <c r="G152">
        <f>('Basketball+Team+Rosters'!G152-MIN('Basketball+Team+Rosters'!G$2:G$264))/(MAX('Basketball+Team+Rosters'!G$2:G$264)-MIN('Basketball+Team+Rosters'!G$2:G$264))</f>
        <v>0.23140495867768596</v>
      </c>
      <c r="H152">
        <f>('Basketball+Team+Rosters'!H152-MIN('Basketball+Team+Rosters'!H$2:H$264))/(MAX('Basketball+Team+Rosters'!H$2:H$264)-MIN('Basketball+Team+Rosters'!H$2:H$264))</f>
        <v>0.17142857142857143</v>
      </c>
      <c r="I152">
        <f>('Basketball+Team+Rosters'!I152-MIN('Basketball+Team+Rosters'!I$2:I$264))/(MAX('Basketball+Team+Rosters'!I$2:I$264)-MIN('Basketball+Team+Rosters'!I$2:I$264))</f>
        <v>3.5584604212055192E-2</v>
      </c>
      <c r="J152">
        <f>('Basketball+Team+Rosters'!J152-MIN('Basketball+Team+Rosters'!J$2:J$264))/(MAX('Basketball+Team+Rosters'!J$2:J$264)-MIN('Basketball+Team+Rosters'!J$2:J$264))</f>
        <v>4.0650406504065045E-3</v>
      </c>
      <c r="K152">
        <f>('Basketball+Team+Rosters'!K152-MIN('Basketball+Team+Rosters'!K$2:K$264))/(MAX('Basketball+Team+Rosters'!K$2:K$264)-MIN('Basketball+Team+Rosters'!K$2:K$264))</f>
        <v>0</v>
      </c>
      <c r="L152">
        <f>('Basketball+Team+Rosters'!L152-MIN('Basketball+Team+Rosters'!L$2:L$264))/(MAX('Basketball+Team+Rosters'!L$2:L$264)-MIN('Basketball+Team+Rosters'!L$2:L$264))</f>
        <v>0.43478260869565216</v>
      </c>
      <c r="M152">
        <f>('Basketball+Team+Rosters'!M152-MIN('Basketball+Team+Rosters'!M$2:M$264))/(MAX('Basketball+Team+Rosters'!M$2:M$264)-MIN('Basketball+Team+Rosters'!M$2:M$264))</f>
        <v>0.23571326777825283</v>
      </c>
      <c r="N152">
        <f>('Basketball+Team+Rosters'!N152-MIN('Basketball+Team+Rosters'!N$2:N$264))/(MAX('Basketball+Team+Rosters'!N$2:N$264)-MIN('Basketball+Team+Rosters'!N$2:N$264))</f>
        <v>0.20837253057384761</v>
      </c>
      <c r="O152">
        <f>('Basketball+Team+Rosters'!O152-MIN('Basketball+Team+Rosters'!O$2:O$264))/(MAX('Basketball+Team+Rosters'!O$2:O$264)-MIN('Basketball+Team+Rosters'!O$2:O$264))</f>
        <v>0.13503649635036497</v>
      </c>
      <c r="P152">
        <f>('Basketball+Team+Rosters'!P152-MIN('Basketball+Team+Rosters'!P$2:P$264))/(MAX('Basketball+Team+Rosters'!P$2:P$264)-MIN('Basketball+Team+Rosters'!P$2:P$264))</f>
        <v>0.1927877947295423</v>
      </c>
      <c r="Q152">
        <f>('Basketball+Team+Rosters'!Q152-MIN('Basketball+Team+Rosters'!Q$2:Q$264))/(MAX('Basketball+Team+Rosters'!Q$2:Q$264)-MIN('Basketball+Team+Rosters'!Q$2:Q$264))</f>
        <v>0.2288647342995169</v>
      </c>
      <c r="R152">
        <f>('Basketball+Team+Rosters'!R152-MIN('Basketball+Team+Rosters'!R$2:R$264))/(MAX('Basketball+Team+Rosters'!R$2:R$264)-MIN('Basketball+Team+Rosters'!R$2:R$264))</f>
        <v>0.19361022364217254</v>
      </c>
      <c r="S152">
        <f>VLOOKUP('Basketball+Team+Rosters'!S152,$U$2:$V$5,2,FALSE)</f>
        <v>3</v>
      </c>
    </row>
    <row r="153" spans="1:19" x14ac:dyDescent="0.25">
      <c r="A153" t="s">
        <v>174</v>
      </c>
      <c r="B153">
        <f>('Basketball+Team+Rosters'!B153-MIN('Basketball+Team+Rosters'!B$2:B$264))/(MAX('Basketball+Team+Rosters'!B$2:B$264)-MIN('Basketball+Team+Rosters'!B$2:B$264))</f>
        <v>0.27272727272727271</v>
      </c>
      <c r="C153">
        <f>('Basketball+Team+Rosters'!C153-MIN('Basketball+Team+Rosters'!$C$2:$C$264))/(MAX('Basketball+Team+Rosters'!$C$2:$C$264)-MIN('Basketball+Team+Rosters'!$C$2:$C$264))</f>
        <v>0.63173652694610782</v>
      </c>
      <c r="D153">
        <f>('Basketball+Team+Rosters'!D153-MIN('Basketball+Team+Rosters'!D$2:D$264))/(MAX('Basketball+Team+Rosters'!D$2:D$264)-MIN('Basketball+Team+Rosters'!D$2:D$264))</f>
        <v>0.53586497890295359</v>
      </c>
      <c r="E153">
        <f>('Basketball+Team+Rosters'!E153-MIN('Basketball+Team+Rosters'!E$2:E$264))/(MAX('Basketball+Team+Rosters'!E$2:E$264)-MIN('Basketball+Team+Rosters'!E$2:E$264))</f>
        <v>0.4</v>
      </c>
      <c r="F153">
        <f>('Basketball+Team+Rosters'!F153-MIN('Basketball+Team+Rosters'!F$2:F$264))/(MAX('Basketball+Team+Rosters'!F$2:F$264)-MIN('Basketball+Team+Rosters'!F$2:F$264))</f>
        <v>0.53846153846153844</v>
      </c>
      <c r="G153">
        <f>('Basketball+Team+Rosters'!G153-MIN('Basketball+Team+Rosters'!G$2:G$264))/(MAX('Basketball+Team+Rosters'!G$2:G$264)-MIN('Basketball+Team+Rosters'!G$2:G$264))</f>
        <v>0.60330578512396693</v>
      </c>
      <c r="H153">
        <f>('Basketball+Team+Rosters'!H153-MIN('Basketball+Team+Rosters'!H$2:H$264))/(MAX('Basketball+Team+Rosters'!H$2:H$264)-MIN('Basketball+Team+Rosters'!H$2:H$264))</f>
        <v>0.76190476190476186</v>
      </c>
      <c r="I153">
        <f>('Basketball+Team+Rosters'!I153-MIN('Basketball+Team+Rosters'!I$2:I$264))/(MAX('Basketball+Team+Rosters'!I$2:I$264)-MIN('Basketball+Team+Rosters'!I$2:I$264))</f>
        <v>7.0442992011619465E-2</v>
      </c>
      <c r="J153">
        <f>('Basketball+Team+Rosters'!J153-MIN('Basketball+Team+Rosters'!J$2:J$264))/(MAX('Basketball+Team+Rosters'!J$2:J$264)-MIN('Basketball+Team+Rosters'!J$2:J$264))</f>
        <v>0.44308943089430897</v>
      </c>
      <c r="K153">
        <f>('Basketball+Team+Rosters'!K153-MIN('Basketball+Team+Rosters'!K$2:K$264))/(MAX('Basketball+Team+Rosters'!K$2:K$264)-MIN('Basketball+Team+Rosters'!K$2:K$264))</f>
        <v>0.5</v>
      </c>
      <c r="L153">
        <f>('Basketball+Team+Rosters'!L153-MIN('Basketball+Team+Rosters'!L$2:L$264))/(MAX('Basketball+Team+Rosters'!L$2:L$264)-MIN('Basketball+Team+Rosters'!L$2:L$264))</f>
        <v>0.56521739130434778</v>
      </c>
      <c r="M153">
        <f>('Basketball+Team+Rosters'!M153-MIN('Basketball+Team+Rosters'!M$2:M$264))/(MAX('Basketball+Team+Rosters'!M$2:M$264)-MIN('Basketball+Team+Rosters'!M$2:M$264))</f>
        <v>0.47427675644862477</v>
      </c>
      <c r="N153">
        <f>('Basketball+Team+Rosters'!N153-MIN('Basketball+Team+Rosters'!N$2:N$264))/(MAX('Basketball+Team+Rosters'!N$2:N$264)-MIN('Basketball+Team+Rosters'!N$2:N$264))</f>
        <v>0.49176857949200375</v>
      </c>
      <c r="O153">
        <f>('Basketball+Team+Rosters'!O153-MIN('Basketball+Team+Rosters'!O$2:O$264))/(MAX('Basketball+Team+Rosters'!O$2:O$264)-MIN('Basketball+Team+Rosters'!O$2:O$264))</f>
        <v>0.38138686131386862</v>
      </c>
      <c r="P153">
        <f>('Basketball+Team+Rosters'!P153-MIN('Basketball+Team+Rosters'!P$2:P$264))/(MAX('Basketball+Team+Rosters'!P$2:P$264)-MIN('Basketball+Team+Rosters'!P$2:P$264))</f>
        <v>0.49468331021729078</v>
      </c>
      <c r="Q153">
        <f>('Basketball+Team+Rosters'!Q153-MIN('Basketball+Team+Rosters'!Q$2:Q$264))/(MAX('Basketball+Team+Rosters'!Q$2:Q$264)-MIN('Basketball+Team+Rosters'!Q$2:Q$264))</f>
        <v>0.63224637681159424</v>
      </c>
      <c r="R153">
        <f>('Basketball+Team+Rosters'!R153-MIN('Basketball+Team+Rosters'!R$2:R$264))/(MAX('Basketball+Team+Rosters'!R$2:R$264)-MIN('Basketball+Team+Rosters'!R$2:R$264))</f>
        <v>0.44345047923322684</v>
      </c>
      <c r="S153">
        <f>VLOOKUP('Basketball+Team+Rosters'!S153,$U$2:$V$5,2,FALSE)</f>
        <v>4</v>
      </c>
    </row>
    <row r="154" spans="1:19" x14ac:dyDescent="0.25">
      <c r="A154" t="s">
        <v>175</v>
      </c>
      <c r="B154">
        <f>('Basketball+Team+Rosters'!B154-MIN('Basketball+Team+Rosters'!B$2:B$264))/(MAX('Basketball+Team+Rosters'!B$2:B$264)-MIN('Basketball+Team+Rosters'!B$2:B$264))</f>
        <v>0.27272727272727271</v>
      </c>
      <c r="C154">
        <f>('Basketball+Team+Rosters'!C154-MIN('Basketball+Team+Rosters'!$C$2:$C$264))/(MAX('Basketball+Team+Rosters'!$C$2:$C$264)-MIN('Basketball+Team+Rosters'!$C$2:$C$264))</f>
        <v>0.83982035928143717</v>
      </c>
      <c r="D154">
        <f>('Basketball+Team+Rosters'!D154-MIN('Basketball+Team+Rosters'!D$2:D$264))/(MAX('Basketball+Team+Rosters'!D$2:D$264)-MIN('Basketball+Team+Rosters'!D$2:D$264))</f>
        <v>0.86919831223628696</v>
      </c>
      <c r="E154">
        <f>('Basketball+Team+Rosters'!E154-MIN('Basketball+Team+Rosters'!E$2:E$264))/(MAX('Basketball+Team+Rosters'!E$2:E$264)-MIN('Basketball+Team+Rosters'!E$2:E$264))</f>
        <v>0.2</v>
      </c>
      <c r="F154">
        <f>('Basketball+Team+Rosters'!F154-MIN('Basketball+Team+Rosters'!F$2:F$264))/(MAX('Basketball+Team+Rosters'!F$2:F$264)-MIN('Basketball+Team+Rosters'!F$2:F$264))</f>
        <v>0.82307692307692304</v>
      </c>
      <c r="G154">
        <f>('Basketball+Team+Rosters'!G154-MIN('Basketball+Team+Rosters'!G$2:G$264))/(MAX('Basketball+Team+Rosters'!G$2:G$264)-MIN('Basketball+Team+Rosters'!G$2:G$264))</f>
        <v>0.58677685950413228</v>
      </c>
      <c r="H154">
        <f>('Basketball+Team+Rosters'!H154-MIN('Basketball+Team+Rosters'!H$2:H$264))/(MAX('Basketball+Team+Rosters'!H$2:H$264)-MIN('Basketball+Team+Rosters'!H$2:H$264))</f>
        <v>1</v>
      </c>
      <c r="I154">
        <f>('Basketball+Team+Rosters'!I154-MIN('Basketball+Team+Rosters'!I$2:I$264))/(MAX('Basketball+Team+Rosters'!I$2:I$264)-MIN('Basketball+Team+Rosters'!I$2:I$264))</f>
        <v>8.7872185911401599E-2</v>
      </c>
      <c r="J154">
        <f>('Basketball+Team+Rosters'!J154-MIN('Basketball+Team+Rosters'!J$2:J$264))/(MAX('Basketball+Team+Rosters'!J$2:J$264)-MIN('Basketball+Team+Rosters'!J$2:J$264))</f>
        <v>0.54268292682926833</v>
      </c>
      <c r="K154">
        <f>('Basketball+Team+Rosters'!K154-MIN('Basketball+Team+Rosters'!K$2:K$264))/(MAX('Basketball+Team+Rosters'!K$2:K$264)-MIN('Basketball+Team+Rosters'!K$2:K$264))</f>
        <v>0.59375</v>
      </c>
      <c r="L154">
        <f>('Basketball+Team+Rosters'!L154-MIN('Basketball+Team+Rosters'!L$2:L$264))/(MAX('Basketball+Team+Rosters'!L$2:L$264)-MIN('Basketball+Team+Rosters'!L$2:L$264))</f>
        <v>0.17391304347826086</v>
      </c>
      <c r="M154">
        <f>('Basketball+Team+Rosters'!M154-MIN('Basketball+Team+Rosters'!M$2:M$264))/(MAX('Basketball+Team+Rosters'!M$2:M$264)-MIN('Basketball+Team+Rosters'!M$2:M$264))</f>
        <v>0.19659398603391762</v>
      </c>
      <c r="N154">
        <f>('Basketball+Team+Rosters'!N154-MIN('Basketball+Team+Rosters'!N$2:N$264))/(MAX('Basketball+Team+Rosters'!N$2:N$264)-MIN('Basketball+Team+Rosters'!N$2:N$264))</f>
        <v>0.22906867356538099</v>
      </c>
      <c r="O154">
        <f>('Basketball+Team+Rosters'!O154-MIN('Basketball+Team+Rosters'!O$2:O$264))/(MAX('Basketball+Team+Rosters'!O$2:O$264)-MIN('Basketball+Team+Rosters'!O$2:O$264))</f>
        <v>5.8394160583941604E-2</v>
      </c>
      <c r="P154">
        <f>('Basketball+Team+Rosters'!P154-MIN('Basketball+Team+Rosters'!P$2:P$264))/(MAX('Basketball+Team+Rosters'!P$2:P$264)-MIN('Basketball+Team+Rosters'!P$2:P$264))</f>
        <v>0.2182154415164124</v>
      </c>
      <c r="Q154">
        <f>('Basketball+Team+Rosters'!Q154-MIN('Basketball+Team+Rosters'!Q$2:Q$264))/(MAX('Basketball+Team+Rosters'!Q$2:Q$264)-MIN('Basketball+Team+Rosters'!Q$2:Q$264))</f>
        <v>0.19263285024154589</v>
      </c>
      <c r="R154">
        <f>('Basketball+Team+Rosters'!R154-MIN('Basketball+Team+Rosters'!R$2:R$264))/(MAX('Basketball+Team+Rosters'!R$2:R$264)-MIN('Basketball+Team+Rosters'!R$2:R$264))</f>
        <v>0.265814696485623</v>
      </c>
      <c r="S154">
        <f>VLOOKUP('Basketball+Team+Rosters'!S154,$U$2:$V$5,2,FALSE)</f>
        <v>4</v>
      </c>
    </row>
    <row r="155" spans="1:19" x14ac:dyDescent="0.25">
      <c r="A155" t="s">
        <v>176</v>
      </c>
      <c r="B155">
        <f>('Basketball+Team+Rosters'!B155-MIN('Basketball+Team+Rosters'!B$2:B$264))/(MAX('Basketball+Team+Rosters'!B$2:B$264)-MIN('Basketball+Team+Rosters'!B$2:B$264))</f>
        <v>9.0909090909090912E-2</v>
      </c>
      <c r="C155">
        <f>('Basketball+Team+Rosters'!C155-MIN('Basketball+Team+Rosters'!$C$2:$C$264))/(MAX('Basketball+Team+Rosters'!$C$2:$C$264)-MIN('Basketball+Team+Rosters'!$C$2:$C$264))</f>
        <v>0.24251497005988024</v>
      </c>
      <c r="D155">
        <f>('Basketball+Team+Rosters'!D155-MIN('Basketball+Team+Rosters'!D$2:D$264))/(MAX('Basketball+Team+Rosters'!D$2:D$264)-MIN('Basketball+Team+Rosters'!D$2:D$264))</f>
        <v>0.24050632911392406</v>
      </c>
      <c r="E155">
        <f>('Basketball+Team+Rosters'!E155-MIN('Basketball+Team+Rosters'!E$2:E$264))/(MAX('Basketball+Team+Rosters'!E$2:E$264)-MIN('Basketball+Team+Rosters'!E$2:E$264))</f>
        <v>0.15</v>
      </c>
      <c r="F155">
        <f>('Basketball+Team+Rosters'!F155-MIN('Basketball+Team+Rosters'!F$2:F$264))/(MAX('Basketball+Team+Rosters'!F$2:F$264)-MIN('Basketball+Team+Rosters'!F$2:F$264))</f>
        <v>0.26153846153846155</v>
      </c>
      <c r="G155">
        <f>('Basketball+Team+Rosters'!G155-MIN('Basketball+Team+Rosters'!G$2:G$264))/(MAX('Basketball+Team+Rosters'!G$2:G$264)-MIN('Basketball+Team+Rosters'!G$2:G$264))</f>
        <v>0.19008264462809918</v>
      </c>
      <c r="H155">
        <f>('Basketball+Team+Rosters'!H155-MIN('Basketball+Team+Rosters'!H$2:H$264))/(MAX('Basketball+Team+Rosters'!H$2:H$264)-MIN('Basketball+Team+Rosters'!H$2:H$264))</f>
        <v>0.20952380952380953</v>
      </c>
      <c r="I155">
        <f>('Basketball+Team+Rosters'!I155-MIN('Basketball+Team+Rosters'!I$2:I$264))/(MAX('Basketball+Team+Rosters'!I$2:I$264)-MIN('Basketball+Team+Rosters'!I$2:I$264))</f>
        <v>6.390704429920116E-2</v>
      </c>
      <c r="J155">
        <f>('Basketball+Team+Rosters'!J155-MIN('Basketball+Team+Rosters'!J$2:J$264))/(MAX('Basketball+Team+Rosters'!J$2:J$264)-MIN('Basketball+Team+Rosters'!J$2:J$264))</f>
        <v>0</v>
      </c>
      <c r="K155">
        <f>('Basketball+Team+Rosters'!K155-MIN('Basketball+Team+Rosters'!K$2:K$264))/(MAX('Basketball+Team+Rosters'!K$2:K$264)-MIN('Basketball+Team+Rosters'!K$2:K$264))</f>
        <v>9.375E-2</v>
      </c>
      <c r="L155">
        <f>('Basketball+Team+Rosters'!L155-MIN('Basketball+Team+Rosters'!L$2:L$264))/(MAX('Basketball+Team+Rosters'!L$2:L$264)-MIN('Basketball+Team+Rosters'!L$2:L$264))</f>
        <v>0</v>
      </c>
      <c r="M155">
        <f>('Basketball+Team+Rosters'!M155-MIN('Basketball+Team+Rosters'!M$2:M$264))/(MAX('Basketball+Team+Rosters'!M$2:M$264)-MIN('Basketball+Team+Rosters'!M$2:M$264))</f>
        <v>1.1543394613082514E-2</v>
      </c>
      <c r="N155">
        <f>('Basketball+Team+Rosters'!N155-MIN('Basketball+Team+Rosters'!N$2:N$264))/(MAX('Basketball+Team+Rosters'!N$2:N$264)-MIN('Basketball+Team+Rosters'!N$2:N$264))</f>
        <v>1.2699905926622766E-2</v>
      </c>
      <c r="O155">
        <f>('Basketball+Team+Rosters'!O155-MIN('Basketball+Team+Rosters'!O$2:O$264))/(MAX('Basketball+Team+Rosters'!O$2:O$264)-MIN('Basketball+Team+Rosters'!O$2:O$264))</f>
        <v>1.0948905109489052E-2</v>
      </c>
      <c r="P155">
        <f>('Basketball+Team+Rosters'!P155-MIN('Basketball+Team+Rosters'!P$2:P$264))/(MAX('Basketball+Team+Rosters'!P$2:P$264)-MIN('Basketball+Team+Rosters'!P$2:P$264))</f>
        <v>1.4794267221451687E-2</v>
      </c>
      <c r="Q155">
        <f>('Basketball+Team+Rosters'!Q155-MIN('Basketball+Team+Rosters'!Q$2:Q$264))/(MAX('Basketball+Team+Rosters'!Q$2:Q$264)-MIN('Basketball+Team+Rosters'!Q$2:Q$264))</f>
        <v>1.2077294685990338E-2</v>
      </c>
      <c r="R155">
        <f>('Basketball+Team+Rosters'!R155-MIN('Basketball+Team+Rosters'!R$2:R$264))/(MAX('Basketball+Team+Rosters'!R$2:R$264)-MIN('Basketball+Team+Rosters'!R$2:R$264))</f>
        <v>1.34185303514377E-2</v>
      </c>
      <c r="S155">
        <f>VLOOKUP('Basketball+Team+Rosters'!S155,$U$2:$V$5,2,FALSE)</f>
        <v>2</v>
      </c>
    </row>
    <row r="156" spans="1:19" x14ac:dyDescent="0.25">
      <c r="A156" t="s">
        <v>177</v>
      </c>
      <c r="B156">
        <f>('Basketball+Team+Rosters'!B156-MIN('Basketball+Team+Rosters'!B$2:B$264))/(MAX('Basketball+Team+Rosters'!B$2:B$264)-MIN('Basketball+Team+Rosters'!B$2:B$264))</f>
        <v>9.0909090909090912E-2</v>
      </c>
      <c r="C156">
        <f>('Basketball+Team+Rosters'!C156-MIN('Basketball+Team+Rosters'!$C$2:$C$264))/(MAX('Basketball+Team+Rosters'!$C$2:$C$264)-MIN('Basketball+Team+Rosters'!$C$2:$C$264))</f>
        <v>0.48502994011976047</v>
      </c>
      <c r="D156">
        <f>('Basketball+Team+Rosters'!D156-MIN('Basketball+Team+Rosters'!D$2:D$264))/(MAX('Basketball+Team+Rosters'!D$2:D$264)-MIN('Basketball+Team+Rosters'!D$2:D$264))</f>
        <v>0.43037974683544306</v>
      </c>
      <c r="E156">
        <f>('Basketball+Team+Rosters'!E156-MIN('Basketball+Team+Rosters'!E$2:E$264))/(MAX('Basketball+Team+Rosters'!E$2:E$264)-MIN('Basketball+Team+Rosters'!E$2:E$264))</f>
        <v>0.15</v>
      </c>
      <c r="F156">
        <f>('Basketball+Team+Rosters'!F156-MIN('Basketball+Team+Rosters'!F$2:F$264))/(MAX('Basketball+Team+Rosters'!F$2:F$264)-MIN('Basketball+Team+Rosters'!F$2:F$264))</f>
        <v>0.36923076923076925</v>
      </c>
      <c r="G156">
        <f>('Basketball+Team+Rosters'!G156-MIN('Basketball+Team+Rosters'!G$2:G$264))/(MAX('Basketball+Team+Rosters'!G$2:G$264)-MIN('Basketball+Team+Rosters'!G$2:G$264))</f>
        <v>0.2975206611570248</v>
      </c>
      <c r="H156">
        <f>('Basketball+Team+Rosters'!H156-MIN('Basketball+Team+Rosters'!H$2:H$264))/(MAX('Basketball+Team+Rosters'!H$2:H$264)-MIN('Basketball+Team+Rosters'!H$2:H$264))</f>
        <v>0.38095238095238093</v>
      </c>
      <c r="I156">
        <f>('Basketball+Team+Rosters'!I156-MIN('Basketball+Team+Rosters'!I$2:I$264))/(MAX('Basketball+Team+Rosters'!I$2:I$264)-MIN('Basketball+Team+Rosters'!I$2:I$264))</f>
        <v>0.15323166303558461</v>
      </c>
      <c r="J156">
        <f>('Basketball+Team+Rosters'!J156-MIN('Basketball+Team+Rosters'!J$2:J$264))/(MAX('Basketball+Team+Rosters'!J$2:J$264)-MIN('Basketball+Team+Rosters'!J$2:J$264))</f>
        <v>0.11382113821138211</v>
      </c>
      <c r="K156">
        <f>('Basketball+Team+Rosters'!K156-MIN('Basketball+Team+Rosters'!K$2:K$264))/(MAX('Basketball+Team+Rosters'!K$2:K$264)-MIN('Basketball+Team+Rosters'!K$2:K$264))</f>
        <v>0.40625</v>
      </c>
      <c r="L156">
        <f>('Basketball+Team+Rosters'!L156-MIN('Basketball+Team+Rosters'!L$2:L$264))/(MAX('Basketball+Team+Rosters'!L$2:L$264)-MIN('Basketball+Team+Rosters'!L$2:L$264))</f>
        <v>0.60869565217391308</v>
      </c>
      <c r="M156">
        <f>('Basketball+Team+Rosters'!M156-MIN('Basketball+Team+Rosters'!M$2:M$264))/(MAX('Basketball+Team+Rosters'!M$2:M$264)-MIN('Basketball+Team+Rosters'!M$2:M$264))</f>
        <v>0.30775260082656408</v>
      </c>
      <c r="N156">
        <f>('Basketball+Team+Rosters'!N156-MIN('Basketball+Team+Rosters'!N$2:N$264))/(MAX('Basketball+Team+Rosters'!N$2:N$264)-MIN('Basketball+Team+Rosters'!N$2:N$264))</f>
        <v>0.27963311382878647</v>
      </c>
      <c r="O156">
        <f>('Basketball+Team+Rosters'!O156-MIN('Basketball+Team+Rosters'!O$2:O$264))/(MAX('Basketball+Team+Rosters'!O$2:O$264)-MIN('Basketball+Team+Rosters'!O$2:O$264))</f>
        <v>0.12773722627737227</v>
      </c>
      <c r="P156">
        <f>('Basketball+Team+Rosters'!P156-MIN('Basketball+Team+Rosters'!P$2:P$264))/(MAX('Basketball+Team+Rosters'!P$2:P$264)-MIN('Basketball+Team+Rosters'!P$2:P$264))</f>
        <v>0.26768377253814146</v>
      </c>
      <c r="Q156">
        <f>('Basketball+Team+Rosters'!Q156-MIN('Basketball+Team+Rosters'!Q$2:Q$264))/(MAX('Basketball+Team+Rosters'!Q$2:Q$264)-MIN('Basketball+Team+Rosters'!Q$2:Q$264))</f>
        <v>0.25241545893719808</v>
      </c>
      <c r="R156">
        <f>('Basketball+Team+Rosters'!R156-MIN('Basketball+Team+Rosters'!R$2:R$264))/(MAX('Basketball+Team+Rosters'!R$2:R$264)-MIN('Basketball+Team+Rosters'!R$2:R$264))</f>
        <v>0.20702875399361023</v>
      </c>
      <c r="S156">
        <f>VLOOKUP('Basketball+Team+Rosters'!S156,$U$2:$V$5,2,FALSE)</f>
        <v>3</v>
      </c>
    </row>
    <row r="157" spans="1:19" x14ac:dyDescent="0.25">
      <c r="A157" t="s">
        <v>178</v>
      </c>
      <c r="B157">
        <f>('Basketball+Team+Rosters'!B157-MIN('Basketball+Team+Rosters'!B$2:B$264))/(MAX('Basketball+Team+Rosters'!B$2:B$264)-MIN('Basketball+Team+Rosters'!B$2:B$264))</f>
        <v>0.45454545454545453</v>
      </c>
      <c r="C157">
        <f>('Basketball+Team+Rosters'!C157-MIN('Basketball+Team+Rosters'!$C$2:$C$264))/(MAX('Basketball+Team+Rosters'!$C$2:$C$264)-MIN('Basketball+Team+Rosters'!$C$2:$C$264))</f>
        <v>0.56137724550898205</v>
      </c>
      <c r="D157">
        <f>('Basketball+Team+Rosters'!D157-MIN('Basketball+Team+Rosters'!D$2:D$264))/(MAX('Basketball+Team+Rosters'!D$2:D$264)-MIN('Basketball+Team+Rosters'!D$2:D$264))</f>
        <v>0.35864978902953587</v>
      </c>
      <c r="E157">
        <f>('Basketball+Team+Rosters'!E157-MIN('Basketball+Team+Rosters'!E$2:E$264))/(MAX('Basketball+Team+Rosters'!E$2:E$264)-MIN('Basketball+Team+Rosters'!E$2:E$264))</f>
        <v>2.5000000000000001E-2</v>
      </c>
      <c r="F157">
        <f>('Basketball+Team+Rosters'!F157-MIN('Basketball+Team+Rosters'!F$2:F$264))/(MAX('Basketball+Team+Rosters'!F$2:F$264)-MIN('Basketball+Team+Rosters'!F$2:F$264))</f>
        <v>0.29230769230769232</v>
      </c>
      <c r="G157">
        <f>('Basketball+Team+Rosters'!G157-MIN('Basketball+Team+Rosters'!G$2:G$264))/(MAX('Basketball+Team+Rosters'!G$2:G$264)-MIN('Basketball+Team+Rosters'!G$2:G$264))</f>
        <v>0.23140495867768596</v>
      </c>
      <c r="H157">
        <f>('Basketball+Team+Rosters'!H157-MIN('Basketball+Team+Rosters'!H$2:H$264))/(MAX('Basketball+Team+Rosters'!H$2:H$264)-MIN('Basketball+Team+Rosters'!H$2:H$264))</f>
        <v>0.34285714285714286</v>
      </c>
      <c r="I157">
        <f>('Basketball+Team+Rosters'!I157-MIN('Basketball+Team+Rosters'!I$2:I$264))/(MAX('Basketball+Team+Rosters'!I$2:I$264)-MIN('Basketball+Team+Rosters'!I$2:I$264))</f>
        <v>0.14742193173565724</v>
      </c>
      <c r="J157">
        <f>('Basketball+Team+Rosters'!J157-MIN('Basketball+Team+Rosters'!J$2:J$264))/(MAX('Basketball+Team+Rosters'!J$2:J$264)-MIN('Basketball+Team+Rosters'!J$2:J$264))</f>
        <v>0.75</v>
      </c>
      <c r="K157">
        <f>('Basketball+Team+Rosters'!K157-MIN('Basketball+Team+Rosters'!K$2:K$264))/(MAX('Basketball+Team+Rosters'!K$2:K$264)-MIN('Basketball+Team+Rosters'!K$2:K$264))</f>
        <v>0.5</v>
      </c>
      <c r="L157">
        <f>('Basketball+Team+Rosters'!L157-MIN('Basketball+Team+Rosters'!L$2:L$264))/(MAX('Basketball+Team+Rosters'!L$2:L$264)-MIN('Basketball+Team+Rosters'!L$2:L$264))</f>
        <v>0.13043478260869565</v>
      </c>
      <c r="M157">
        <f>('Basketball+Team+Rosters'!M157-MIN('Basketball+Team+Rosters'!M$2:M$264))/(MAX('Basketball+Team+Rosters'!M$2:M$264)-MIN('Basketball+Team+Rosters'!M$2:M$264))</f>
        <v>7.6243408864186971E-2</v>
      </c>
      <c r="N157">
        <f>('Basketball+Team+Rosters'!N157-MIN('Basketball+Team+Rosters'!N$2:N$264))/(MAX('Basketball+Team+Rosters'!N$2:N$264)-MIN('Basketball+Team+Rosters'!N$2:N$264))</f>
        <v>6.1853245531514583E-2</v>
      </c>
      <c r="O157">
        <f>('Basketball+Team+Rosters'!O157-MIN('Basketball+Team+Rosters'!O$2:O$264))/(MAX('Basketball+Team+Rosters'!O$2:O$264)-MIN('Basketball+Team+Rosters'!O$2:O$264))</f>
        <v>5.4744525547445258E-3</v>
      </c>
      <c r="P157">
        <f>('Basketball+Team+Rosters'!P157-MIN('Basketball+Team+Rosters'!P$2:P$264))/(MAX('Basketball+Team+Rosters'!P$2:P$264)-MIN('Basketball+Team+Rosters'!P$2:P$264))</f>
        <v>4.2533518261673599E-2</v>
      </c>
      <c r="Q157">
        <f>('Basketball+Team+Rosters'!Q157-MIN('Basketball+Team+Rosters'!Q$2:Q$264))/(MAX('Basketball+Team+Rosters'!Q$2:Q$264)-MIN('Basketball+Team+Rosters'!Q$2:Q$264))</f>
        <v>4.1062801932367152E-2</v>
      </c>
      <c r="R157">
        <f>('Basketball+Team+Rosters'!R157-MIN('Basketball+Team+Rosters'!R$2:R$264))/(MAX('Basketball+Team+Rosters'!R$2:R$264)-MIN('Basketball+Team+Rosters'!R$2:R$264))</f>
        <v>4.7923322683706068E-2</v>
      </c>
      <c r="S157">
        <f>VLOOKUP('Basketball+Team+Rosters'!S157,$U$2:$V$5,2,FALSE)</f>
        <v>1</v>
      </c>
    </row>
    <row r="158" spans="1:19" x14ac:dyDescent="0.25">
      <c r="A158" t="s">
        <v>179</v>
      </c>
      <c r="B158">
        <f>('Basketball+Team+Rosters'!B158-MIN('Basketball+Team+Rosters'!B$2:B$264))/(MAX('Basketball+Team+Rosters'!B$2:B$264)-MIN('Basketball+Team+Rosters'!B$2:B$264))</f>
        <v>0</v>
      </c>
      <c r="C158">
        <f>('Basketball+Team+Rosters'!C158-MIN('Basketball+Team+Rosters'!$C$2:$C$264))/(MAX('Basketball+Team+Rosters'!$C$2:$C$264)-MIN('Basketball+Team+Rosters'!$C$2:$C$264))</f>
        <v>0.68862275449101795</v>
      </c>
      <c r="D158">
        <f>('Basketball+Team+Rosters'!D158-MIN('Basketball+Team+Rosters'!D$2:D$264))/(MAX('Basketball+Team+Rosters'!D$2:D$264)-MIN('Basketball+Team+Rosters'!D$2:D$264))</f>
        <v>0.54430379746835444</v>
      </c>
      <c r="E158">
        <f>('Basketball+Team+Rosters'!E158-MIN('Basketball+Team+Rosters'!E$2:E$264))/(MAX('Basketball+Team+Rosters'!E$2:E$264)-MIN('Basketball+Team+Rosters'!E$2:E$264))</f>
        <v>0.45</v>
      </c>
      <c r="F158">
        <f>('Basketball+Team+Rosters'!F158-MIN('Basketball+Team+Rosters'!F$2:F$264))/(MAX('Basketball+Team+Rosters'!F$2:F$264)-MIN('Basketball+Team+Rosters'!F$2:F$264))</f>
        <v>0.50769230769230766</v>
      </c>
      <c r="G158">
        <f>('Basketball+Team+Rosters'!G158-MIN('Basketball+Team+Rosters'!G$2:G$264))/(MAX('Basketball+Team+Rosters'!G$2:G$264)-MIN('Basketball+Team+Rosters'!G$2:G$264))</f>
        <v>0.5950413223140496</v>
      </c>
      <c r="H158">
        <f>('Basketball+Team+Rosters'!H158-MIN('Basketball+Team+Rosters'!H$2:H$264))/(MAX('Basketball+Team+Rosters'!H$2:H$264)-MIN('Basketball+Team+Rosters'!H$2:H$264))</f>
        <v>0.72380952380952379</v>
      </c>
      <c r="I158">
        <f>('Basketball+Team+Rosters'!I158-MIN('Basketball+Team+Rosters'!I$2:I$264))/(MAX('Basketball+Team+Rosters'!I$2:I$264)-MIN('Basketball+Team+Rosters'!I$2:I$264))</f>
        <v>0.63907044299201166</v>
      </c>
      <c r="J158">
        <f>('Basketball+Team+Rosters'!J158-MIN('Basketball+Team+Rosters'!J$2:J$264))/(MAX('Basketball+Team+Rosters'!J$2:J$264)-MIN('Basketball+Team+Rosters'!J$2:J$264))</f>
        <v>0.16666666666666666</v>
      </c>
      <c r="K158">
        <f>('Basketball+Team+Rosters'!K158-MIN('Basketball+Team+Rosters'!K$2:K$264))/(MAX('Basketball+Team+Rosters'!K$2:K$264)-MIN('Basketball+Team+Rosters'!K$2:K$264))</f>
        <v>0.4375</v>
      </c>
      <c r="L158">
        <f>('Basketball+Team+Rosters'!L158-MIN('Basketball+Team+Rosters'!L$2:L$264))/(MAX('Basketball+Team+Rosters'!L$2:L$264)-MIN('Basketball+Team+Rosters'!L$2:L$264))</f>
        <v>8.6956521739130432E-2</v>
      </c>
      <c r="M158">
        <f>('Basketball+Team+Rosters'!M158-MIN('Basketball+Team+Rosters'!M$2:M$264))/(MAX('Basketball+Team+Rosters'!M$2:M$264)-MIN('Basketball+Team+Rosters'!M$2:M$264))</f>
        <v>0.11436511329628046</v>
      </c>
      <c r="N158">
        <f>('Basketball+Team+Rosters'!N158-MIN('Basketball+Team+Rosters'!N$2:N$264))/(MAX('Basketball+Team+Rosters'!N$2:N$264)-MIN('Basketball+Team+Rosters'!N$2:N$264))</f>
        <v>0.10653809971777987</v>
      </c>
      <c r="O158">
        <f>('Basketball+Team+Rosters'!O158-MIN('Basketball+Team+Rosters'!O$2:O$264))/(MAX('Basketball+Team+Rosters'!O$2:O$264)-MIN('Basketball+Team+Rosters'!O$2:O$264))</f>
        <v>0.11496350364963503</v>
      </c>
      <c r="P158">
        <f>('Basketball+Team+Rosters'!P158-MIN('Basketball+Team+Rosters'!P$2:P$264))/(MAX('Basketball+Team+Rosters'!P$2:P$264)-MIN('Basketball+Team+Rosters'!P$2:P$264))</f>
        <v>0.10263522884882108</v>
      </c>
      <c r="Q158">
        <f>('Basketball+Team+Rosters'!Q158-MIN('Basketball+Team+Rosters'!Q$2:Q$264))/(MAX('Basketball+Team+Rosters'!Q$2:Q$264)-MIN('Basketball+Team+Rosters'!Q$2:Q$264))</f>
        <v>0.15881642512077296</v>
      </c>
      <c r="R158">
        <f>('Basketball+Team+Rosters'!R158-MIN('Basketball+Team+Rosters'!R$2:R$264))/(MAX('Basketball+Team+Rosters'!R$2:R$264)-MIN('Basketball+Team+Rosters'!R$2:R$264))</f>
        <v>0.16741214057507986</v>
      </c>
      <c r="S158">
        <f>VLOOKUP('Basketball+Team+Rosters'!S158,$U$2:$V$5,2,FALSE)</f>
        <v>3</v>
      </c>
    </row>
    <row r="159" spans="1:19" x14ac:dyDescent="0.25">
      <c r="A159" t="s">
        <v>180</v>
      </c>
      <c r="B159">
        <f>('Basketball+Team+Rosters'!B159-MIN('Basketball+Team+Rosters'!B$2:B$264))/(MAX('Basketball+Team+Rosters'!B$2:B$264)-MIN('Basketball+Team+Rosters'!B$2:B$264))</f>
        <v>9.0909090909090912E-2</v>
      </c>
      <c r="C159">
        <f>('Basketball+Team+Rosters'!C159-MIN('Basketball+Team+Rosters'!$C$2:$C$264))/(MAX('Basketball+Team+Rosters'!$C$2:$C$264)-MIN('Basketball+Team+Rosters'!$C$2:$C$264))</f>
        <v>0.32485029940119758</v>
      </c>
      <c r="D159">
        <f>('Basketball+Team+Rosters'!D159-MIN('Basketball+Team+Rosters'!D$2:D$264))/(MAX('Basketball+Team+Rosters'!D$2:D$264)-MIN('Basketball+Team+Rosters'!D$2:D$264))</f>
        <v>0.2320675105485232</v>
      </c>
      <c r="E159">
        <f>('Basketball+Team+Rosters'!E159-MIN('Basketball+Team+Rosters'!E$2:E$264))/(MAX('Basketball+Team+Rosters'!E$2:E$264)-MIN('Basketball+Team+Rosters'!E$2:E$264))</f>
        <v>0.15</v>
      </c>
      <c r="F159">
        <f>('Basketball+Team+Rosters'!F159-MIN('Basketball+Team+Rosters'!F$2:F$264))/(MAX('Basketball+Team+Rosters'!F$2:F$264)-MIN('Basketball+Team+Rosters'!F$2:F$264))</f>
        <v>0.31538461538461537</v>
      </c>
      <c r="G159">
        <f>('Basketball+Team+Rosters'!G159-MIN('Basketball+Team+Rosters'!G$2:G$264))/(MAX('Basketball+Team+Rosters'!G$2:G$264)-MIN('Basketball+Team+Rosters'!G$2:G$264))</f>
        <v>0.15702479338842976</v>
      </c>
      <c r="H159">
        <f>('Basketball+Team+Rosters'!H159-MIN('Basketball+Team+Rosters'!H$2:H$264))/(MAX('Basketball+Team+Rosters'!H$2:H$264)-MIN('Basketball+Team+Rosters'!H$2:H$264))</f>
        <v>0.2</v>
      </c>
      <c r="I159">
        <f>('Basketball+Team+Rosters'!I159-MIN('Basketball+Team+Rosters'!I$2:I$264))/(MAX('Basketball+Team+Rosters'!I$2:I$264)-MIN('Basketball+Team+Rosters'!I$2:I$264))</f>
        <v>0.12490922294843863</v>
      </c>
      <c r="J159">
        <f>('Basketball+Team+Rosters'!J159-MIN('Basketball+Team+Rosters'!J$2:J$264))/(MAX('Basketball+Team+Rosters'!J$2:J$264)-MIN('Basketball+Team+Rosters'!J$2:J$264))</f>
        <v>2.0325203252032522E-3</v>
      </c>
      <c r="K159">
        <f>('Basketball+Team+Rosters'!K159-MIN('Basketball+Team+Rosters'!K$2:K$264))/(MAX('Basketball+Team+Rosters'!K$2:K$264)-MIN('Basketball+Team+Rosters'!K$2:K$264))</f>
        <v>0.125</v>
      </c>
      <c r="L159">
        <f>('Basketball+Team+Rosters'!L159-MIN('Basketball+Team+Rosters'!L$2:L$264))/(MAX('Basketball+Team+Rosters'!L$2:L$264)-MIN('Basketball+Team+Rosters'!L$2:L$264))</f>
        <v>0.17391304347826086</v>
      </c>
      <c r="M159">
        <f>('Basketball+Team+Rosters'!M159-MIN('Basketball+Team+Rosters'!M$2:M$264))/(MAX('Basketball+Team+Rosters'!M$2:M$264)-MIN('Basketball+Team+Rosters'!M$2:M$264))</f>
        <v>8.8214336611087366E-2</v>
      </c>
      <c r="N159">
        <f>('Basketball+Team+Rosters'!N159-MIN('Basketball+Team+Rosters'!N$2:N$264))/(MAX('Basketball+Team+Rosters'!N$2:N$264)-MIN('Basketball+Team+Rosters'!N$2:N$264))</f>
        <v>7.6434619002822196E-2</v>
      </c>
      <c r="O159">
        <f>('Basketball+Team+Rosters'!O159-MIN('Basketball+Team+Rosters'!O$2:O$264))/(MAX('Basketball+Team+Rosters'!O$2:O$264)-MIN('Basketball+Team+Rosters'!O$2:O$264))</f>
        <v>4.3795620437956206E-2</v>
      </c>
      <c r="P159">
        <f>('Basketball+Team+Rosters'!P159-MIN('Basketball+Team+Rosters'!P$2:P$264))/(MAX('Basketball+Team+Rosters'!P$2:P$264)-MIN('Basketball+Team+Rosters'!P$2:P$264))</f>
        <v>7.5820619509939902E-2</v>
      </c>
      <c r="Q159">
        <f>('Basketball+Team+Rosters'!Q159-MIN('Basketball+Team+Rosters'!Q$2:Q$264))/(MAX('Basketball+Team+Rosters'!Q$2:Q$264)-MIN('Basketball+Team+Rosters'!Q$2:Q$264))</f>
        <v>7.3671497584541057E-2</v>
      </c>
      <c r="R159">
        <f>('Basketball+Team+Rosters'!R159-MIN('Basketball+Team+Rosters'!R$2:R$264))/(MAX('Basketball+Team+Rosters'!R$2:R$264)-MIN('Basketball+Team+Rosters'!R$2:R$264))</f>
        <v>6.6453674121405751E-2</v>
      </c>
      <c r="S159">
        <f>VLOOKUP('Basketball+Team+Rosters'!S159,$U$2:$V$5,2,FALSE)</f>
        <v>2</v>
      </c>
    </row>
    <row r="160" spans="1:19" x14ac:dyDescent="0.25">
      <c r="A160" t="s">
        <v>181</v>
      </c>
      <c r="B160">
        <f>('Basketball+Team+Rosters'!B160-MIN('Basketball+Team+Rosters'!B$2:B$264))/(MAX('Basketball+Team+Rosters'!B$2:B$264)-MIN('Basketball+Team+Rosters'!B$2:B$264))</f>
        <v>9.0909090909090912E-2</v>
      </c>
      <c r="C160">
        <f>('Basketball+Team+Rosters'!C160-MIN('Basketball+Team+Rosters'!$C$2:$C$264))/(MAX('Basketball+Team+Rosters'!$C$2:$C$264)-MIN('Basketball+Team+Rosters'!$C$2:$C$264))</f>
        <v>0.43413173652694609</v>
      </c>
      <c r="D160">
        <f>('Basketball+Team+Rosters'!D160-MIN('Basketball+Team+Rosters'!D$2:D$264))/(MAX('Basketball+Team+Rosters'!D$2:D$264)-MIN('Basketball+Team+Rosters'!D$2:D$264))</f>
        <v>0.39240506329113922</v>
      </c>
      <c r="E160">
        <f>('Basketball+Team+Rosters'!E160-MIN('Basketball+Team+Rosters'!E$2:E$264))/(MAX('Basketball+Team+Rosters'!E$2:E$264)-MIN('Basketball+Team+Rosters'!E$2:E$264))</f>
        <v>0.125</v>
      </c>
      <c r="F160">
        <f>('Basketball+Team+Rosters'!F160-MIN('Basketball+Team+Rosters'!F$2:F$264))/(MAX('Basketball+Team+Rosters'!F$2:F$264)-MIN('Basketball+Team+Rosters'!F$2:F$264))</f>
        <v>0.2846153846153846</v>
      </c>
      <c r="G160">
        <f>('Basketball+Team+Rosters'!G160-MIN('Basketball+Team+Rosters'!G$2:G$264))/(MAX('Basketball+Team+Rosters'!G$2:G$264)-MIN('Basketball+Team+Rosters'!G$2:G$264))</f>
        <v>0.26446280991735538</v>
      </c>
      <c r="H160">
        <f>('Basketball+Team+Rosters'!H160-MIN('Basketball+Team+Rosters'!H$2:H$264))/(MAX('Basketball+Team+Rosters'!H$2:H$264)-MIN('Basketball+Team+Rosters'!H$2:H$264))</f>
        <v>0.24761904761904763</v>
      </c>
      <c r="I160">
        <f>('Basketball+Team+Rosters'!I160-MIN('Basketball+Team+Rosters'!I$2:I$264))/(MAX('Basketball+Team+Rosters'!I$2:I$264)-MIN('Basketball+Team+Rosters'!I$2:I$264))</f>
        <v>0.11692084241103849</v>
      </c>
      <c r="J160">
        <f>('Basketball+Team+Rosters'!J160-MIN('Basketball+Team+Rosters'!J$2:J$264))/(MAX('Basketball+Team+Rosters'!J$2:J$264)-MIN('Basketball+Team+Rosters'!J$2:J$264))</f>
        <v>6.0975609756097563E-3</v>
      </c>
      <c r="K160">
        <f>('Basketball+Team+Rosters'!K160-MIN('Basketball+Team+Rosters'!K$2:K$264))/(MAX('Basketball+Team+Rosters'!K$2:K$264)-MIN('Basketball+Team+Rosters'!K$2:K$264))</f>
        <v>9.375E-2</v>
      </c>
      <c r="L160">
        <f>('Basketball+Team+Rosters'!L160-MIN('Basketball+Team+Rosters'!L$2:L$264))/(MAX('Basketball+Team+Rosters'!L$2:L$264)-MIN('Basketball+Team+Rosters'!L$2:L$264))</f>
        <v>0.52173913043478259</v>
      </c>
      <c r="M160">
        <f>('Basketball+Team+Rosters'!M160-MIN('Basketball+Team+Rosters'!M$2:M$264))/(MAX('Basketball+Team+Rosters'!M$2:M$264)-MIN('Basketball+Team+Rosters'!M$2:M$264))</f>
        <v>0.32770414707139806</v>
      </c>
      <c r="N160">
        <f>('Basketball+Team+Rosters'!N160-MIN('Basketball+Team+Rosters'!N$2:N$264))/(MAX('Basketball+Team+Rosters'!N$2:N$264)-MIN('Basketball+Team+Rosters'!N$2:N$264))</f>
        <v>0.31185324553151456</v>
      </c>
      <c r="O160">
        <f>('Basketball+Team+Rosters'!O160-MIN('Basketball+Team+Rosters'!O$2:O$264))/(MAX('Basketball+Team+Rosters'!O$2:O$264)-MIN('Basketball+Team+Rosters'!O$2:O$264))</f>
        <v>0.10401459854014598</v>
      </c>
      <c r="P160">
        <f>('Basketball+Team+Rosters'!P160-MIN('Basketball+Team+Rosters'!P$2:P$264))/(MAX('Basketball+Team+Rosters'!P$2:P$264)-MIN('Basketball+Team+Rosters'!P$2:P$264))</f>
        <v>0.28386500231160428</v>
      </c>
      <c r="Q160">
        <f>('Basketball+Team+Rosters'!Q160-MIN('Basketball+Team+Rosters'!Q$2:Q$264))/(MAX('Basketball+Team+Rosters'!Q$2:Q$264)-MIN('Basketball+Team+Rosters'!Q$2:Q$264))</f>
        <v>0.31340579710144928</v>
      </c>
      <c r="R160">
        <f>('Basketball+Team+Rosters'!R160-MIN('Basketball+Team+Rosters'!R$2:R$264))/(MAX('Basketball+Team+Rosters'!R$2:R$264)-MIN('Basketball+Team+Rosters'!R$2:R$264))</f>
        <v>0.27795527156549521</v>
      </c>
      <c r="S160">
        <f>VLOOKUP('Basketball+Team+Rosters'!S160,$U$2:$V$5,2,FALSE)</f>
        <v>3</v>
      </c>
    </row>
    <row r="161" spans="1:19" x14ac:dyDescent="0.25">
      <c r="A161" t="s">
        <v>182</v>
      </c>
      <c r="B161">
        <f>('Basketball+Team+Rosters'!B161-MIN('Basketball+Team+Rosters'!B$2:B$264))/(MAX('Basketball+Team+Rosters'!B$2:B$264)-MIN('Basketball+Team+Rosters'!B$2:B$264))</f>
        <v>0.18181818181818182</v>
      </c>
      <c r="C161">
        <f>('Basketball+Team+Rosters'!C161-MIN('Basketball+Team+Rosters'!$C$2:$C$264))/(MAX('Basketball+Team+Rosters'!$C$2:$C$264)-MIN('Basketball+Team+Rosters'!$C$2:$C$264))</f>
        <v>0.83832335329341312</v>
      </c>
      <c r="D161">
        <f>('Basketball+Team+Rosters'!D161-MIN('Basketball+Team+Rosters'!D$2:D$264))/(MAX('Basketball+Team+Rosters'!D$2:D$264)-MIN('Basketball+Team+Rosters'!D$2:D$264))</f>
        <v>0.72995780590717296</v>
      </c>
      <c r="E161">
        <f>('Basketball+Team+Rosters'!E161-MIN('Basketball+Team+Rosters'!E$2:E$264))/(MAX('Basketball+Team+Rosters'!E$2:E$264)-MIN('Basketball+Team+Rosters'!E$2:E$264))</f>
        <v>0.17499999999999999</v>
      </c>
      <c r="F161">
        <f>('Basketball+Team+Rosters'!F161-MIN('Basketball+Team+Rosters'!F$2:F$264))/(MAX('Basketball+Team+Rosters'!F$2:F$264)-MIN('Basketball+Team+Rosters'!F$2:F$264))</f>
        <v>0.51538461538461533</v>
      </c>
      <c r="G161">
        <f>('Basketball+Team+Rosters'!G161-MIN('Basketball+Team+Rosters'!G$2:G$264))/(MAX('Basketball+Team+Rosters'!G$2:G$264)-MIN('Basketball+Team+Rosters'!G$2:G$264))</f>
        <v>0.64462809917355368</v>
      </c>
      <c r="H161">
        <f>('Basketball+Team+Rosters'!H161-MIN('Basketball+Team+Rosters'!H$2:H$264))/(MAX('Basketball+Team+Rosters'!H$2:H$264)-MIN('Basketball+Team+Rosters'!H$2:H$264))</f>
        <v>0.55238095238095242</v>
      </c>
      <c r="I161">
        <f>('Basketball+Team+Rosters'!I161-MIN('Basketball+Team+Rosters'!I$2:I$264))/(MAX('Basketball+Team+Rosters'!I$2:I$264)-MIN('Basketball+Team+Rosters'!I$2:I$264))</f>
        <v>0.20334059549745825</v>
      </c>
      <c r="J161">
        <f>('Basketball+Team+Rosters'!J161-MIN('Basketball+Team+Rosters'!J$2:J$264))/(MAX('Basketball+Team+Rosters'!J$2:J$264)-MIN('Basketball+Team+Rosters'!J$2:J$264))</f>
        <v>0.97357723577235777</v>
      </c>
      <c r="K161">
        <f>('Basketball+Team+Rosters'!K161-MIN('Basketball+Team+Rosters'!K$2:K$264))/(MAX('Basketball+Team+Rosters'!K$2:K$264)-MIN('Basketball+Team+Rosters'!K$2:K$264))</f>
        <v>0.15625</v>
      </c>
      <c r="L161">
        <f>('Basketball+Team+Rosters'!L161-MIN('Basketball+Team+Rosters'!L$2:L$264))/(MAX('Basketball+Team+Rosters'!L$2:L$264)-MIN('Basketball+Team+Rosters'!L$2:L$264))</f>
        <v>0.21739130434782608</v>
      </c>
      <c r="M161">
        <f>('Basketball+Team+Rosters'!M161-MIN('Basketball+Team+Rosters'!M$2:M$264))/(MAX('Basketball+Team+Rosters'!M$2:M$264)-MIN('Basketball+Team+Rosters'!M$2:M$264))</f>
        <v>0.21618925466723671</v>
      </c>
      <c r="N161">
        <f>('Basketball+Team+Rosters'!N161-MIN('Basketball+Team+Rosters'!N$2:N$264))/(MAX('Basketball+Team+Rosters'!N$2:N$264)-MIN('Basketball+Team+Rosters'!N$2:N$264))</f>
        <v>0.20602069614299154</v>
      </c>
      <c r="O161">
        <f>('Basketball+Team+Rosters'!O161-MIN('Basketball+Team+Rosters'!O$2:O$264))/(MAX('Basketball+Team+Rosters'!O$2:O$264)-MIN('Basketball+Team+Rosters'!O$2:O$264))</f>
        <v>5.8394160583941604E-2</v>
      </c>
      <c r="P161">
        <f>('Basketball+Team+Rosters'!P161-MIN('Basketball+Team+Rosters'!P$2:P$264))/(MAX('Basketball+Team+Rosters'!P$2:P$264)-MIN('Basketball+Team+Rosters'!P$2:P$264))</f>
        <v>0.16828478964401294</v>
      </c>
      <c r="Q161">
        <f>('Basketball+Team+Rosters'!Q161-MIN('Basketball+Team+Rosters'!Q$2:Q$264))/(MAX('Basketball+Team+Rosters'!Q$2:Q$264)-MIN('Basketball+Team+Rosters'!Q$2:Q$264))</f>
        <v>0.20169082125603865</v>
      </c>
      <c r="R161">
        <f>('Basketball+Team+Rosters'!R161-MIN('Basketball+Team+Rosters'!R$2:R$264))/(MAX('Basketball+Team+Rosters'!R$2:R$264)-MIN('Basketball+Team+Rosters'!R$2:R$264))</f>
        <v>0.13865814696485623</v>
      </c>
      <c r="S161">
        <f>VLOOKUP('Basketball+Team+Rosters'!S161,$U$2:$V$5,2,FALSE)</f>
        <v>3</v>
      </c>
    </row>
    <row r="162" spans="1:19" x14ac:dyDescent="0.25">
      <c r="A162" t="s">
        <v>183</v>
      </c>
      <c r="B162">
        <f>('Basketball+Team+Rosters'!B162-MIN('Basketball+Team+Rosters'!B$2:B$264))/(MAX('Basketball+Team+Rosters'!B$2:B$264)-MIN('Basketball+Team+Rosters'!B$2:B$264))</f>
        <v>0.54545454545454541</v>
      </c>
      <c r="C162">
        <f>('Basketball+Team+Rosters'!C162-MIN('Basketball+Team+Rosters'!$C$2:$C$264))/(MAX('Basketball+Team+Rosters'!$C$2:$C$264)-MIN('Basketball+Team+Rosters'!$C$2:$C$264))</f>
        <v>0.77844311377245512</v>
      </c>
      <c r="D162">
        <f>('Basketball+Team+Rosters'!D162-MIN('Basketball+Team+Rosters'!D$2:D$264))/(MAX('Basketball+Team+Rosters'!D$2:D$264)-MIN('Basketball+Team+Rosters'!D$2:D$264))</f>
        <v>0.58227848101265822</v>
      </c>
      <c r="E162">
        <f>('Basketball+Team+Rosters'!E162-MIN('Basketball+Team+Rosters'!E$2:E$264))/(MAX('Basketball+Team+Rosters'!E$2:E$264)-MIN('Basketball+Team+Rosters'!E$2:E$264))</f>
        <v>0.125</v>
      </c>
      <c r="F162">
        <f>('Basketball+Team+Rosters'!F162-MIN('Basketball+Team+Rosters'!F$2:F$264))/(MAX('Basketball+Team+Rosters'!F$2:F$264)-MIN('Basketball+Team+Rosters'!F$2:F$264))</f>
        <v>0.7153846153846154</v>
      </c>
      <c r="G162">
        <f>('Basketball+Team+Rosters'!G162-MIN('Basketball+Team+Rosters'!G$2:G$264))/(MAX('Basketball+Team+Rosters'!G$2:G$264)-MIN('Basketball+Team+Rosters'!G$2:G$264))</f>
        <v>0.47933884297520662</v>
      </c>
      <c r="H162">
        <f>('Basketball+Team+Rosters'!H162-MIN('Basketball+Team+Rosters'!H$2:H$264))/(MAX('Basketball+Team+Rosters'!H$2:H$264)-MIN('Basketball+Team+Rosters'!H$2:H$264))</f>
        <v>0.65714285714285714</v>
      </c>
      <c r="I162">
        <f>('Basketball+Team+Rosters'!I162-MIN('Basketball+Team+Rosters'!I$2:I$264))/(MAX('Basketball+Team+Rosters'!I$2:I$264)-MIN('Basketball+Team+Rosters'!I$2:I$264))</f>
        <v>0.33551198257080611</v>
      </c>
      <c r="J162">
        <f>('Basketball+Team+Rosters'!J162-MIN('Basketball+Team+Rosters'!J$2:J$264))/(MAX('Basketball+Team+Rosters'!J$2:J$264)-MIN('Basketball+Team+Rosters'!J$2:J$264))</f>
        <v>1.8292682926829267E-2</v>
      </c>
      <c r="K162">
        <f>('Basketball+Team+Rosters'!K162-MIN('Basketball+Team+Rosters'!K$2:K$264))/(MAX('Basketball+Team+Rosters'!K$2:K$264)-MIN('Basketball+Team+Rosters'!K$2:K$264))</f>
        <v>0.21875</v>
      </c>
      <c r="L162">
        <f>('Basketball+Team+Rosters'!L162-MIN('Basketball+Team+Rosters'!L$2:L$264))/(MAX('Basketball+Team+Rosters'!L$2:L$264)-MIN('Basketball+Team+Rosters'!L$2:L$264))</f>
        <v>0.17391304347826086</v>
      </c>
      <c r="M162">
        <f>('Basketball+Team+Rosters'!M162-MIN('Basketball+Team+Rosters'!M$2:M$264))/(MAX('Basketball+Team+Rosters'!M$2:M$264)-MIN('Basketball+Team+Rosters'!M$2:M$264))</f>
        <v>0.1033205073393188</v>
      </c>
      <c r="N162">
        <f>('Basketball+Team+Rosters'!N162-MIN('Basketball+Team+Rosters'!N$2:N$264))/(MAX('Basketball+Team+Rosters'!N$2:N$264)-MIN('Basketball+Team+Rosters'!N$2:N$264))</f>
        <v>8.5841956726246477E-2</v>
      </c>
      <c r="O162">
        <f>('Basketball+Team+Rosters'!O162-MIN('Basketball+Team+Rosters'!O$2:O$264))/(MAX('Basketball+Team+Rosters'!O$2:O$264)-MIN('Basketball+Team+Rosters'!O$2:O$264))</f>
        <v>2.1897810218978103E-2</v>
      </c>
      <c r="P162">
        <f>('Basketball+Team+Rosters'!P162-MIN('Basketball+Team+Rosters'!P$2:P$264))/(MAX('Basketball+Team+Rosters'!P$2:P$264)-MIN('Basketball+Team+Rosters'!P$2:P$264))</f>
        <v>0.11326860841423948</v>
      </c>
      <c r="Q162">
        <f>('Basketball+Team+Rosters'!Q162-MIN('Basketball+Team+Rosters'!Q$2:Q$264))/(MAX('Basketball+Team+Rosters'!Q$2:Q$264)-MIN('Basketball+Team+Rosters'!Q$2:Q$264))</f>
        <v>7.4275362318840576E-2</v>
      </c>
      <c r="R162">
        <f>('Basketball+Team+Rosters'!R162-MIN('Basketball+Team+Rosters'!R$2:R$264))/(MAX('Basketball+Team+Rosters'!R$2:R$264)-MIN('Basketball+Team+Rosters'!R$2:R$264))</f>
        <v>0.12587859424920128</v>
      </c>
      <c r="S162">
        <f>VLOOKUP('Basketball+Team+Rosters'!S162,$U$2:$V$5,2,FALSE)</f>
        <v>1</v>
      </c>
    </row>
    <row r="163" spans="1:19" x14ac:dyDescent="0.25">
      <c r="A163" t="s">
        <v>184</v>
      </c>
      <c r="B163">
        <f>('Basketball+Team+Rosters'!B163-MIN('Basketball+Team+Rosters'!B$2:B$264))/(MAX('Basketball+Team+Rosters'!B$2:B$264)-MIN('Basketball+Team+Rosters'!B$2:B$264))</f>
        <v>1</v>
      </c>
      <c r="C163">
        <f>('Basketball+Team+Rosters'!C163-MIN('Basketball+Team+Rosters'!$C$2:$C$264))/(MAX('Basketball+Team+Rosters'!$C$2:$C$264)-MIN('Basketball+Team+Rosters'!$C$2:$C$264))</f>
        <v>0.77994011976047906</v>
      </c>
      <c r="D163">
        <f>('Basketball+Team+Rosters'!D163-MIN('Basketball+Team+Rosters'!D$2:D$264))/(MAX('Basketball+Team+Rosters'!D$2:D$264)-MIN('Basketball+Team+Rosters'!D$2:D$264))</f>
        <v>0.56540084388185652</v>
      </c>
      <c r="E163">
        <f>('Basketball+Team+Rosters'!E163-MIN('Basketball+Team+Rosters'!E$2:E$264))/(MAX('Basketball+Team+Rosters'!E$2:E$264)-MIN('Basketball+Team+Rosters'!E$2:E$264))</f>
        <v>0.75</v>
      </c>
      <c r="F163">
        <f>('Basketball+Team+Rosters'!F163-MIN('Basketball+Team+Rosters'!F$2:F$264))/(MAX('Basketball+Team+Rosters'!F$2:F$264)-MIN('Basketball+Team+Rosters'!F$2:F$264))</f>
        <v>0.63076923076923075</v>
      </c>
      <c r="G163">
        <f>('Basketball+Team+Rosters'!G163-MIN('Basketball+Team+Rosters'!G$2:G$264))/(MAX('Basketball+Team+Rosters'!G$2:G$264)-MIN('Basketball+Team+Rosters'!G$2:G$264))</f>
        <v>0.72727272727272729</v>
      </c>
      <c r="H163">
        <f>('Basketball+Team+Rosters'!H163-MIN('Basketball+Team+Rosters'!H$2:H$264))/(MAX('Basketball+Team+Rosters'!H$2:H$264)-MIN('Basketball+Team+Rosters'!H$2:H$264))</f>
        <v>0.52380952380952384</v>
      </c>
      <c r="I163">
        <f>('Basketball+Team+Rosters'!I163-MIN('Basketball+Team+Rosters'!I$2:I$264))/(MAX('Basketball+Team+Rosters'!I$2:I$264)-MIN('Basketball+Team+Rosters'!I$2:I$264))</f>
        <v>0.11401597676107481</v>
      </c>
      <c r="J163">
        <f>('Basketball+Team+Rosters'!J163-MIN('Basketball+Team+Rosters'!J$2:J$264))/(MAX('Basketball+Team+Rosters'!J$2:J$264)-MIN('Basketball+Team+Rosters'!J$2:J$264))</f>
        <v>1.2195121951219513E-2</v>
      </c>
      <c r="K163">
        <f>('Basketball+Team+Rosters'!K163-MIN('Basketball+Team+Rosters'!K$2:K$264))/(MAX('Basketball+Team+Rosters'!K$2:K$264)-MIN('Basketball+Team+Rosters'!K$2:K$264))</f>
        <v>0.4375</v>
      </c>
      <c r="L163">
        <f>('Basketball+Team+Rosters'!L163-MIN('Basketball+Team+Rosters'!L$2:L$264))/(MAX('Basketball+Team+Rosters'!L$2:L$264)-MIN('Basketball+Team+Rosters'!L$2:L$264))</f>
        <v>0</v>
      </c>
      <c r="M163">
        <f>('Basketball+Team+Rosters'!M163-MIN('Basketball+Team+Rosters'!M$2:M$264))/(MAX('Basketball+Team+Rosters'!M$2:M$264)-MIN('Basketball+Team+Rosters'!M$2:M$264))</f>
        <v>3.7124127119851788E-2</v>
      </c>
      <c r="N163">
        <f>('Basketball+Team+Rosters'!N163-MIN('Basketball+Team+Rosters'!N$2:N$264))/(MAX('Basketball+Team+Rosters'!N$2:N$264)-MIN('Basketball+Team+Rosters'!N$2:N$264))</f>
        <v>3.0809031044214487E-2</v>
      </c>
      <c r="O163">
        <f>('Basketball+Team+Rosters'!O163-MIN('Basketball+Team+Rosters'!O$2:O$264))/(MAX('Basketball+Team+Rosters'!O$2:O$264)-MIN('Basketball+Team+Rosters'!O$2:O$264))</f>
        <v>5.4744525547445258E-2</v>
      </c>
      <c r="P163">
        <f>('Basketball+Team+Rosters'!P163-MIN('Basketball+Team+Rosters'!P$2:P$264))/(MAX('Basketball+Team+Rosters'!P$2:P$264)-MIN('Basketball+Team+Rosters'!P$2:P$264))</f>
        <v>3.6985668053629218E-2</v>
      </c>
      <c r="Q163">
        <f>('Basketball+Team+Rosters'!Q163-MIN('Basketball+Team+Rosters'!Q$2:Q$264))/(MAX('Basketball+Team+Rosters'!Q$2:Q$264)-MIN('Basketball+Team+Rosters'!Q$2:Q$264))</f>
        <v>5.1328502415458936E-2</v>
      </c>
      <c r="R163">
        <f>('Basketball+Team+Rosters'!R163-MIN('Basketball+Team+Rosters'!R$2:R$264))/(MAX('Basketball+Team+Rosters'!R$2:R$264)-MIN('Basketball+Team+Rosters'!R$2:R$264))</f>
        <v>3.4504792332268372E-2</v>
      </c>
      <c r="S163">
        <f>VLOOKUP('Basketball+Team+Rosters'!S163,$U$2:$V$5,2,FALSE)</f>
        <v>2</v>
      </c>
    </row>
    <row r="164" spans="1:19" x14ac:dyDescent="0.25">
      <c r="A164" t="s">
        <v>185</v>
      </c>
      <c r="B164">
        <f>('Basketball+Team+Rosters'!B164-MIN('Basketball+Team+Rosters'!B$2:B$264))/(MAX('Basketball+Team+Rosters'!B$2:B$264)-MIN('Basketball+Team+Rosters'!B$2:B$264))</f>
        <v>0.63636363636363635</v>
      </c>
      <c r="C164">
        <f>('Basketball+Team+Rosters'!C164-MIN('Basketball+Team+Rosters'!$C$2:$C$264))/(MAX('Basketball+Team+Rosters'!$C$2:$C$264)-MIN('Basketball+Team+Rosters'!$C$2:$C$264))</f>
        <v>0.61377245508982037</v>
      </c>
      <c r="D164">
        <f>('Basketball+Team+Rosters'!D164-MIN('Basketball+Team+Rosters'!D$2:D$264))/(MAX('Basketball+Team+Rosters'!D$2:D$264)-MIN('Basketball+Team+Rosters'!D$2:D$264))</f>
        <v>0.379746835443038</v>
      </c>
      <c r="E164">
        <f>('Basketball+Team+Rosters'!E164-MIN('Basketball+Team+Rosters'!E$2:E$264))/(MAX('Basketball+Team+Rosters'!E$2:E$264)-MIN('Basketball+Team+Rosters'!E$2:E$264))</f>
        <v>0.3</v>
      </c>
      <c r="F164">
        <f>('Basketball+Team+Rosters'!F164-MIN('Basketball+Team+Rosters'!F$2:F$264))/(MAX('Basketball+Team+Rosters'!F$2:F$264)-MIN('Basketball+Team+Rosters'!F$2:F$264))</f>
        <v>0.31538461538461537</v>
      </c>
      <c r="G164">
        <f>('Basketball+Team+Rosters'!G164-MIN('Basketball+Team+Rosters'!G$2:G$264))/(MAX('Basketball+Team+Rosters'!G$2:G$264)-MIN('Basketball+Team+Rosters'!G$2:G$264))</f>
        <v>0.34710743801652894</v>
      </c>
      <c r="H164">
        <f>('Basketball+Team+Rosters'!H164-MIN('Basketball+Team+Rosters'!H$2:H$264))/(MAX('Basketball+Team+Rosters'!H$2:H$264)-MIN('Basketball+Team+Rosters'!H$2:H$264))</f>
        <v>0.54285714285714282</v>
      </c>
      <c r="I164">
        <f>('Basketball+Team+Rosters'!I164-MIN('Basketball+Team+Rosters'!I$2:I$264))/(MAX('Basketball+Team+Rosters'!I$2:I$264)-MIN('Basketball+Team+Rosters'!I$2:I$264))</f>
        <v>0.49818445896877267</v>
      </c>
      <c r="J164">
        <f>('Basketball+Team+Rosters'!J164-MIN('Basketball+Team+Rosters'!J$2:J$264))/(MAX('Basketball+Team+Rosters'!J$2:J$264)-MIN('Basketball+Team+Rosters'!J$2:J$264))</f>
        <v>9.3495934959349589E-2</v>
      </c>
      <c r="K164">
        <f>('Basketball+Team+Rosters'!K164-MIN('Basketball+Team+Rosters'!K$2:K$264))/(MAX('Basketball+Team+Rosters'!K$2:K$264)-MIN('Basketball+Team+Rosters'!K$2:K$264))</f>
        <v>0.125</v>
      </c>
      <c r="L164">
        <f>('Basketball+Team+Rosters'!L164-MIN('Basketball+Team+Rosters'!L$2:L$264))/(MAX('Basketball+Team+Rosters'!L$2:L$264)-MIN('Basketball+Team+Rosters'!L$2:L$264))</f>
        <v>0.52173913043478259</v>
      </c>
      <c r="M164">
        <f>('Basketball+Team+Rosters'!M164-MIN('Basketball+Team+Rosters'!M$2:M$264))/(MAX('Basketball+Team+Rosters'!M$2:M$264)-MIN('Basketball+Team+Rosters'!M$2:M$264))</f>
        <v>0.39696451474989314</v>
      </c>
      <c r="N164">
        <f>('Basketball+Team+Rosters'!N164-MIN('Basketball+Team+Rosters'!N$2:N$264))/(MAX('Basketball+Team+Rosters'!N$2:N$264)-MIN('Basketball+Team+Rosters'!N$2:N$264))</f>
        <v>0.32761053621825026</v>
      </c>
      <c r="O164">
        <f>('Basketball+Team+Rosters'!O164-MIN('Basketball+Team+Rosters'!O$2:O$264))/(MAX('Basketball+Team+Rosters'!O$2:O$264)-MIN('Basketball+Team+Rosters'!O$2:O$264))</f>
        <v>0.15145985401459855</v>
      </c>
      <c r="P164">
        <f>('Basketball+Team+Rosters'!P164-MIN('Basketball+Team+Rosters'!P$2:P$264))/(MAX('Basketball+Team+Rosters'!P$2:P$264)-MIN('Basketball+Team+Rosters'!P$2:P$264))</f>
        <v>0.26629680998613037</v>
      </c>
      <c r="Q164">
        <f>('Basketball+Team+Rosters'!Q164-MIN('Basketball+Team+Rosters'!Q$2:Q$264))/(MAX('Basketball+Team+Rosters'!Q$2:Q$264)-MIN('Basketball+Team+Rosters'!Q$2:Q$264))</f>
        <v>0.34782608695652173</v>
      </c>
      <c r="R164">
        <f>('Basketball+Team+Rosters'!R164-MIN('Basketball+Team+Rosters'!R$2:R$264))/(MAX('Basketball+Team+Rosters'!R$2:R$264)-MIN('Basketball+Team+Rosters'!R$2:R$264))</f>
        <v>0.41086261980830668</v>
      </c>
      <c r="S164">
        <f>VLOOKUP('Basketball+Team+Rosters'!S164,$U$2:$V$5,2,FALSE)</f>
        <v>4</v>
      </c>
    </row>
    <row r="165" spans="1:19" x14ac:dyDescent="0.25">
      <c r="A165" t="s">
        <v>186</v>
      </c>
      <c r="B165">
        <f>('Basketball+Team+Rosters'!B165-MIN('Basketball+Team+Rosters'!B$2:B$264))/(MAX('Basketball+Team+Rosters'!B$2:B$264)-MIN('Basketball+Team+Rosters'!B$2:B$264))</f>
        <v>0.27272727272727271</v>
      </c>
      <c r="C165">
        <f>('Basketball+Team+Rosters'!C165-MIN('Basketball+Team+Rosters'!$C$2:$C$264))/(MAX('Basketball+Team+Rosters'!$C$2:$C$264)-MIN('Basketball+Team+Rosters'!$C$2:$C$264))</f>
        <v>0.72455089820359286</v>
      </c>
      <c r="D165">
        <f>('Basketball+Team+Rosters'!D165-MIN('Basketball+Team+Rosters'!D$2:D$264))/(MAX('Basketball+Team+Rosters'!D$2:D$264)-MIN('Basketball+Team+Rosters'!D$2:D$264))</f>
        <v>0.569620253164557</v>
      </c>
      <c r="E165">
        <f>('Basketball+Team+Rosters'!E165-MIN('Basketball+Team+Rosters'!E$2:E$264))/(MAX('Basketball+Team+Rosters'!E$2:E$264)-MIN('Basketball+Team+Rosters'!E$2:E$264))</f>
        <v>0.125</v>
      </c>
      <c r="F165">
        <f>('Basketball+Team+Rosters'!F165-MIN('Basketball+Team+Rosters'!F$2:F$264))/(MAX('Basketball+Team+Rosters'!F$2:F$264)-MIN('Basketball+Team+Rosters'!F$2:F$264))</f>
        <v>0.47692307692307695</v>
      </c>
      <c r="G165">
        <f>('Basketball+Team+Rosters'!G165-MIN('Basketball+Team+Rosters'!G$2:G$264))/(MAX('Basketball+Team+Rosters'!G$2:G$264)-MIN('Basketball+Team+Rosters'!G$2:G$264))</f>
        <v>0.39669421487603307</v>
      </c>
      <c r="H165">
        <f>('Basketball+Team+Rosters'!H165-MIN('Basketball+Team+Rosters'!H$2:H$264))/(MAX('Basketball+Team+Rosters'!H$2:H$264)-MIN('Basketball+Team+Rosters'!H$2:H$264))</f>
        <v>0.79047619047619044</v>
      </c>
      <c r="I165">
        <f>('Basketball+Team+Rosters'!I165-MIN('Basketball+Team+Rosters'!I$2:I$264))/(MAX('Basketball+Team+Rosters'!I$2:I$264)-MIN('Basketball+Team+Rosters'!I$2:I$264))</f>
        <v>4.7204066811909952E-2</v>
      </c>
      <c r="J165">
        <f>('Basketball+Team+Rosters'!J165-MIN('Basketball+Team+Rosters'!J$2:J$264))/(MAX('Basketball+Team+Rosters'!J$2:J$264)-MIN('Basketball+Team+Rosters'!J$2:J$264))</f>
        <v>0.52439024390243905</v>
      </c>
      <c r="K165">
        <f>('Basketball+Team+Rosters'!K165-MIN('Basketball+Team+Rosters'!K$2:K$264))/(MAX('Basketball+Team+Rosters'!K$2:K$264)-MIN('Basketball+Team+Rosters'!K$2:K$264))</f>
        <v>0.25</v>
      </c>
      <c r="L165">
        <f>('Basketball+Team+Rosters'!L165-MIN('Basketball+Team+Rosters'!L$2:L$264))/(MAX('Basketball+Team+Rosters'!L$2:L$264)-MIN('Basketball+Team+Rosters'!L$2:L$264))</f>
        <v>0.39130434782608697</v>
      </c>
      <c r="M165">
        <f>('Basketball+Team+Rosters'!M165-MIN('Basketball+Team+Rosters'!M$2:M$264))/(MAX('Basketball+Team+Rosters'!M$2:M$264)-MIN('Basketball+Team+Rosters'!M$2:M$264))</f>
        <v>0.24255379791933876</v>
      </c>
      <c r="N165">
        <f>('Basketball+Team+Rosters'!N165-MIN('Basketball+Team+Rosters'!N$2:N$264))/(MAX('Basketball+Team+Rosters'!N$2:N$264)-MIN('Basketball+Team+Rosters'!N$2:N$264))</f>
        <v>0.22718720602069614</v>
      </c>
      <c r="O165">
        <f>('Basketball+Team+Rosters'!O165-MIN('Basketball+Team+Rosters'!O$2:O$264))/(MAX('Basketball+Team+Rosters'!O$2:O$264)-MIN('Basketball+Team+Rosters'!O$2:O$264))</f>
        <v>3.6496350364963501E-2</v>
      </c>
      <c r="P165">
        <f>('Basketball+Team+Rosters'!P165-MIN('Basketball+Team+Rosters'!P$2:P$264))/(MAX('Basketball+Team+Rosters'!P$2:P$264)-MIN('Basketball+Team+Rosters'!P$2:P$264))</f>
        <v>0.18770226537216828</v>
      </c>
      <c r="Q165">
        <f>('Basketball+Team+Rosters'!Q165-MIN('Basketball+Team+Rosters'!Q$2:Q$264))/(MAX('Basketball+Team+Rosters'!Q$2:Q$264)-MIN('Basketball+Team+Rosters'!Q$2:Q$264))</f>
        <v>0.18115942028985507</v>
      </c>
      <c r="R165">
        <f>('Basketball+Team+Rosters'!R165-MIN('Basketball+Team+Rosters'!R$2:R$264))/(MAX('Basketball+Team+Rosters'!R$2:R$264)-MIN('Basketball+Team+Rosters'!R$2:R$264))</f>
        <v>0.26389776357827477</v>
      </c>
      <c r="S165">
        <f>VLOOKUP('Basketball+Team+Rosters'!S165,$U$2:$V$5,2,FALSE)</f>
        <v>3</v>
      </c>
    </row>
    <row r="166" spans="1:19" x14ac:dyDescent="0.25">
      <c r="A166" t="s">
        <v>187</v>
      </c>
      <c r="B166">
        <f>('Basketball+Team+Rosters'!B166-MIN('Basketball+Team+Rosters'!B$2:B$264))/(MAX('Basketball+Team+Rosters'!B$2:B$264)-MIN('Basketball+Team+Rosters'!B$2:B$264))</f>
        <v>0.27272727272727271</v>
      </c>
      <c r="C166">
        <f>('Basketball+Team+Rosters'!C166-MIN('Basketball+Team+Rosters'!$C$2:$C$264))/(MAX('Basketball+Team+Rosters'!$C$2:$C$264)-MIN('Basketball+Team+Rosters'!$C$2:$C$264))</f>
        <v>0.19760479041916168</v>
      </c>
      <c r="D166">
        <f>('Basketball+Team+Rosters'!D166-MIN('Basketball+Team+Rosters'!D$2:D$264))/(MAX('Basketball+Team+Rosters'!D$2:D$264)-MIN('Basketball+Team+Rosters'!D$2:D$264))</f>
        <v>0.16877637130801687</v>
      </c>
      <c r="E166">
        <f>('Basketball+Team+Rosters'!E166-MIN('Basketball+Team+Rosters'!E$2:E$264))/(MAX('Basketball+Team+Rosters'!E$2:E$264)-MIN('Basketball+Team+Rosters'!E$2:E$264))</f>
        <v>0.1</v>
      </c>
      <c r="F166">
        <f>('Basketball+Team+Rosters'!F166-MIN('Basketball+Team+Rosters'!F$2:F$264))/(MAX('Basketball+Team+Rosters'!F$2:F$264)-MIN('Basketball+Team+Rosters'!F$2:F$264))</f>
        <v>0.2</v>
      </c>
      <c r="G166">
        <f>('Basketball+Team+Rosters'!G166-MIN('Basketball+Team+Rosters'!G$2:G$264))/(MAX('Basketball+Team+Rosters'!G$2:G$264)-MIN('Basketball+Team+Rosters'!G$2:G$264))</f>
        <v>0.17355371900826447</v>
      </c>
      <c r="H166">
        <f>('Basketball+Team+Rosters'!H166-MIN('Basketball+Team+Rosters'!H$2:H$264))/(MAX('Basketball+Team+Rosters'!H$2:H$264)-MIN('Basketball+Team+Rosters'!H$2:H$264))</f>
        <v>0.18095238095238095</v>
      </c>
      <c r="I166">
        <f>('Basketball+Team+Rosters'!I166-MIN('Basketball+Team+Rosters'!I$2:I$264))/(MAX('Basketball+Team+Rosters'!I$2:I$264)-MIN('Basketball+Team+Rosters'!I$2:I$264))</f>
        <v>2.0334059549745823E-2</v>
      </c>
      <c r="J166">
        <f>('Basketball+Team+Rosters'!J166-MIN('Basketball+Team+Rosters'!J$2:J$264))/(MAX('Basketball+Team+Rosters'!J$2:J$264)-MIN('Basketball+Team+Rosters'!J$2:J$264))</f>
        <v>0.11382113821138211</v>
      </c>
      <c r="K166">
        <f>('Basketball+Team+Rosters'!K166-MIN('Basketball+Team+Rosters'!K$2:K$264))/(MAX('Basketball+Team+Rosters'!K$2:K$264)-MIN('Basketball+Team+Rosters'!K$2:K$264))</f>
        <v>6.25E-2</v>
      </c>
      <c r="L166">
        <f>('Basketball+Team+Rosters'!L166-MIN('Basketball+Team+Rosters'!L$2:L$264))/(MAX('Basketball+Team+Rosters'!L$2:L$264)-MIN('Basketball+Team+Rosters'!L$2:L$264))</f>
        <v>4.3478260869565216E-2</v>
      </c>
      <c r="M166">
        <f>('Basketball+Team+Rosters'!M166-MIN('Basketball+Team+Rosters'!M$2:M$264))/(MAX('Basketball+Team+Rosters'!M$2:M$264)-MIN('Basketball+Team+Rosters'!M$2:M$264))</f>
        <v>1.9167735499501213E-2</v>
      </c>
      <c r="N166">
        <f>('Basketball+Team+Rosters'!N166-MIN('Basketball+Team+Rosters'!N$2:N$264))/(MAX('Basketball+Team+Rosters'!N$2:N$264)-MIN('Basketball+Team+Rosters'!N$2:N$264))</f>
        <v>1.5051740357478834E-2</v>
      </c>
      <c r="O166">
        <f>('Basketball+Team+Rosters'!O166-MIN('Basketball+Team+Rosters'!O$2:O$264))/(MAX('Basketball+Team+Rosters'!O$2:O$264)-MIN('Basketball+Team+Rosters'!O$2:O$264))</f>
        <v>1.6423357664233577E-2</v>
      </c>
      <c r="P166">
        <f>('Basketball+Team+Rosters'!P166-MIN('Basketball+Team+Rosters'!P$2:P$264))/(MAX('Basketball+Team+Rosters'!P$2:P$264)-MIN('Basketball+Team+Rosters'!P$2:P$264))</f>
        <v>1.9879796578825704E-2</v>
      </c>
      <c r="Q166">
        <f>('Basketball+Team+Rosters'!Q166-MIN('Basketball+Team+Rosters'!Q$2:Q$264))/(MAX('Basketball+Team+Rosters'!Q$2:Q$264)-MIN('Basketball+Team+Rosters'!Q$2:Q$264))</f>
        <v>2.1739130434782608E-2</v>
      </c>
      <c r="R166">
        <f>('Basketball+Team+Rosters'!R166-MIN('Basketball+Team+Rosters'!R$2:R$264))/(MAX('Basketball+Team+Rosters'!R$2:R$264)-MIN('Basketball+Team+Rosters'!R$2:R$264))</f>
        <v>2.1725239616613417E-2</v>
      </c>
      <c r="S166">
        <f>VLOOKUP('Basketball+Team+Rosters'!S166,$U$2:$V$5,2,FALSE)</f>
        <v>2</v>
      </c>
    </row>
    <row r="167" spans="1:19" x14ac:dyDescent="0.25">
      <c r="A167" t="s">
        <v>188</v>
      </c>
      <c r="B167">
        <f>('Basketball+Team+Rosters'!B167-MIN('Basketball+Team+Rosters'!B$2:B$264))/(MAX('Basketball+Team+Rosters'!B$2:B$264)-MIN('Basketball+Team+Rosters'!B$2:B$264))</f>
        <v>0.54545454545454541</v>
      </c>
      <c r="C167">
        <f>('Basketball+Team+Rosters'!C167-MIN('Basketball+Team+Rosters'!$C$2:$C$264))/(MAX('Basketball+Team+Rosters'!$C$2:$C$264)-MIN('Basketball+Team+Rosters'!$C$2:$C$264))</f>
        <v>0.91616766467065869</v>
      </c>
      <c r="D167">
        <f>('Basketball+Team+Rosters'!D167-MIN('Basketball+Team+Rosters'!D$2:D$264))/(MAX('Basketball+Team+Rosters'!D$2:D$264)-MIN('Basketball+Team+Rosters'!D$2:D$264))</f>
        <v>0.71308016877637126</v>
      </c>
      <c r="E167">
        <f>('Basketball+Team+Rosters'!E167-MIN('Basketball+Team+Rosters'!E$2:E$264))/(MAX('Basketball+Team+Rosters'!E$2:E$264)-MIN('Basketball+Team+Rosters'!E$2:E$264))</f>
        <v>0.22500000000000001</v>
      </c>
      <c r="F167">
        <f>('Basketball+Team+Rosters'!F167-MIN('Basketball+Team+Rosters'!F$2:F$264))/(MAX('Basketball+Team+Rosters'!F$2:F$264)-MIN('Basketball+Team+Rosters'!F$2:F$264))</f>
        <v>0.59230769230769231</v>
      </c>
      <c r="G167">
        <f>('Basketball+Team+Rosters'!G167-MIN('Basketball+Team+Rosters'!G$2:G$264))/(MAX('Basketball+Team+Rosters'!G$2:G$264)-MIN('Basketball+Team+Rosters'!G$2:G$264))</f>
        <v>0.36363636363636365</v>
      </c>
      <c r="H167">
        <f>('Basketball+Team+Rosters'!H167-MIN('Basketball+Team+Rosters'!H$2:H$264))/(MAX('Basketball+Team+Rosters'!H$2:H$264)-MIN('Basketball+Team+Rosters'!H$2:H$264))</f>
        <v>0.29523809523809524</v>
      </c>
      <c r="I167">
        <f>('Basketball+Team+Rosters'!I167-MIN('Basketball+Team+Rosters'!I$2:I$264))/(MAX('Basketball+Team+Rosters'!I$2:I$264)-MIN('Basketball+Team+Rosters'!I$2:I$264))</f>
        <v>0.29629629629629628</v>
      </c>
      <c r="J167">
        <f>('Basketball+Team+Rosters'!J167-MIN('Basketball+Team+Rosters'!J$2:J$264))/(MAX('Basketball+Team+Rosters'!J$2:J$264)-MIN('Basketball+Team+Rosters'!J$2:J$264))</f>
        <v>8.130081300813009E-3</v>
      </c>
      <c r="K167">
        <f>('Basketball+Team+Rosters'!K167-MIN('Basketball+Team+Rosters'!K$2:K$264))/(MAX('Basketball+Team+Rosters'!K$2:K$264)-MIN('Basketball+Team+Rosters'!K$2:K$264))</f>
        <v>9.375E-2</v>
      </c>
      <c r="L167">
        <f>('Basketball+Team+Rosters'!L167-MIN('Basketball+Team+Rosters'!L$2:L$264))/(MAX('Basketball+Team+Rosters'!L$2:L$264)-MIN('Basketball+Team+Rosters'!L$2:L$264))</f>
        <v>0.43478260869565216</v>
      </c>
      <c r="M167">
        <f>('Basketball+Team+Rosters'!M167-MIN('Basketball+Team+Rosters'!M$2:M$264))/(MAX('Basketball+Team+Rosters'!M$2:M$264)-MIN('Basketball+Team+Rosters'!M$2:M$264))</f>
        <v>0.34836824853926179</v>
      </c>
      <c r="N167">
        <f>('Basketball+Team+Rosters'!N167-MIN('Basketball+Team+Rosters'!N$2:N$264))/(MAX('Basketball+Team+Rosters'!N$2:N$264)-MIN('Basketball+Team+Rosters'!N$2:N$264))</f>
        <v>0.34172154280338662</v>
      </c>
      <c r="O167">
        <f>('Basketball+Team+Rosters'!O167-MIN('Basketball+Team+Rosters'!O$2:O$264))/(MAX('Basketball+Team+Rosters'!O$2:O$264)-MIN('Basketball+Team+Rosters'!O$2:O$264))</f>
        <v>5.4744525547445258E-2</v>
      </c>
      <c r="P167">
        <f>('Basketball+Team+Rosters'!P167-MIN('Basketball+Team+Rosters'!P$2:P$264))/(MAX('Basketball+Team+Rosters'!P$2:P$264)-MIN('Basketball+Team+Rosters'!P$2:P$264))</f>
        <v>0.35737401756819231</v>
      </c>
      <c r="Q167">
        <f>('Basketball+Team+Rosters'!Q167-MIN('Basketball+Team+Rosters'!Q$2:Q$264))/(MAX('Basketball+Team+Rosters'!Q$2:Q$264)-MIN('Basketball+Team+Rosters'!Q$2:Q$264))</f>
        <v>0.21376811594202899</v>
      </c>
      <c r="R167">
        <f>('Basketball+Team+Rosters'!R167-MIN('Basketball+Team+Rosters'!R$2:R$264))/(MAX('Basketball+Team+Rosters'!R$2:R$264)-MIN('Basketball+Team+Rosters'!R$2:R$264))</f>
        <v>0.1584664536741214</v>
      </c>
      <c r="S167">
        <f>VLOOKUP('Basketball+Team+Rosters'!S167,$U$2:$V$5,2,FALSE)</f>
        <v>4</v>
      </c>
    </row>
    <row r="168" spans="1:19" x14ac:dyDescent="0.25">
      <c r="A168" t="s">
        <v>189</v>
      </c>
      <c r="B168">
        <f>('Basketball+Team+Rosters'!B168-MIN('Basketball+Team+Rosters'!B$2:B$264))/(MAX('Basketball+Team+Rosters'!B$2:B$264)-MIN('Basketball+Team+Rosters'!B$2:B$264))</f>
        <v>0.36363636363636365</v>
      </c>
      <c r="C168">
        <f>('Basketball+Team+Rosters'!C168-MIN('Basketball+Team+Rosters'!$C$2:$C$264))/(MAX('Basketball+Team+Rosters'!$C$2:$C$264)-MIN('Basketball+Team+Rosters'!$C$2:$C$264))</f>
        <v>0.33982035928143711</v>
      </c>
      <c r="D168">
        <f>('Basketball+Team+Rosters'!D168-MIN('Basketball+Team+Rosters'!D$2:D$264))/(MAX('Basketball+Team+Rosters'!D$2:D$264)-MIN('Basketball+Team+Rosters'!D$2:D$264))</f>
        <v>0.31645569620253167</v>
      </c>
      <c r="E168">
        <f>('Basketball+Team+Rosters'!E168-MIN('Basketball+Team+Rosters'!E$2:E$264))/(MAX('Basketball+Team+Rosters'!E$2:E$264)-MIN('Basketball+Team+Rosters'!E$2:E$264))</f>
        <v>0.125</v>
      </c>
      <c r="F168">
        <f>('Basketball+Team+Rosters'!F168-MIN('Basketball+Team+Rosters'!F$2:F$264))/(MAX('Basketball+Team+Rosters'!F$2:F$264)-MIN('Basketball+Team+Rosters'!F$2:F$264))</f>
        <v>0.26923076923076922</v>
      </c>
      <c r="G168">
        <f>('Basketball+Team+Rosters'!G168-MIN('Basketball+Team+Rosters'!G$2:G$264))/(MAX('Basketball+Team+Rosters'!G$2:G$264)-MIN('Basketball+Team+Rosters'!G$2:G$264))</f>
        <v>0.32231404958677684</v>
      </c>
      <c r="H168">
        <f>('Basketball+Team+Rosters'!H168-MIN('Basketball+Team+Rosters'!H$2:H$264))/(MAX('Basketball+Team+Rosters'!H$2:H$264)-MIN('Basketball+Team+Rosters'!H$2:H$264))</f>
        <v>0.12380952380952381</v>
      </c>
      <c r="I168">
        <f>('Basketball+Team+Rosters'!I168-MIN('Basketball+Team+Rosters'!I$2:I$264))/(MAX('Basketball+Team+Rosters'!I$2:I$264)-MIN('Basketball+Team+Rosters'!I$2:I$264))</f>
        <v>3.195352214960058E-2</v>
      </c>
      <c r="J168">
        <f>('Basketball+Team+Rosters'!J168-MIN('Basketball+Team+Rosters'!J$2:J$264))/(MAX('Basketball+Team+Rosters'!J$2:J$264)-MIN('Basketball+Team+Rosters'!J$2:J$264))</f>
        <v>0</v>
      </c>
      <c r="K168">
        <f>('Basketball+Team+Rosters'!K168-MIN('Basketball+Team+Rosters'!K$2:K$264))/(MAX('Basketball+Team+Rosters'!K$2:K$264)-MIN('Basketball+Team+Rosters'!K$2:K$264))</f>
        <v>3.125E-2</v>
      </c>
      <c r="L168">
        <f>('Basketball+Team+Rosters'!L168-MIN('Basketball+Team+Rosters'!L$2:L$264))/(MAX('Basketball+Team+Rosters'!L$2:L$264)-MIN('Basketball+Team+Rosters'!L$2:L$264))</f>
        <v>0.21739130434782608</v>
      </c>
      <c r="M168">
        <f>('Basketball+Team+Rosters'!M168-MIN('Basketball+Team+Rosters'!M$2:M$264))/(MAX('Basketball+Team+Rosters'!M$2:M$264)-MIN('Basketball+Team+Rosters'!M$2:M$264))</f>
        <v>6.3631181416559782E-2</v>
      </c>
      <c r="N168">
        <f>('Basketball+Team+Rosters'!N168-MIN('Basketball+Team+Rosters'!N$2:N$264))/(MAX('Basketball+Team+Rosters'!N$2:N$264)-MIN('Basketball+Team+Rosters'!N$2:N$264))</f>
        <v>5.4092191909689558E-2</v>
      </c>
      <c r="O168">
        <f>('Basketball+Team+Rosters'!O168-MIN('Basketball+Team+Rosters'!O$2:O$264))/(MAX('Basketball+Team+Rosters'!O$2:O$264)-MIN('Basketball+Team+Rosters'!O$2:O$264))</f>
        <v>2.1897810218978103E-2</v>
      </c>
      <c r="P168">
        <f>('Basketball+Team+Rosters'!P168-MIN('Basketball+Team+Rosters'!P$2:P$264))/(MAX('Basketball+Team+Rosters'!P$2:P$264)-MIN('Basketball+Team+Rosters'!P$2:P$264))</f>
        <v>4.6232085067036521E-2</v>
      </c>
      <c r="Q168">
        <f>('Basketball+Team+Rosters'!Q168-MIN('Basketball+Team+Rosters'!Q$2:Q$264))/(MAX('Basketball+Team+Rosters'!Q$2:Q$264)-MIN('Basketball+Team+Rosters'!Q$2:Q$264))</f>
        <v>5.6159420289855072E-2</v>
      </c>
      <c r="R168">
        <f>('Basketball+Team+Rosters'!R168-MIN('Basketball+Team+Rosters'!R$2:R$264))/(MAX('Basketball+Team+Rosters'!R$2:R$264)-MIN('Basketball+Team+Rosters'!R$2:R$264))</f>
        <v>5.0479233226837061E-2</v>
      </c>
      <c r="S168">
        <f>VLOOKUP('Basketball+Team+Rosters'!S168,$U$2:$V$5,2,FALSE)</f>
        <v>1</v>
      </c>
    </row>
    <row r="169" spans="1:19" x14ac:dyDescent="0.25">
      <c r="A169" t="s">
        <v>190</v>
      </c>
      <c r="B169">
        <f>('Basketball+Team+Rosters'!B169-MIN('Basketball+Team+Rosters'!B$2:B$264))/(MAX('Basketball+Team+Rosters'!B$2:B$264)-MIN('Basketball+Team+Rosters'!B$2:B$264))</f>
        <v>0.63636363636363635</v>
      </c>
      <c r="C169">
        <f>('Basketball+Team+Rosters'!C169-MIN('Basketball+Team+Rosters'!$C$2:$C$264))/(MAX('Basketball+Team+Rosters'!$C$2:$C$264)-MIN('Basketball+Team+Rosters'!$C$2:$C$264))</f>
        <v>0.26047904191616766</v>
      </c>
      <c r="D169">
        <f>('Basketball+Team+Rosters'!D169-MIN('Basketball+Team+Rosters'!D$2:D$264))/(MAX('Basketball+Team+Rosters'!D$2:D$264)-MIN('Basketball+Team+Rosters'!D$2:D$264))</f>
        <v>0.1940928270042194</v>
      </c>
      <c r="E169">
        <f>('Basketball+Team+Rosters'!E169-MIN('Basketball+Team+Rosters'!E$2:E$264))/(MAX('Basketball+Team+Rosters'!E$2:E$264)-MIN('Basketball+Team+Rosters'!E$2:E$264))</f>
        <v>0.25</v>
      </c>
      <c r="F169">
        <f>('Basketball+Team+Rosters'!F169-MIN('Basketball+Team+Rosters'!F$2:F$264))/(MAX('Basketball+Team+Rosters'!F$2:F$264)-MIN('Basketball+Team+Rosters'!F$2:F$264))</f>
        <v>0.16153846153846155</v>
      </c>
      <c r="G169">
        <f>('Basketball+Team+Rosters'!G169-MIN('Basketball+Team+Rosters'!G$2:G$264))/(MAX('Basketball+Team+Rosters'!G$2:G$264)-MIN('Basketball+Team+Rosters'!G$2:G$264))</f>
        <v>0.23966942148760331</v>
      </c>
      <c r="H169">
        <f>('Basketball+Team+Rosters'!H169-MIN('Basketball+Team+Rosters'!H$2:H$264))/(MAX('Basketball+Team+Rosters'!H$2:H$264)-MIN('Basketball+Team+Rosters'!H$2:H$264))</f>
        <v>0.22857142857142856</v>
      </c>
      <c r="I169">
        <f>('Basketball+Team+Rosters'!I169-MIN('Basketball+Team+Rosters'!I$2:I$264))/(MAX('Basketball+Team+Rosters'!I$2:I$264)-MIN('Basketball+Team+Rosters'!I$2:I$264))</f>
        <v>0.21713870733478577</v>
      </c>
      <c r="J169">
        <f>('Basketball+Team+Rosters'!J169-MIN('Basketball+Team+Rosters'!J$2:J$264))/(MAX('Basketball+Team+Rosters'!J$2:J$264)-MIN('Basketball+Team+Rosters'!J$2:J$264))</f>
        <v>2.6422764227642278E-2</v>
      </c>
      <c r="K169">
        <f>('Basketball+Team+Rosters'!K169-MIN('Basketball+Team+Rosters'!K$2:K$264))/(MAX('Basketball+Team+Rosters'!K$2:K$264)-MIN('Basketball+Team+Rosters'!K$2:K$264))</f>
        <v>0.15625</v>
      </c>
      <c r="L169">
        <f>('Basketball+Team+Rosters'!L169-MIN('Basketball+Team+Rosters'!L$2:L$264))/(MAX('Basketball+Team+Rosters'!L$2:L$264)-MIN('Basketball+Team+Rosters'!L$2:L$264))</f>
        <v>0.21739130434782608</v>
      </c>
      <c r="M169">
        <f>('Basketball+Team+Rosters'!M169-MIN('Basketball+Team+Rosters'!M$2:M$264))/(MAX('Basketball+Team+Rosters'!M$2:M$264)-MIN('Basketball+Team+Rosters'!M$2:M$264))</f>
        <v>7.9592418412426966E-2</v>
      </c>
      <c r="N169">
        <f>('Basketball+Team+Rosters'!N169-MIN('Basketball+Team+Rosters'!N$2:N$264))/(MAX('Basketball+Team+Rosters'!N$2:N$264)-MIN('Basketball+Team+Rosters'!N$2:N$264))</f>
        <v>5.9266227657572904E-2</v>
      </c>
      <c r="O169">
        <f>('Basketball+Team+Rosters'!O169-MIN('Basketball+Team+Rosters'!O$2:O$264))/(MAX('Basketball+Team+Rosters'!O$2:O$264)-MIN('Basketball+Team+Rosters'!O$2:O$264))</f>
        <v>7.6642335766423361E-2</v>
      </c>
      <c r="P169">
        <f>('Basketball+Team+Rosters'!P169-MIN('Basketball+Team+Rosters'!P$2:P$264))/(MAX('Basketball+Team+Rosters'!P$2:P$264)-MIN('Basketball+Team+Rosters'!P$2:P$264))</f>
        <v>5.8714748035136384E-2</v>
      </c>
      <c r="Q169">
        <f>('Basketball+Team+Rosters'!Q169-MIN('Basketball+Team+Rosters'!Q$2:Q$264))/(MAX('Basketball+Team+Rosters'!Q$2:Q$264)-MIN('Basketball+Team+Rosters'!Q$2:Q$264))</f>
        <v>8.2125603864734303E-2</v>
      </c>
      <c r="R169">
        <f>('Basketball+Team+Rosters'!R169-MIN('Basketball+Team+Rosters'!R$2:R$264))/(MAX('Basketball+Team+Rosters'!R$2:R$264)-MIN('Basketball+Team+Rosters'!R$2:R$264))</f>
        <v>6.7092651757188496E-2</v>
      </c>
      <c r="S169">
        <f>VLOOKUP('Basketball+Team+Rosters'!S169,$U$2:$V$5,2,FALSE)</f>
        <v>1</v>
      </c>
    </row>
    <row r="170" spans="1:19" x14ac:dyDescent="0.25">
      <c r="A170" t="s">
        <v>191</v>
      </c>
      <c r="B170">
        <f>('Basketball+Team+Rosters'!B170-MIN('Basketball+Team+Rosters'!B$2:B$264))/(MAX('Basketball+Team+Rosters'!B$2:B$264)-MIN('Basketball+Team+Rosters'!B$2:B$264))</f>
        <v>0</v>
      </c>
      <c r="C170">
        <f>('Basketball+Team+Rosters'!C170-MIN('Basketball+Team+Rosters'!$C$2:$C$264))/(MAX('Basketball+Team+Rosters'!$C$2:$C$264)-MIN('Basketball+Team+Rosters'!$C$2:$C$264))</f>
        <v>0.79640718562874246</v>
      </c>
      <c r="D170">
        <f>('Basketball+Team+Rosters'!D170-MIN('Basketball+Team+Rosters'!D$2:D$264))/(MAX('Basketball+Team+Rosters'!D$2:D$264)-MIN('Basketball+Team+Rosters'!D$2:D$264))</f>
        <v>0.71729957805907174</v>
      </c>
      <c r="E170">
        <f>('Basketball+Team+Rosters'!E170-MIN('Basketball+Team+Rosters'!E$2:E$264))/(MAX('Basketball+Team+Rosters'!E$2:E$264)-MIN('Basketball+Team+Rosters'!E$2:E$264))</f>
        <v>0.32500000000000001</v>
      </c>
      <c r="F170">
        <f>('Basketball+Team+Rosters'!F170-MIN('Basketball+Team+Rosters'!F$2:F$264))/(MAX('Basketball+Team+Rosters'!F$2:F$264)-MIN('Basketball+Team+Rosters'!F$2:F$264))</f>
        <v>0.72307692307692306</v>
      </c>
      <c r="G170">
        <f>('Basketball+Team+Rosters'!G170-MIN('Basketball+Team+Rosters'!G$2:G$264))/(MAX('Basketball+Team+Rosters'!G$2:G$264)-MIN('Basketball+Team+Rosters'!G$2:G$264))</f>
        <v>0.68595041322314054</v>
      </c>
      <c r="H170">
        <f>('Basketball+Team+Rosters'!H170-MIN('Basketball+Team+Rosters'!H$2:H$264))/(MAX('Basketball+Team+Rosters'!H$2:H$264)-MIN('Basketball+Team+Rosters'!H$2:H$264))</f>
        <v>0.89523809523809528</v>
      </c>
      <c r="I170">
        <f>('Basketball+Team+Rosters'!I170-MIN('Basketball+Team+Rosters'!I$2:I$264))/(MAX('Basketball+Team+Rosters'!I$2:I$264)-MIN('Basketball+Team+Rosters'!I$2:I$264))</f>
        <v>0.87073347857661587</v>
      </c>
      <c r="J170">
        <f>('Basketball+Team+Rosters'!J170-MIN('Basketball+Team+Rosters'!J$2:J$264))/(MAX('Basketball+Team+Rosters'!J$2:J$264)-MIN('Basketball+Team+Rosters'!J$2:J$264))</f>
        <v>0.30284552845528456</v>
      </c>
      <c r="K170">
        <f>('Basketball+Team+Rosters'!K170-MIN('Basketball+Team+Rosters'!K$2:K$264))/(MAX('Basketball+Team+Rosters'!K$2:K$264)-MIN('Basketball+Team+Rosters'!K$2:K$264))</f>
        <v>0.15625</v>
      </c>
      <c r="L170">
        <f>('Basketball+Team+Rosters'!L170-MIN('Basketball+Team+Rosters'!L$2:L$264))/(MAX('Basketball+Team+Rosters'!L$2:L$264)-MIN('Basketball+Team+Rosters'!L$2:L$264))</f>
        <v>0.52173913043478259</v>
      </c>
      <c r="M170">
        <f>('Basketball+Team+Rosters'!M170-MIN('Basketball+Team+Rosters'!M$2:M$264))/(MAX('Basketball+Team+Rosters'!M$2:M$264)-MIN('Basketball+Team+Rosters'!M$2:M$264))</f>
        <v>0.43259227590138238</v>
      </c>
      <c r="N170">
        <f>('Basketball+Team+Rosters'!N170-MIN('Basketball+Team+Rosters'!N$2:N$264))/(MAX('Basketball+Team+Rosters'!N$2:N$264)-MIN('Basketball+Team+Rosters'!N$2:N$264))</f>
        <v>0.43179680150517402</v>
      </c>
      <c r="O170">
        <f>('Basketball+Team+Rosters'!O170-MIN('Basketball+Team+Rosters'!O$2:O$264))/(MAX('Basketball+Team+Rosters'!O$2:O$264)-MIN('Basketball+Team+Rosters'!O$2:O$264))</f>
        <v>0.23357664233576642</v>
      </c>
      <c r="P170">
        <f>('Basketball+Team+Rosters'!P170-MIN('Basketball+Team+Rosters'!P$2:P$264))/(MAX('Basketball+Team+Rosters'!P$2:P$264)-MIN('Basketball+Team+Rosters'!P$2:P$264))</f>
        <v>0.44706426259824317</v>
      </c>
      <c r="Q170">
        <f>('Basketball+Team+Rosters'!Q170-MIN('Basketball+Team+Rosters'!Q$2:Q$264))/(MAX('Basketball+Team+Rosters'!Q$2:Q$264)-MIN('Basketball+Team+Rosters'!Q$2:Q$264))</f>
        <v>0.54166666666666663</v>
      </c>
      <c r="R170">
        <f>('Basketball+Team+Rosters'!R170-MIN('Basketball+Team+Rosters'!R$2:R$264))/(MAX('Basketball+Team+Rosters'!R$2:R$264)-MIN('Basketball+Team+Rosters'!R$2:R$264))</f>
        <v>0.58530351437699679</v>
      </c>
      <c r="S170">
        <f>VLOOKUP('Basketball+Team+Rosters'!S170,$U$2:$V$5,2,FALSE)</f>
        <v>4</v>
      </c>
    </row>
    <row r="171" spans="1:19" x14ac:dyDescent="0.25">
      <c r="A171" t="s">
        <v>192</v>
      </c>
      <c r="B171">
        <f>('Basketball+Team+Rosters'!B171-MIN('Basketball+Team+Rosters'!B$2:B$264))/(MAX('Basketball+Team+Rosters'!B$2:B$264)-MIN('Basketball+Team+Rosters'!B$2:B$264))</f>
        <v>0</v>
      </c>
      <c r="C171">
        <f>('Basketball+Team+Rosters'!C171-MIN('Basketball+Team+Rosters'!$C$2:$C$264))/(MAX('Basketball+Team+Rosters'!$C$2:$C$264)-MIN('Basketball+Team+Rosters'!$C$2:$C$264))</f>
        <v>0.32634730538922158</v>
      </c>
      <c r="D171">
        <f>('Basketball+Team+Rosters'!D171-MIN('Basketball+Team+Rosters'!D$2:D$264))/(MAX('Basketball+Team+Rosters'!D$2:D$264)-MIN('Basketball+Team+Rosters'!D$2:D$264))</f>
        <v>0.21518987341772153</v>
      </c>
      <c r="E171">
        <f>('Basketball+Team+Rosters'!E171-MIN('Basketball+Team+Rosters'!E$2:E$264))/(MAX('Basketball+Team+Rosters'!E$2:E$264)-MIN('Basketball+Team+Rosters'!E$2:E$264))</f>
        <v>0</v>
      </c>
      <c r="F171">
        <f>('Basketball+Team+Rosters'!F171-MIN('Basketball+Team+Rosters'!F$2:F$264))/(MAX('Basketball+Team+Rosters'!F$2:F$264)-MIN('Basketball+Team+Rosters'!F$2:F$264))</f>
        <v>0.11538461538461539</v>
      </c>
      <c r="G171">
        <f>('Basketball+Team+Rosters'!G171-MIN('Basketball+Team+Rosters'!G$2:G$264))/(MAX('Basketball+Team+Rosters'!G$2:G$264)-MIN('Basketball+Team+Rosters'!G$2:G$264))</f>
        <v>0.20661157024793389</v>
      </c>
      <c r="H171">
        <f>('Basketball+Team+Rosters'!H171-MIN('Basketball+Team+Rosters'!H$2:H$264))/(MAX('Basketball+Team+Rosters'!H$2:H$264)-MIN('Basketball+Team+Rosters'!H$2:H$264))</f>
        <v>0.2857142857142857</v>
      </c>
      <c r="I171">
        <f>('Basketball+Team+Rosters'!I171-MIN('Basketball+Team+Rosters'!I$2:I$264))/(MAX('Basketball+Team+Rosters'!I$2:I$264)-MIN('Basketball+Team+Rosters'!I$2:I$264))</f>
        <v>0.37981118373275236</v>
      </c>
      <c r="J171">
        <f>('Basketball+Team+Rosters'!J171-MIN('Basketball+Team+Rosters'!J$2:J$264))/(MAX('Basketball+Team+Rosters'!J$2:J$264)-MIN('Basketball+Team+Rosters'!J$2:J$264))</f>
        <v>8.7398373983739841E-2</v>
      </c>
      <c r="K171">
        <f>('Basketball+Team+Rosters'!K171-MIN('Basketball+Team+Rosters'!K$2:K$264))/(MAX('Basketball+Team+Rosters'!K$2:K$264)-MIN('Basketball+Team+Rosters'!K$2:K$264))</f>
        <v>0.1875</v>
      </c>
      <c r="L171">
        <f>('Basketball+Team+Rosters'!L171-MIN('Basketball+Team+Rosters'!L$2:L$264))/(MAX('Basketball+Team+Rosters'!L$2:L$264)-MIN('Basketball+Team+Rosters'!L$2:L$264))</f>
        <v>1</v>
      </c>
      <c r="M171">
        <f>('Basketball+Team+Rosters'!M171-MIN('Basketball+Team+Rosters'!M$2:M$264))/(MAX('Basketball+Team+Rosters'!M$2:M$264)-MIN('Basketball+Team+Rosters'!M$2:M$264))</f>
        <v>1</v>
      </c>
      <c r="N171">
        <f>('Basketball+Team+Rosters'!N171-MIN('Basketball+Team+Rosters'!N$2:N$264))/(MAX('Basketball+Team+Rosters'!N$2:N$264)-MIN('Basketball+Team+Rosters'!N$2:N$264))</f>
        <v>1</v>
      </c>
      <c r="O171">
        <f>('Basketball+Team+Rosters'!O171-MIN('Basketball+Team+Rosters'!O$2:O$264))/(MAX('Basketball+Team+Rosters'!O$2:O$264)-MIN('Basketball+Team+Rosters'!O$2:O$264))</f>
        <v>0.29197080291970801</v>
      </c>
      <c r="P171">
        <f>('Basketball+Team+Rosters'!P171-MIN('Basketball+Team+Rosters'!P$2:P$264))/(MAX('Basketball+Team+Rosters'!P$2:P$264)-MIN('Basketball+Team+Rosters'!P$2:P$264))</f>
        <v>1</v>
      </c>
      <c r="Q171">
        <f>('Basketball+Team+Rosters'!Q171-MIN('Basketball+Team+Rosters'!Q$2:Q$264))/(MAX('Basketball+Team+Rosters'!Q$2:Q$264)-MIN('Basketball+Team+Rosters'!Q$2:Q$264))</f>
        <v>0.79166666666666663</v>
      </c>
      <c r="R171">
        <f>('Basketball+Team+Rosters'!R171-MIN('Basketball+Team+Rosters'!R$2:R$264))/(MAX('Basketball+Team+Rosters'!R$2:R$264)-MIN('Basketball+Team+Rosters'!R$2:R$264))</f>
        <v>1</v>
      </c>
      <c r="S171">
        <f>VLOOKUP('Basketball+Team+Rosters'!S171,$U$2:$V$5,2,FALSE)</f>
        <v>3</v>
      </c>
    </row>
    <row r="172" spans="1:19" x14ac:dyDescent="0.25">
      <c r="A172" t="s">
        <v>193</v>
      </c>
      <c r="B172">
        <f>('Basketball+Team+Rosters'!B172-MIN('Basketball+Team+Rosters'!B$2:B$264))/(MAX('Basketball+Team+Rosters'!B$2:B$264)-MIN('Basketball+Team+Rosters'!B$2:B$264))</f>
        <v>0.45454545454545453</v>
      </c>
      <c r="C172">
        <f>('Basketball+Team+Rosters'!C172-MIN('Basketball+Team+Rosters'!$C$2:$C$264))/(MAX('Basketball+Team+Rosters'!$C$2:$C$264)-MIN('Basketball+Team+Rosters'!$C$2:$C$264))</f>
        <v>0.43413173652694609</v>
      </c>
      <c r="D172">
        <f>('Basketball+Team+Rosters'!D172-MIN('Basketball+Team+Rosters'!D$2:D$264))/(MAX('Basketball+Team+Rosters'!D$2:D$264)-MIN('Basketball+Team+Rosters'!D$2:D$264))</f>
        <v>0.29957805907172996</v>
      </c>
      <c r="E172">
        <f>('Basketball+Team+Rosters'!E172-MIN('Basketball+Team+Rosters'!E$2:E$264))/(MAX('Basketball+Team+Rosters'!E$2:E$264)-MIN('Basketball+Team+Rosters'!E$2:E$264))</f>
        <v>0</v>
      </c>
      <c r="F172">
        <f>('Basketball+Team+Rosters'!F172-MIN('Basketball+Team+Rosters'!F$2:F$264))/(MAX('Basketball+Team+Rosters'!F$2:F$264)-MIN('Basketball+Team+Rosters'!F$2:F$264))</f>
        <v>0.25384615384615383</v>
      </c>
      <c r="G172">
        <f>('Basketball+Team+Rosters'!G172-MIN('Basketball+Team+Rosters'!G$2:G$264))/(MAX('Basketball+Team+Rosters'!G$2:G$264)-MIN('Basketball+Team+Rosters'!G$2:G$264))</f>
        <v>0.256198347107438</v>
      </c>
      <c r="H172">
        <f>('Basketball+Team+Rosters'!H172-MIN('Basketball+Team+Rosters'!H$2:H$264))/(MAX('Basketball+Team+Rosters'!H$2:H$264)-MIN('Basketball+Team+Rosters'!H$2:H$264))</f>
        <v>0.24761904761904763</v>
      </c>
      <c r="I172">
        <f>('Basketball+Team+Rosters'!I172-MIN('Basketball+Team+Rosters'!I$2:I$264))/(MAX('Basketball+Team+Rosters'!I$2:I$264)-MIN('Basketball+Team+Rosters'!I$2:I$264))</f>
        <v>8.4967320261437912E-2</v>
      </c>
      <c r="J172">
        <f>('Basketball+Team+Rosters'!J172-MIN('Basketball+Team+Rosters'!J$2:J$264))/(MAX('Basketball+Team+Rosters'!J$2:J$264)-MIN('Basketball+Team+Rosters'!J$2:J$264))</f>
        <v>0.5467479674796748</v>
      </c>
      <c r="K172">
        <f>('Basketball+Team+Rosters'!K172-MIN('Basketball+Team+Rosters'!K$2:K$264))/(MAX('Basketball+Team+Rosters'!K$2:K$264)-MIN('Basketball+Team+Rosters'!K$2:K$264))</f>
        <v>0.375</v>
      </c>
      <c r="L172">
        <f>('Basketball+Team+Rosters'!L172-MIN('Basketball+Team+Rosters'!L$2:L$264))/(MAX('Basketball+Team+Rosters'!L$2:L$264)-MIN('Basketball+Team+Rosters'!L$2:L$264))</f>
        <v>0.17391304347826086</v>
      </c>
      <c r="M172">
        <f>('Basketball+Team+Rosters'!M172-MIN('Basketball+Team+Rosters'!M$2:M$264))/(MAX('Basketball+Team+Rosters'!M$2:M$264)-MIN('Basketball+Team+Rosters'!M$2:M$264))</f>
        <v>2.3870599971497791E-2</v>
      </c>
      <c r="N172">
        <f>('Basketball+Team+Rosters'!N172-MIN('Basketball+Team+Rosters'!N$2:N$264))/(MAX('Basketball+Team+Rosters'!N$2:N$264)-MIN('Basketball+Team+Rosters'!N$2:N$264))</f>
        <v>1.8344308560677328E-2</v>
      </c>
      <c r="O172">
        <f>('Basketball+Team+Rosters'!O172-MIN('Basketball+Team+Rosters'!O$2:O$264))/(MAX('Basketball+Team+Rosters'!O$2:O$264)-MIN('Basketball+Team+Rosters'!O$2:O$264))</f>
        <v>0</v>
      </c>
      <c r="P172">
        <f>('Basketball+Team+Rosters'!P172-MIN('Basketball+Team+Rosters'!P$2:P$264))/(MAX('Basketball+Team+Rosters'!P$2:P$264)-MIN('Basketball+Team+Rosters'!P$2:P$264))</f>
        <v>1.8030513176144243E-2</v>
      </c>
      <c r="Q172">
        <f>('Basketball+Team+Rosters'!Q172-MIN('Basketball+Team+Rosters'!Q$2:Q$264))/(MAX('Basketball+Team+Rosters'!Q$2:Q$264)-MIN('Basketball+Team+Rosters'!Q$2:Q$264))</f>
        <v>1.7512077294685992E-2</v>
      </c>
      <c r="R172">
        <f>('Basketball+Team+Rosters'!R172-MIN('Basketball+Team+Rosters'!R$2:R$264))/(MAX('Basketball+Team+Rosters'!R$2:R$264)-MIN('Basketball+Team+Rosters'!R$2:R$264))</f>
        <v>1.5974440894568689E-2</v>
      </c>
      <c r="S172">
        <f>VLOOKUP('Basketball+Team+Rosters'!S172,$U$2:$V$5,2,FALSE)</f>
        <v>2</v>
      </c>
    </row>
    <row r="173" spans="1:19" x14ac:dyDescent="0.25">
      <c r="A173" t="s">
        <v>194</v>
      </c>
      <c r="B173">
        <f>('Basketball+Team+Rosters'!B173-MIN('Basketball+Team+Rosters'!B$2:B$264))/(MAX('Basketball+Team+Rosters'!B$2:B$264)-MIN('Basketball+Team+Rosters'!B$2:B$264))</f>
        <v>0.63636363636363635</v>
      </c>
      <c r="C173">
        <f>('Basketball+Team+Rosters'!C173-MIN('Basketball+Team+Rosters'!$C$2:$C$264))/(MAX('Basketball+Team+Rosters'!$C$2:$C$264)-MIN('Basketball+Team+Rosters'!$C$2:$C$264))</f>
        <v>0.28742514970059879</v>
      </c>
      <c r="D173">
        <f>('Basketball+Team+Rosters'!D173-MIN('Basketball+Team+Rosters'!D$2:D$264))/(MAX('Basketball+Team+Rosters'!D$2:D$264)-MIN('Basketball+Team+Rosters'!D$2:D$264))</f>
        <v>0.17721518987341772</v>
      </c>
      <c r="E173">
        <f>('Basketball+Team+Rosters'!E173-MIN('Basketball+Team+Rosters'!E$2:E$264))/(MAX('Basketball+Team+Rosters'!E$2:E$264)-MIN('Basketball+Team+Rosters'!E$2:E$264))</f>
        <v>0.25</v>
      </c>
      <c r="F173">
        <f>('Basketball+Team+Rosters'!F173-MIN('Basketball+Team+Rosters'!F$2:F$264))/(MAX('Basketball+Team+Rosters'!F$2:F$264)-MIN('Basketball+Team+Rosters'!F$2:F$264))</f>
        <v>0.2</v>
      </c>
      <c r="G173">
        <f>('Basketball+Team+Rosters'!G173-MIN('Basketball+Team+Rosters'!G$2:G$264))/(MAX('Basketball+Team+Rosters'!G$2:G$264)-MIN('Basketball+Team+Rosters'!G$2:G$264))</f>
        <v>0.28925619834710742</v>
      </c>
      <c r="H173">
        <f>('Basketball+Team+Rosters'!H173-MIN('Basketball+Team+Rosters'!H$2:H$264))/(MAX('Basketball+Team+Rosters'!H$2:H$264)-MIN('Basketball+Team+Rosters'!H$2:H$264))</f>
        <v>0.37142857142857144</v>
      </c>
      <c r="I173">
        <f>('Basketball+Team+Rosters'!I173-MIN('Basketball+Team+Rosters'!I$2:I$264))/(MAX('Basketball+Team+Rosters'!I$2:I$264)-MIN('Basketball+Team+Rosters'!I$2:I$264))</f>
        <v>0.33623819898329704</v>
      </c>
      <c r="J173">
        <f>('Basketball+Team+Rosters'!J173-MIN('Basketball+Team+Rosters'!J$2:J$264))/(MAX('Basketball+Team+Rosters'!J$2:J$264)-MIN('Basketball+Team+Rosters'!J$2:J$264))</f>
        <v>6.5040650406504072E-2</v>
      </c>
      <c r="K173">
        <f>('Basketball+Team+Rosters'!K173-MIN('Basketball+Team+Rosters'!K$2:K$264))/(MAX('Basketball+Team+Rosters'!K$2:K$264)-MIN('Basketball+Team+Rosters'!K$2:K$264))</f>
        <v>0.25</v>
      </c>
      <c r="L173">
        <f>('Basketball+Team+Rosters'!L173-MIN('Basketball+Team+Rosters'!L$2:L$264))/(MAX('Basketball+Team+Rosters'!L$2:L$264)-MIN('Basketball+Team+Rosters'!L$2:L$264))</f>
        <v>8.6956521739130432E-2</v>
      </c>
      <c r="M173">
        <f>('Basketball+Team+Rosters'!M173-MIN('Basketball+Team+Rosters'!M$2:M$264))/(MAX('Basketball+Team+Rosters'!M$2:M$264)-MIN('Basketball+Team+Rosters'!M$2:M$264))</f>
        <v>3.4131395183126689E-2</v>
      </c>
      <c r="N173">
        <f>('Basketball+Team+Rosters'!N173-MIN('Basketball+Team+Rosters'!N$2:N$264))/(MAX('Basketball+Team+Rosters'!N$2:N$264)-MIN('Basketball+Team+Rosters'!N$2:N$264))</f>
        <v>2.634054562558796E-2</v>
      </c>
      <c r="O173">
        <f>('Basketball+Team+Rosters'!O173-MIN('Basketball+Team+Rosters'!O$2:O$264))/(MAX('Basketball+Team+Rosters'!O$2:O$264)-MIN('Basketball+Team+Rosters'!O$2:O$264))</f>
        <v>2.5547445255474453E-2</v>
      </c>
      <c r="P173">
        <f>('Basketball+Team+Rosters'!P173-MIN('Basketball+Team+Rosters'!P$2:P$264))/(MAX('Basketball+Team+Rosters'!P$2:P$264)-MIN('Basketball+Team+Rosters'!P$2:P$264))</f>
        <v>2.6352288488210817E-2</v>
      </c>
      <c r="Q173">
        <f>('Basketball+Team+Rosters'!Q173-MIN('Basketball+Team+Rosters'!Q$2:Q$264))/(MAX('Basketball+Team+Rosters'!Q$2:Q$264)-MIN('Basketball+Team+Rosters'!Q$2:Q$264))</f>
        <v>3.140096618357488E-2</v>
      </c>
      <c r="R173">
        <f>('Basketball+Team+Rosters'!R173-MIN('Basketball+Team+Rosters'!R$2:R$264))/(MAX('Basketball+Team+Rosters'!R$2:R$264)-MIN('Basketball+Team+Rosters'!R$2:R$264))</f>
        <v>4.9201277955271565E-2</v>
      </c>
      <c r="S173">
        <f>VLOOKUP('Basketball+Team+Rosters'!S173,$U$2:$V$5,2,FALSE)</f>
        <v>2</v>
      </c>
    </row>
    <row r="174" spans="1:19" x14ac:dyDescent="0.25">
      <c r="A174" t="s">
        <v>195</v>
      </c>
      <c r="B174">
        <f>('Basketball+Team+Rosters'!B174-MIN('Basketball+Team+Rosters'!B$2:B$264))/(MAX('Basketball+Team+Rosters'!B$2:B$264)-MIN('Basketball+Team+Rosters'!B$2:B$264))</f>
        <v>0.27272727272727271</v>
      </c>
      <c r="C174">
        <f>('Basketball+Team+Rosters'!C174-MIN('Basketball+Team+Rosters'!$C$2:$C$264))/(MAX('Basketball+Team+Rosters'!$C$2:$C$264)-MIN('Basketball+Team+Rosters'!$C$2:$C$264))</f>
        <v>0.54341317365269459</v>
      </c>
      <c r="D174">
        <f>('Basketball+Team+Rosters'!D174-MIN('Basketball+Team+Rosters'!D$2:D$264))/(MAX('Basketball+Team+Rosters'!D$2:D$264)-MIN('Basketball+Team+Rosters'!D$2:D$264))</f>
        <v>0.49789029535864981</v>
      </c>
      <c r="E174">
        <f>('Basketball+Team+Rosters'!E174-MIN('Basketball+Team+Rosters'!E$2:E$264))/(MAX('Basketball+Team+Rosters'!E$2:E$264)-MIN('Basketball+Team+Rosters'!E$2:E$264))</f>
        <v>0.32500000000000001</v>
      </c>
      <c r="F174">
        <f>('Basketball+Team+Rosters'!F174-MIN('Basketball+Team+Rosters'!F$2:F$264))/(MAX('Basketball+Team+Rosters'!F$2:F$264)-MIN('Basketball+Team+Rosters'!F$2:F$264))</f>
        <v>0.41538461538461541</v>
      </c>
      <c r="G174">
        <f>('Basketball+Team+Rosters'!G174-MIN('Basketball+Team+Rosters'!G$2:G$264))/(MAX('Basketball+Team+Rosters'!G$2:G$264)-MIN('Basketball+Team+Rosters'!G$2:G$264))</f>
        <v>0.47933884297520662</v>
      </c>
      <c r="H174">
        <f>('Basketball+Team+Rosters'!H174-MIN('Basketball+Team+Rosters'!H$2:H$264))/(MAX('Basketball+Team+Rosters'!H$2:H$264)-MIN('Basketball+Team+Rosters'!H$2:H$264))</f>
        <v>0.34285714285714286</v>
      </c>
      <c r="I174">
        <f>('Basketball+Team+Rosters'!I174-MIN('Basketball+Team+Rosters'!I$2:I$264))/(MAX('Basketball+Team+Rosters'!I$2:I$264)-MIN('Basketball+Team+Rosters'!I$2:I$264))</f>
        <v>4.2846768336964415E-2</v>
      </c>
      <c r="J174">
        <f>('Basketball+Team+Rosters'!J174-MIN('Basketball+Team+Rosters'!J$2:J$264))/(MAX('Basketball+Team+Rosters'!J$2:J$264)-MIN('Basketball+Team+Rosters'!J$2:J$264))</f>
        <v>0.31707317073170732</v>
      </c>
      <c r="K174">
        <f>('Basketball+Team+Rosters'!K174-MIN('Basketball+Team+Rosters'!K$2:K$264))/(MAX('Basketball+Team+Rosters'!K$2:K$264)-MIN('Basketball+Team+Rosters'!K$2:K$264))</f>
        <v>0.28125</v>
      </c>
      <c r="L174">
        <f>('Basketball+Team+Rosters'!L174-MIN('Basketball+Team+Rosters'!L$2:L$264))/(MAX('Basketball+Team+Rosters'!L$2:L$264)-MIN('Basketball+Team+Rosters'!L$2:L$264))</f>
        <v>0.47826086956521741</v>
      </c>
      <c r="M174">
        <f>('Basketball+Team+Rosters'!M174-MIN('Basketball+Team+Rosters'!M$2:M$264))/(MAX('Basketball+Team+Rosters'!M$2:M$264)-MIN('Basketball+Team+Rosters'!M$2:M$264))</f>
        <v>0.1506341741484965</v>
      </c>
      <c r="N174">
        <f>('Basketball+Team+Rosters'!N174-MIN('Basketball+Team+Rosters'!N$2:N$264))/(MAX('Basketball+Team+Rosters'!N$2:N$264)-MIN('Basketball+Team+Rosters'!N$2:N$264))</f>
        <v>0.138758231420508</v>
      </c>
      <c r="O174">
        <f>('Basketball+Team+Rosters'!O174-MIN('Basketball+Team+Rosters'!O$2:O$264))/(MAX('Basketball+Team+Rosters'!O$2:O$264)-MIN('Basketball+Team+Rosters'!O$2:O$264))</f>
        <v>7.4817518248175188E-2</v>
      </c>
      <c r="P174">
        <f>('Basketball+Team+Rosters'!P174-MIN('Basketball+Team+Rosters'!P$2:P$264))/(MAX('Basketball+Team+Rosters'!P$2:P$264)-MIN('Basketball+Team+Rosters'!P$2:P$264))</f>
        <v>0.13176144244105409</v>
      </c>
      <c r="Q174">
        <f>('Basketball+Team+Rosters'!Q174-MIN('Basketball+Team+Rosters'!Q$2:Q$264))/(MAX('Basketball+Team+Rosters'!Q$2:Q$264)-MIN('Basketball+Team+Rosters'!Q$2:Q$264))</f>
        <v>0.17572463768115942</v>
      </c>
      <c r="R174">
        <f>('Basketball+Team+Rosters'!R174-MIN('Basketball+Team+Rosters'!R$2:R$264))/(MAX('Basketball+Team+Rosters'!R$2:R$264)-MIN('Basketball+Team+Rosters'!R$2:R$264))</f>
        <v>0.14440894568690096</v>
      </c>
      <c r="S174">
        <f>VLOOKUP('Basketball+Team+Rosters'!S174,$U$2:$V$5,2,FALSE)</f>
        <v>3</v>
      </c>
    </row>
    <row r="175" spans="1:19" x14ac:dyDescent="0.25">
      <c r="A175" t="s">
        <v>196</v>
      </c>
      <c r="B175">
        <f>('Basketball+Team+Rosters'!B175-MIN('Basketball+Team+Rosters'!B$2:B$264))/(MAX('Basketball+Team+Rosters'!B$2:B$264)-MIN('Basketball+Team+Rosters'!B$2:B$264))</f>
        <v>0.81818181818181823</v>
      </c>
      <c r="C175">
        <f>('Basketball+Team+Rosters'!C175-MIN('Basketball+Team+Rosters'!$C$2:$C$264))/(MAX('Basketball+Team+Rosters'!$C$2:$C$264)-MIN('Basketball+Team+Rosters'!$C$2:$C$264))</f>
        <v>0.46257485029940121</v>
      </c>
      <c r="D175">
        <f>('Basketball+Team+Rosters'!D175-MIN('Basketball+Team+Rosters'!D$2:D$264))/(MAX('Basketball+Team+Rosters'!D$2:D$264)-MIN('Basketball+Team+Rosters'!D$2:D$264))</f>
        <v>0.379746835443038</v>
      </c>
      <c r="E175">
        <f>('Basketball+Team+Rosters'!E175-MIN('Basketball+Team+Rosters'!E$2:E$264))/(MAX('Basketball+Team+Rosters'!E$2:E$264)-MIN('Basketball+Team+Rosters'!E$2:E$264))</f>
        <v>0.3</v>
      </c>
      <c r="F175">
        <f>('Basketball+Team+Rosters'!F175-MIN('Basketball+Team+Rosters'!F$2:F$264))/(MAX('Basketball+Team+Rosters'!F$2:F$264)-MIN('Basketball+Team+Rosters'!F$2:F$264))</f>
        <v>0.3923076923076923</v>
      </c>
      <c r="G175">
        <f>('Basketball+Team+Rosters'!G175-MIN('Basketball+Team+Rosters'!G$2:G$264))/(MAX('Basketball+Team+Rosters'!G$2:G$264)-MIN('Basketball+Team+Rosters'!G$2:G$264))</f>
        <v>0.35537190082644626</v>
      </c>
      <c r="H175">
        <f>('Basketball+Team+Rosters'!H175-MIN('Basketball+Team+Rosters'!H$2:H$264))/(MAX('Basketball+Team+Rosters'!H$2:H$264)-MIN('Basketball+Team+Rosters'!H$2:H$264))</f>
        <v>0.31428571428571428</v>
      </c>
      <c r="I175">
        <f>('Basketball+Team+Rosters'!I175-MIN('Basketball+Team+Rosters'!I$2:I$264))/(MAX('Basketball+Team+Rosters'!I$2:I$264)-MIN('Basketball+Team+Rosters'!I$2:I$264))</f>
        <v>0.10530137981118373</v>
      </c>
      <c r="J175">
        <f>('Basketball+Team+Rosters'!J175-MIN('Basketball+Team+Rosters'!J$2:J$264))/(MAX('Basketball+Team+Rosters'!J$2:J$264)-MIN('Basketball+Team+Rosters'!J$2:J$264))</f>
        <v>0.11991869918699187</v>
      </c>
      <c r="K175">
        <f>('Basketball+Team+Rosters'!K175-MIN('Basketball+Team+Rosters'!K$2:K$264))/(MAX('Basketball+Team+Rosters'!K$2:K$264)-MIN('Basketball+Team+Rosters'!K$2:K$264))</f>
        <v>0.25</v>
      </c>
      <c r="L175">
        <f>('Basketball+Team+Rosters'!L175-MIN('Basketball+Team+Rosters'!L$2:L$264))/(MAX('Basketball+Team+Rosters'!L$2:L$264)-MIN('Basketball+Team+Rosters'!L$2:L$264))</f>
        <v>4.3478260869565216E-2</v>
      </c>
      <c r="M175">
        <f>('Basketball+Team+Rosters'!M175-MIN('Basketball+Team+Rosters'!M$2:M$264))/(MAX('Basketball+Team+Rosters'!M$2:M$264)-MIN('Basketball+Team+Rosters'!M$2:M$264))</f>
        <v>2.301553370386205E-2</v>
      </c>
      <c r="N175">
        <f>('Basketball+Team+Rosters'!N175-MIN('Basketball+Team+Rosters'!N$2:N$264))/(MAX('Basketball+Team+Rosters'!N$2:N$264)-MIN('Basketball+Team+Rosters'!N$2:N$264))</f>
        <v>2.116650987770461E-2</v>
      </c>
      <c r="O175">
        <f>('Basketball+Team+Rosters'!O175-MIN('Basketball+Team+Rosters'!O$2:O$264))/(MAX('Basketball+Team+Rosters'!O$2:O$264)-MIN('Basketball+Team+Rosters'!O$2:O$264))</f>
        <v>2.1897810218978103E-2</v>
      </c>
      <c r="P175">
        <f>('Basketball+Team+Rosters'!P175-MIN('Basketball+Team+Rosters'!P$2:P$264))/(MAX('Basketball+Team+Rosters'!P$2:P$264)-MIN('Basketball+Team+Rosters'!P$2:P$264))</f>
        <v>2.2653721682847898E-2</v>
      </c>
      <c r="Q175">
        <f>('Basketball+Team+Rosters'!Q175-MIN('Basketball+Team+Rosters'!Q$2:Q$264))/(MAX('Basketball+Team+Rosters'!Q$2:Q$264)-MIN('Basketball+Team+Rosters'!Q$2:Q$264))</f>
        <v>2.4758454106280192E-2</v>
      </c>
      <c r="R175">
        <f>('Basketball+Team+Rosters'!R175-MIN('Basketball+Team+Rosters'!R$2:R$264))/(MAX('Basketball+Team+Rosters'!R$2:R$264)-MIN('Basketball+Team+Rosters'!R$2:R$264))</f>
        <v>2.0447284345047924E-2</v>
      </c>
      <c r="S175">
        <f>VLOOKUP('Basketball+Team+Rosters'!S175,$U$2:$V$5,2,FALSE)</f>
        <v>2</v>
      </c>
    </row>
    <row r="176" spans="1:19" x14ac:dyDescent="0.25">
      <c r="A176" t="s">
        <v>197</v>
      </c>
      <c r="B176">
        <f>('Basketball+Team+Rosters'!B176-MIN('Basketball+Team+Rosters'!B$2:B$264))/(MAX('Basketball+Team+Rosters'!B$2:B$264)-MIN('Basketball+Team+Rosters'!B$2:B$264))</f>
        <v>0.18181818181818182</v>
      </c>
      <c r="C176">
        <f>('Basketball+Team+Rosters'!C176-MIN('Basketball+Team+Rosters'!$C$2:$C$264))/(MAX('Basketball+Team+Rosters'!$C$2:$C$264)-MIN('Basketball+Team+Rosters'!$C$2:$C$264))</f>
        <v>0.90718562874251496</v>
      </c>
      <c r="D176">
        <f>('Basketball+Team+Rosters'!D176-MIN('Basketball+Team+Rosters'!D$2:D$264))/(MAX('Basketball+Team+Rosters'!D$2:D$264)-MIN('Basketball+Team+Rosters'!D$2:D$264))</f>
        <v>0.75105485232067515</v>
      </c>
      <c r="E176">
        <f>('Basketball+Team+Rosters'!E176-MIN('Basketball+Team+Rosters'!E$2:E$264))/(MAX('Basketball+Team+Rosters'!E$2:E$264)-MIN('Basketball+Team+Rosters'!E$2:E$264))</f>
        <v>0.1</v>
      </c>
      <c r="F176">
        <f>('Basketball+Team+Rosters'!F176-MIN('Basketball+Team+Rosters'!F$2:F$264))/(MAX('Basketball+Team+Rosters'!F$2:F$264)-MIN('Basketball+Team+Rosters'!F$2:F$264))</f>
        <v>0.72307692307692306</v>
      </c>
      <c r="G176">
        <f>('Basketball+Team+Rosters'!G176-MIN('Basketball+Team+Rosters'!G$2:G$264))/(MAX('Basketball+Team+Rosters'!G$2:G$264)-MIN('Basketball+Team+Rosters'!G$2:G$264))</f>
        <v>0.49586776859504134</v>
      </c>
      <c r="H176">
        <f>('Basketball+Team+Rosters'!H176-MIN('Basketball+Team+Rosters'!H$2:H$264))/(MAX('Basketball+Team+Rosters'!H$2:H$264)-MIN('Basketball+Team+Rosters'!H$2:H$264))</f>
        <v>0.61904761904761907</v>
      </c>
      <c r="I176">
        <f>('Basketball+Team+Rosters'!I176-MIN('Basketball+Team+Rosters'!I$2:I$264))/(MAX('Basketball+Team+Rosters'!I$2:I$264)-MIN('Basketball+Team+Rosters'!I$2:I$264))</f>
        <v>0.22004357298474944</v>
      </c>
      <c r="J176">
        <f>('Basketball+Team+Rosters'!J176-MIN('Basketball+Team+Rosters'!J$2:J$264))/(MAX('Basketball+Team+Rosters'!J$2:J$264)-MIN('Basketball+Team+Rosters'!J$2:J$264))</f>
        <v>0.91463414634146345</v>
      </c>
      <c r="K176">
        <f>('Basketball+Team+Rosters'!K176-MIN('Basketball+Team+Rosters'!K$2:K$264))/(MAX('Basketball+Team+Rosters'!K$2:K$264)-MIN('Basketball+Team+Rosters'!K$2:K$264))</f>
        <v>0.4375</v>
      </c>
      <c r="L176">
        <f>('Basketball+Team+Rosters'!L176-MIN('Basketball+Team+Rosters'!L$2:L$264))/(MAX('Basketball+Team+Rosters'!L$2:L$264)-MIN('Basketball+Team+Rosters'!L$2:L$264))</f>
        <v>0.17391304347826086</v>
      </c>
      <c r="M176">
        <f>('Basketball+Team+Rosters'!M176-MIN('Basketball+Team+Rosters'!M$2:M$264))/(MAX('Basketball+Team+Rosters'!M$2:M$264)-MIN('Basketball+Team+Rosters'!M$2:M$264))</f>
        <v>0.11949551090209491</v>
      </c>
      <c r="N176">
        <f>('Basketball+Team+Rosters'!N176-MIN('Basketball+Team+Rosters'!N$2:N$264))/(MAX('Basketball+Team+Rosters'!N$2:N$264)-MIN('Basketball+Team+Rosters'!N$2:N$264))</f>
        <v>0.11100658513640639</v>
      </c>
      <c r="O176">
        <f>('Basketball+Team+Rosters'!O176-MIN('Basketball+Team+Rosters'!O$2:O$264))/(MAX('Basketball+Team+Rosters'!O$2:O$264)-MIN('Basketball+Team+Rosters'!O$2:O$264))</f>
        <v>2.1897810218978103E-2</v>
      </c>
      <c r="P176">
        <f>('Basketball+Team+Rosters'!P176-MIN('Basketball+Team+Rosters'!P$2:P$264))/(MAX('Basketball+Team+Rosters'!P$2:P$264)-MIN('Basketball+Team+Rosters'!P$2:P$264))</f>
        <v>9.8936662043458162E-2</v>
      </c>
      <c r="Q176">
        <f>('Basketball+Team+Rosters'!Q176-MIN('Basketball+Team+Rosters'!Q$2:Q$264))/(MAX('Basketball+Team+Rosters'!Q$2:Q$264)-MIN('Basketball+Team+Rosters'!Q$2:Q$264))</f>
        <v>9.6618357487922704E-2</v>
      </c>
      <c r="R176">
        <f>('Basketball+Team+Rosters'!R176-MIN('Basketball+Team+Rosters'!R$2:R$264))/(MAX('Basketball+Team+Rosters'!R$2:R$264)-MIN('Basketball+Team+Rosters'!R$2:R$264))</f>
        <v>0.10543130990415335</v>
      </c>
      <c r="S176">
        <f>VLOOKUP('Basketball+Team+Rosters'!S176,$U$2:$V$5,2,FALSE)</f>
        <v>3</v>
      </c>
    </row>
    <row r="177" spans="1:19" x14ac:dyDescent="0.25">
      <c r="A177" t="s">
        <v>198</v>
      </c>
      <c r="B177">
        <f>('Basketball+Team+Rosters'!B177-MIN('Basketball+Team+Rosters'!B$2:B$264))/(MAX('Basketball+Team+Rosters'!B$2:B$264)-MIN('Basketball+Team+Rosters'!B$2:B$264))</f>
        <v>0.18181818181818182</v>
      </c>
      <c r="C177">
        <f>('Basketball+Team+Rosters'!C177-MIN('Basketball+Team+Rosters'!$C$2:$C$264))/(MAX('Basketball+Team+Rosters'!$C$2:$C$264)-MIN('Basketball+Team+Rosters'!$C$2:$C$264))</f>
        <v>0.81886227544910184</v>
      </c>
      <c r="D177">
        <f>('Basketball+Team+Rosters'!D177-MIN('Basketball+Team+Rosters'!D$2:D$264))/(MAX('Basketball+Team+Rosters'!D$2:D$264)-MIN('Basketball+Team+Rosters'!D$2:D$264))</f>
        <v>0.64556962025316456</v>
      </c>
      <c r="E177">
        <f>('Basketball+Team+Rosters'!E177-MIN('Basketball+Team+Rosters'!E$2:E$264))/(MAX('Basketball+Team+Rosters'!E$2:E$264)-MIN('Basketball+Team+Rosters'!E$2:E$264))</f>
        <v>0.55000000000000004</v>
      </c>
      <c r="F177">
        <f>('Basketball+Team+Rosters'!F177-MIN('Basketball+Team+Rosters'!F$2:F$264))/(MAX('Basketball+Team+Rosters'!F$2:F$264)-MIN('Basketball+Team+Rosters'!F$2:F$264))</f>
        <v>0.58461538461538465</v>
      </c>
      <c r="G177">
        <f>('Basketball+Team+Rosters'!G177-MIN('Basketball+Team+Rosters'!G$2:G$264))/(MAX('Basketball+Team+Rosters'!G$2:G$264)-MIN('Basketball+Team+Rosters'!G$2:G$264))</f>
        <v>0.69421487603305787</v>
      </c>
      <c r="H177">
        <f>('Basketball+Team+Rosters'!H177-MIN('Basketball+Team+Rosters'!H$2:H$264))/(MAX('Basketball+Team+Rosters'!H$2:H$264)-MIN('Basketball+Team+Rosters'!H$2:H$264))</f>
        <v>0.40952380952380951</v>
      </c>
      <c r="I177">
        <f>('Basketball+Team+Rosters'!I177-MIN('Basketball+Team+Rosters'!I$2:I$264))/(MAX('Basketball+Team+Rosters'!I$2:I$264)-MIN('Basketball+Team+Rosters'!I$2:I$264))</f>
        <v>0.22948438634713145</v>
      </c>
      <c r="J177">
        <f>('Basketball+Team+Rosters'!J177-MIN('Basketball+Team+Rosters'!J$2:J$264))/(MAX('Basketball+Team+Rosters'!J$2:J$264)-MIN('Basketball+Team+Rosters'!J$2:J$264))</f>
        <v>0.89227642276422769</v>
      </c>
      <c r="K177">
        <f>('Basketball+Team+Rosters'!K177-MIN('Basketball+Team+Rosters'!K$2:K$264))/(MAX('Basketball+Team+Rosters'!K$2:K$264)-MIN('Basketball+Team+Rosters'!K$2:K$264))</f>
        <v>0.3125</v>
      </c>
      <c r="L177">
        <f>('Basketball+Team+Rosters'!L177-MIN('Basketball+Team+Rosters'!L$2:L$264))/(MAX('Basketball+Team+Rosters'!L$2:L$264)-MIN('Basketball+Team+Rosters'!L$2:L$264))</f>
        <v>0.56521739130434778</v>
      </c>
      <c r="M177">
        <f>('Basketball+Team+Rosters'!M177-MIN('Basketball+Team+Rosters'!M$2:M$264))/(MAX('Basketball+Team+Rosters'!M$2:M$264)-MIN('Basketball+Team+Rosters'!M$2:M$264))</f>
        <v>0.43330483112441215</v>
      </c>
      <c r="N177">
        <f>('Basketball+Team+Rosters'!N177-MIN('Basketball+Team+Rosters'!N$2:N$264))/(MAX('Basketball+Team+Rosters'!N$2:N$264)-MIN('Basketball+Team+Rosters'!N$2:N$264))</f>
        <v>0.3713546566321731</v>
      </c>
      <c r="O177">
        <f>('Basketball+Team+Rosters'!O177-MIN('Basketball+Team+Rosters'!O$2:O$264))/(MAX('Basketball+Team+Rosters'!O$2:O$264)-MIN('Basketball+Team+Rosters'!O$2:O$264))</f>
        <v>0.23905109489051096</v>
      </c>
      <c r="P177">
        <f>('Basketball+Team+Rosters'!P177-MIN('Basketball+Team+Rosters'!P$2:P$264))/(MAX('Basketball+Team+Rosters'!P$2:P$264)-MIN('Basketball+Team+Rosters'!P$2:P$264))</f>
        <v>0.34257975034674065</v>
      </c>
      <c r="Q177">
        <f>('Basketball+Team+Rosters'!Q177-MIN('Basketball+Team+Rosters'!Q$2:Q$264))/(MAX('Basketball+Team+Rosters'!Q$2:Q$264)-MIN('Basketball+Team+Rosters'!Q$2:Q$264))</f>
        <v>0.41666666666666669</v>
      </c>
      <c r="R177">
        <f>('Basketball+Team+Rosters'!R177-MIN('Basketball+Team+Rosters'!R$2:R$264))/(MAX('Basketball+Team+Rosters'!R$2:R$264)-MIN('Basketball+Team+Rosters'!R$2:R$264))</f>
        <v>0.19105431309904153</v>
      </c>
      <c r="S177">
        <f>VLOOKUP('Basketball+Team+Rosters'!S177,$U$2:$V$5,2,FALSE)</f>
        <v>3</v>
      </c>
    </row>
    <row r="178" spans="1:19" x14ac:dyDescent="0.25">
      <c r="A178" t="s">
        <v>199</v>
      </c>
      <c r="B178">
        <f>('Basketball+Team+Rosters'!B178-MIN('Basketball+Team+Rosters'!B$2:B$264))/(MAX('Basketball+Team+Rosters'!B$2:B$264)-MIN('Basketball+Team+Rosters'!B$2:B$264))</f>
        <v>0.27272727272727271</v>
      </c>
      <c r="C178">
        <f>('Basketball+Team+Rosters'!C178-MIN('Basketball+Team+Rosters'!$C$2:$C$264))/(MAX('Basketball+Team+Rosters'!$C$2:$C$264)-MIN('Basketball+Team+Rosters'!$C$2:$C$264))</f>
        <v>0.62574850299401197</v>
      </c>
      <c r="D178">
        <f>('Basketball+Team+Rosters'!D178-MIN('Basketball+Team+Rosters'!D$2:D$264))/(MAX('Basketball+Team+Rosters'!D$2:D$264)-MIN('Basketball+Team+Rosters'!D$2:D$264))</f>
        <v>0.51476793248945152</v>
      </c>
      <c r="E178">
        <f>('Basketball+Team+Rosters'!E178-MIN('Basketball+Team+Rosters'!E$2:E$264))/(MAX('Basketball+Team+Rosters'!E$2:E$264)-MIN('Basketball+Team+Rosters'!E$2:E$264))</f>
        <v>0.22500000000000001</v>
      </c>
      <c r="F178">
        <f>('Basketball+Team+Rosters'!F178-MIN('Basketball+Team+Rosters'!F$2:F$264))/(MAX('Basketball+Team+Rosters'!F$2:F$264)-MIN('Basketball+Team+Rosters'!F$2:F$264))</f>
        <v>0.47692307692307695</v>
      </c>
      <c r="G178">
        <f>('Basketball+Team+Rosters'!G178-MIN('Basketball+Team+Rosters'!G$2:G$264))/(MAX('Basketball+Team+Rosters'!G$2:G$264)-MIN('Basketball+Team+Rosters'!G$2:G$264))</f>
        <v>0.45454545454545453</v>
      </c>
      <c r="H178">
        <f>('Basketball+Team+Rosters'!H178-MIN('Basketball+Team+Rosters'!H$2:H$264))/(MAX('Basketball+Team+Rosters'!H$2:H$264)-MIN('Basketball+Team+Rosters'!H$2:H$264))</f>
        <v>0.38095238095238093</v>
      </c>
      <c r="I178">
        <f>('Basketball+Team+Rosters'!I178-MIN('Basketball+Team+Rosters'!I$2:I$264))/(MAX('Basketball+Team+Rosters'!I$2:I$264)-MIN('Basketball+Team+Rosters'!I$2:I$264))</f>
        <v>5.954974582425563E-2</v>
      </c>
      <c r="J178">
        <f>('Basketball+Team+Rosters'!J178-MIN('Basketball+Team+Rosters'!J$2:J$264))/(MAX('Basketball+Team+Rosters'!J$2:J$264)-MIN('Basketball+Team+Rosters'!J$2:J$264))</f>
        <v>0.34552845528455284</v>
      </c>
      <c r="K178">
        <f>('Basketball+Team+Rosters'!K178-MIN('Basketball+Team+Rosters'!K$2:K$264))/(MAX('Basketball+Team+Rosters'!K$2:K$264)-MIN('Basketball+Team+Rosters'!K$2:K$264))</f>
        <v>0.46875</v>
      </c>
      <c r="L178">
        <f>('Basketball+Team+Rosters'!L178-MIN('Basketball+Team+Rosters'!L$2:L$264))/(MAX('Basketball+Team+Rosters'!L$2:L$264)-MIN('Basketball+Team+Rosters'!L$2:L$264))</f>
        <v>0.34782608695652173</v>
      </c>
      <c r="M178">
        <f>('Basketball+Team+Rosters'!M178-MIN('Basketball+Team+Rosters'!M$2:M$264))/(MAX('Basketball+Team+Rosters'!M$2:M$264)-MIN('Basketball+Team+Rosters'!M$2:M$264))</f>
        <v>0.29357275188827137</v>
      </c>
      <c r="N178">
        <f>('Basketball+Team+Rosters'!N178-MIN('Basketball+Team+Rosters'!N$2:N$264))/(MAX('Basketball+Team+Rosters'!N$2:N$264)-MIN('Basketball+Team+Rosters'!N$2:N$264))</f>
        <v>0.28198494825964254</v>
      </c>
      <c r="O178">
        <f>('Basketball+Team+Rosters'!O178-MIN('Basketball+Team+Rosters'!O$2:O$264))/(MAX('Basketball+Team+Rosters'!O$2:O$264)-MIN('Basketball+Team+Rosters'!O$2:O$264))</f>
        <v>0.14416058394160583</v>
      </c>
      <c r="P178">
        <f>('Basketball+Team+Rosters'!P178-MIN('Basketball+Team+Rosters'!P$2:P$264))/(MAX('Basketball+Team+Rosters'!P$2:P$264)-MIN('Basketball+Team+Rosters'!P$2:P$264))</f>
        <v>0.31160425335182618</v>
      </c>
      <c r="Q178">
        <f>('Basketball+Team+Rosters'!Q178-MIN('Basketball+Team+Rosters'!Q$2:Q$264))/(MAX('Basketball+Team+Rosters'!Q$2:Q$264)-MIN('Basketball+Team+Rosters'!Q$2:Q$264))</f>
        <v>0.23369565217391305</v>
      </c>
      <c r="R178">
        <f>('Basketball+Team+Rosters'!R178-MIN('Basketball+Team+Rosters'!R$2:R$264))/(MAX('Basketball+Team+Rosters'!R$2:R$264)-MIN('Basketball+Team+Rosters'!R$2:R$264))</f>
        <v>0.23194888178913739</v>
      </c>
      <c r="S178">
        <f>VLOOKUP('Basketball+Team+Rosters'!S178,$U$2:$V$5,2,FALSE)</f>
        <v>4</v>
      </c>
    </row>
    <row r="179" spans="1:19" x14ac:dyDescent="0.25">
      <c r="A179" t="s">
        <v>200</v>
      </c>
      <c r="B179">
        <f>('Basketball+Team+Rosters'!B179-MIN('Basketball+Team+Rosters'!B$2:B$264))/(MAX('Basketball+Team+Rosters'!B$2:B$264)-MIN('Basketball+Team+Rosters'!B$2:B$264))</f>
        <v>0.18181818181818182</v>
      </c>
      <c r="C179">
        <f>('Basketball+Team+Rosters'!C179-MIN('Basketball+Team+Rosters'!$C$2:$C$264))/(MAX('Basketball+Team+Rosters'!$C$2:$C$264)-MIN('Basketball+Team+Rosters'!$C$2:$C$264))</f>
        <v>0.85628742514970058</v>
      </c>
      <c r="D179">
        <f>('Basketball+Team+Rosters'!D179-MIN('Basketball+Team+Rosters'!D$2:D$264))/(MAX('Basketball+Team+Rosters'!D$2:D$264)-MIN('Basketball+Team+Rosters'!D$2:D$264))</f>
        <v>0.65822784810126578</v>
      </c>
      <c r="E179">
        <f>('Basketball+Team+Rosters'!E179-MIN('Basketball+Team+Rosters'!E$2:E$264))/(MAX('Basketball+Team+Rosters'!E$2:E$264)-MIN('Basketball+Team+Rosters'!E$2:E$264))</f>
        <v>0.4</v>
      </c>
      <c r="F179">
        <f>('Basketball+Team+Rosters'!F179-MIN('Basketball+Team+Rosters'!F$2:F$264))/(MAX('Basketball+Team+Rosters'!F$2:F$264)-MIN('Basketball+Team+Rosters'!F$2:F$264))</f>
        <v>0.69230769230769229</v>
      </c>
      <c r="G179">
        <f>('Basketball+Team+Rosters'!G179-MIN('Basketball+Team+Rosters'!G$2:G$264))/(MAX('Basketball+Team+Rosters'!G$2:G$264)-MIN('Basketball+Team+Rosters'!G$2:G$264))</f>
        <v>0.64462809917355368</v>
      </c>
      <c r="H179">
        <f>('Basketball+Team+Rosters'!H179-MIN('Basketball+Team+Rosters'!H$2:H$264))/(MAX('Basketball+Team+Rosters'!H$2:H$264)-MIN('Basketball+Team+Rosters'!H$2:H$264))</f>
        <v>0.24761904761904763</v>
      </c>
      <c r="I179">
        <f>('Basketball+Team+Rosters'!I179-MIN('Basketball+Team+Rosters'!I$2:I$264))/(MAX('Basketball+Team+Rosters'!I$2:I$264)-MIN('Basketball+Team+Rosters'!I$2:I$264))</f>
        <v>0.21060275962236746</v>
      </c>
      <c r="J179">
        <f>('Basketball+Team+Rosters'!J179-MIN('Basketball+Team+Rosters'!J$2:J$264))/(MAX('Basketball+Team+Rosters'!J$2:J$264)-MIN('Basketball+Team+Rosters'!J$2:J$264))</f>
        <v>0.89430894308943087</v>
      </c>
      <c r="K179">
        <f>('Basketball+Team+Rosters'!K179-MIN('Basketball+Team+Rosters'!K$2:K$264))/(MAX('Basketball+Team+Rosters'!K$2:K$264)-MIN('Basketball+Team+Rosters'!K$2:K$264))</f>
        <v>0.78125</v>
      </c>
      <c r="L179">
        <f>('Basketball+Team+Rosters'!L179-MIN('Basketball+Team+Rosters'!L$2:L$264))/(MAX('Basketball+Team+Rosters'!L$2:L$264)-MIN('Basketball+Team+Rosters'!L$2:L$264))</f>
        <v>0.13043478260869565</v>
      </c>
      <c r="M179">
        <f>('Basketball+Team+Rosters'!M179-MIN('Basketball+Team+Rosters'!M$2:M$264))/(MAX('Basketball+Team+Rosters'!M$2:M$264)-MIN('Basketball+Team+Rosters'!M$2:M$264))</f>
        <v>0.14258230012825995</v>
      </c>
      <c r="N179">
        <f>('Basketball+Team+Rosters'!N179-MIN('Basketball+Team+Rosters'!N$2:N$264))/(MAX('Basketball+Team+Rosters'!N$2:N$264)-MIN('Basketball+Team+Rosters'!N$2:N$264))</f>
        <v>0.12629350893697083</v>
      </c>
      <c r="O179">
        <f>('Basketball+Team+Rosters'!O179-MIN('Basketball+Team+Rosters'!O$2:O$264))/(MAX('Basketball+Team+Rosters'!O$2:O$264)-MIN('Basketball+Team+Rosters'!O$2:O$264))</f>
        <v>9.4890510948905105E-2</v>
      </c>
      <c r="P179">
        <f>('Basketball+Team+Rosters'!P179-MIN('Basketball+Team+Rosters'!P$2:P$264))/(MAX('Basketball+Team+Rosters'!P$2:P$264)-MIN('Basketball+Team+Rosters'!P$2:P$264))</f>
        <v>0.14239482200647249</v>
      </c>
      <c r="Q179">
        <f>('Basketball+Team+Rosters'!Q179-MIN('Basketball+Team+Rosters'!Q$2:Q$264))/(MAX('Basketball+Team+Rosters'!Q$2:Q$264)-MIN('Basketball+Team+Rosters'!Q$2:Q$264))</f>
        <v>0.13466183574879226</v>
      </c>
      <c r="R179">
        <f>('Basketball+Team+Rosters'!R179-MIN('Basketball+Team+Rosters'!R$2:R$264))/(MAX('Basketball+Team+Rosters'!R$2:R$264)-MIN('Basketball+Team+Rosters'!R$2:R$264))</f>
        <v>5.7507987220447282E-2</v>
      </c>
      <c r="S179">
        <f>VLOOKUP('Basketball+Team+Rosters'!S179,$U$2:$V$5,2,FALSE)</f>
        <v>3</v>
      </c>
    </row>
    <row r="180" spans="1:19" x14ac:dyDescent="0.25">
      <c r="A180" t="s">
        <v>201</v>
      </c>
      <c r="B180">
        <f>('Basketball+Team+Rosters'!B180-MIN('Basketball+Team+Rosters'!B$2:B$264))/(MAX('Basketball+Team+Rosters'!B$2:B$264)-MIN('Basketball+Team+Rosters'!B$2:B$264))</f>
        <v>0.18181818181818182</v>
      </c>
      <c r="C180">
        <f>('Basketball+Team+Rosters'!C180-MIN('Basketball+Team+Rosters'!$C$2:$C$264))/(MAX('Basketball+Team+Rosters'!$C$2:$C$264)-MIN('Basketball+Team+Rosters'!$C$2:$C$264))</f>
        <v>0.79341317365269459</v>
      </c>
      <c r="D180">
        <f>('Basketball+Team+Rosters'!D180-MIN('Basketball+Team+Rosters'!D$2:D$264))/(MAX('Basketball+Team+Rosters'!D$2:D$264)-MIN('Basketball+Team+Rosters'!D$2:D$264))</f>
        <v>0.62447257383966248</v>
      </c>
      <c r="E180">
        <f>('Basketball+Team+Rosters'!E180-MIN('Basketball+Team+Rosters'!E$2:E$264))/(MAX('Basketball+Team+Rosters'!E$2:E$264)-MIN('Basketball+Team+Rosters'!E$2:E$264))</f>
        <v>0.17499999999999999</v>
      </c>
      <c r="F180">
        <f>('Basketball+Team+Rosters'!F180-MIN('Basketball+Team+Rosters'!F$2:F$264))/(MAX('Basketball+Team+Rosters'!F$2:F$264)-MIN('Basketball+Team+Rosters'!F$2:F$264))</f>
        <v>0.56153846153846154</v>
      </c>
      <c r="G180">
        <f>('Basketball+Team+Rosters'!G180-MIN('Basketball+Team+Rosters'!G$2:G$264))/(MAX('Basketball+Team+Rosters'!G$2:G$264)-MIN('Basketball+Team+Rosters'!G$2:G$264))</f>
        <v>0.38842975206611569</v>
      </c>
      <c r="H180">
        <f>('Basketball+Team+Rosters'!H180-MIN('Basketball+Team+Rosters'!H$2:H$264))/(MAX('Basketball+Team+Rosters'!H$2:H$264)-MIN('Basketball+Team+Rosters'!H$2:H$264))</f>
        <v>0.4</v>
      </c>
      <c r="I180">
        <f>('Basketball+Team+Rosters'!I180-MIN('Basketball+Team+Rosters'!I$2:I$264))/(MAX('Basketball+Team+Rosters'!I$2:I$264)-MIN('Basketball+Team+Rosters'!I$2:I$264))</f>
        <v>0.18518518518518517</v>
      </c>
      <c r="J180">
        <f>('Basketball+Team+Rosters'!J180-MIN('Basketball+Team+Rosters'!J$2:J$264))/(MAX('Basketball+Team+Rosters'!J$2:J$264)-MIN('Basketball+Team+Rosters'!J$2:J$264))</f>
        <v>0.91463414634146345</v>
      </c>
      <c r="K180">
        <f>('Basketball+Team+Rosters'!K180-MIN('Basketball+Team+Rosters'!K$2:K$264))/(MAX('Basketball+Team+Rosters'!K$2:K$264)-MIN('Basketball+Team+Rosters'!K$2:K$264))</f>
        <v>0.53125</v>
      </c>
      <c r="L180">
        <f>('Basketball+Team+Rosters'!L180-MIN('Basketball+Team+Rosters'!L$2:L$264))/(MAX('Basketball+Team+Rosters'!L$2:L$264)-MIN('Basketball+Team+Rosters'!L$2:L$264))</f>
        <v>0</v>
      </c>
      <c r="M180">
        <f>('Basketball+Team+Rosters'!M180-MIN('Basketball+Team+Rosters'!M$2:M$264))/(MAX('Basketball+Team+Rosters'!M$2:M$264)-MIN('Basketball+Team+Rosters'!M$2:M$264))</f>
        <v>3.7765426820578596E-2</v>
      </c>
      <c r="N180">
        <f>('Basketball+Team+Rosters'!N180-MIN('Basketball+Team+Rosters'!N$2:N$264))/(MAX('Basketball+Team+Rosters'!N$2:N$264)-MIN('Basketball+Team+Rosters'!N$2:N$264))</f>
        <v>3.4101599247412982E-2</v>
      </c>
      <c r="O180">
        <f>('Basketball+Team+Rosters'!O180-MIN('Basketball+Team+Rosters'!O$2:O$264))/(MAX('Basketball+Team+Rosters'!O$2:O$264)-MIN('Basketball+Team+Rosters'!O$2:O$264))</f>
        <v>1.2773722627737226E-2</v>
      </c>
      <c r="P180">
        <f>('Basketball+Team+Rosters'!P180-MIN('Basketball+Team+Rosters'!P$2:P$264))/(MAX('Basketball+Team+Rosters'!P$2:P$264)-MIN('Basketball+Team+Rosters'!P$2:P$264))</f>
        <v>3.2824780397595933E-2</v>
      </c>
      <c r="Q180">
        <f>('Basketball+Team+Rosters'!Q180-MIN('Basketball+Team+Rosters'!Q$2:Q$264))/(MAX('Basketball+Team+Rosters'!Q$2:Q$264)-MIN('Basketball+Team+Rosters'!Q$2:Q$264))</f>
        <v>2.6570048309178744E-2</v>
      </c>
      <c r="R180">
        <f>('Basketball+Team+Rosters'!R180-MIN('Basketball+Team+Rosters'!R$2:R$264))/(MAX('Basketball+Team+Rosters'!R$2:R$264)-MIN('Basketball+Team+Rosters'!R$2:R$264))</f>
        <v>2.6198083067092651E-2</v>
      </c>
      <c r="S180">
        <f>VLOOKUP('Basketball+Team+Rosters'!S180,$U$2:$V$5,2,FALSE)</f>
        <v>2</v>
      </c>
    </row>
    <row r="181" spans="1:19" x14ac:dyDescent="0.25">
      <c r="A181" t="s">
        <v>202</v>
      </c>
      <c r="B181">
        <f>('Basketball+Team+Rosters'!B181-MIN('Basketball+Team+Rosters'!B$2:B$264))/(MAX('Basketball+Team+Rosters'!B$2:B$264)-MIN('Basketball+Team+Rosters'!B$2:B$264))</f>
        <v>1</v>
      </c>
      <c r="C181">
        <f>('Basketball+Team+Rosters'!C181-MIN('Basketball+Team+Rosters'!$C$2:$C$264))/(MAX('Basketball+Team+Rosters'!$C$2:$C$264)-MIN('Basketball+Team+Rosters'!$C$2:$C$264))</f>
        <v>0.9640718562874252</v>
      </c>
      <c r="D181">
        <f>('Basketball+Team+Rosters'!D181-MIN('Basketball+Team+Rosters'!D$2:D$264))/(MAX('Basketball+Team+Rosters'!D$2:D$264)-MIN('Basketball+Team+Rosters'!D$2:D$264))</f>
        <v>0.83966244725738393</v>
      </c>
      <c r="E181">
        <f>('Basketball+Team+Rosters'!E181-MIN('Basketball+Team+Rosters'!E$2:E$264))/(MAX('Basketball+Team+Rosters'!E$2:E$264)-MIN('Basketball+Team+Rosters'!E$2:E$264))</f>
        <v>0.72499999999999998</v>
      </c>
      <c r="F181">
        <f>('Basketball+Team+Rosters'!F181-MIN('Basketball+Team+Rosters'!F$2:F$264))/(MAX('Basketball+Team+Rosters'!F$2:F$264)-MIN('Basketball+Team+Rosters'!F$2:F$264))</f>
        <v>0.83076923076923082</v>
      </c>
      <c r="G181">
        <f>('Basketball+Team+Rosters'!G181-MIN('Basketball+Team+Rosters'!G$2:G$264))/(MAX('Basketball+Team+Rosters'!G$2:G$264)-MIN('Basketball+Team+Rosters'!G$2:G$264))</f>
        <v>1</v>
      </c>
      <c r="H181">
        <f>('Basketball+Team+Rosters'!H181-MIN('Basketball+Team+Rosters'!H$2:H$264))/(MAX('Basketball+Team+Rosters'!H$2:H$264)-MIN('Basketball+Team+Rosters'!H$2:H$264))</f>
        <v>0.30476190476190479</v>
      </c>
      <c r="I181">
        <f>('Basketball+Team+Rosters'!I181-MIN('Basketball+Team+Rosters'!I$2:I$264))/(MAX('Basketball+Team+Rosters'!I$2:I$264)-MIN('Basketball+Team+Rosters'!I$2:I$264))</f>
        <v>0.17501815541031226</v>
      </c>
      <c r="J181">
        <f>('Basketball+Team+Rosters'!J181-MIN('Basketball+Team+Rosters'!J$2:J$264))/(MAX('Basketball+Team+Rosters'!J$2:J$264)-MIN('Basketball+Team+Rosters'!J$2:J$264))</f>
        <v>1.6260162601626018E-2</v>
      </c>
      <c r="K181">
        <f>('Basketball+Team+Rosters'!K181-MIN('Basketball+Team+Rosters'!K$2:K$264))/(MAX('Basketball+Team+Rosters'!K$2:K$264)-MIN('Basketball+Team+Rosters'!K$2:K$264))</f>
        <v>0.1875</v>
      </c>
      <c r="L181">
        <f>('Basketball+Team+Rosters'!L181-MIN('Basketball+Team+Rosters'!L$2:L$264))/(MAX('Basketball+Team+Rosters'!L$2:L$264)-MIN('Basketball+Team+Rosters'!L$2:L$264))</f>
        <v>0.13043478260869565</v>
      </c>
      <c r="M181">
        <f>('Basketball+Team+Rosters'!M181-MIN('Basketball+Team+Rosters'!M$2:M$264))/(MAX('Basketball+Team+Rosters'!M$2:M$264)-MIN('Basketball+Team+Rosters'!M$2:M$264))</f>
        <v>0.10175288584865327</v>
      </c>
      <c r="N181">
        <f>('Basketball+Team+Rosters'!N181-MIN('Basketball+Team+Rosters'!N$2:N$264))/(MAX('Basketball+Team+Rosters'!N$2:N$264)-MIN('Basketball+Team+Rosters'!N$2:N$264))</f>
        <v>9.4073377234242708E-2</v>
      </c>
      <c r="O181">
        <f>('Basketball+Team+Rosters'!O181-MIN('Basketball+Team+Rosters'!O$2:O$264))/(MAX('Basketball+Team+Rosters'!O$2:O$264)-MIN('Basketball+Team+Rosters'!O$2:O$264))</f>
        <v>0.10401459854014598</v>
      </c>
      <c r="P181">
        <f>('Basketball+Team+Rosters'!P181-MIN('Basketball+Team+Rosters'!P$2:P$264))/(MAX('Basketball+Team+Rosters'!P$2:P$264)-MIN('Basketball+Team+Rosters'!P$2:P$264))</f>
        <v>9.6162736939435972E-2</v>
      </c>
      <c r="Q181">
        <f>('Basketball+Team+Rosters'!Q181-MIN('Basketball+Team+Rosters'!Q$2:Q$264))/(MAX('Basketball+Team+Rosters'!Q$2:Q$264)-MIN('Basketball+Team+Rosters'!Q$2:Q$264))</f>
        <v>0.13224637681159421</v>
      </c>
      <c r="R181">
        <f>('Basketball+Team+Rosters'!R181-MIN('Basketball+Team+Rosters'!R$2:R$264))/(MAX('Basketball+Team+Rosters'!R$2:R$264)-MIN('Basketball+Team+Rosters'!R$2:R$264))</f>
        <v>4.2811501597444089E-2</v>
      </c>
      <c r="S181">
        <f>VLOOKUP('Basketball+Team+Rosters'!S181,$U$2:$V$5,2,FALSE)</f>
        <v>1</v>
      </c>
    </row>
    <row r="182" spans="1:19" x14ac:dyDescent="0.25">
      <c r="A182" t="s">
        <v>203</v>
      </c>
      <c r="B182">
        <f>('Basketball+Team+Rosters'!B182-MIN('Basketball+Team+Rosters'!B$2:B$264))/(MAX('Basketball+Team+Rosters'!B$2:B$264)-MIN('Basketball+Team+Rosters'!B$2:B$264))</f>
        <v>0.36363636363636365</v>
      </c>
      <c r="C182">
        <f>('Basketball+Team+Rosters'!C182-MIN('Basketball+Team+Rosters'!$C$2:$C$264))/(MAX('Basketball+Team+Rosters'!$C$2:$C$264)-MIN('Basketball+Team+Rosters'!$C$2:$C$264))</f>
        <v>0.48053892215568861</v>
      </c>
      <c r="D182">
        <f>('Basketball+Team+Rosters'!D182-MIN('Basketball+Team+Rosters'!D$2:D$264))/(MAX('Basketball+Team+Rosters'!D$2:D$264)-MIN('Basketball+Team+Rosters'!D$2:D$264))</f>
        <v>0.35021097046413502</v>
      </c>
      <c r="E182">
        <f>('Basketball+Team+Rosters'!E182-MIN('Basketball+Team+Rosters'!E$2:E$264))/(MAX('Basketball+Team+Rosters'!E$2:E$264)-MIN('Basketball+Team+Rosters'!E$2:E$264))</f>
        <v>0.27500000000000002</v>
      </c>
      <c r="F182">
        <f>('Basketball+Team+Rosters'!F182-MIN('Basketball+Team+Rosters'!F$2:F$264))/(MAX('Basketball+Team+Rosters'!F$2:F$264)-MIN('Basketball+Team+Rosters'!F$2:F$264))</f>
        <v>0.47692307692307695</v>
      </c>
      <c r="G182">
        <f>('Basketball+Team+Rosters'!G182-MIN('Basketball+Team+Rosters'!G$2:G$264))/(MAX('Basketball+Team+Rosters'!G$2:G$264)-MIN('Basketball+Team+Rosters'!G$2:G$264))</f>
        <v>0.27272727272727271</v>
      </c>
      <c r="H182">
        <f>('Basketball+Team+Rosters'!H182-MIN('Basketball+Team+Rosters'!H$2:H$264))/(MAX('Basketball+Team+Rosters'!H$2:H$264)-MIN('Basketball+Team+Rosters'!H$2:H$264))</f>
        <v>0.44761904761904764</v>
      </c>
      <c r="I182">
        <f>('Basketball+Team+Rosters'!I182-MIN('Basketball+Team+Rosters'!I$2:I$264))/(MAX('Basketball+Team+Rosters'!I$2:I$264)-MIN('Basketball+Team+Rosters'!I$2:I$264))</f>
        <v>0.13435003631082063</v>
      </c>
      <c r="J182">
        <f>('Basketball+Team+Rosters'!J182-MIN('Basketball+Team+Rosters'!J$2:J$264))/(MAX('Basketball+Team+Rosters'!J$2:J$264)-MIN('Basketball+Team+Rosters'!J$2:J$264))</f>
        <v>1.6260162601626018E-2</v>
      </c>
      <c r="K182">
        <f>('Basketball+Team+Rosters'!K182-MIN('Basketball+Team+Rosters'!K$2:K$264))/(MAX('Basketball+Team+Rosters'!K$2:K$264)-MIN('Basketball+Team+Rosters'!K$2:K$264))</f>
        <v>0.125</v>
      </c>
      <c r="L182">
        <f>('Basketball+Team+Rosters'!L182-MIN('Basketball+Team+Rosters'!L$2:L$264))/(MAX('Basketball+Team+Rosters'!L$2:L$264)-MIN('Basketball+Team+Rosters'!L$2:L$264))</f>
        <v>0.17391304347826086</v>
      </c>
      <c r="M182">
        <f>('Basketball+Team+Rosters'!M182-MIN('Basketball+Team+Rosters'!M$2:M$264))/(MAX('Basketball+Team+Rosters'!M$2:M$264)-MIN('Basketball+Team+Rosters'!M$2:M$264))</f>
        <v>0.10666951688755878</v>
      </c>
      <c r="N182">
        <f>('Basketball+Team+Rosters'!N182-MIN('Basketball+Team+Rosters'!N$2:N$264))/(MAX('Basketball+Team+Rosters'!N$2:N$264)-MIN('Basketball+Team+Rosters'!N$2:N$264))</f>
        <v>8.7488240827845717E-2</v>
      </c>
      <c r="O182">
        <f>('Basketball+Team+Rosters'!O182-MIN('Basketball+Team+Rosters'!O$2:O$264))/(MAX('Basketball+Team+Rosters'!O$2:O$264)-MIN('Basketball+Team+Rosters'!O$2:O$264))</f>
        <v>7.6642335766423361E-2</v>
      </c>
      <c r="P182">
        <f>('Basketball+Team+Rosters'!P182-MIN('Basketball+Team+Rosters'!P$2:P$264))/(MAX('Basketball+Team+Rosters'!P$2:P$264)-MIN('Basketball+Team+Rosters'!P$2:P$264))</f>
        <v>0.13037447988904299</v>
      </c>
      <c r="Q182">
        <f>('Basketball+Team+Rosters'!Q182-MIN('Basketball+Team+Rosters'!Q$2:Q$264))/(MAX('Basketball+Team+Rosters'!Q$2:Q$264)-MIN('Basketball+Team+Rosters'!Q$2:Q$264))</f>
        <v>8.3333333333333329E-2</v>
      </c>
      <c r="R182">
        <f>('Basketball+Team+Rosters'!R182-MIN('Basketball+Team+Rosters'!R$2:R$264))/(MAX('Basketball+Team+Rosters'!R$2:R$264)-MIN('Basketball+Team+Rosters'!R$2:R$264))</f>
        <v>0.13929712460063898</v>
      </c>
      <c r="S182">
        <f>VLOOKUP('Basketball+Team+Rosters'!S182,$U$2:$V$5,2,FALSE)</f>
        <v>1</v>
      </c>
    </row>
    <row r="183" spans="1:19" x14ac:dyDescent="0.25">
      <c r="A183" t="s">
        <v>204</v>
      </c>
      <c r="B183">
        <f>('Basketball+Team+Rosters'!B183-MIN('Basketball+Team+Rosters'!B$2:B$264))/(MAX('Basketball+Team+Rosters'!B$2:B$264)-MIN('Basketball+Team+Rosters'!B$2:B$264))</f>
        <v>0.81818181818181823</v>
      </c>
      <c r="C183">
        <f>('Basketball+Team+Rosters'!C183-MIN('Basketball+Team+Rosters'!$C$2:$C$264))/(MAX('Basketball+Team+Rosters'!$C$2:$C$264)-MIN('Basketball+Team+Rosters'!$C$2:$C$264))</f>
        <v>0.59431137724550898</v>
      </c>
      <c r="D183">
        <f>('Basketball+Team+Rosters'!D183-MIN('Basketball+Team+Rosters'!D$2:D$264))/(MAX('Basketball+Team+Rosters'!D$2:D$264)-MIN('Basketball+Team+Rosters'!D$2:D$264))</f>
        <v>0.47257383966244726</v>
      </c>
      <c r="E183">
        <f>('Basketball+Team+Rosters'!E183-MIN('Basketball+Team+Rosters'!E$2:E$264))/(MAX('Basketball+Team+Rosters'!E$2:E$264)-MIN('Basketball+Team+Rosters'!E$2:E$264))</f>
        <v>0.6</v>
      </c>
      <c r="F183">
        <f>('Basketball+Team+Rosters'!F183-MIN('Basketball+Team+Rosters'!F$2:F$264))/(MAX('Basketball+Team+Rosters'!F$2:F$264)-MIN('Basketball+Team+Rosters'!F$2:F$264))</f>
        <v>0.44615384615384618</v>
      </c>
      <c r="G183">
        <f>('Basketball+Team+Rosters'!G183-MIN('Basketball+Team+Rosters'!G$2:G$264))/(MAX('Basketball+Team+Rosters'!G$2:G$264)-MIN('Basketball+Team+Rosters'!G$2:G$264))</f>
        <v>0.57024793388429751</v>
      </c>
      <c r="H183">
        <f>('Basketball+Team+Rosters'!H183-MIN('Basketball+Team+Rosters'!H$2:H$264))/(MAX('Basketball+Team+Rosters'!H$2:H$264)-MIN('Basketball+Team+Rosters'!H$2:H$264))</f>
        <v>0.15238095238095239</v>
      </c>
      <c r="I183">
        <f>('Basketball+Team+Rosters'!I183-MIN('Basketball+Team+Rosters'!I$2:I$264))/(MAX('Basketball+Team+Rosters'!I$2:I$264)-MIN('Basketball+Team+Rosters'!I$2:I$264))</f>
        <v>0.14742193173565724</v>
      </c>
      <c r="J183">
        <f>('Basketball+Team+Rosters'!J183-MIN('Basketball+Team+Rosters'!J$2:J$264))/(MAX('Basketball+Team+Rosters'!J$2:J$264)-MIN('Basketball+Team+Rosters'!J$2:J$264))</f>
        <v>0.14227642276422764</v>
      </c>
      <c r="K183">
        <f>('Basketball+Team+Rosters'!K183-MIN('Basketball+Team+Rosters'!K$2:K$264))/(MAX('Basketball+Team+Rosters'!K$2:K$264)-MIN('Basketball+Team+Rosters'!K$2:K$264))</f>
        <v>0.3125</v>
      </c>
      <c r="L183">
        <f>('Basketball+Team+Rosters'!L183-MIN('Basketball+Team+Rosters'!L$2:L$264))/(MAX('Basketball+Team+Rosters'!L$2:L$264)-MIN('Basketball+Team+Rosters'!L$2:L$264))</f>
        <v>0</v>
      </c>
      <c r="M183">
        <f>('Basketball+Team+Rosters'!M183-MIN('Basketball+Team+Rosters'!M$2:M$264))/(MAX('Basketball+Team+Rosters'!M$2:M$264)-MIN('Basketball+Team+Rosters'!M$2:M$264))</f>
        <v>2.8288442354282458E-2</v>
      </c>
      <c r="N183">
        <f>('Basketball+Team+Rosters'!N183-MIN('Basketball+Team+Rosters'!N$2:N$264))/(MAX('Basketball+Team+Rosters'!N$2:N$264)-MIN('Basketball+Team+Rosters'!N$2:N$264))</f>
        <v>2.5634995296331137E-2</v>
      </c>
      <c r="O183">
        <f>('Basketball+Team+Rosters'!O183-MIN('Basketball+Team+Rosters'!O$2:O$264))/(MAX('Basketball+Team+Rosters'!O$2:O$264)-MIN('Basketball+Team+Rosters'!O$2:O$264))</f>
        <v>4.3795620437956206E-2</v>
      </c>
      <c r="P183">
        <f>('Basketball+Team+Rosters'!P183-MIN('Basketball+Team+Rosters'!P$2:P$264))/(MAX('Basketball+Team+Rosters'!P$2:P$264)-MIN('Basketball+Team+Rosters'!P$2:P$264))</f>
        <v>2.5889967637540454E-2</v>
      </c>
      <c r="Q183">
        <f>('Basketball+Team+Rosters'!Q183-MIN('Basketball+Team+Rosters'!Q$2:Q$264))/(MAX('Basketball+Team+Rosters'!Q$2:Q$264)-MIN('Basketball+Team+Rosters'!Q$2:Q$264))</f>
        <v>3.9855072463768113E-2</v>
      </c>
      <c r="R183">
        <f>('Basketball+Team+Rosters'!R183-MIN('Basketball+Team+Rosters'!R$2:R$264))/(MAX('Basketball+Team+Rosters'!R$2:R$264)-MIN('Basketball+Team+Rosters'!R$2:R$264))</f>
        <v>9.5846645367412137E-3</v>
      </c>
      <c r="S183">
        <f>VLOOKUP('Basketball+Team+Rosters'!S183,$U$2:$V$5,2,FALSE)</f>
        <v>2</v>
      </c>
    </row>
    <row r="184" spans="1:19" x14ac:dyDescent="0.25">
      <c r="A184" t="s">
        <v>205</v>
      </c>
      <c r="B184">
        <f>('Basketball+Team+Rosters'!B184-MIN('Basketball+Team+Rosters'!B$2:B$264))/(MAX('Basketball+Team+Rosters'!B$2:B$264)-MIN('Basketball+Team+Rosters'!B$2:B$264))</f>
        <v>1</v>
      </c>
      <c r="C184">
        <f>('Basketball+Team+Rosters'!C184-MIN('Basketball+Team+Rosters'!$C$2:$C$264))/(MAX('Basketball+Team+Rosters'!$C$2:$C$264)-MIN('Basketball+Team+Rosters'!$C$2:$C$264))</f>
        <v>0.70359281437125754</v>
      </c>
      <c r="D184">
        <f>('Basketball+Team+Rosters'!D184-MIN('Basketball+Team+Rosters'!D$2:D$264))/(MAX('Basketball+Team+Rosters'!D$2:D$264)-MIN('Basketball+Team+Rosters'!D$2:D$264))</f>
        <v>0.54852320675105481</v>
      </c>
      <c r="E184">
        <f>('Basketball+Team+Rosters'!E184-MIN('Basketball+Team+Rosters'!E$2:E$264))/(MAX('Basketball+Team+Rosters'!E$2:E$264)-MIN('Basketball+Team+Rosters'!E$2:E$264))</f>
        <v>0.47499999999999998</v>
      </c>
      <c r="F184">
        <f>('Basketball+Team+Rosters'!F184-MIN('Basketball+Team+Rosters'!F$2:F$264))/(MAX('Basketball+Team+Rosters'!F$2:F$264)-MIN('Basketball+Team+Rosters'!F$2:F$264))</f>
        <v>0.59230769230769231</v>
      </c>
      <c r="G184">
        <f>('Basketball+Team+Rosters'!G184-MIN('Basketball+Team+Rosters'!G$2:G$264))/(MAX('Basketball+Team+Rosters'!G$2:G$264)-MIN('Basketball+Team+Rosters'!G$2:G$264))</f>
        <v>0.45454545454545453</v>
      </c>
      <c r="H184">
        <f>('Basketball+Team+Rosters'!H184-MIN('Basketball+Team+Rosters'!H$2:H$264))/(MAX('Basketball+Team+Rosters'!H$2:H$264)-MIN('Basketball+Team+Rosters'!H$2:H$264))</f>
        <v>0.32380952380952382</v>
      </c>
      <c r="I184">
        <f>('Basketball+Team+Rosters'!I184-MIN('Basketball+Team+Rosters'!I$2:I$264))/(MAX('Basketball+Team+Rosters'!I$2:I$264)-MIN('Basketball+Team+Rosters'!I$2:I$264))</f>
        <v>0.22512708787218591</v>
      </c>
      <c r="J184">
        <f>('Basketball+Team+Rosters'!J184-MIN('Basketball+Team+Rosters'!J$2:J$264))/(MAX('Basketball+Team+Rosters'!J$2:J$264)-MIN('Basketball+Team+Rosters'!J$2:J$264))</f>
        <v>1.8292682926829267E-2</v>
      </c>
      <c r="K184">
        <f>('Basketball+Team+Rosters'!K184-MIN('Basketball+Team+Rosters'!K$2:K$264))/(MAX('Basketball+Team+Rosters'!K$2:K$264)-MIN('Basketball+Team+Rosters'!K$2:K$264))</f>
        <v>0.28125</v>
      </c>
      <c r="L184">
        <f>('Basketball+Team+Rosters'!L184-MIN('Basketball+Team+Rosters'!L$2:L$264))/(MAX('Basketball+Team+Rosters'!L$2:L$264)-MIN('Basketball+Team+Rosters'!L$2:L$264))</f>
        <v>0.2608695652173913</v>
      </c>
      <c r="M184">
        <f>('Basketball+Team+Rosters'!M184-MIN('Basketball+Team+Rosters'!M$2:M$264))/(MAX('Basketball+Team+Rosters'!M$2:M$264)-MIN('Basketball+Team+Rosters'!M$2:M$264))</f>
        <v>0.14479122131965227</v>
      </c>
      <c r="N184">
        <f>('Basketball+Team+Rosters'!N184-MIN('Basketball+Team+Rosters'!N$2:N$264))/(MAX('Basketball+Team+Rosters'!N$2:N$264)-MIN('Basketball+Team+Rosters'!N$2:N$264))</f>
        <v>0.12817497648165568</v>
      </c>
      <c r="O184">
        <f>('Basketball+Team+Rosters'!O184-MIN('Basketball+Team+Rosters'!O$2:O$264))/(MAX('Basketball+Team+Rosters'!O$2:O$264)-MIN('Basketball+Team+Rosters'!O$2:O$264))</f>
        <v>0.11313868613138686</v>
      </c>
      <c r="P184">
        <f>('Basketball+Team+Rosters'!P184-MIN('Basketball+Team+Rosters'!P$2:P$264))/(MAX('Basketball+Team+Rosters'!P$2:P$264)-MIN('Basketball+Team+Rosters'!P$2:P$264))</f>
        <v>0.13777161349976885</v>
      </c>
      <c r="Q184">
        <f>('Basketball+Team+Rosters'!Q184-MIN('Basketball+Team+Rosters'!Q$2:Q$264))/(MAX('Basketball+Team+Rosters'!Q$2:Q$264)-MIN('Basketball+Team+Rosters'!Q$2:Q$264))</f>
        <v>0.1570048309178744</v>
      </c>
      <c r="R184">
        <f>('Basketball+Team+Rosters'!R184-MIN('Basketball+Team+Rosters'!R$2:R$264))/(MAX('Basketball+Team+Rosters'!R$2:R$264)-MIN('Basketball+Team+Rosters'!R$2:R$264))</f>
        <v>9.712460063897764E-2</v>
      </c>
      <c r="S184">
        <f>VLOOKUP('Basketball+Team+Rosters'!S184,$U$2:$V$5,2,FALSE)</f>
        <v>4</v>
      </c>
    </row>
    <row r="185" spans="1:19" x14ac:dyDescent="0.25">
      <c r="A185" t="s">
        <v>206</v>
      </c>
      <c r="B185">
        <f>('Basketball+Team+Rosters'!B185-MIN('Basketball+Team+Rosters'!B$2:B$264))/(MAX('Basketball+Team+Rosters'!B$2:B$264)-MIN('Basketball+Team+Rosters'!B$2:B$264))</f>
        <v>9.0909090909090912E-2</v>
      </c>
      <c r="C185">
        <f>('Basketball+Team+Rosters'!C185-MIN('Basketball+Team+Rosters'!$C$2:$C$264))/(MAX('Basketball+Team+Rosters'!$C$2:$C$264)-MIN('Basketball+Team+Rosters'!$C$2:$C$264))</f>
        <v>0.36826347305389223</v>
      </c>
      <c r="D185">
        <f>('Basketball+Team+Rosters'!D185-MIN('Basketball+Team+Rosters'!D$2:D$264))/(MAX('Basketball+Team+Rosters'!D$2:D$264)-MIN('Basketball+Team+Rosters'!D$2:D$264))</f>
        <v>0.28270042194092826</v>
      </c>
      <c r="E185">
        <f>('Basketball+Team+Rosters'!E185-MIN('Basketball+Team+Rosters'!E$2:E$264))/(MAX('Basketball+Team+Rosters'!E$2:E$264)-MIN('Basketball+Team+Rosters'!E$2:E$264))</f>
        <v>0.2</v>
      </c>
      <c r="F185">
        <f>('Basketball+Team+Rosters'!F185-MIN('Basketball+Team+Rosters'!F$2:F$264))/(MAX('Basketball+Team+Rosters'!F$2:F$264)-MIN('Basketball+Team+Rosters'!F$2:F$264))</f>
        <v>0.2</v>
      </c>
      <c r="G185">
        <f>('Basketball+Team+Rosters'!G185-MIN('Basketball+Team+Rosters'!G$2:G$264))/(MAX('Basketball+Team+Rosters'!G$2:G$264)-MIN('Basketball+Team+Rosters'!G$2:G$264))</f>
        <v>0.24793388429752067</v>
      </c>
      <c r="H185">
        <f>('Basketball+Team+Rosters'!H185-MIN('Basketball+Team+Rosters'!H$2:H$264))/(MAX('Basketball+Team+Rosters'!H$2:H$264)-MIN('Basketball+Team+Rosters'!H$2:H$264))</f>
        <v>0.27619047619047621</v>
      </c>
      <c r="I185">
        <f>('Basketball+Team+Rosters'!I185-MIN('Basketball+Team+Rosters'!I$2:I$264))/(MAX('Basketball+Team+Rosters'!I$2:I$264)-MIN('Basketball+Team+Rosters'!I$2:I$264))</f>
        <v>6.6811909949164847E-2</v>
      </c>
      <c r="J185">
        <f>('Basketball+Team+Rosters'!J185-MIN('Basketball+Team+Rosters'!J$2:J$264))/(MAX('Basketball+Team+Rosters'!J$2:J$264)-MIN('Basketball+Team+Rosters'!J$2:J$264))</f>
        <v>1.016260162601626E-2</v>
      </c>
      <c r="K185">
        <f>('Basketball+Team+Rosters'!K185-MIN('Basketball+Team+Rosters'!K$2:K$264))/(MAX('Basketball+Team+Rosters'!K$2:K$264)-MIN('Basketball+Team+Rosters'!K$2:K$264))</f>
        <v>9.375E-2</v>
      </c>
      <c r="L185">
        <f>('Basketball+Team+Rosters'!L185-MIN('Basketball+Team+Rosters'!L$2:L$264))/(MAX('Basketball+Team+Rosters'!L$2:L$264)-MIN('Basketball+Team+Rosters'!L$2:L$264))</f>
        <v>0.2608695652173913</v>
      </c>
      <c r="M185">
        <f>('Basketball+Team+Rosters'!M185-MIN('Basketball+Team+Rosters'!M$2:M$264))/(MAX('Basketball+Team+Rosters'!M$2:M$264)-MIN('Basketball+Team+Rosters'!M$2:M$264))</f>
        <v>9.3914778395325638E-2</v>
      </c>
      <c r="N185">
        <f>('Basketball+Team+Rosters'!N185-MIN('Basketball+Team+Rosters'!N$2:N$264))/(MAX('Basketball+Team+Rosters'!N$2:N$264)-MIN('Basketball+Team+Rosters'!N$2:N$264))</f>
        <v>7.8786453433678266E-2</v>
      </c>
      <c r="O185">
        <f>('Basketball+Team+Rosters'!O185-MIN('Basketball+Team+Rosters'!O$2:O$264))/(MAX('Basketball+Team+Rosters'!O$2:O$264)-MIN('Basketball+Team+Rosters'!O$2:O$264))</f>
        <v>5.8394160583941604E-2</v>
      </c>
      <c r="P185">
        <f>('Basketball+Team+Rosters'!P185-MIN('Basketball+Team+Rosters'!P$2:P$264))/(MAX('Basketball+Team+Rosters'!P$2:P$264)-MIN('Basketball+Team+Rosters'!P$2:P$264))</f>
        <v>6.1488673139158574E-2</v>
      </c>
      <c r="Q185">
        <f>('Basketball+Team+Rosters'!Q185-MIN('Basketball+Team+Rosters'!Q$2:Q$264))/(MAX('Basketball+Team+Rosters'!Q$2:Q$264)-MIN('Basketball+Team+Rosters'!Q$2:Q$264))</f>
        <v>9.6618357487922704E-2</v>
      </c>
      <c r="R185">
        <f>('Basketball+Team+Rosters'!R185-MIN('Basketball+Team+Rosters'!R$2:R$264))/(MAX('Basketball+Team+Rosters'!R$2:R$264)-MIN('Basketball+Team+Rosters'!R$2:R$264))</f>
        <v>8.1150159744408951E-2</v>
      </c>
      <c r="S185">
        <f>VLOOKUP('Basketball+Team+Rosters'!S185,$U$2:$V$5,2,FALSE)</f>
        <v>1</v>
      </c>
    </row>
    <row r="186" spans="1:19" x14ac:dyDescent="0.25">
      <c r="A186" t="s">
        <v>207</v>
      </c>
      <c r="B186">
        <f>('Basketball+Team+Rosters'!B186-MIN('Basketball+Team+Rosters'!B$2:B$264))/(MAX('Basketball+Team+Rosters'!B$2:B$264)-MIN('Basketball+Team+Rosters'!B$2:B$264))</f>
        <v>0.63636363636363635</v>
      </c>
      <c r="C186">
        <f>('Basketball+Team+Rosters'!C186-MIN('Basketball+Team+Rosters'!$C$2:$C$264))/(MAX('Basketball+Team+Rosters'!$C$2:$C$264)-MIN('Basketball+Team+Rosters'!$C$2:$C$264))</f>
        <v>0.46107784431137727</v>
      </c>
      <c r="D186">
        <f>('Basketball+Team+Rosters'!D186-MIN('Basketball+Team+Rosters'!D$2:D$264))/(MAX('Basketball+Team+Rosters'!D$2:D$264)-MIN('Basketball+Team+Rosters'!D$2:D$264))</f>
        <v>0.28270042194092826</v>
      </c>
      <c r="E186">
        <f>('Basketball+Team+Rosters'!E186-MIN('Basketball+Team+Rosters'!E$2:E$264))/(MAX('Basketball+Team+Rosters'!E$2:E$264)-MIN('Basketball+Team+Rosters'!E$2:E$264))</f>
        <v>0.32500000000000001</v>
      </c>
      <c r="F186">
        <f>('Basketball+Team+Rosters'!F186-MIN('Basketball+Team+Rosters'!F$2:F$264))/(MAX('Basketball+Team+Rosters'!F$2:F$264)-MIN('Basketball+Team+Rosters'!F$2:F$264))</f>
        <v>0.32307692307692309</v>
      </c>
      <c r="G186">
        <f>('Basketball+Team+Rosters'!G186-MIN('Basketball+Team+Rosters'!G$2:G$264))/(MAX('Basketball+Team+Rosters'!G$2:G$264)-MIN('Basketball+Team+Rosters'!G$2:G$264))</f>
        <v>0.23966942148760331</v>
      </c>
      <c r="H186">
        <f>('Basketball+Team+Rosters'!H186-MIN('Basketball+Team+Rosters'!H$2:H$264))/(MAX('Basketball+Team+Rosters'!H$2:H$264)-MIN('Basketball+Team+Rosters'!H$2:H$264))</f>
        <v>0.42857142857142855</v>
      </c>
      <c r="I186">
        <f>('Basketball+Team+Rosters'!I186-MIN('Basketball+Team+Rosters'!I$2:I$264))/(MAX('Basketball+Team+Rosters'!I$2:I$264)-MIN('Basketball+Team+Rosters'!I$2:I$264))</f>
        <v>0.47857661583151778</v>
      </c>
      <c r="J186">
        <f>('Basketball+Team+Rosters'!J186-MIN('Basketball+Team+Rosters'!J$2:J$264))/(MAX('Basketball+Team+Rosters'!J$2:J$264)-MIN('Basketball+Team+Rosters'!J$2:J$264))</f>
        <v>0.10772357723577236</v>
      </c>
      <c r="K186">
        <f>('Basketball+Team+Rosters'!K186-MIN('Basketball+Team+Rosters'!K$2:K$264))/(MAX('Basketball+Team+Rosters'!K$2:K$264)-MIN('Basketball+Team+Rosters'!K$2:K$264))</f>
        <v>0.21875</v>
      </c>
      <c r="L186">
        <f>('Basketball+Team+Rosters'!L186-MIN('Basketball+Team+Rosters'!L$2:L$264))/(MAX('Basketball+Team+Rosters'!L$2:L$264)-MIN('Basketball+Team+Rosters'!L$2:L$264))</f>
        <v>0.73913043478260865</v>
      </c>
      <c r="M186">
        <f>('Basketball+Team+Rosters'!M186-MIN('Basketball+Team+Rosters'!M$2:M$264))/(MAX('Basketball+Team+Rosters'!M$2:M$264)-MIN('Basketball+Team+Rosters'!M$2:M$264))</f>
        <v>0.28003420265070544</v>
      </c>
      <c r="N186">
        <f>('Basketball+Team+Rosters'!N186-MIN('Basketball+Team+Rosters'!N$2:N$264))/(MAX('Basketball+Team+Rosters'!N$2:N$264)-MIN('Basketball+Team+Rosters'!N$2:N$264))</f>
        <v>0.21989651928504234</v>
      </c>
      <c r="O186">
        <f>('Basketball+Team+Rosters'!O186-MIN('Basketball+Team+Rosters'!O$2:O$264))/(MAX('Basketball+Team+Rosters'!O$2:O$264)-MIN('Basketball+Team+Rosters'!O$2:O$264))</f>
        <v>0.14233576642335766</v>
      </c>
      <c r="P186">
        <f>('Basketball+Team+Rosters'!P186-MIN('Basketball+Team+Rosters'!P$2:P$264))/(MAX('Basketball+Team+Rosters'!P$2:P$264)-MIN('Basketball+Team+Rosters'!P$2:P$264))</f>
        <v>0.20157189089227925</v>
      </c>
      <c r="Q186">
        <f>('Basketball+Team+Rosters'!Q186-MIN('Basketball+Team+Rosters'!Q$2:Q$264))/(MAX('Basketball+Team+Rosters'!Q$2:Q$264)-MIN('Basketball+Team+Rosters'!Q$2:Q$264))</f>
        <v>0.22765700483091789</v>
      </c>
      <c r="R186">
        <f>('Basketball+Team+Rosters'!R186-MIN('Basketball+Team+Rosters'!R$2:R$264))/(MAX('Basketball+Team+Rosters'!R$2:R$264)-MIN('Basketball+Team+Rosters'!R$2:R$264))</f>
        <v>0.29712460063897761</v>
      </c>
      <c r="S186">
        <f>VLOOKUP('Basketball+Team+Rosters'!S186,$U$2:$V$5,2,FALSE)</f>
        <v>1</v>
      </c>
    </row>
    <row r="187" spans="1:19" x14ac:dyDescent="0.25">
      <c r="A187" t="s">
        <v>208</v>
      </c>
      <c r="B187">
        <f>('Basketball+Team+Rosters'!B187-MIN('Basketball+Team+Rosters'!B$2:B$264))/(MAX('Basketball+Team+Rosters'!B$2:B$264)-MIN('Basketball+Team+Rosters'!B$2:B$264))</f>
        <v>0.27272727272727271</v>
      </c>
      <c r="C187">
        <f>('Basketball+Team+Rosters'!C187-MIN('Basketball+Team+Rosters'!$C$2:$C$264))/(MAX('Basketball+Team+Rosters'!$C$2:$C$264)-MIN('Basketball+Team+Rosters'!$C$2:$C$264))</f>
        <v>0.3772455089820359</v>
      </c>
      <c r="D187">
        <f>('Basketball+Team+Rosters'!D187-MIN('Basketball+Team+Rosters'!D$2:D$264))/(MAX('Basketball+Team+Rosters'!D$2:D$264)-MIN('Basketball+Team+Rosters'!D$2:D$264))</f>
        <v>0.32067510548523209</v>
      </c>
      <c r="E187">
        <f>('Basketball+Team+Rosters'!E187-MIN('Basketball+Team+Rosters'!E$2:E$264))/(MAX('Basketball+Team+Rosters'!E$2:E$264)-MIN('Basketball+Team+Rosters'!E$2:E$264))</f>
        <v>0.125</v>
      </c>
      <c r="F187">
        <f>('Basketball+Team+Rosters'!F187-MIN('Basketball+Team+Rosters'!F$2:F$264))/(MAX('Basketball+Team+Rosters'!F$2:F$264)-MIN('Basketball+Team+Rosters'!F$2:F$264))</f>
        <v>0.26923076923076922</v>
      </c>
      <c r="G187">
        <f>('Basketball+Team+Rosters'!G187-MIN('Basketball+Team+Rosters'!G$2:G$264))/(MAX('Basketball+Team+Rosters'!G$2:G$264)-MIN('Basketball+Team+Rosters'!G$2:G$264))</f>
        <v>0.23966942148760331</v>
      </c>
      <c r="H187">
        <f>('Basketball+Team+Rosters'!H187-MIN('Basketball+Team+Rosters'!H$2:H$264))/(MAX('Basketball+Team+Rosters'!H$2:H$264)-MIN('Basketball+Team+Rosters'!H$2:H$264))</f>
        <v>0.31428571428571428</v>
      </c>
      <c r="I187">
        <f>('Basketball+Team+Rosters'!I187-MIN('Basketball+Team+Rosters'!I$2:I$264))/(MAX('Basketball+Team+Rosters'!I$2:I$264)-MIN('Basketball+Team+Rosters'!I$2:I$264))</f>
        <v>4.5025417574437183E-2</v>
      </c>
      <c r="J187">
        <f>('Basketball+Team+Rosters'!J187-MIN('Basketball+Team+Rosters'!J$2:J$264))/(MAX('Basketball+Team+Rosters'!J$2:J$264)-MIN('Basketball+Team+Rosters'!J$2:J$264))</f>
        <v>0.18292682926829268</v>
      </c>
      <c r="K187">
        <f>('Basketball+Team+Rosters'!K187-MIN('Basketball+Team+Rosters'!K$2:K$264))/(MAX('Basketball+Team+Rosters'!K$2:K$264)-MIN('Basketball+Team+Rosters'!K$2:K$264))</f>
        <v>9.375E-2</v>
      </c>
      <c r="L187">
        <f>('Basketball+Team+Rosters'!L187-MIN('Basketball+Team+Rosters'!L$2:L$264))/(MAX('Basketball+Team+Rosters'!L$2:L$264)-MIN('Basketball+Team+Rosters'!L$2:L$264))</f>
        <v>0.47826086956521741</v>
      </c>
      <c r="M187">
        <f>('Basketball+Team+Rosters'!M187-MIN('Basketball+Team+Rosters'!M$2:M$264))/(MAX('Basketball+Team+Rosters'!M$2:M$264)-MIN('Basketball+Team+Rosters'!M$2:M$264))</f>
        <v>0.35014963659683623</v>
      </c>
      <c r="N187">
        <f>('Basketball+Team+Rosters'!N187-MIN('Basketball+Team+Rosters'!N$2:N$264))/(MAX('Basketball+Team+Rosters'!N$2:N$264)-MIN('Basketball+Team+Rosters'!N$2:N$264))</f>
        <v>0.31843838193791157</v>
      </c>
      <c r="O187">
        <f>('Basketball+Team+Rosters'!O187-MIN('Basketball+Team+Rosters'!O$2:O$264))/(MAX('Basketball+Team+Rosters'!O$2:O$264)-MIN('Basketball+Team+Rosters'!O$2:O$264))</f>
        <v>8.7591240875912413E-2</v>
      </c>
      <c r="P187">
        <f>('Basketball+Team+Rosters'!P187-MIN('Basketball+Team+Rosters'!P$2:P$264))/(MAX('Basketball+Team+Rosters'!P$2:P$264)-MIN('Basketball+Team+Rosters'!P$2:P$264))</f>
        <v>0.29033749422098937</v>
      </c>
      <c r="Q187">
        <f>('Basketball+Team+Rosters'!Q187-MIN('Basketball+Team+Rosters'!Q$2:Q$264))/(MAX('Basketball+Team+Rosters'!Q$2:Q$264)-MIN('Basketball+Team+Rosters'!Q$2:Q$264))</f>
        <v>0.2608695652173913</v>
      </c>
      <c r="R187">
        <f>('Basketball+Team+Rosters'!R187-MIN('Basketball+Team+Rosters'!R$2:R$264))/(MAX('Basketball+Team+Rosters'!R$2:R$264)-MIN('Basketball+Team+Rosters'!R$2:R$264))</f>
        <v>0.25686900958466452</v>
      </c>
      <c r="S187">
        <f>VLOOKUP('Basketball+Team+Rosters'!S187,$U$2:$V$5,2,FALSE)</f>
        <v>3</v>
      </c>
    </row>
    <row r="188" spans="1:19" x14ac:dyDescent="0.25">
      <c r="A188" t="s">
        <v>209</v>
      </c>
      <c r="B188">
        <f>('Basketball+Team+Rosters'!B188-MIN('Basketball+Team+Rosters'!B$2:B$264))/(MAX('Basketball+Team+Rosters'!B$2:B$264)-MIN('Basketball+Team+Rosters'!B$2:B$264))</f>
        <v>0.63636363636363635</v>
      </c>
      <c r="C188">
        <f>('Basketball+Team+Rosters'!C188-MIN('Basketball+Team+Rosters'!$C$2:$C$264))/(MAX('Basketball+Team+Rosters'!$C$2:$C$264)-MIN('Basketball+Team+Rosters'!$C$2:$C$264))</f>
        <v>0.27395209580838326</v>
      </c>
      <c r="D188">
        <f>('Basketball+Team+Rosters'!D188-MIN('Basketball+Team+Rosters'!D$2:D$264))/(MAX('Basketball+Team+Rosters'!D$2:D$264)-MIN('Basketball+Team+Rosters'!D$2:D$264))</f>
        <v>0.21940928270042195</v>
      </c>
      <c r="E188">
        <f>('Basketball+Team+Rosters'!E188-MIN('Basketball+Team+Rosters'!E$2:E$264))/(MAX('Basketball+Team+Rosters'!E$2:E$264)-MIN('Basketball+Team+Rosters'!E$2:E$264))</f>
        <v>0.1</v>
      </c>
      <c r="F188">
        <f>('Basketball+Team+Rosters'!F188-MIN('Basketball+Team+Rosters'!F$2:F$264))/(MAX('Basketball+Team+Rosters'!F$2:F$264)-MIN('Basketball+Team+Rosters'!F$2:F$264))</f>
        <v>0.23846153846153847</v>
      </c>
      <c r="G188">
        <f>('Basketball+Team+Rosters'!G188-MIN('Basketball+Team+Rosters'!G$2:G$264))/(MAX('Basketball+Team+Rosters'!G$2:G$264)-MIN('Basketball+Team+Rosters'!G$2:G$264))</f>
        <v>0.21487603305785125</v>
      </c>
      <c r="H188">
        <f>('Basketball+Team+Rosters'!H188-MIN('Basketball+Team+Rosters'!H$2:H$264))/(MAX('Basketball+Team+Rosters'!H$2:H$264)-MIN('Basketball+Team+Rosters'!H$2:H$264))</f>
        <v>0.25714285714285712</v>
      </c>
      <c r="I188">
        <f>('Basketball+Team+Rosters'!I188-MIN('Basketball+Team+Rosters'!I$2:I$264))/(MAX('Basketball+Team+Rosters'!I$2:I$264)-MIN('Basketball+Team+Rosters'!I$2:I$264))</f>
        <v>0.22076978939724037</v>
      </c>
      <c r="J188">
        <f>('Basketball+Team+Rosters'!J188-MIN('Basketball+Team+Rosters'!J$2:J$264))/(MAX('Basketball+Team+Rosters'!J$2:J$264)-MIN('Basketball+Team+Rosters'!J$2:J$264))</f>
        <v>9.1463414634146339E-2</v>
      </c>
      <c r="K188">
        <f>('Basketball+Team+Rosters'!K188-MIN('Basketball+Team+Rosters'!K$2:K$264))/(MAX('Basketball+Team+Rosters'!K$2:K$264)-MIN('Basketball+Team+Rosters'!K$2:K$264))</f>
        <v>0.34375</v>
      </c>
      <c r="L188">
        <f>('Basketball+Team+Rosters'!L188-MIN('Basketball+Team+Rosters'!L$2:L$264))/(MAX('Basketball+Team+Rosters'!L$2:L$264)-MIN('Basketball+Team+Rosters'!L$2:L$264))</f>
        <v>0.34782608695652173</v>
      </c>
      <c r="M188">
        <f>('Basketball+Team+Rosters'!M188-MIN('Basketball+Team+Rosters'!M$2:M$264))/(MAX('Basketball+Team+Rosters'!M$2:M$264)-MIN('Basketball+Team+Rosters'!M$2:M$264))</f>
        <v>0.13232150491663103</v>
      </c>
      <c r="N188">
        <f>('Basketball+Team+Rosters'!N188-MIN('Basketball+Team+Rosters'!N$2:N$264))/(MAX('Basketball+Team+Rosters'!N$2:N$264)-MIN('Basketball+Team+Rosters'!N$2:N$264))</f>
        <v>0.10888993414863593</v>
      </c>
      <c r="O188">
        <f>('Basketball+Team+Rosters'!O188-MIN('Basketball+Team+Rosters'!O$2:O$264))/(MAX('Basketball+Team+Rosters'!O$2:O$264)-MIN('Basketball+Team+Rosters'!O$2:O$264))</f>
        <v>2.7372262773722629E-2</v>
      </c>
      <c r="P188">
        <f>('Basketball+Team+Rosters'!P188-MIN('Basketball+Team+Rosters'!P$2:P$264))/(MAX('Basketball+Team+Rosters'!P$2:P$264)-MIN('Basketball+Team+Rosters'!P$2:P$264))</f>
        <v>8.7840961627369388E-2</v>
      </c>
      <c r="Q188">
        <f>('Basketball+Team+Rosters'!Q188-MIN('Basketball+Team+Rosters'!Q$2:Q$264))/(MAX('Basketball+Team+Rosters'!Q$2:Q$264)-MIN('Basketball+Team+Rosters'!Q$2:Q$264))</f>
        <v>0.1105072463768116</v>
      </c>
      <c r="R188">
        <f>('Basketball+Team+Rosters'!R188-MIN('Basketball+Team+Rosters'!R$2:R$264))/(MAX('Basketball+Team+Rosters'!R$2:R$264)-MIN('Basketball+Team+Rosters'!R$2:R$264))</f>
        <v>0.10223642172523961</v>
      </c>
      <c r="S188">
        <f>VLOOKUP('Basketball+Team+Rosters'!S188,$U$2:$V$5,2,FALSE)</f>
        <v>3</v>
      </c>
    </row>
    <row r="189" spans="1:19" x14ac:dyDescent="0.25">
      <c r="A189" t="s">
        <v>210</v>
      </c>
      <c r="B189">
        <f>('Basketball+Team+Rosters'!B189-MIN('Basketball+Team+Rosters'!B$2:B$264))/(MAX('Basketball+Team+Rosters'!B$2:B$264)-MIN('Basketball+Team+Rosters'!B$2:B$264))</f>
        <v>0.36363636363636365</v>
      </c>
      <c r="C189">
        <f>('Basketball+Team+Rosters'!C189-MIN('Basketball+Team+Rosters'!$C$2:$C$264))/(MAX('Basketball+Team+Rosters'!$C$2:$C$264)-MIN('Basketball+Team+Rosters'!$C$2:$C$264))</f>
        <v>0.27844311377245506</v>
      </c>
      <c r="D189">
        <f>('Basketball+Team+Rosters'!D189-MIN('Basketball+Team+Rosters'!D$2:D$264))/(MAX('Basketball+Team+Rosters'!D$2:D$264)-MIN('Basketball+Team+Rosters'!D$2:D$264))</f>
        <v>0.23628691983122363</v>
      </c>
      <c r="E189">
        <f>('Basketball+Team+Rosters'!E189-MIN('Basketball+Team+Rosters'!E$2:E$264))/(MAX('Basketball+Team+Rosters'!E$2:E$264)-MIN('Basketball+Team+Rosters'!E$2:E$264))</f>
        <v>0.2</v>
      </c>
      <c r="F189">
        <f>('Basketball+Team+Rosters'!F189-MIN('Basketball+Team+Rosters'!F$2:F$264))/(MAX('Basketball+Team+Rosters'!F$2:F$264)-MIN('Basketball+Team+Rosters'!F$2:F$264))</f>
        <v>0.26153846153846155</v>
      </c>
      <c r="G189">
        <f>('Basketball+Team+Rosters'!G189-MIN('Basketball+Team+Rosters'!G$2:G$264))/(MAX('Basketball+Team+Rosters'!G$2:G$264)-MIN('Basketball+Team+Rosters'!G$2:G$264))</f>
        <v>0.26446280991735538</v>
      </c>
      <c r="H189">
        <f>('Basketball+Team+Rosters'!H189-MIN('Basketball+Team+Rosters'!H$2:H$264))/(MAX('Basketball+Team+Rosters'!H$2:H$264)-MIN('Basketball+Team+Rosters'!H$2:H$264))</f>
        <v>8.5714285714285715E-2</v>
      </c>
      <c r="I189">
        <f>('Basketball+Team+Rosters'!I189-MIN('Basketball+Team+Rosters'!I$2:I$264))/(MAX('Basketball+Team+Rosters'!I$2:I$264)-MIN('Basketball+Team+Rosters'!I$2:I$264))</f>
        <v>4.212055192447349E-2</v>
      </c>
      <c r="J189">
        <f>('Basketball+Team+Rosters'!J189-MIN('Basketball+Team+Rosters'!J$2:J$264))/(MAX('Basketball+Team+Rosters'!J$2:J$264)-MIN('Basketball+Team+Rosters'!J$2:J$264))</f>
        <v>8.130081300813009E-3</v>
      </c>
      <c r="K189">
        <f>('Basketball+Team+Rosters'!K189-MIN('Basketball+Team+Rosters'!K$2:K$264))/(MAX('Basketball+Team+Rosters'!K$2:K$264)-MIN('Basketball+Team+Rosters'!K$2:K$264))</f>
        <v>0.125</v>
      </c>
      <c r="L189">
        <f>('Basketball+Team+Rosters'!L189-MIN('Basketball+Team+Rosters'!L$2:L$264))/(MAX('Basketball+Team+Rosters'!L$2:L$264)-MIN('Basketball+Team+Rosters'!L$2:L$264))</f>
        <v>0.17391304347826086</v>
      </c>
      <c r="M189">
        <f>('Basketball+Team+Rosters'!M189-MIN('Basketball+Team+Rosters'!M$2:M$264))/(MAX('Basketball+Team+Rosters'!M$2:M$264)-MIN('Basketball+Team+Rosters'!M$2:M$264))</f>
        <v>5.2515319937295142E-2</v>
      </c>
      <c r="N189">
        <f>('Basketball+Team+Rosters'!N189-MIN('Basketball+Team+Rosters'!N$2:N$264))/(MAX('Basketball+Team+Rosters'!N$2:N$264)-MIN('Basketball+Team+Rosters'!N$2:N$264))</f>
        <v>4.4214487300094071E-2</v>
      </c>
      <c r="O189">
        <f>('Basketball+Team+Rosters'!O189-MIN('Basketball+Team+Rosters'!O$2:O$264))/(MAX('Basketball+Team+Rosters'!O$2:O$264)-MIN('Basketball+Team+Rosters'!O$2:O$264))</f>
        <v>5.8394160583941604E-2</v>
      </c>
      <c r="P189">
        <f>('Basketball+Team+Rosters'!P189-MIN('Basketball+Team+Rosters'!P$2:P$264))/(MAX('Basketball+Team+Rosters'!P$2:P$264)-MIN('Basketball+Team+Rosters'!P$2:P$264))</f>
        <v>5.3166897827092004E-2</v>
      </c>
      <c r="Q189">
        <f>('Basketball+Team+Rosters'!Q189-MIN('Basketball+Team+Rosters'!Q$2:Q$264))/(MAX('Basketball+Team+Rosters'!Q$2:Q$264)-MIN('Basketball+Team+Rosters'!Q$2:Q$264))</f>
        <v>6.280193236714976E-2</v>
      </c>
      <c r="R189">
        <f>('Basketball+Team+Rosters'!R189-MIN('Basketball+Team+Rosters'!R$2:R$264))/(MAX('Basketball+Team+Rosters'!R$2:R$264)-MIN('Basketball+Team+Rosters'!R$2:R$264))</f>
        <v>3.1948881789137379E-2</v>
      </c>
      <c r="S189">
        <f>VLOOKUP('Basketball+Team+Rosters'!S189,$U$2:$V$5,2,FALSE)</f>
        <v>1</v>
      </c>
    </row>
    <row r="190" spans="1:19" x14ac:dyDescent="0.25">
      <c r="A190" t="s">
        <v>211</v>
      </c>
      <c r="B190">
        <f>('Basketball+Team+Rosters'!B190-MIN('Basketball+Team+Rosters'!B$2:B$264))/(MAX('Basketball+Team+Rosters'!B$2:B$264)-MIN('Basketball+Team+Rosters'!B$2:B$264))</f>
        <v>0.18181818181818182</v>
      </c>
      <c r="C190">
        <f>('Basketball+Team+Rosters'!C190-MIN('Basketball+Team+Rosters'!$C$2:$C$264))/(MAX('Basketball+Team+Rosters'!$C$2:$C$264)-MIN('Basketball+Team+Rosters'!$C$2:$C$264))</f>
        <v>0.60628742514970058</v>
      </c>
      <c r="D190">
        <f>('Basketball+Team+Rosters'!D190-MIN('Basketball+Team+Rosters'!D$2:D$264))/(MAX('Basketball+Team+Rosters'!D$2:D$264)-MIN('Basketball+Team+Rosters'!D$2:D$264))</f>
        <v>0.49789029535864981</v>
      </c>
      <c r="E190">
        <f>('Basketball+Team+Rosters'!E190-MIN('Basketball+Team+Rosters'!E$2:E$264))/(MAX('Basketball+Team+Rosters'!E$2:E$264)-MIN('Basketball+Team+Rosters'!E$2:E$264))</f>
        <v>0.15</v>
      </c>
      <c r="F190">
        <f>('Basketball+Team+Rosters'!F190-MIN('Basketball+Team+Rosters'!F$2:F$264))/(MAX('Basketball+Team+Rosters'!F$2:F$264)-MIN('Basketball+Team+Rosters'!F$2:F$264))</f>
        <v>0.43846153846153846</v>
      </c>
      <c r="G190">
        <f>('Basketball+Team+Rosters'!G190-MIN('Basketball+Team+Rosters'!G$2:G$264))/(MAX('Basketball+Team+Rosters'!G$2:G$264)-MIN('Basketball+Team+Rosters'!G$2:G$264))</f>
        <v>0.38016528925619836</v>
      </c>
      <c r="H190">
        <f>('Basketball+Team+Rosters'!H190-MIN('Basketball+Team+Rosters'!H$2:H$264))/(MAX('Basketball+Team+Rosters'!H$2:H$264)-MIN('Basketball+Team+Rosters'!H$2:H$264))</f>
        <v>0.12380952380952381</v>
      </c>
      <c r="I190">
        <f>('Basketball+Team+Rosters'!I190-MIN('Basketball+Team+Rosters'!I$2:I$264))/(MAX('Basketball+Team+Rosters'!I$2:I$264)-MIN('Basketball+Team+Rosters'!I$2:I$264))</f>
        <v>0.16267247639796659</v>
      </c>
      <c r="J190">
        <f>('Basketball+Team+Rosters'!J190-MIN('Basketball+Team+Rosters'!J$2:J$264))/(MAX('Basketball+Team+Rosters'!J$2:J$264)-MIN('Basketball+Team+Rosters'!J$2:J$264))</f>
        <v>0.58130081300813008</v>
      </c>
      <c r="K190">
        <f>('Basketball+Team+Rosters'!K190-MIN('Basketball+Team+Rosters'!K$2:K$264))/(MAX('Basketball+Team+Rosters'!K$2:K$264)-MIN('Basketball+Team+Rosters'!K$2:K$264))</f>
        <v>0.25</v>
      </c>
      <c r="L190">
        <f>('Basketball+Team+Rosters'!L190-MIN('Basketball+Team+Rosters'!L$2:L$264))/(MAX('Basketball+Team+Rosters'!L$2:L$264)-MIN('Basketball+Team+Rosters'!L$2:L$264))</f>
        <v>0.34782608695652173</v>
      </c>
      <c r="M190">
        <f>('Basketball+Team+Rosters'!M190-MIN('Basketball+Team+Rosters'!M$2:M$264))/(MAX('Basketball+Team+Rosters'!M$2:M$264)-MIN('Basketball+Team+Rosters'!M$2:M$264))</f>
        <v>0.25880005700441783</v>
      </c>
      <c r="N190">
        <f>('Basketball+Team+Rosters'!N190-MIN('Basketball+Team+Rosters'!N$2:N$264))/(MAX('Basketball+Team+Rosters'!N$2:N$264)-MIN('Basketball+Team+Rosters'!N$2:N$264))</f>
        <v>0.24506114769520226</v>
      </c>
      <c r="O190">
        <f>('Basketball+Team+Rosters'!O190-MIN('Basketball+Team+Rosters'!O$2:O$264))/(MAX('Basketball+Team+Rosters'!O$2:O$264)-MIN('Basketball+Team+Rosters'!O$2:O$264))</f>
        <v>5.8394160583941604E-2</v>
      </c>
      <c r="P190">
        <f>('Basketball+Team+Rosters'!P190-MIN('Basketball+Team+Rosters'!P$2:P$264))/(MAX('Basketball+Team+Rosters'!P$2:P$264)-MIN('Basketball+Team+Rosters'!P$2:P$264))</f>
        <v>0.21220527045769763</v>
      </c>
      <c r="Q190">
        <f>('Basketball+Team+Rosters'!Q190-MIN('Basketball+Team+Rosters'!Q$2:Q$264))/(MAX('Basketball+Team+Rosters'!Q$2:Q$264)-MIN('Basketball+Team+Rosters'!Q$2:Q$264))</f>
        <v>0.17995169082125603</v>
      </c>
      <c r="R190">
        <f>('Basketball+Team+Rosters'!R190-MIN('Basketball+Team+Rosters'!R$2:R$264))/(MAX('Basketball+Team+Rosters'!R$2:R$264)-MIN('Basketball+Team+Rosters'!R$2:R$264))</f>
        <v>7.0926517571884978E-2</v>
      </c>
      <c r="S190">
        <f>VLOOKUP('Basketball+Team+Rosters'!S190,$U$2:$V$5,2,FALSE)</f>
        <v>4</v>
      </c>
    </row>
    <row r="191" spans="1:19" x14ac:dyDescent="0.25">
      <c r="A191" t="s">
        <v>212</v>
      </c>
      <c r="B191">
        <f>('Basketball+Team+Rosters'!B191-MIN('Basketball+Team+Rosters'!B$2:B$264))/(MAX('Basketball+Team+Rosters'!B$2:B$264)-MIN('Basketball+Team+Rosters'!B$2:B$264))</f>
        <v>0.54545454545454541</v>
      </c>
      <c r="C191">
        <f>('Basketball+Team+Rosters'!C191-MIN('Basketball+Team+Rosters'!$C$2:$C$264))/(MAX('Basketball+Team+Rosters'!$C$2:$C$264)-MIN('Basketball+Team+Rosters'!$C$2:$C$264))</f>
        <v>0.59880239520958078</v>
      </c>
      <c r="D191">
        <f>('Basketball+Team+Rosters'!D191-MIN('Basketball+Team+Rosters'!D$2:D$264))/(MAX('Basketball+Team+Rosters'!D$2:D$264)-MIN('Basketball+Team+Rosters'!D$2:D$264))</f>
        <v>0.45147679324894513</v>
      </c>
      <c r="E191">
        <f>('Basketball+Team+Rosters'!E191-MIN('Basketball+Team+Rosters'!E$2:E$264))/(MAX('Basketball+Team+Rosters'!E$2:E$264)-MIN('Basketball+Team+Rosters'!E$2:E$264))</f>
        <v>0.15</v>
      </c>
      <c r="F191">
        <f>('Basketball+Team+Rosters'!F191-MIN('Basketball+Team+Rosters'!F$2:F$264))/(MAX('Basketball+Team+Rosters'!F$2:F$264)-MIN('Basketball+Team+Rosters'!F$2:F$264))</f>
        <v>0.42307692307692307</v>
      </c>
      <c r="G191">
        <f>('Basketball+Team+Rosters'!G191-MIN('Basketball+Team+Rosters'!G$2:G$264))/(MAX('Basketball+Team+Rosters'!G$2:G$264)-MIN('Basketball+Team+Rosters'!G$2:G$264))</f>
        <v>0.2975206611570248</v>
      </c>
      <c r="H191">
        <f>('Basketball+Team+Rosters'!H191-MIN('Basketball+Team+Rosters'!H$2:H$264))/(MAX('Basketball+Team+Rosters'!H$2:H$264)-MIN('Basketball+Team+Rosters'!H$2:H$264))</f>
        <v>0.20952380952380953</v>
      </c>
      <c r="I191">
        <f>('Basketball+Team+Rosters'!I191-MIN('Basketball+Team+Rosters'!I$2:I$264))/(MAX('Basketball+Team+Rosters'!I$2:I$264)-MIN('Basketball+Team+Rosters'!I$2:I$264))</f>
        <v>0.16412490922294845</v>
      </c>
      <c r="J191">
        <f>('Basketball+Team+Rosters'!J191-MIN('Basketball+Team+Rosters'!J$2:J$264))/(MAX('Basketball+Team+Rosters'!J$2:J$264)-MIN('Basketball+Team+Rosters'!J$2:J$264))</f>
        <v>1.4227642276422764E-2</v>
      </c>
      <c r="K191">
        <f>('Basketball+Team+Rosters'!K191-MIN('Basketball+Team+Rosters'!K$2:K$264))/(MAX('Basketball+Team+Rosters'!K$2:K$264)-MIN('Basketball+Team+Rosters'!K$2:K$264))</f>
        <v>0.125</v>
      </c>
      <c r="L191">
        <f>('Basketball+Team+Rosters'!L191-MIN('Basketball+Team+Rosters'!L$2:L$264))/(MAX('Basketball+Team+Rosters'!L$2:L$264)-MIN('Basketball+Team+Rosters'!L$2:L$264))</f>
        <v>8.6956521739130432E-2</v>
      </c>
      <c r="M191">
        <f>('Basketball+Team+Rosters'!M191-MIN('Basketball+Team+Rosters'!M$2:M$264))/(MAX('Basketball+Team+Rosters'!M$2:M$264)-MIN('Basketball+Team+Rosters'!M$2:M$264))</f>
        <v>4.0758158757303688E-2</v>
      </c>
      <c r="N191">
        <f>('Basketball+Team+Rosters'!N191-MIN('Basketball+Team+Rosters'!N$2:N$264))/(MAX('Basketball+Team+Rosters'!N$2:N$264)-MIN('Basketball+Team+Rosters'!N$2:N$264))</f>
        <v>3.4101599247412982E-2</v>
      </c>
      <c r="O191">
        <f>('Basketball+Team+Rosters'!O191-MIN('Basketball+Team+Rosters'!O$2:O$264))/(MAX('Basketball+Team+Rosters'!O$2:O$264)-MIN('Basketball+Team+Rosters'!O$2:O$264))</f>
        <v>1.4598540145985401E-2</v>
      </c>
      <c r="P191">
        <f>('Basketball+Team+Rosters'!P191-MIN('Basketball+Team+Rosters'!P$2:P$264))/(MAX('Basketball+Team+Rosters'!P$2:P$264)-MIN('Basketball+Team+Rosters'!P$2:P$264))</f>
        <v>3.6061026352288486E-2</v>
      </c>
      <c r="Q191">
        <f>('Basketball+Team+Rosters'!Q191-MIN('Basketball+Team+Rosters'!Q$2:Q$264))/(MAX('Basketball+Team+Rosters'!Q$2:Q$264)-MIN('Basketball+Team+Rosters'!Q$2:Q$264))</f>
        <v>2.5966183574879228E-2</v>
      </c>
      <c r="R191">
        <f>('Basketball+Team+Rosters'!R191-MIN('Basketball+Team+Rosters'!R$2:R$264))/(MAX('Basketball+Team+Rosters'!R$2:R$264)-MIN('Basketball+Team+Rosters'!R$2:R$264))</f>
        <v>1.9169329073482427E-2</v>
      </c>
      <c r="S191">
        <f>VLOOKUP('Basketball+Team+Rosters'!S191,$U$2:$V$5,2,FALSE)</f>
        <v>2</v>
      </c>
    </row>
    <row r="192" spans="1:19" x14ac:dyDescent="0.25">
      <c r="A192" t="s">
        <v>213</v>
      </c>
      <c r="B192">
        <f>('Basketball+Team+Rosters'!B192-MIN('Basketball+Team+Rosters'!B$2:B$264))/(MAX('Basketball+Team+Rosters'!B$2:B$264)-MIN('Basketball+Team+Rosters'!B$2:B$264))</f>
        <v>0.54545454545454541</v>
      </c>
      <c r="C192">
        <f>('Basketball+Team+Rosters'!C192-MIN('Basketball+Team+Rosters'!$C$2:$C$264))/(MAX('Basketball+Team+Rosters'!$C$2:$C$264)-MIN('Basketball+Team+Rosters'!$C$2:$C$264))</f>
        <v>0.80988023952095811</v>
      </c>
      <c r="D192">
        <f>('Basketball+Team+Rosters'!D192-MIN('Basketball+Team+Rosters'!D$2:D$264))/(MAX('Basketball+Team+Rosters'!D$2:D$264)-MIN('Basketball+Team+Rosters'!D$2:D$264))</f>
        <v>0.67510548523206748</v>
      </c>
      <c r="E192">
        <f>('Basketball+Team+Rosters'!E192-MIN('Basketball+Team+Rosters'!E$2:E$264))/(MAX('Basketball+Team+Rosters'!E$2:E$264)-MIN('Basketball+Team+Rosters'!E$2:E$264))</f>
        <v>0.65</v>
      </c>
      <c r="F192">
        <f>('Basketball+Team+Rosters'!F192-MIN('Basketball+Team+Rosters'!F$2:F$264))/(MAX('Basketball+Team+Rosters'!F$2:F$264)-MIN('Basketball+Team+Rosters'!F$2:F$264))</f>
        <v>0.68461538461538463</v>
      </c>
      <c r="G192">
        <f>('Basketball+Team+Rosters'!G192-MIN('Basketball+Team+Rosters'!G$2:G$264))/(MAX('Basketball+Team+Rosters'!G$2:G$264)-MIN('Basketball+Team+Rosters'!G$2:G$264))</f>
        <v>0.79338842975206614</v>
      </c>
      <c r="H192">
        <f>('Basketball+Team+Rosters'!H192-MIN('Basketball+Team+Rosters'!H$2:H$264))/(MAX('Basketball+Team+Rosters'!H$2:H$264)-MIN('Basketball+Team+Rosters'!H$2:H$264))</f>
        <v>0.62857142857142856</v>
      </c>
      <c r="I192">
        <f>('Basketball+Team+Rosters'!I192-MIN('Basketball+Team+Rosters'!I$2:I$264))/(MAX('Basketball+Team+Rosters'!I$2:I$264)-MIN('Basketball+Team+Rosters'!I$2:I$264))</f>
        <v>0.24110384894698619</v>
      </c>
      <c r="J192">
        <f>('Basketball+Team+Rosters'!J192-MIN('Basketball+Team+Rosters'!J$2:J$264))/(MAX('Basketball+Team+Rosters'!J$2:J$264)-MIN('Basketball+Team+Rosters'!J$2:J$264))</f>
        <v>1.8292682926829267E-2</v>
      </c>
      <c r="K192">
        <f>('Basketball+Team+Rosters'!K192-MIN('Basketball+Team+Rosters'!K$2:K$264))/(MAX('Basketball+Team+Rosters'!K$2:K$264)-MIN('Basketball+Team+Rosters'!K$2:K$264))</f>
        <v>0.25</v>
      </c>
      <c r="L192">
        <f>('Basketball+Team+Rosters'!L192-MIN('Basketball+Team+Rosters'!L$2:L$264))/(MAX('Basketball+Team+Rosters'!L$2:L$264)-MIN('Basketball+Team+Rosters'!L$2:L$264))</f>
        <v>0.13043478260869565</v>
      </c>
      <c r="M192">
        <f>('Basketball+Team+Rosters'!M192-MIN('Basketball+Team+Rosters'!M$2:M$264))/(MAX('Basketball+Team+Rosters'!M$2:M$264)-MIN('Basketball+Team+Rosters'!M$2:M$264))</f>
        <v>0.12612227447627192</v>
      </c>
      <c r="N192">
        <f>('Basketball+Team+Rosters'!N192-MIN('Basketball+Team+Rosters'!N$2:N$264))/(MAX('Basketball+Team+Rosters'!N$2:N$264)-MIN('Basketball+Team+Rosters'!N$2:N$264))</f>
        <v>0.10959548447789276</v>
      </c>
      <c r="O192">
        <f>('Basketball+Team+Rosters'!O192-MIN('Basketball+Team+Rosters'!O$2:O$264))/(MAX('Basketball+Team+Rosters'!O$2:O$264)-MIN('Basketball+Team+Rosters'!O$2:O$264))</f>
        <v>0.11861313868613138</v>
      </c>
      <c r="P192">
        <f>('Basketball+Team+Rosters'!P192-MIN('Basketball+Team+Rosters'!P$2:P$264))/(MAX('Basketball+Team+Rosters'!P$2:P$264)-MIN('Basketball+Team+Rosters'!P$2:P$264))</f>
        <v>0.10679611650485436</v>
      </c>
      <c r="Q192">
        <f>('Basketball+Team+Rosters'!Q192-MIN('Basketball+Team+Rosters'!Q$2:Q$264))/(MAX('Basketball+Team+Rosters'!Q$2:Q$264)-MIN('Basketball+Team+Rosters'!Q$2:Q$264))</f>
        <v>0.15519323671497584</v>
      </c>
      <c r="R192">
        <f>('Basketball+Team+Rosters'!R192-MIN('Basketball+Team+Rosters'!R$2:R$264))/(MAX('Basketball+Team+Rosters'!R$2:R$264)-MIN('Basketball+Team+Rosters'!R$2:R$264))</f>
        <v>9.840255591054313E-2</v>
      </c>
      <c r="S192">
        <f>VLOOKUP('Basketball+Team+Rosters'!S192,$U$2:$V$5,2,FALSE)</f>
        <v>3</v>
      </c>
    </row>
    <row r="193" spans="1:19" x14ac:dyDescent="0.25">
      <c r="A193" t="s">
        <v>214</v>
      </c>
      <c r="B193">
        <f>('Basketball+Team+Rosters'!B193-MIN('Basketball+Team+Rosters'!B$2:B$264))/(MAX('Basketball+Team+Rosters'!B$2:B$264)-MIN('Basketball+Team+Rosters'!B$2:B$264))</f>
        <v>0.63636363636363635</v>
      </c>
      <c r="C193">
        <f>('Basketball+Team+Rosters'!C193-MIN('Basketball+Team+Rosters'!$C$2:$C$264))/(MAX('Basketball+Team+Rosters'!$C$2:$C$264)-MIN('Basketball+Team+Rosters'!$C$2:$C$264))</f>
        <v>0.27694610778443113</v>
      </c>
      <c r="D193">
        <f>('Basketball+Team+Rosters'!D193-MIN('Basketball+Team+Rosters'!D$2:D$264))/(MAX('Basketball+Team+Rosters'!D$2:D$264)-MIN('Basketball+Team+Rosters'!D$2:D$264))</f>
        <v>0.20253164556962025</v>
      </c>
      <c r="E193">
        <f>('Basketball+Team+Rosters'!E193-MIN('Basketball+Team+Rosters'!E$2:E$264))/(MAX('Basketball+Team+Rosters'!E$2:E$264)-MIN('Basketball+Team+Rosters'!E$2:E$264))</f>
        <v>0.15</v>
      </c>
      <c r="F193">
        <f>('Basketball+Team+Rosters'!F193-MIN('Basketball+Team+Rosters'!F$2:F$264))/(MAX('Basketball+Team+Rosters'!F$2:F$264)-MIN('Basketball+Team+Rosters'!F$2:F$264))</f>
        <v>0.17692307692307693</v>
      </c>
      <c r="G193">
        <f>('Basketball+Team+Rosters'!G193-MIN('Basketball+Team+Rosters'!G$2:G$264))/(MAX('Basketball+Team+Rosters'!G$2:G$264)-MIN('Basketball+Team+Rosters'!G$2:G$264))</f>
        <v>0.20661157024793389</v>
      </c>
      <c r="H193">
        <f>('Basketball+Team+Rosters'!H193-MIN('Basketball+Team+Rosters'!H$2:H$264))/(MAX('Basketball+Team+Rosters'!H$2:H$264)-MIN('Basketball+Team+Rosters'!H$2:H$264))</f>
        <v>0.11428571428571428</v>
      </c>
      <c r="I193">
        <f>('Basketball+Team+Rosters'!I193-MIN('Basketball+Team+Rosters'!I$2:I$264))/(MAX('Basketball+Team+Rosters'!I$2:I$264)-MIN('Basketball+Team+Rosters'!I$2:I$264))</f>
        <v>0.30428467683369642</v>
      </c>
      <c r="J193">
        <f>('Basketball+Team+Rosters'!J193-MIN('Basketball+Team+Rosters'!J$2:J$264))/(MAX('Basketball+Team+Rosters'!J$2:J$264)-MIN('Basketball+Team+Rosters'!J$2:J$264))</f>
        <v>9.3495934959349589E-2</v>
      </c>
      <c r="K193">
        <f>('Basketball+Team+Rosters'!K193-MIN('Basketball+Team+Rosters'!K$2:K$264))/(MAX('Basketball+Team+Rosters'!K$2:K$264)-MIN('Basketball+Team+Rosters'!K$2:K$264))</f>
        <v>0.15625</v>
      </c>
      <c r="L193">
        <f>('Basketball+Team+Rosters'!L193-MIN('Basketball+Team+Rosters'!L$2:L$264))/(MAX('Basketball+Team+Rosters'!L$2:L$264)-MIN('Basketball+Team+Rosters'!L$2:L$264))</f>
        <v>0.2608695652173913</v>
      </c>
      <c r="M193">
        <f>('Basketball+Team+Rosters'!M193-MIN('Basketball+Team+Rosters'!M$2:M$264))/(MAX('Basketball+Team+Rosters'!M$2:M$264)-MIN('Basketball+Team+Rosters'!M$2:M$264))</f>
        <v>9.1919623770842243E-2</v>
      </c>
      <c r="N193">
        <f>('Basketball+Team+Rosters'!N193-MIN('Basketball+Team+Rosters'!N$2:N$264))/(MAX('Basketball+Team+Rosters'!N$2:N$264)-MIN('Basketball+Team+Rosters'!N$2:N$264))</f>
        <v>7.149576669802446E-2</v>
      </c>
      <c r="O193">
        <f>('Basketball+Team+Rosters'!O193-MIN('Basketball+Team+Rosters'!O$2:O$264))/(MAX('Basketball+Team+Rosters'!O$2:O$264)-MIN('Basketball+Team+Rosters'!O$2:O$264))</f>
        <v>4.9270072992700732E-2</v>
      </c>
      <c r="P193">
        <f>('Basketball+Team+Rosters'!P193-MIN('Basketball+Team+Rosters'!P$2:P$264))/(MAX('Basketball+Team+Rosters'!P$2:P$264)-MIN('Basketball+Team+Rosters'!P$2:P$264))</f>
        <v>5.7327785483125289E-2</v>
      </c>
      <c r="Q193">
        <f>('Basketball+Team+Rosters'!Q193-MIN('Basketball+Team+Rosters'!Q$2:Q$264))/(MAX('Basketball+Team+Rosters'!Q$2:Q$264)-MIN('Basketball+Team+Rosters'!Q$2:Q$264))</f>
        <v>7.789855072463768E-2</v>
      </c>
      <c r="R193">
        <f>('Basketball+Team+Rosters'!R193-MIN('Basketball+Team+Rosters'!R$2:R$264))/(MAX('Basketball+Team+Rosters'!R$2:R$264)-MIN('Basketball+Team+Rosters'!R$2:R$264))</f>
        <v>4.1533546325878593E-2</v>
      </c>
      <c r="S193">
        <f>VLOOKUP('Basketball+Team+Rosters'!S193,$U$2:$V$5,2,FALSE)</f>
        <v>1</v>
      </c>
    </row>
    <row r="194" spans="1:19" x14ac:dyDescent="0.25">
      <c r="A194" t="s">
        <v>215</v>
      </c>
      <c r="B194">
        <f>('Basketball+Team+Rosters'!B194-MIN('Basketball+Team+Rosters'!B$2:B$264))/(MAX('Basketball+Team+Rosters'!B$2:B$264)-MIN('Basketball+Team+Rosters'!B$2:B$264))</f>
        <v>0.45454545454545453</v>
      </c>
      <c r="C194">
        <f>('Basketball+Team+Rosters'!C194-MIN('Basketball+Team+Rosters'!$C$2:$C$264))/(MAX('Basketball+Team+Rosters'!$C$2:$C$264)-MIN('Basketball+Team+Rosters'!$C$2:$C$264))</f>
        <v>0.32485029940119758</v>
      </c>
      <c r="D194">
        <f>('Basketball+Team+Rosters'!D194-MIN('Basketball+Team+Rosters'!D$2:D$264))/(MAX('Basketball+Team+Rosters'!D$2:D$264)-MIN('Basketball+Team+Rosters'!D$2:D$264))</f>
        <v>0.2320675105485232</v>
      </c>
      <c r="E194">
        <f>('Basketball+Team+Rosters'!E194-MIN('Basketball+Team+Rosters'!E$2:E$264))/(MAX('Basketball+Team+Rosters'!E$2:E$264)-MIN('Basketball+Team+Rosters'!E$2:E$264))</f>
        <v>0</v>
      </c>
      <c r="F194">
        <f>('Basketball+Team+Rosters'!F194-MIN('Basketball+Team+Rosters'!F$2:F$264))/(MAX('Basketball+Team+Rosters'!F$2:F$264)-MIN('Basketball+Team+Rosters'!F$2:F$264))</f>
        <v>0.2076923076923077</v>
      </c>
      <c r="G194">
        <f>('Basketball+Team+Rosters'!G194-MIN('Basketball+Team+Rosters'!G$2:G$264))/(MAX('Basketball+Team+Rosters'!G$2:G$264)-MIN('Basketball+Team+Rosters'!G$2:G$264))</f>
        <v>0.12396694214876033</v>
      </c>
      <c r="H194">
        <f>('Basketball+Team+Rosters'!H194-MIN('Basketball+Team+Rosters'!H$2:H$264))/(MAX('Basketball+Team+Rosters'!H$2:H$264)-MIN('Basketball+Team+Rosters'!H$2:H$264))</f>
        <v>0.10476190476190476</v>
      </c>
      <c r="I194">
        <f>('Basketball+Team+Rosters'!I194-MIN('Basketball+Team+Rosters'!I$2:I$264))/(MAX('Basketball+Team+Rosters'!I$2:I$264)-MIN('Basketball+Team+Rosters'!I$2:I$264))</f>
        <v>9.0777051561365285E-2</v>
      </c>
      <c r="J194">
        <f>('Basketball+Team+Rosters'!J194-MIN('Basketball+Team+Rosters'!J$2:J$264))/(MAX('Basketball+Team+Rosters'!J$2:J$264)-MIN('Basketball+Team+Rosters'!J$2:J$264))</f>
        <v>0.40447154471544716</v>
      </c>
      <c r="K194">
        <f>('Basketball+Team+Rosters'!K194-MIN('Basketball+Team+Rosters'!K$2:K$264))/(MAX('Basketball+Team+Rosters'!K$2:K$264)-MIN('Basketball+Team+Rosters'!K$2:K$264))</f>
        <v>0.40625</v>
      </c>
      <c r="L194">
        <f>('Basketball+Team+Rosters'!L194-MIN('Basketball+Team+Rosters'!L$2:L$264))/(MAX('Basketball+Team+Rosters'!L$2:L$264)-MIN('Basketball+Team+Rosters'!L$2:L$264))</f>
        <v>0.13043478260869565</v>
      </c>
      <c r="M194">
        <f>('Basketball+Team+Rosters'!M194-MIN('Basketball+Team+Rosters'!M$2:M$264))/(MAX('Basketball+Team+Rosters'!M$2:M$264)-MIN('Basketball+Team+Rosters'!M$2:M$264))</f>
        <v>7.8096052444064409E-2</v>
      </c>
      <c r="N194">
        <f>('Basketball+Team+Rosters'!N194-MIN('Basketball+Team+Rosters'!N$2:N$264))/(MAX('Basketball+Team+Rosters'!N$2:N$264)-MIN('Basketball+Team+Rosters'!N$2:N$264))</f>
        <v>6.2558795860771399E-2</v>
      </c>
      <c r="O194">
        <f>('Basketball+Team+Rosters'!O194-MIN('Basketball+Team+Rosters'!O$2:O$264))/(MAX('Basketball+Team+Rosters'!O$2:O$264)-MIN('Basketball+Team+Rosters'!O$2:O$264))</f>
        <v>1.8248175182481751E-3</v>
      </c>
      <c r="P194">
        <f>('Basketball+Team+Rosters'!P194-MIN('Basketball+Team+Rosters'!P$2:P$264))/(MAX('Basketball+Team+Rosters'!P$2:P$264)-MIN('Basketball+Team+Rosters'!P$2:P$264))</f>
        <v>5.2704576976421634E-2</v>
      </c>
      <c r="Q194">
        <f>('Basketball+Team+Rosters'!Q194-MIN('Basketball+Team+Rosters'!Q$2:Q$264))/(MAX('Basketball+Team+Rosters'!Q$2:Q$264)-MIN('Basketball+Team+Rosters'!Q$2:Q$264))</f>
        <v>3.6835748792270528E-2</v>
      </c>
      <c r="R194">
        <f>('Basketball+Team+Rosters'!R194-MIN('Basketball+Team+Rosters'!R$2:R$264))/(MAX('Basketball+Team+Rosters'!R$2:R$264)-MIN('Basketball+Team+Rosters'!R$2:R$264))</f>
        <v>3.5782747603833868E-2</v>
      </c>
      <c r="S194">
        <f>VLOOKUP('Basketball+Team+Rosters'!S194,$U$2:$V$5,2,FALSE)</f>
        <v>1</v>
      </c>
    </row>
    <row r="195" spans="1:19" x14ac:dyDescent="0.25">
      <c r="A195" t="s">
        <v>216</v>
      </c>
      <c r="B195">
        <f>('Basketball+Team+Rosters'!B195-MIN('Basketball+Team+Rosters'!B$2:B$264))/(MAX('Basketball+Team+Rosters'!B$2:B$264)-MIN('Basketball+Team+Rosters'!B$2:B$264))</f>
        <v>0</v>
      </c>
      <c r="C195">
        <f>('Basketball+Team+Rosters'!C195-MIN('Basketball+Team+Rosters'!$C$2:$C$264))/(MAX('Basketball+Team+Rosters'!$C$2:$C$264)-MIN('Basketball+Team+Rosters'!$C$2:$C$264))</f>
        <v>0.98502994011976053</v>
      </c>
      <c r="D195">
        <f>('Basketball+Team+Rosters'!D195-MIN('Basketball+Team+Rosters'!D$2:D$264))/(MAX('Basketball+Team+Rosters'!D$2:D$264)-MIN('Basketball+Team+Rosters'!D$2:D$264))</f>
        <v>1</v>
      </c>
      <c r="E195">
        <f>('Basketball+Team+Rosters'!E195-MIN('Basketball+Team+Rosters'!E$2:E$264))/(MAX('Basketball+Team+Rosters'!E$2:E$264)-MIN('Basketball+Team+Rosters'!E$2:E$264))</f>
        <v>0.77500000000000002</v>
      </c>
      <c r="F195">
        <f>('Basketball+Team+Rosters'!F195-MIN('Basketball+Team+Rosters'!F$2:F$264))/(MAX('Basketball+Team+Rosters'!F$2:F$264)-MIN('Basketball+Team+Rosters'!F$2:F$264))</f>
        <v>0.9</v>
      </c>
      <c r="G195">
        <f>('Basketball+Team+Rosters'!G195-MIN('Basketball+Team+Rosters'!G$2:G$264))/(MAX('Basketball+Team+Rosters'!G$2:G$264)-MIN('Basketball+Team+Rosters'!G$2:G$264))</f>
        <v>0.93388429752066116</v>
      </c>
      <c r="H195">
        <f>('Basketball+Team+Rosters'!H195-MIN('Basketball+Team+Rosters'!H$2:H$264))/(MAX('Basketball+Team+Rosters'!H$2:H$264)-MIN('Basketball+Team+Rosters'!H$2:H$264))</f>
        <v>0.50476190476190474</v>
      </c>
      <c r="I195">
        <f>('Basketball+Team+Rosters'!I195-MIN('Basketball+Team+Rosters'!I$2:I$264))/(MAX('Basketball+Team+Rosters'!I$2:I$264)-MIN('Basketball+Team+Rosters'!I$2:I$264))</f>
        <v>1</v>
      </c>
      <c r="J195">
        <f>('Basketball+Team+Rosters'!J195-MIN('Basketball+Team+Rosters'!J$2:J$264))/(MAX('Basketball+Team+Rosters'!J$2:J$264)-MIN('Basketball+Team+Rosters'!J$2:J$264))</f>
        <v>0.2032520325203252</v>
      </c>
      <c r="K195">
        <f>('Basketball+Team+Rosters'!K195-MIN('Basketball+Team+Rosters'!K$2:K$264))/(MAX('Basketball+Team+Rosters'!K$2:K$264)-MIN('Basketball+Team+Rosters'!K$2:K$264))</f>
        <v>0.1875</v>
      </c>
      <c r="L195">
        <f>('Basketball+Team+Rosters'!L195-MIN('Basketball+Team+Rosters'!L$2:L$264))/(MAX('Basketball+Team+Rosters'!L$2:L$264)-MIN('Basketball+Team+Rosters'!L$2:L$264))</f>
        <v>0.17391304347826086</v>
      </c>
      <c r="M195">
        <f>('Basketball+Team+Rosters'!M195-MIN('Basketball+Team+Rosters'!M$2:M$264))/(MAX('Basketball+Team+Rosters'!M$2:M$264)-MIN('Basketball+Team+Rosters'!M$2:M$264))</f>
        <v>0.15704717115576458</v>
      </c>
      <c r="N195">
        <f>('Basketball+Team+Rosters'!N195-MIN('Basketball+Team+Rosters'!N$2:N$264))/(MAX('Basketball+Team+Rosters'!N$2:N$264)-MIN('Basketball+Team+Rosters'!N$2:N$264))</f>
        <v>0.17238946378174977</v>
      </c>
      <c r="O195">
        <f>('Basketball+Team+Rosters'!O195-MIN('Basketball+Team+Rosters'!O$2:O$264))/(MAX('Basketball+Team+Rosters'!O$2:O$264)-MIN('Basketball+Team+Rosters'!O$2:O$264))</f>
        <v>0.16970802919708028</v>
      </c>
      <c r="P195">
        <f>('Basketball+Team+Rosters'!P195-MIN('Basketball+Team+Rosters'!P$2:P$264))/(MAX('Basketball+Team+Rosters'!P$2:P$264)-MIN('Basketball+Team+Rosters'!P$2:P$264))</f>
        <v>0.16042533518261673</v>
      </c>
      <c r="Q195">
        <f>('Basketball+Team+Rosters'!Q195-MIN('Basketball+Team+Rosters'!Q$2:Q$264))/(MAX('Basketball+Team+Rosters'!Q$2:Q$264)-MIN('Basketball+Team+Rosters'!Q$2:Q$264))</f>
        <v>0.24033816425120774</v>
      </c>
      <c r="R195">
        <f>('Basketball+Team+Rosters'!R195-MIN('Basketball+Team+Rosters'!R$2:R$264))/(MAX('Basketball+Team+Rosters'!R$2:R$264)-MIN('Basketball+Team+Rosters'!R$2:R$264))</f>
        <v>0.10862619808306709</v>
      </c>
      <c r="S195">
        <f>VLOOKUP('Basketball+Team+Rosters'!S195,$U$2:$V$5,2,FALSE)</f>
        <v>4</v>
      </c>
    </row>
    <row r="196" spans="1:19" x14ac:dyDescent="0.25">
      <c r="A196" t="s">
        <v>217</v>
      </c>
      <c r="B196">
        <f>('Basketball+Team+Rosters'!B196-MIN('Basketball+Team+Rosters'!B$2:B$264))/(MAX('Basketball+Team+Rosters'!B$2:B$264)-MIN('Basketball+Team+Rosters'!B$2:B$264))</f>
        <v>0.45454545454545453</v>
      </c>
      <c r="C196">
        <f>('Basketball+Team+Rosters'!C196-MIN('Basketball+Team+Rosters'!$C$2:$C$264))/(MAX('Basketball+Team+Rosters'!$C$2:$C$264)-MIN('Basketball+Team+Rosters'!$C$2:$C$264))</f>
        <v>0.47904191616766467</v>
      </c>
      <c r="D196">
        <f>('Basketball+Team+Rosters'!D196-MIN('Basketball+Team+Rosters'!D$2:D$264))/(MAX('Basketball+Team+Rosters'!D$2:D$264)-MIN('Basketball+Team+Rosters'!D$2:D$264))</f>
        <v>0.40084388185654007</v>
      </c>
      <c r="E196">
        <f>('Basketball+Team+Rosters'!E196-MIN('Basketball+Team+Rosters'!E$2:E$264))/(MAX('Basketball+Team+Rosters'!E$2:E$264)-MIN('Basketball+Team+Rosters'!E$2:E$264))</f>
        <v>0.1</v>
      </c>
      <c r="F196">
        <f>('Basketball+Team+Rosters'!F196-MIN('Basketball+Team+Rosters'!F$2:F$264))/(MAX('Basketball+Team+Rosters'!F$2:F$264)-MIN('Basketball+Team+Rosters'!F$2:F$264))</f>
        <v>0.2846153846153846</v>
      </c>
      <c r="G196">
        <f>('Basketball+Team+Rosters'!G196-MIN('Basketball+Team+Rosters'!G$2:G$264))/(MAX('Basketball+Team+Rosters'!G$2:G$264)-MIN('Basketball+Team+Rosters'!G$2:G$264))</f>
        <v>0.23966942148760331</v>
      </c>
      <c r="H196">
        <f>('Basketball+Team+Rosters'!H196-MIN('Basketball+Team+Rosters'!H$2:H$264))/(MAX('Basketball+Team+Rosters'!H$2:H$264)-MIN('Basketball+Team+Rosters'!H$2:H$264))</f>
        <v>0.21904761904761905</v>
      </c>
      <c r="I196">
        <f>('Basketball+Team+Rosters'!I196-MIN('Basketball+Team+Rosters'!I$2:I$264))/(MAX('Basketball+Team+Rosters'!I$2:I$264)-MIN('Basketball+Team+Rosters'!I$2:I$264))</f>
        <v>7.552650689905592E-2</v>
      </c>
      <c r="J196">
        <f>('Basketball+Team+Rosters'!J196-MIN('Basketball+Team+Rosters'!J$2:J$264))/(MAX('Basketball+Team+Rosters'!J$2:J$264)-MIN('Basketball+Team+Rosters'!J$2:J$264))</f>
        <v>0.43292682926829268</v>
      </c>
      <c r="K196">
        <f>('Basketball+Team+Rosters'!K196-MIN('Basketball+Team+Rosters'!K$2:K$264))/(MAX('Basketball+Team+Rosters'!K$2:K$264)-MIN('Basketball+Team+Rosters'!K$2:K$264))</f>
        <v>0.28125</v>
      </c>
      <c r="L196">
        <f>('Basketball+Team+Rosters'!L196-MIN('Basketball+Team+Rosters'!L$2:L$264))/(MAX('Basketball+Team+Rosters'!L$2:L$264)-MIN('Basketball+Team+Rosters'!L$2:L$264))</f>
        <v>0.13043478260869565</v>
      </c>
      <c r="M196">
        <f>('Basketball+Team+Rosters'!M196-MIN('Basketball+Team+Rosters'!M$2:M$264))/(MAX('Basketball+Team+Rosters'!M$2:M$264)-MIN('Basketball+Team+Rosters'!M$2:M$264))</f>
        <v>7.4462020806612517E-2</v>
      </c>
      <c r="N196">
        <f>('Basketball+Team+Rosters'!N196-MIN('Basketball+Team+Rosters'!N$2:N$264))/(MAX('Basketball+Team+Rosters'!N$2:N$264)-MIN('Basketball+Team+Rosters'!N$2:N$264))</f>
        <v>6.7262464722483539E-2</v>
      </c>
      <c r="O196">
        <f>('Basketball+Team+Rosters'!O196-MIN('Basketball+Team+Rosters'!O$2:O$264))/(MAX('Basketball+Team+Rosters'!O$2:O$264)-MIN('Basketball+Team+Rosters'!O$2:O$264))</f>
        <v>2.0072992700729927E-2</v>
      </c>
      <c r="P196">
        <f>('Basketball+Team+Rosters'!P196-MIN('Basketball+Team+Rosters'!P$2:P$264))/(MAX('Basketball+Team+Rosters'!P$2:P$264)-MIN('Basketball+Team+Rosters'!P$2:P$264))</f>
        <v>5.5940822931114194E-2</v>
      </c>
      <c r="Q196">
        <f>('Basketball+Team+Rosters'!Q196-MIN('Basketball+Team+Rosters'!Q$2:Q$264))/(MAX('Basketball+Team+Rosters'!Q$2:Q$264)-MIN('Basketball+Team+Rosters'!Q$2:Q$264))</f>
        <v>6.3405797101449279E-2</v>
      </c>
      <c r="R196">
        <f>('Basketball+Team+Rosters'!R196-MIN('Basketball+Team+Rosters'!R$2:R$264))/(MAX('Basketball+Team+Rosters'!R$2:R$264)-MIN('Basketball+Team+Rosters'!R$2:R$264))</f>
        <v>3.4504792332268372E-2</v>
      </c>
      <c r="S196">
        <f>VLOOKUP('Basketball+Team+Rosters'!S196,$U$2:$V$5,2,FALSE)</f>
        <v>1</v>
      </c>
    </row>
    <row r="197" spans="1:19" x14ac:dyDescent="0.25">
      <c r="A197" t="s">
        <v>218</v>
      </c>
      <c r="B197">
        <f>('Basketball+Team+Rosters'!B197-MIN('Basketball+Team+Rosters'!B$2:B$264))/(MAX('Basketball+Team+Rosters'!B$2:B$264)-MIN('Basketball+Team+Rosters'!B$2:B$264))</f>
        <v>0</v>
      </c>
      <c r="C197">
        <f>('Basketball+Team+Rosters'!C197-MIN('Basketball+Team+Rosters'!$C$2:$C$264))/(MAX('Basketball+Team+Rosters'!$C$2:$C$264)-MIN('Basketball+Team+Rosters'!$C$2:$C$264))</f>
        <v>0.45209580838323354</v>
      </c>
      <c r="D197">
        <f>('Basketball+Team+Rosters'!D197-MIN('Basketball+Team+Rosters'!D$2:D$264))/(MAX('Basketball+Team+Rosters'!D$2:D$264)-MIN('Basketball+Team+Rosters'!D$2:D$264))</f>
        <v>0.3628691983122363</v>
      </c>
      <c r="E197">
        <f>('Basketball+Team+Rosters'!E197-MIN('Basketball+Team+Rosters'!E$2:E$264))/(MAX('Basketball+Team+Rosters'!E$2:E$264)-MIN('Basketball+Team+Rosters'!E$2:E$264))</f>
        <v>0.25</v>
      </c>
      <c r="F197">
        <f>('Basketball+Team+Rosters'!F197-MIN('Basketball+Team+Rosters'!F$2:F$264))/(MAX('Basketball+Team+Rosters'!F$2:F$264)-MIN('Basketball+Team+Rosters'!F$2:F$264))</f>
        <v>0.3</v>
      </c>
      <c r="G197">
        <f>('Basketball+Team+Rosters'!G197-MIN('Basketball+Team+Rosters'!G$2:G$264))/(MAX('Basketball+Team+Rosters'!G$2:G$264)-MIN('Basketball+Team+Rosters'!G$2:G$264))</f>
        <v>0.34710743801652894</v>
      </c>
      <c r="H197">
        <f>('Basketball+Team+Rosters'!H197-MIN('Basketball+Team+Rosters'!H$2:H$264))/(MAX('Basketball+Team+Rosters'!H$2:H$264)-MIN('Basketball+Team+Rosters'!H$2:H$264))</f>
        <v>0.2857142857142857</v>
      </c>
      <c r="I197">
        <f>('Basketball+Team+Rosters'!I197-MIN('Basketball+Team+Rosters'!I$2:I$264))/(MAX('Basketball+Team+Rosters'!I$2:I$264)-MIN('Basketball+Team+Rosters'!I$2:I$264))</f>
        <v>0.58460421205519242</v>
      </c>
      <c r="J197">
        <f>('Basketball+Team+Rosters'!J197-MIN('Basketball+Team+Rosters'!J$2:J$264))/(MAX('Basketball+Team+Rosters'!J$2:J$264)-MIN('Basketball+Team+Rosters'!J$2:J$264))</f>
        <v>8.1300813008130079E-2</v>
      </c>
      <c r="K197">
        <f>('Basketball+Team+Rosters'!K197-MIN('Basketball+Team+Rosters'!K$2:K$264))/(MAX('Basketball+Team+Rosters'!K$2:K$264)-MIN('Basketball+Team+Rosters'!K$2:K$264))</f>
        <v>0.125</v>
      </c>
      <c r="L197">
        <f>('Basketball+Team+Rosters'!L197-MIN('Basketball+Team+Rosters'!L$2:L$264))/(MAX('Basketball+Team+Rosters'!L$2:L$264)-MIN('Basketball+Team+Rosters'!L$2:L$264))</f>
        <v>4.3478260869565216E-2</v>
      </c>
      <c r="M197">
        <f>('Basketball+Team+Rosters'!M197-MIN('Basketball+Team+Rosters'!M$2:M$264))/(MAX('Basketball+Team+Rosters'!M$2:M$264)-MIN('Basketball+Team+Rosters'!M$2:M$264))</f>
        <v>2.6863331908222886E-2</v>
      </c>
      <c r="N197">
        <f>('Basketball+Team+Rosters'!N197-MIN('Basketball+Team+Rosters'!N$2:N$264))/(MAX('Basketball+Team+Rosters'!N$2:N$264)-MIN('Basketball+Team+Rosters'!N$2:N$264))</f>
        <v>2.2812793979303858E-2</v>
      </c>
      <c r="O197">
        <f>('Basketball+Team+Rosters'!O197-MIN('Basketball+Team+Rosters'!O$2:O$264))/(MAX('Basketball+Team+Rosters'!O$2:O$264)-MIN('Basketball+Team+Rosters'!O$2:O$264))</f>
        <v>2.1897810218978103E-2</v>
      </c>
      <c r="P197">
        <f>('Basketball+Team+Rosters'!P197-MIN('Basketball+Team+Rosters'!P$2:P$264))/(MAX('Basketball+Team+Rosters'!P$2:P$264)-MIN('Basketball+Team+Rosters'!P$2:P$264))</f>
        <v>2.1266759130836799E-2</v>
      </c>
      <c r="Q197">
        <f>('Basketball+Team+Rosters'!Q197-MIN('Basketball+Team+Rosters'!Q$2:Q$264))/(MAX('Basketball+Team+Rosters'!Q$2:Q$264)-MIN('Basketball+Team+Rosters'!Q$2:Q$264))</f>
        <v>2.5966183574879228E-2</v>
      </c>
      <c r="R197">
        <f>('Basketball+Team+Rosters'!R197-MIN('Basketball+Team+Rosters'!R$2:R$264))/(MAX('Basketball+Team+Rosters'!R$2:R$264)-MIN('Basketball+Team+Rosters'!R$2:R$264))</f>
        <v>2.0447284345047924E-2</v>
      </c>
      <c r="S197">
        <f>VLOOKUP('Basketball+Team+Rosters'!S197,$U$2:$V$5,2,FALSE)</f>
        <v>2</v>
      </c>
    </row>
    <row r="198" spans="1:19" x14ac:dyDescent="0.25">
      <c r="A198" t="s">
        <v>219</v>
      </c>
      <c r="B198">
        <f>('Basketball+Team+Rosters'!B198-MIN('Basketball+Team+Rosters'!B$2:B$264))/(MAX('Basketball+Team+Rosters'!B$2:B$264)-MIN('Basketball+Team+Rosters'!B$2:B$264))</f>
        <v>0.36363636363636365</v>
      </c>
      <c r="C198">
        <f>('Basketball+Team+Rosters'!C198-MIN('Basketball+Team+Rosters'!$C$2:$C$264))/(MAX('Basketball+Team+Rosters'!$C$2:$C$264)-MIN('Basketball+Team+Rosters'!$C$2:$C$264))</f>
        <v>0.93113772455089816</v>
      </c>
      <c r="D198">
        <f>('Basketball+Team+Rosters'!D198-MIN('Basketball+Team+Rosters'!D$2:D$264))/(MAX('Basketball+Team+Rosters'!D$2:D$264)-MIN('Basketball+Team+Rosters'!D$2:D$264))</f>
        <v>0.83122362869198307</v>
      </c>
      <c r="E198">
        <f>('Basketball+Team+Rosters'!E198-MIN('Basketball+Team+Rosters'!E$2:E$264))/(MAX('Basketball+Team+Rosters'!E$2:E$264)-MIN('Basketball+Team+Rosters'!E$2:E$264))</f>
        <v>0.77500000000000002</v>
      </c>
      <c r="F198">
        <f>('Basketball+Team+Rosters'!F198-MIN('Basketball+Team+Rosters'!F$2:F$264))/(MAX('Basketball+Team+Rosters'!F$2:F$264)-MIN('Basketball+Team+Rosters'!F$2:F$264))</f>
        <v>0.77692307692307694</v>
      </c>
      <c r="G198">
        <f>('Basketball+Team+Rosters'!G198-MIN('Basketball+Team+Rosters'!G$2:G$264))/(MAX('Basketball+Team+Rosters'!G$2:G$264)-MIN('Basketball+Team+Rosters'!G$2:G$264))</f>
        <v>0.8925619834710744</v>
      </c>
      <c r="H198">
        <f>('Basketball+Team+Rosters'!H198-MIN('Basketball+Team+Rosters'!H$2:H$264))/(MAX('Basketball+Team+Rosters'!H$2:H$264)-MIN('Basketball+Team+Rosters'!H$2:H$264))</f>
        <v>0.39047619047619048</v>
      </c>
      <c r="I198">
        <f>('Basketball+Team+Rosters'!I198-MIN('Basketball+Team+Rosters'!I$2:I$264))/(MAX('Basketball+Team+Rosters'!I$2:I$264)-MIN('Basketball+Team+Rosters'!I$2:I$264))</f>
        <v>0.19535221496005808</v>
      </c>
      <c r="J198">
        <f>('Basketball+Team+Rosters'!J198-MIN('Basketball+Team+Rosters'!J$2:J$264))/(MAX('Basketball+Team+Rosters'!J$2:J$264)-MIN('Basketball+Team+Rosters'!J$2:J$264))</f>
        <v>3.4552845528455285E-2</v>
      </c>
      <c r="K198">
        <f>('Basketball+Team+Rosters'!K198-MIN('Basketball+Team+Rosters'!K$2:K$264))/(MAX('Basketball+Team+Rosters'!K$2:K$264)-MIN('Basketball+Team+Rosters'!K$2:K$264))</f>
        <v>0.3125</v>
      </c>
      <c r="L198">
        <f>('Basketball+Team+Rosters'!L198-MIN('Basketball+Team+Rosters'!L$2:L$264))/(MAX('Basketball+Team+Rosters'!L$2:L$264)-MIN('Basketball+Team+Rosters'!L$2:L$264))</f>
        <v>0.17391304347826086</v>
      </c>
      <c r="M198">
        <f>('Basketball+Team+Rosters'!M198-MIN('Basketball+Team+Rosters'!M$2:M$264))/(MAX('Basketball+Team+Rosters'!M$2:M$264)-MIN('Basketball+Team+Rosters'!M$2:M$264))</f>
        <v>0.15034915205928459</v>
      </c>
      <c r="N198">
        <f>('Basketball+Team+Rosters'!N198-MIN('Basketball+Team+Rosters'!N$2:N$264))/(MAX('Basketball+Team+Rosters'!N$2:N$264)-MIN('Basketball+Team+Rosters'!N$2:N$264))</f>
        <v>0.1425211665098777</v>
      </c>
      <c r="O198">
        <f>('Basketball+Team+Rosters'!O198-MIN('Basketball+Team+Rosters'!O$2:O$264))/(MAX('Basketball+Team+Rosters'!O$2:O$264)-MIN('Basketball+Team+Rosters'!O$2:O$264))</f>
        <v>0.16788321167883211</v>
      </c>
      <c r="P198">
        <f>('Basketball+Team+Rosters'!P198-MIN('Basketball+Team+Rosters'!P$2:P$264))/(MAX('Basketball+Team+Rosters'!P$2:P$264)-MIN('Basketball+Team+Rosters'!P$2:P$264))</f>
        <v>0.13638465094775776</v>
      </c>
      <c r="Q198">
        <f>('Basketball+Team+Rosters'!Q198-MIN('Basketball+Team+Rosters'!Q$2:Q$264))/(MAX('Basketball+Team+Rosters'!Q$2:Q$264)-MIN('Basketball+Team+Rosters'!Q$2:Q$264))</f>
        <v>0.19082125603864733</v>
      </c>
      <c r="R198">
        <f>('Basketball+Team+Rosters'!R198-MIN('Basketball+Team+Rosters'!R$2:R$264))/(MAX('Basketball+Team+Rosters'!R$2:R$264)-MIN('Basketball+Team+Rosters'!R$2:R$264))</f>
        <v>7.4121405750798716E-2</v>
      </c>
      <c r="S198">
        <f>VLOOKUP('Basketball+Team+Rosters'!S198,$U$2:$V$5,2,FALSE)</f>
        <v>4</v>
      </c>
    </row>
    <row r="199" spans="1:19" x14ac:dyDescent="0.25">
      <c r="A199" t="s">
        <v>220</v>
      </c>
      <c r="B199">
        <f>('Basketball+Team+Rosters'!B199-MIN('Basketball+Team+Rosters'!B$2:B$264))/(MAX('Basketball+Team+Rosters'!B$2:B$264)-MIN('Basketball+Team+Rosters'!B$2:B$264))</f>
        <v>0.63636363636363635</v>
      </c>
      <c r="C199">
        <f>('Basketball+Team+Rosters'!C199-MIN('Basketball+Team+Rosters'!$C$2:$C$264))/(MAX('Basketball+Team+Rosters'!$C$2:$C$264)-MIN('Basketball+Team+Rosters'!$C$2:$C$264))</f>
        <v>0.35778443113772457</v>
      </c>
      <c r="D199">
        <f>('Basketball+Team+Rosters'!D199-MIN('Basketball+Team+Rosters'!D$2:D$264))/(MAX('Basketball+Team+Rosters'!D$2:D$264)-MIN('Basketball+Team+Rosters'!D$2:D$264))</f>
        <v>0.24894514767932491</v>
      </c>
      <c r="E199">
        <f>('Basketball+Team+Rosters'!E199-MIN('Basketball+Team+Rosters'!E$2:E$264))/(MAX('Basketball+Team+Rosters'!E$2:E$264)-MIN('Basketball+Team+Rosters'!E$2:E$264))</f>
        <v>0.2</v>
      </c>
      <c r="F199">
        <f>('Basketball+Team+Rosters'!F199-MIN('Basketball+Team+Rosters'!F$2:F$264))/(MAX('Basketball+Team+Rosters'!F$2:F$264)-MIN('Basketball+Team+Rosters'!F$2:F$264))</f>
        <v>0.2153846153846154</v>
      </c>
      <c r="G199">
        <f>('Basketball+Team+Rosters'!G199-MIN('Basketball+Team+Rosters'!G$2:G$264))/(MAX('Basketball+Team+Rosters'!G$2:G$264)-MIN('Basketball+Team+Rosters'!G$2:G$264))</f>
        <v>0.27272727272727271</v>
      </c>
      <c r="H199">
        <f>('Basketball+Team+Rosters'!H199-MIN('Basketball+Team+Rosters'!H$2:H$264))/(MAX('Basketball+Team+Rosters'!H$2:H$264)-MIN('Basketball+Team+Rosters'!H$2:H$264))</f>
        <v>0.17142857142857143</v>
      </c>
      <c r="I199">
        <f>('Basketball+Team+Rosters'!I199-MIN('Basketball+Team+Rosters'!I$2:I$264))/(MAX('Basketball+Team+Rosters'!I$2:I$264)-MIN('Basketball+Team+Rosters'!I$2:I$264))</f>
        <v>0.25998547567175018</v>
      </c>
      <c r="J199">
        <f>('Basketball+Team+Rosters'!J199-MIN('Basketball+Team+Rosters'!J$2:J$264))/(MAX('Basketball+Team+Rosters'!J$2:J$264)-MIN('Basketball+Team+Rosters'!J$2:J$264))</f>
        <v>6.5040650406504072E-2</v>
      </c>
      <c r="K199">
        <f>('Basketball+Team+Rosters'!K199-MIN('Basketball+Team+Rosters'!K$2:K$264))/(MAX('Basketball+Team+Rosters'!K$2:K$264)-MIN('Basketball+Team+Rosters'!K$2:K$264))</f>
        <v>0.25</v>
      </c>
      <c r="L199">
        <f>('Basketball+Team+Rosters'!L199-MIN('Basketball+Team+Rosters'!L$2:L$264))/(MAX('Basketball+Team+Rosters'!L$2:L$264)-MIN('Basketball+Team+Rosters'!L$2:L$264))</f>
        <v>8.6956521739130432E-2</v>
      </c>
      <c r="M199">
        <f>('Basketball+Team+Rosters'!M199-MIN('Basketball+Team+Rosters'!M$2:M$264))/(MAX('Basketball+Team+Rosters'!M$2:M$264)-MIN('Basketball+Team+Rosters'!M$2:M$264))</f>
        <v>4.4107168305543683E-2</v>
      </c>
      <c r="N199">
        <f>('Basketball+Team+Rosters'!N199-MIN('Basketball+Team+Rosters'!N$2:N$264))/(MAX('Basketball+Team+Rosters'!N$2:N$264)-MIN('Basketball+Team+Rosters'!N$2:N$264))</f>
        <v>3.9040451552210725E-2</v>
      </c>
      <c r="O199">
        <f>('Basketball+Team+Rosters'!O199-MIN('Basketball+Team+Rosters'!O$2:O$264))/(MAX('Basketball+Team+Rosters'!O$2:O$264)-MIN('Basketball+Team+Rosters'!O$2:O$264))</f>
        <v>3.1021897810218978E-2</v>
      </c>
      <c r="P199">
        <f>('Basketball+Team+Rosters'!P199-MIN('Basketball+Team+Rosters'!P$2:P$264))/(MAX('Basketball+Team+Rosters'!P$2:P$264)-MIN('Basketball+Team+Rosters'!P$2:P$264))</f>
        <v>3.6061026352288486E-2</v>
      </c>
      <c r="Q199">
        <f>('Basketball+Team+Rosters'!Q199-MIN('Basketball+Team+Rosters'!Q$2:Q$264))/(MAX('Basketball+Team+Rosters'!Q$2:Q$264)-MIN('Basketball+Team+Rosters'!Q$2:Q$264))</f>
        <v>4.3478260869565216E-2</v>
      </c>
      <c r="R199">
        <f>('Basketball+Team+Rosters'!R199-MIN('Basketball+Team+Rosters'!R$2:R$264))/(MAX('Basketball+Team+Rosters'!R$2:R$264)-MIN('Basketball+Team+Rosters'!R$2:R$264))</f>
        <v>2.2364217252396165E-2</v>
      </c>
      <c r="S199">
        <f>VLOOKUP('Basketball+Team+Rosters'!S199,$U$2:$V$5,2,FALSE)</f>
        <v>2</v>
      </c>
    </row>
    <row r="200" spans="1:19" x14ac:dyDescent="0.25">
      <c r="A200" t="s">
        <v>221</v>
      </c>
      <c r="B200">
        <f>('Basketball+Team+Rosters'!B200-MIN('Basketball+Team+Rosters'!B$2:B$264))/(MAX('Basketball+Team+Rosters'!B$2:B$264)-MIN('Basketball+Team+Rosters'!B$2:B$264))</f>
        <v>0.36363636363636365</v>
      </c>
      <c r="C200">
        <f>('Basketball+Team+Rosters'!C200-MIN('Basketball+Team+Rosters'!$C$2:$C$264))/(MAX('Basketball+Team+Rosters'!$C$2:$C$264)-MIN('Basketball+Team+Rosters'!$C$2:$C$264))</f>
        <v>0.63323353293413176</v>
      </c>
      <c r="D200">
        <f>('Basketball+Team+Rosters'!D200-MIN('Basketball+Team+Rosters'!D$2:D$264))/(MAX('Basketball+Team+Rosters'!D$2:D$264)-MIN('Basketball+Team+Rosters'!D$2:D$264))</f>
        <v>0.54852320675105481</v>
      </c>
      <c r="E200">
        <f>('Basketball+Team+Rosters'!E200-MIN('Basketball+Team+Rosters'!E$2:E$264))/(MAX('Basketball+Team+Rosters'!E$2:E$264)-MIN('Basketball+Team+Rosters'!E$2:E$264))</f>
        <v>0.45</v>
      </c>
      <c r="F200">
        <f>('Basketball+Team+Rosters'!F200-MIN('Basketball+Team+Rosters'!F$2:F$264))/(MAX('Basketball+Team+Rosters'!F$2:F$264)-MIN('Basketball+Team+Rosters'!F$2:F$264))</f>
        <v>0.52307692307692311</v>
      </c>
      <c r="G200">
        <f>('Basketball+Team+Rosters'!G200-MIN('Basketball+Team+Rosters'!G$2:G$264))/(MAX('Basketball+Team+Rosters'!G$2:G$264)-MIN('Basketball+Team+Rosters'!G$2:G$264))</f>
        <v>0.63636363636363635</v>
      </c>
      <c r="H200">
        <f>('Basketball+Team+Rosters'!H200-MIN('Basketball+Team+Rosters'!H$2:H$264))/(MAX('Basketball+Team+Rosters'!H$2:H$264)-MIN('Basketball+Team+Rosters'!H$2:H$264))</f>
        <v>0.31428571428571428</v>
      </c>
      <c r="I200">
        <f>('Basketball+Team+Rosters'!I200-MIN('Basketball+Team+Rosters'!I$2:I$264))/(MAX('Basketball+Team+Rosters'!I$2:I$264)-MIN('Basketball+Team+Rosters'!I$2:I$264))</f>
        <v>0.16920842411038489</v>
      </c>
      <c r="J200">
        <f>('Basketball+Team+Rosters'!J200-MIN('Basketball+Team+Rosters'!J$2:J$264))/(MAX('Basketball+Team+Rosters'!J$2:J$264)-MIN('Basketball+Team+Rosters'!J$2:J$264))</f>
        <v>1.4227642276422764E-2</v>
      </c>
      <c r="K200">
        <f>('Basketball+Team+Rosters'!K200-MIN('Basketball+Team+Rosters'!K$2:K$264))/(MAX('Basketball+Team+Rosters'!K$2:K$264)-MIN('Basketball+Team+Rosters'!K$2:K$264))</f>
        <v>0.21875</v>
      </c>
      <c r="L200">
        <f>('Basketball+Team+Rosters'!L200-MIN('Basketball+Team+Rosters'!L$2:L$264))/(MAX('Basketball+Team+Rosters'!L$2:L$264)-MIN('Basketball+Team+Rosters'!L$2:L$264))</f>
        <v>0.21739130434782608</v>
      </c>
      <c r="M200">
        <f>('Basketball+Team+Rosters'!M200-MIN('Basketball+Team+Rosters'!M$2:M$264))/(MAX('Basketball+Team+Rosters'!M$2:M$264)-MIN('Basketball+Team+Rosters'!M$2:M$264))</f>
        <v>9.9543964657260939E-2</v>
      </c>
      <c r="N200">
        <f>('Basketball+Team+Rosters'!N200-MIN('Basketball+Team+Rosters'!N$2:N$264))/(MAX('Basketball+Team+Rosters'!N$2:N$264)-MIN('Basketball+Team+Rosters'!N$2:N$264))</f>
        <v>9.2662276575729063E-2</v>
      </c>
      <c r="O200">
        <f>('Basketball+Team+Rosters'!O200-MIN('Basketball+Team+Rosters'!O$2:O$264))/(MAX('Basketball+Team+Rosters'!O$2:O$264)-MIN('Basketball+Team+Rosters'!O$2:O$264))</f>
        <v>8.576642335766424E-2</v>
      </c>
      <c r="P200">
        <f>('Basketball+Team+Rosters'!P200-MIN('Basketball+Team+Rosters'!P$2:P$264))/(MAX('Basketball+Team+Rosters'!P$2:P$264)-MIN('Basketball+Team+Rosters'!P$2:P$264))</f>
        <v>9.6162736939435972E-2</v>
      </c>
      <c r="Q200">
        <f>('Basketball+Team+Rosters'!Q200-MIN('Basketball+Team+Rosters'!Q$2:Q$264))/(MAX('Basketball+Team+Rosters'!Q$2:Q$264)-MIN('Basketball+Team+Rosters'!Q$2:Q$264))</f>
        <v>0.12077294685990338</v>
      </c>
      <c r="R200">
        <f>('Basketball+Team+Rosters'!R200-MIN('Basketball+Team+Rosters'!R$2:R$264))/(MAX('Basketball+Team+Rosters'!R$2:R$264)-MIN('Basketball+Team+Rosters'!R$2:R$264))</f>
        <v>8.6261980830670923E-2</v>
      </c>
      <c r="S200">
        <f>VLOOKUP('Basketball+Team+Rosters'!S200,$U$2:$V$5,2,FALSE)</f>
        <v>3</v>
      </c>
    </row>
    <row r="201" spans="1:19" x14ac:dyDescent="0.25">
      <c r="A201" t="s">
        <v>222</v>
      </c>
      <c r="B201">
        <f>('Basketball+Team+Rosters'!B201-MIN('Basketball+Team+Rosters'!B$2:B$264))/(MAX('Basketball+Team+Rosters'!B$2:B$264)-MIN('Basketball+Team+Rosters'!B$2:B$264))</f>
        <v>9.0909090909090912E-2</v>
      </c>
      <c r="C201">
        <f>('Basketball+Team+Rosters'!C201-MIN('Basketball+Team+Rosters'!$C$2:$C$264))/(MAX('Basketball+Team+Rosters'!$C$2:$C$264)-MIN('Basketball+Team+Rosters'!$C$2:$C$264))</f>
        <v>0.38772455089820357</v>
      </c>
      <c r="D201">
        <f>('Basketball+Team+Rosters'!D201-MIN('Basketball+Team+Rosters'!D$2:D$264))/(MAX('Basketball+Team+Rosters'!D$2:D$264)-MIN('Basketball+Team+Rosters'!D$2:D$264))</f>
        <v>0.29113924050632911</v>
      </c>
      <c r="E201">
        <f>('Basketball+Team+Rosters'!E201-MIN('Basketball+Team+Rosters'!E$2:E$264))/(MAX('Basketball+Team+Rosters'!E$2:E$264)-MIN('Basketball+Team+Rosters'!E$2:E$264))</f>
        <v>0.17499999999999999</v>
      </c>
      <c r="F201">
        <f>('Basketball+Team+Rosters'!F201-MIN('Basketball+Team+Rosters'!F$2:F$264))/(MAX('Basketball+Team+Rosters'!F$2:F$264)-MIN('Basketball+Team+Rosters'!F$2:F$264))</f>
        <v>0.16923076923076924</v>
      </c>
      <c r="G201">
        <f>('Basketball+Team+Rosters'!G201-MIN('Basketball+Team+Rosters'!G$2:G$264))/(MAX('Basketball+Team+Rosters'!G$2:G$264)-MIN('Basketball+Team+Rosters'!G$2:G$264))</f>
        <v>0.30578512396694213</v>
      </c>
      <c r="H201">
        <f>('Basketball+Team+Rosters'!H201-MIN('Basketball+Team+Rosters'!H$2:H$264))/(MAX('Basketball+Team+Rosters'!H$2:H$264)-MIN('Basketball+Team+Rosters'!H$2:H$264))</f>
        <v>0.17142857142857143</v>
      </c>
      <c r="I201">
        <f>('Basketball+Team+Rosters'!I201-MIN('Basketball+Team+Rosters'!I$2:I$264))/(MAX('Basketball+Team+Rosters'!I$2:I$264)-MIN('Basketball+Team+Rosters'!I$2:I$264))</f>
        <v>0</v>
      </c>
      <c r="J201">
        <f>('Basketball+Team+Rosters'!J201-MIN('Basketball+Team+Rosters'!J$2:J$264))/(MAX('Basketball+Team+Rosters'!J$2:J$264)-MIN('Basketball+Team+Rosters'!J$2:J$264))</f>
        <v>0</v>
      </c>
      <c r="K201">
        <f>('Basketball+Team+Rosters'!K201-MIN('Basketball+Team+Rosters'!K$2:K$264))/(MAX('Basketball+Team+Rosters'!K$2:K$264)-MIN('Basketball+Team+Rosters'!K$2:K$264))</f>
        <v>0</v>
      </c>
      <c r="L201">
        <f>('Basketball+Team+Rosters'!L201-MIN('Basketball+Team+Rosters'!L$2:L$264))/(MAX('Basketball+Team+Rosters'!L$2:L$264)-MIN('Basketball+Team+Rosters'!L$2:L$264))</f>
        <v>0.73913043478260865</v>
      </c>
      <c r="M201">
        <f>('Basketball+Team+Rosters'!M201-MIN('Basketball+Team+Rosters'!M$2:M$264))/(MAX('Basketball+Team+Rosters'!M$2:M$264)-MIN('Basketball+Team+Rosters'!M$2:M$264))</f>
        <v>0.51068832834544675</v>
      </c>
      <c r="N201">
        <f>('Basketball+Team+Rosters'!N201-MIN('Basketball+Team+Rosters'!N$2:N$264))/(MAX('Basketball+Team+Rosters'!N$2:N$264)-MIN('Basketball+Team+Rosters'!N$2:N$264))</f>
        <v>0.48847601128880525</v>
      </c>
      <c r="O201">
        <f>('Basketball+Team+Rosters'!O201-MIN('Basketball+Team+Rosters'!O$2:O$264))/(MAX('Basketball+Team+Rosters'!O$2:O$264)-MIN('Basketball+Team+Rosters'!O$2:O$264))</f>
        <v>0.34671532846715331</v>
      </c>
      <c r="P201">
        <f>('Basketball+Team+Rosters'!P201-MIN('Basketball+Team+Rosters'!P$2:P$264))/(MAX('Basketball+Team+Rosters'!P$2:P$264)-MIN('Basketball+Team+Rosters'!P$2:P$264))</f>
        <v>0.43134535367545074</v>
      </c>
      <c r="Q201">
        <f>('Basketball+Team+Rosters'!Q201-MIN('Basketball+Team+Rosters'!Q$2:Q$264))/(MAX('Basketball+Team+Rosters'!Q$2:Q$264)-MIN('Basketball+Team+Rosters'!Q$2:Q$264))</f>
        <v>0.65519323671497587</v>
      </c>
      <c r="R201">
        <f>('Basketball+Team+Rosters'!R201-MIN('Basketball+Team+Rosters'!R$2:R$264))/(MAX('Basketball+Team+Rosters'!R$2:R$264)-MIN('Basketball+Team+Rosters'!R$2:R$264))</f>
        <v>0.41022364217252394</v>
      </c>
      <c r="S201">
        <f>VLOOKUP('Basketball+Team+Rosters'!S201,$U$2:$V$5,2,FALSE)</f>
        <v>1</v>
      </c>
    </row>
    <row r="202" spans="1:19" x14ac:dyDescent="0.25">
      <c r="A202" t="s">
        <v>223</v>
      </c>
      <c r="B202">
        <f>('Basketball+Team+Rosters'!B202-MIN('Basketball+Team+Rosters'!B$2:B$264))/(MAX('Basketball+Team+Rosters'!B$2:B$264)-MIN('Basketball+Team+Rosters'!B$2:B$264))</f>
        <v>9.0909090909090912E-2</v>
      </c>
      <c r="C202">
        <f>('Basketball+Team+Rosters'!C202-MIN('Basketball+Team+Rosters'!$C$2:$C$264))/(MAX('Basketball+Team+Rosters'!$C$2:$C$264)-MIN('Basketball+Team+Rosters'!$C$2:$C$264))</f>
        <v>0.29191616766467066</v>
      </c>
      <c r="D202">
        <f>('Basketball+Team+Rosters'!D202-MIN('Basketball+Team+Rosters'!D$2:D$264))/(MAX('Basketball+Team+Rosters'!D$2:D$264)-MIN('Basketball+Team+Rosters'!D$2:D$264))</f>
        <v>0.21940928270042195</v>
      </c>
      <c r="E202">
        <f>('Basketball+Team+Rosters'!E202-MIN('Basketball+Team+Rosters'!E$2:E$264))/(MAX('Basketball+Team+Rosters'!E$2:E$264)-MIN('Basketball+Team+Rosters'!E$2:E$264))</f>
        <v>0.05</v>
      </c>
      <c r="F202">
        <f>('Basketball+Team+Rosters'!F202-MIN('Basketball+Team+Rosters'!F$2:F$264))/(MAX('Basketball+Team+Rosters'!F$2:F$264)-MIN('Basketball+Team+Rosters'!F$2:F$264))</f>
        <v>0.23076923076923078</v>
      </c>
      <c r="G202">
        <f>('Basketball+Team+Rosters'!G202-MIN('Basketball+Team+Rosters'!G$2:G$264))/(MAX('Basketball+Team+Rosters'!G$2:G$264)-MIN('Basketball+Team+Rosters'!G$2:G$264))</f>
        <v>0.23966942148760331</v>
      </c>
      <c r="H202">
        <f>('Basketball+Team+Rosters'!H202-MIN('Basketball+Team+Rosters'!H$2:H$264))/(MAX('Basketball+Team+Rosters'!H$2:H$264)-MIN('Basketball+Team+Rosters'!H$2:H$264))</f>
        <v>0.21904761904761905</v>
      </c>
      <c r="I202">
        <f>('Basketball+Team+Rosters'!I202-MIN('Basketball+Team+Rosters'!I$2:I$264))/(MAX('Basketball+Team+Rosters'!I$2:I$264)-MIN('Basketball+Team+Rosters'!I$2:I$264))</f>
        <v>7.9157588961510525E-2</v>
      </c>
      <c r="J202">
        <f>('Basketball+Team+Rosters'!J202-MIN('Basketball+Team+Rosters'!J$2:J$264))/(MAX('Basketball+Team+Rosters'!J$2:J$264)-MIN('Basketball+Team+Rosters'!J$2:J$264))</f>
        <v>1.4227642276422764E-2</v>
      </c>
      <c r="K202">
        <f>('Basketball+Team+Rosters'!K202-MIN('Basketball+Team+Rosters'!K$2:K$264))/(MAX('Basketball+Team+Rosters'!K$2:K$264)-MIN('Basketball+Team+Rosters'!K$2:K$264))</f>
        <v>9.375E-2</v>
      </c>
      <c r="L202">
        <f>('Basketball+Team+Rosters'!L202-MIN('Basketball+Team+Rosters'!L$2:L$264))/(MAX('Basketball+Team+Rosters'!L$2:L$264)-MIN('Basketball+Team+Rosters'!L$2:L$264))</f>
        <v>4.3478260869565216E-2</v>
      </c>
      <c r="M202">
        <f>('Basketball+Team+Rosters'!M202-MIN('Basketball+Team+Rosters'!M$2:M$264))/(MAX('Basketball+Team+Rosters'!M$2:M$264)-MIN('Basketball+Team+Rosters'!M$2:M$264))</f>
        <v>1.4749893116716546E-2</v>
      </c>
      <c r="N202">
        <f>('Basketball+Team+Rosters'!N202-MIN('Basketball+Team+Rosters'!N$2:N$264))/(MAX('Basketball+Team+Rosters'!N$2:N$264)-MIN('Basketball+Team+Rosters'!N$2:N$264))</f>
        <v>1.2935089369708372E-2</v>
      </c>
      <c r="O202">
        <f>('Basketball+Team+Rosters'!O202-MIN('Basketball+Team+Rosters'!O$2:O$264))/(MAX('Basketball+Team+Rosters'!O$2:O$264)-MIN('Basketball+Team+Rosters'!O$2:O$264))</f>
        <v>3.6496350364963502E-3</v>
      </c>
      <c r="P202">
        <f>('Basketball+Team+Rosters'!P202-MIN('Basketball+Team+Rosters'!P$2:P$264))/(MAX('Basketball+Team+Rosters'!P$2:P$264)-MIN('Basketball+Team+Rosters'!P$2:P$264))</f>
        <v>1.3869625520110958E-2</v>
      </c>
      <c r="Q202">
        <f>('Basketball+Team+Rosters'!Q202-MIN('Basketball+Team+Rosters'!Q$2:Q$264))/(MAX('Basketball+Team+Rosters'!Q$2:Q$264)-MIN('Basketball+Team+Rosters'!Q$2:Q$264))</f>
        <v>1.7512077294685992E-2</v>
      </c>
      <c r="R202">
        <f>('Basketball+Team+Rosters'!R202-MIN('Basketball+Team+Rosters'!R$2:R$264))/(MAX('Basketball+Team+Rosters'!R$2:R$264)-MIN('Basketball+Team+Rosters'!R$2:R$264))</f>
        <v>1.6613418530351438E-2</v>
      </c>
      <c r="S202">
        <f>VLOOKUP('Basketball+Team+Rosters'!S202,$U$2:$V$5,2,FALSE)</f>
        <v>2</v>
      </c>
    </row>
    <row r="203" spans="1:19" x14ac:dyDescent="0.25">
      <c r="A203" t="s">
        <v>224</v>
      </c>
      <c r="B203">
        <f>('Basketball+Team+Rosters'!B203-MIN('Basketball+Team+Rosters'!B$2:B$264))/(MAX('Basketball+Team+Rosters'!B$2:B$264)-MIN('Basketball+Team+Rosters'!B$2:B$264))</f>
        <v>0.45454545454545453</v>
      </c>
      <c r="C203">
        <f>('Basketball+Team+Rosters'!C203-MIN('Basketball+Team+Rosters'!$C$2:$C$264))/(MAX('Basketball+Team+Rosters'!$C$2:$C$264)-MIN('Basketball+Team+Rosters'!$C$2:$C$264))</f>
        <v>0.32035928143712578</v>
      </c>
      <c r="D203">
        <f>('Basketball+Team+Rosters'!D203-MIN('Basketball+Team+Rosters'!D$2:D$264))/(MAX('Basketball+Team+Rosters'!D$2:D$264)-MIN('Basketball+Team+Rosters'!D$2:D$264))</f>
        <v>0.20253164556962025</v>
      </c>
      <c r="E203">
        <f>('Basketball+Team+Rosters'!E203-MIN('Basketball+Team+Rosters'!E$2:E$264))/(MAX('Basketball+Team+Rosters'!E$2:E$264)-MIN('Basketball+Team+Rosters'!E$2:E$264))</f>
        <v>0.05</v>
      </c>
      <c r="F203">
        <f>('Basketball+Team+Rosters'!F203-MIN('Basketball+Team+Rosters'!F$2:F$264))/(MAX('Basketball+Team+Rosters'!F$2:F$264)-MIN('Basketball+Team+Rosters'!F$2:F$264))</f>
        <v>0.31538461538461537</v>
      </c>
      <c r="G203">
        <f>('Basketball+Team+Rosters'!G203-MIN('Basketball+Team+Rosters'!G$2:G$264))/(MAX('Basketball+Team+Rosters'!G$2:G$264)-MIN('Basketball+Team+Rosters'!G$2:G$264))</f>
        <v>0.19008264462809918</v>
      </c>
      <c r="H203">
        <f>('Basketball+Team+Rosters'!H203-MIN('Basketball+Team+Rosters'!H$2:H$264))/(MAX('Basketball+Team+Rosters'!H$2:H$264)-MIN('Basketball+Team+Rosters'!H$2:H$264))</f>
        <v>0.17142857142857143</v>
      </c>
      <c r="I203">
        <f>('Basketball+Team+Rosters'!I203-MIN('Basketball+Team+Rosters'!I$2:I$264))/(MAX('Basketball+Team+Rosters'!I$2:I$264)-MIN('Basketball+Team+Rosters'!I$2:I$264))</f>
        <v>7.407407407407407E-2</v>
      </c>
      <c r="J203">
        <f>('Basketball+Team+Rosters'!J203-MIN('Basketball+Team+Rosters'!J$2:J$264))/(MAX('Basketball+Team+Rosters'!J$2:J$264)-MIN('Basketball+Team+Rosters'!J$2:J$264))</f>
        <v>0.26829268292682928</v>
      </c>
      <c r="K203">
        <f>('Basketball+Team+Rosters'!K203-MIN('Basketball+Team+Rosters'!K$2:K$264))/(MAX('Basketball+Team+Rosters'!K$2:K$264)-MIN('Basketball+Team+Rosters'!K$2:K$264))</f>
        <v>0.3125</v>
      </c>
      <c r="L203">
        <f>('Basketball+Team+Rosters'!L203-MIN('Basketball+Team+Rosters'!L$2:L$264))/(MAX('Basketball+Team+Rosters'!L$2:L$264)-MIN('Basketball+Team+Rosters'!L$2:L$264))</f>
        <v>0.30434782608695654</v>
      </c>
      <c r="M203">
        <f>('Basketball+Team+Rosters'!M203-MIN('Basketball+Team+Rosters'!M$2:M$264))/(MAX('Basketball+Team+Rosters'!M$2:M$264)-MIN('Basketball+Team+Rosters'!M$2:M$264))</f>
        <v>9.4841100185264357E-2</v>
      </c>
      <c r="N203">
        <f>('Basketball+Team+Rosters'!N203-MIN('Basketball+Team+Rosters'!N$2:N$264))/(MAX('Basketball+Team+Rosters'!N$2:N$264)-MIN('Basketball+Team+Rosters'!N$2:N$264))</f>
        <v>7.8080903104421451E-2</v>
      </c>
      <c r="O203">
        <f>('Basketball+Team+Rosters'!O203-MIN('Basketball+Team+Rosters'!O$2:O$264))/(MAX('Basketball+Team+Rosters'!O$2:O$264)-MIN('Basketball+Team+Rosters'!O$2:O$264))</f>
        <v>1.2773722627737226E-2</v>
      </c>
      <c r="P203">
        <f>('Basketball+Team+Rosters'!P203-MIN('Basketball+Team+Rosters'!P$2:P$264))/(MAX('Basketball+Team+Rosters'!P$2:P$264)-MIN('Basketball+Team+Rosters'!P$2:P$264))</f>
        <v>7.5820619509939902E-2</v>
      </c>
      <c r="Q203">
        <f>('Basketball+Team+Rosters'!Q203-MIN('Basketball+Team+Rosters'!Q$2:Q$264))/(MAX('Basketball+Team+Rosters'!Q$2:Q$264)-MIN('Basketball+Team+Rosters'!Q$2:Q$264))</f>
        <v>7.1859903381642512E-2</v>
      </c>
      <c r="R203">
        <f>('Basketball+Team+Rosters'!R203-MIN('Basketball+Team+Rosters'!R$2:R$264))/(MAX('Basketball+Team+Rosters'!R$2:R$264)-MIN('Basketball+Team+Rosters'!R$2:R$264))</f>
        <v>6.7092651757188496E-2</v>
      </c>
      <c r="S203">
        <f>VLOOKUP('Basketball+Team+Rosters'!S203,$U$2:$V$5,2,FALSE)</f>
        <v>1</v>
      </c>
    </row>
    <row r="204" spans="1:19" x14ac:dyDescent="0.25">
      <c r="A204" t="s">
        <v>225</v>
      </c>
      <c r="B204">
        <f>('Basketball+Team+Rosters'!B204-MIN('Basketball+Team+Rosters'!B$2:B$264))/(MAX('Basketball+Team+Rosters'!B$2:B$264)-MIN('Basketball+Team+Rosters'!B$2:B$264))</f>
        <v>0.27272727272727271</v>
      </c>
      <c r="C204">
        <f>('Basketball+Team+Rosters'!C204-MIN('Basketball+Team+Rosters'!$C$2:$C$264))/(MAX('Basketball+Team+Rosters'!$C$2:$C$264)-MIN('Basketball+Team+Rosters'!$C$2:$C$264))</f>
        <v>0.59431137724550898</v>
      </c>
      <c r="D204">
        <f>('Basketball+Team+Rosters'!D204-MIN('Basketball+Team+Rosters'!D$2:D$264))/(MAX('Basketball+Team+Rosters'!D$2:D$264)-MIN('Basketball+Team+Rosters'!D$2:D$264))</f>
        <v>0.5527426160337553</v>
      </c>
      <c r="E204">
        <f>('Basketball+Team+Rosters'!E204-MIN('Basketball+Team+Rosters'!E$2:E$264))/(MAX('Basketball+Team+Rosters'!E$2:E$264)-MIN('Basketball+Team+Rosters'!E$2:E$264))</f>
        <v>0.17499999999999999</v>
      </c>
      <c r="F204">
        <f>('Basketball+Team+Rosters'!F204-MIN('Basketball+Team+Rosters'!F$2:F$264))/(MAX('Basketball+Team+Rosters'!F$2:F$264)-MIN('Basketball+Team+Rosters'!F$2:F$264))</f>
        <v>0.43846153846153846</v>
      </c>
      <c r="G204">
        <f>('Basketball+Team+Rosters'!G204-MIN('Basketball+Team+Rosters'!G$2:G$264))/(MAX('Basketball+Team+Rosters'!G$2:G$264)-MIN('Basketball+Team+Rosters'!G$2:G$264))</f>
        <v>0.4049586776859504</v>
      </c>
      <c r="H204">
        <f>('Basketball+Team+Rosters'!H204-MIN('Basketball+Team+Rosters'!H$2:H$264))/(MAX('Basketball+Team+Rosters'!H$2:H$264)-MIN('Basketball+Team+Rosters'!H$2:H$264))</f>
        <v>0.31428571428571428</v>
      </c>
      <c r="I204">
        <f>('Basketball+Team+Rosters'!I204-MIN('Basketball+Team+Rosters'!I$2:I$264))/(MAX('Basketball+Team+Rosters'!I$2:I$264)-MIN('Basketball+Team+Rosters'!I$2:I$264))</f>
        <v>5.3013798111837325E-2</v>
      </c>
      <c r="J204">
        <f>('Basketball+Team+Rosters'!J204-MIN('Basketball+Team+Rosters'!J$2:J$264))/(MAX('Basketball+Team+Rosters'!J$2:J$264)-MIN('Basketball+Team+Rosters'!J$2:J$264))</f>
        <v>0.3597560975609756</v>
      </c>
      <c r="K204">
        <f>('Basketball+Team+Rosters'!K204-MIN('Basketball+Team+Rosters'!K$2:K$264))/(MAX('Basketball+Team+Rosters'!K$2:K$264)-MIN('Basketball+Team+Rosters'!K$2:K$264))</f>
        <v>0.5625</v>
      </c>
      <c r="L204">
        <f>('Basketball+Team+Rosters'!L204-MIN('Basketball+Team+Rosters'!L$2:L$264))/(MAX('Basketball+Team+Rosters'!L$2:L$264)-MIN('Basketball+Team+Rosters'!L$2:L$264))</f>
        <v>8.6956521739130432E-2</v>
      </c>
      <c r="M204">
        <f>('Basketball+Team+Rosters'!M204-MIN('Basketball+Team+Rosters'!M$2:M$264))/(MAX('Basketball+Team+Rosters'!M$2:M$264)-MIN('Basketball+Team+Rosters'!M$2:M$264))</f>
        <v>6.5056291862619353E-2</v>
      </c>
      <c r="N204">
        <f>('Basketball+Team+Rosters'!N204-MIN('Basketball+Team+Rosters'!N$2:N$264))/(MAX('Basketball+Team+Rosters'!N$2:N$264)-MIN('Basketball+Team+Rosters'!N$2:N$264))</f>
        <v>6.3264346190028228E-2</v>
      </c>
      <c r="O204">
        <f>('Basketball+Team+Rosters'!O204-MIN('Basketball+Team+Rosters'!O$2:O$264))/(MAX('Basketball+Team+Rosters'!O$2:O$264)-MIN('Basketball+Team+Rosters'!O$2:O$264))</f>
        <v>4.3795620437956206E-2</v>
      </c>
      <c r="P204">
        <f>('Basketball+Team+Rosters'!P204-MIN('Basketball+Team+Rosters'!P$2:P$264))/(MAX('Basketball+Team+Rosters'!P$2:P$264)-MIN('Basketball+Team+Rosters'!P$2:P$264))</f>
        <v>5.1317614424410539E-2</v>
      </c>
      <c r="Q204">
        <f>('Basketball+Team+Rosters'!Q204-MIN('Basketball+Team+Rosters'!Q$2:Q$264))/(MAX('Basketball+Team+Rosters'!Q$2:Q$264)-MIN('Basketball+Team+Rosters'!Q$2:Q$264))</f>
        <v>7.1256038647342992E-2</v>
      </c>
      <c r="R204">
        <f>('Basketball+Team+Rosters'!R204-MIN('Basketball+Team+Rosters'!R$2:R$264))/(MAX('Basketball+Team+Rosters'!R$2:R$264)-MIN('Basketball+Team+Rosters'!R$2:R$264))</f>
        <v>5.0479233226837061E-2</v>
      </c>
      <c r="S204">
        <f>VLOOKUP('Basketball+Team+Rosters'!S204,$U$2:$V$5,2,FALSE)</f>
        <v>1</v>
      </c>
    </row>
    <row r="205" spans="1:19" x14ac:dyDescent="0.25">
      <c r="A205" t="s">
        <v>226</v>
      </c>
      <c r="B205">
        <f>('Basketball+Team+Rosters'!B205-MIN('Basketball+Team+Rosters'!B$2:B$264))/(MAX('Basketball+Team+Rosters'!B$2:B$264)-MIN('Basketball+Team+Rosters'!B$2:B$264))</f>
        <v>0</v>
      </c>
      <c r="C205">
        <f>('Basketball+Team+Rosters'!C205-MIN('Basketball+Team+Rosters'!$C$2:$C$264))/(MAX('Basketball+Team+Rosters'!$C$2:$C$264)-MIN('Basketball+Team+Rosters'!$C$2:$C$264))</f>
        <v>0.24251497005988024</v>
      </c>
      <c r="D205">
        <f>('Basketball+Team+Rosters'!D205-MIN('Basketball+Team+Rosters'!D$2:D$264))/(MAX('Basketball+Team+Rosters'!D$2:D$264)-MIN('Basketball+Team+Rosters'!D$2:D$264))</f>
        <v>0.16877637130801687</v>
      </c>
      <c r="E205">
        <f>('Basketball+Team+Rosters'!E205-MIN('Basketball+Team+Rosters'!E$2:E$264))/(MAX('Basketball+Team+Rosters'!E$2:E$264)-MIN('Basketball+Team+Rosters'!E$2:E$264))</f>
        <v>2.5000000000000001E-2</v>
      </c>
      <c r="F205">
        <f>('Basketball+Team+Rosters'!F205-MIN('Basketball+Team+Rosters'!F$2:F$264))/(MAX('Basketball+Team+Rosters'!F$2:F$264)-MIN('Basketball+Team+Rosters'!F$2:F$264))</f>
        <v>0.11538461538461539</v>
      </c>
      <c r="G205">
        <f>('Basketball+Team+Rosters'!G205-MIN('Basketball+Team+Rosters'!G$2:G$264))/(MAX('Basketball+Team+Rosters'!G$2:G$264)-MIN('Basketball+Team+Rosters'!G$2:G$264))</f>
        <v>0.17355371900826447</v>
      </c>
      <c r="H205">
        <f>('Basketball+Team+Rosters'!H205-MIN('Basketball+Team+Rosters'!H$2:H$264))/(MAX('Basketball+Team+Rosters'!H$2:H$264)-MIN('Basketball+Team+Rosters'!H$2:H$264))</f>
        <v>0.31428571428571428</v>
      </c>
      <c r="I205">
        <f>('Basketball+Team+Rosters'!I205-MIN('Basketball+Team+Rosters'!I$2:I$264))/(MAX('Basketball+Team+Rosters'!I$2:I$264)-MIN('Basketball+Team+Rosters'!I$2:I$264))</f>
        <v>0.23674655047204066</v>
      </c>
      <c r="J205">
        <f>('Basketball+Team+Rosters'!J205-MIN('Basketball+Team+Rosters'!J$2:J$264))/(MAX('Basketball+Team+Rosters'!J$2:J$264)-MIN('Basketball+Team+Rosters'!J$2:J$264))</f>
        <v>5.894308943089431E-2</v>
      </c>
      <c r="K205">
        <f>('Basketball+Team+Rosters'!K205-MIN('Basketball+Team+Rosters'!K$2:K$264))/(MAX('Basketball+Team+Rosters'!K$2:K$264)-MIN('Basketball+Team+Rosters'!K$2:K$264))</f>
        <v>0.15625</v>
      </c>
      <c r="L205">
        <f>('Basketball+Team+Rosters'!L205-MIN('Basketball+Team+Rosters'!L$2:L$264))/(MAX('Basketball+Team+Rosters'!L$2:L$264)-MIN('Basketball+Team+Rosters'!L$2:L$264))</f>
        <v>4.3478260869565216E-2</v>
      </c>
      <c r="M205">
        <f>('Basketball+Team+Rosters'!M205-MIN('Basketball+Team+Rosters'!M$2:M$264))/(MAX('Basketball+Team+Rosters'!M$2:M$264)-MIN('Basketball+Team+Rosters'!M$2:M$264))</f>
        <v>1.5177426250534417E-2</v>
      </c>
      <c r="N205">
        <f>('Basketball+Team+Rosters'!N205-MIN('Basketball+Team+Rosters'!N$2:N$264))/(MAX('Basketball+Team+Rosters'!N$2:N$264)-MIN('Basketball+Team+Rosters'!N$2:N$264))</f>
        <v>1.0818438381937912E-2</v>
      </c>
      <c r="O205">
        <f>('Basketball+Team+Rosters'!O205-MIN('Basketball+Team+Rosters'!O$2:O$264))/(MAX('Basketball+Team+Rosters'!O$2:O$264)-MIN('Basketball+Team+Rosters'!O$2:O$264))</f>
        <v>7.2992700729927005E-3</v>
      </c>
      <c r="P205">
        <f>('Basketball+Team+Rosters'!P205-MIN('Basketball+Team+Rosters'!P$2:P$264))/(MAX('Basketball+Team+Rosters'!P$2:P$264)-MIN('Basketball+Team+Rosters'!P$2:P$264))</f>
        <v>8.321775312066574E-3</v>
      </c>
      <c r="Q205">
        <f>('Basketball+Team+Rosters'!Q205-MIN('Basketball+Team+Rosters'!Q$2:Q$264))/(MAX('Basketball+Team+Rosters'!Q$2:Q$264)-MIN('Basketball+Team+Rosters'!Q$2:Q$264))</f>
        <v>1.570048309178744E-2</v>
      </c>
      <c r="R205">
        <f>('Basketball+Team+Rosters'!R205-MIN('Basketball+Team+Rosters'!R$2:R$264))/(MAX('Basketball+Team+Rosters'!R$2:R$264)-MIN('Basketball+Team+Rosters'!R$2:R$264))</f>
        <v>2.8115015974440896E-2</v>
      </c>
      <c r="S205">
        <f>VLOOKUP('Basketball+Team+Rosters'!S205,$U$2:$V$5,2,FALSE)</f>
        <v>2</v>
      </c>
    </row>
    <row r="206" spans="1:19" x14ac:dyDescent="0.25">
      <c r="A206" t="s">
        <v>227</v>
      </c>
      <c r="B206">
        <f>('Basketball+Team+Rosters'!B206-MIN('Basketball+Team+Rosters'!B$2:B$264))/(MAX('Basketball+Team+Rosters'!B$2:B$264)-MIN('Basketball+Team+Rosters'!B$2:B$264))</f>
        <v>0.54545454545454541</v>
      </c>
      <c r="C206">
        <f>('Basketball+Team+Rosters'!C206-MIN('Basketball+Team+Rosters'!$C$2:$C$264))/(MAX('Basketball+Team+Rosters'!$C$2:$C$264)-MIN('Basketball+Team+Rosters'!$C$2:$C$264))</f>
        <v>0.82784431137724546</v>
      </c>
      <c r="D206">
        <f>('Basketball+Team+Rosters'!D206-MIN('Basketball+Team+Rosters'!D$2:D$264))/(MAX('Basketball+Team+Rosters'!D$2:D$264)-MIN('Basketball+Team+Rosters'!D$2:D$264))</f>
        <v>0.6371308016877637</v>
      </c>
      <c r="E206">
        <f>('Basketball+Team+Rosters'!E206-MIN('Basketball+Team+Rosters'!E$2:E$264))/(MAX('Basketball+Team+Rosters'!E$2:E$264)-MIN('Basketball+Team+Rosters'!E$2:E$264))</f>
        <v>0.45</v>
      </c>
      <c r="F206">
        <f>('Basketball+Team+Rosters'!F206-MIN('Basketball+Team+Rosters'!F$2:F$264))/(MAX('Basketball+Team+Rosters'!F$2:F$264)-MIN('Basketball+Team+Rosters'!F$2:F$264))</f>
        <v>0.80769230769230771</v>
      </c>
      <c r="G206">
        <f>('Basketball+Team+Rosters'!G206-MIN('Basketball+Team+Rosters'!G$2:G$264))/(MAX('Basketball+Team+Rosters'!G$2:G$264)-MIN('Basketball+Team+Rosters'!G$2:G$264))</f>
        <v>0.4049586776859504</v>
      </c>
      <c r="H206">
        <f>('Basketball+Team+Rosters'!H206-MIN('Basketball+Team+Rosters'!H$2:H$264))/(MAX('Basketball+Team+Rosters'!H$2:H$264)-MIN('Basketball+Team+Rosters'!H$2:H$264))</f>
        <v>0.61904761904761907</v>
      </c>
      <c r="I206">
        <f>('Basketball+Team+Rosters'!I206-MIN('Basketball+Team+Rosters'!I$2:I$264))/(MAX('Basketball+Team+Rosters'!I$2:I$264)-MIN('Basketball+Team+Rosters'!I$2:I$264))</f>
        <v>0.23602033405954975</v>
      </c>
      <c r="J206">
        <f>('Basketball+Team+Rosters'!J206-MIN('Basketball+Team+Rosters'!J$2:J$264))/(MAX('Basketball+Team+Rosters'!J$2:J$264)-MIN('Basketball+Team+Rosters'!J$2:J$264))</f>
        <v>2.6422764227642278E-2</v>
      </c>
      <c r="K206">
        <f>('Basketball+Team+Rosters'!K206-MIN('Basketball+Team+Rosters'!K$2:K$264))/(MAX('Basketball+Team+Rosters'!K$2:K$264)-MIN('Basketball+Team+Rosters'!K$2:K$264))</f>
        <v>9.375E-2</v>
      </c>
      <c r="L206">
        <f>('Basketball+Team+Rosters'!L206-MIN('Basketball+Team+Rosters'!L$2:L$264))/(MAX('Basketball+Team+Rosters'!L$2:L$264)-MIN('Basketball+Team+Rosters'!L$2:L$264))</f>
        <v>4.3478260869565216E-2</v>
      </c>
      <c r="M206">
        <f>('Basketball+Team+Rosters'!M206-MIN('Basketball+Team+Rosters'!M$2:M$264))/(MAX('Basketball+Team+Rosters'!M$2:M$264)-MIN('Basketball+Team+Rosters'!M$2:M$264))</f>
        <v>6.8334045888556363E-2</v>
      </c>
      <c r="N206">
        <f>('Basketball+Team+Rosters'!N206-MIN('Basketball+Team+Rosters'!N$2:N$264))/(MAX('Basketball+Team+Rosters'!N$2:N$264)-MIN('Basketball+Team+Rosters'!N$2:N$264))</f>
        <v>5.7619943555973663E-2</v>
      </c>
      <c r="O206">
        <f>('Basketball+Team+Rosters'!O206-MIN('Basketball+Team+Rosters'!O$2:O$264))/(MAX('Basketball+Team+Rosters'!O$2:O$264)-MIN('Basketball+Team+Rosters'!O$2:O$264))</f>
        <v>6.569343065693431E-2</v>
      </c>
      <c r="P206">
        <f>('Basketball+Team+Rosters'!P206-MIN('Basketball+Team+Rosters'!P$2:P$264))/(MAX('Basketball+Team+Rosters'!P$2:P$264)-MIN('Basketball+Team+Rosters'!P$2:P$264))</f>
        <v>7.6745261211280627E-2</v>
      </c>
      <c r="Q206">
        <f>('Basketball+Team+Rosters'!Q206-MIN('Basketball+Team+Rosters'!Q$2:Q$264))/(MAX('Basketball+Team+Rosters'!Q$2:Q$264)-MIN('Basketball+Team+Rosters'!Q$2:Q$264))</f>
        <v>5.3140096618357488E-2</v>
      </c>
      <c r="R206">
        <f>('Basketball+Team+Rosters'!R206-MIN('Basketball+Team+Rosters'!R$2:R$264))/(MAX('Basketball+Team+Rosters'!R$2:R$264)-MIN('Basketball+Team+Rosters'!R$2:R$264))</f>
        <v>6.3897763578274758E-2</v>
      </c>
      <c r="S206">
        <f>VLOOKUP('Basketball+Team+Rosters'!S206,$U$2:$V$5,2,FALSE)</f>
        <v>1</v>
      </c>
    </row>
    <row r="207" spans="1:19" x14ac:dyDescent="0.25">
      <c r="A207" t="s">
        <v>228</v>
      </c>
      <c r="B207">
        <f>('Basketball+Team+Rosters'!B207-MIN('Basketball+Team+Rosters'!B$2:B$264))/(MAX('Basketball+Team+Rosters'!B$2:B$264)-MIN('Basketball+Team+Rosters'!B$2:B$264))</f>
        <v>0.27272727272727271</v>
      </c>
      <c r="C207">
        <f>('Basketball+Team+Rosters'!C207-MIN('Basketball+Team+Rosters'!$C$2:$C$264))/(MAX('Basketball+Team+Rosters'!$C$2:$C$264)-MIN('Basketball+Team+Rosters'!$C$2:$C$264))</f>
        <v>0.50149700598802394</v>
      </c>
      <c r="D207">
        <f>('Basketball+Team+Rosters'!D207-MIN('Basketball+Team+Rosters'!D$2:D$264))/(MAX('Basketball+Team+Rosters'!D$2:D$264)-MIN('Basketball+Team+Rosters'!D$2:D$264))</f>
        <v>0.32067510548523209</v>
      </c>
      <c r="E207">
        <f>('Basketball+Team+Rosters'!E207-MIN('Basketball+Team+Rosters'!E$2:E$264))/(MAX('Basketball+Team+Rosters'!E$2:E$264)-MIN('Basketball+Team+Rosters'!E$2:E$264))</f>
        <v>0.4</v>
      </c>
      <c r="F207">
        <f>('Basketball+Team+Rosters'!F207-MIN('Basketball+Team+Rosters'!F$2:F$264))/(MAX('Basketball+Team+Rosters'!F$2:F$264)-MIN('Basketball+Team+Rosters'!F$2:F$264))</f>
        <v>0.27692307692307694</v>
      </c>
      <c r="G207">
        <f>('Basketball+Team+Rosters'!G207-MIN('Basketball+Team+Rosters'!G$2:G$264))/(MAX('Basketball+Team+Rosters'!G$2:G$264)-MIN('Basketball+Team+Rosters'!G$2:G$264))</f>
        <v>0.45454545454545453</v>
      </c>
      <c r="H207">
        <f>('Basketball+Team+Rosters'!H207-MIN('Basketball+Team+Rosters'!H$2:H$264))/(MAX('Basketball+Team+Rosters'!H$2:H$264)-MIN('Basketball+Team+Rosters'!H$2:H$264))</f>
        <v>0.39047619047619048</v>
      </c>
      <c r="I207">
        <f>('Basketball+Team+Rosters'!I207-MIN('Basketball+Team+Rosters'!I$2:I$264))/(MAX('Basketball+Team+Rosters'!I$2:I$264)-MIN('Basketball+Team+Rosters'!I$2:I$264))</f>
        <v>6.0275962236746548E-2</v>
      </c>
      <c r="J207">
        <f>('Basketball+Team+Rosters'!J207-MIN('Basketball+Team+Rosters'!J$2:J$264))/(MAX('Basketball+Team+Rosters'!J$2:J$264)-MIN('Basketball+Team+Rosters'!J$2:J$264))</f>
        <v>0.35365853658536583</v>
      </c>
      <c r="K207">
        <f>('Basketball+Team+Rosters'!K207-MIN('Basketball+Team+Rosters'!K$2:K$264))/(MAX('Basketball+Team+Rosters'!K$2:K$264)-MIN('Basketball+Team+Rosters'!K$2:K$264))</f>
        <v>0.5</v>
      </c>
      <c r="L207">
        <f>('Basketball+Team+Rosters'!L207-MIN('Basketball+Team+Rosters'!L$2:L$264))/(MAX('Basketball+Team+Rosters'!L$2:L$264)-MIN('Basketball+Team+Rosters'!L$2:L$264))</f>
        <v>0.82608695652173914</v>
      </c>
      <c r="M207">
        <f>('Basketball+Team+Rosters'!M207-MIN('Basketball+Team+Rosters'!M$2:M$264))/(MAX('Basketball+Team+Rosters'!M$2:M$264)-MIN('Basketball+Team+Rosters'!M$2:M$264))</f>
        <v>0.61970927746900384</v>
      </c>
      <c r="N207">
        <f>('Basketball+Team+Rosters'!N207-MIN('Basketball+Team+Rosters'!N$2:N$264))/(MAX('Basketball+Team+Rosters'!N$2:N$264)-MIN('Basketball+Team+Rosters'!N$2:N$264))</f>
        <v>0.50987770460959547</v>
      </c>
      <c r="O207">
        <f>('Basketball+Team+Rosters'!O207-MIN('Basketball+Team+Rosters'!O$2:O$264))/(MAX('Basketball+Team+Rosters'!O$2:O$264)-MIN('Basketball+Team+Rosters'!O$2:O$264))</f>
        <v>0.7007299270072993</v>
      </c>
      <c r="P207">
        <f>('Basketball+Team+Rosters'!P207-MIN('Basketball+Team+Rosters'!P$2:P$264))/(MAX('Basketball+Team+Rosters'!P$2:P$264)-MIN('Basketball+Team+Rosters'!P$2:P$264))</f>
        <v>0.5409153952843273</v>
      </c>
      <c r="Q207">
        <f>('Basketball+Team+Rosters'!Q207-MIN('Basketball+Team+Rosters'!Q$2:Q$264))/(MAX('Basketball+Team+Rosters'!Q$2:Q$264)-MIN('Basketball+Team+Rosters'!Q$2:Q$264))</f>
        <v>0.76328502415458932</v>
      </c>
      <c r="R207">
        <f>('Basketball+Team+Rosters'!R207-MIN('Basketball+Team+Rosters'!R$2:R$264))/(MAX('Basketball+Team+Rosters'!R$2:R$264)-MIN('Basketball+Team+Rosters'!R$2:R$264))</f>
        <v>0.67476038338658151</v>
      </c>
      <c r="S207">
        <f>VLOOKUP('Basketball+Team+Rosters'!S207,$U$2:$V$5,2,FALSE)</f>
        <v>1</v>
      </c>
    </row>
    <row r="208" spans="1:19" x14ac:dyDescent="0.25">
      <c r="A208" t="s">
        <v>229</v>
      </c>
      <c r="B208">
        <f>('Basketball+Team+Rosters'!B208-MIN('Basketball+Team+Rosters'!B$2:B$264))/(MAX('Basketball+Team+Rosters'!B$2:B$264)-MIN('Basketball+Team+Rosters'!B$2:B$264))</f>
        <v>0</v>
      </c>
      <c r="C208">
        <f>('Basketball+Team+Rosters'!C208-MIN('Basketball+Team+Rosters'!$C$2:$C$264))/(MAX('Basketball+Team+Rosters'!$C$2:$C$264)-MIN('Basketball+Team+Rosters'!$C$2:$C$264))</f>
        <v>0.8847305389221557</v>
      </c>
      <c r="D208">
        <f>('Basketball+Team+Rosters'!D208-MIN('Basketball+Team+Rosters'!D$2:D$264))/(MAX('Basketball+Team+Rosters'!D$2:D$264)-MIN('Basketball+Team+Rosters'!D$2:D$264))</f>
        <v>0.78059071729957807</v>
      </c>
      <c r="E208">
        <f>('Basketball+Team+Rosters'!E208-MIN('Basketball+Team+Rosters'!E$2:E$264))/(MAX('Basketball+Team+Rosters'!E$2:E$264)-MIN('Basketball+Team+Rosters'!E$2:E$264))</f>
        <v>0.47499999999999998</v>
      </c>
      <c r="F208">
        <f>('Basketball+Team+Rosters'!F208-MIN('Basketball+Team+Rosters'!F$2:F$264))/(MAX('Basketball+Team+Rosters'!F$2:F$264)-MIN('Basketball+Team+Rosters'!F$2:F$264))</f>
        <v>0.82307692307692304</v>
      </c>
      <c r="G208">
        <f>('Basketball+Team+Rosters'!G208-MIN('Basketball+Team+Rosters'!G$2:G$264))/(MAX('Basketball+Team+Rosters'!G$2:G$264)-MIN('Basketball+Team+Rosters'!G$2:G$264))</f>
        <v>0.80991735537190079</v>
      </c>
      <c r="H208">
        <f>('Basketball+Team+Rosters'!H208-MIN('Basketball+Team+Rosters'!H$2:H$264))/(MAX('Basketball+Team+Rosters'!H$2:H$264)-MIN('Basketball+Team+Rosters'!H$2:H$264))</f>
        <v>0.70476190476190481</v>
      </c>
      <c r="I208">
        <f>('Basketball+Team+Rosters'!I208-MIN('Basketball+Team+Rosters'!I$2:I$264))/(MAX('Basketball+Team+Rosters'!I$2:I$264)-MIN('Basketball+Team+Rosters'!I$2:I$264))</f>
        <v>0.85838779956427014</v>
      </c>
      <c r="J208">
        <f>('Basketball+Team+Rosters'!J208-MIN('Basketball+Team+Rosters'!J$2:J$264))/(MAX('Basketball+Team+Rosters'!J$2:J$264)-MIN('Basketball+Team+Rosters'!J$2:J$264))</f>
        <v>0.1951219512195122</v>
      </c>
      <c r="K208">
        <f>('Basketball+Team+Rosters'!K208-MIN('Basketball+Team+Rosters'!K$2:K$264))/(MAX('Basketball+Team+Rosters'!K$2:K$264)-MIN('Basketball+Team+Rosters'!K$2:K$264))</f>
        <v>0.40625</v>
      </c>
      <c r="L208">
        <f>('Basketball+Team+Rosters'!L208-MIN('Basketball+Team+Rosters'!L$2:L$264))/(MAX('Basketball+Team+Rosters'!L$2:L$264)-MIN('Basketball+Team+Rosters'!L$2:L$264))</f>
        <v>0.21739130434782608</v>
      </c>
      <c r="M208">
        <f>('Basketball+Team+Rosters'!M208-MIN('Basketball+Team+Rosters'!M$2:M$264))/(MAX('Basketball+Team+Rosters'!M$2:M$264)-MIN('Basketball+Team+Rosters'!M$2:M$264))</f>
        <v>0.19303120991876871</v>
      </c>
      <c r="N208">
        <f>('Basketball+Team+Rosters'!N208-MIN('Basketball+Team+Rosters'!N$2:N$264))/(MAX('Basketball+Team+Rosters'!N$2:N$264)-MIN('Basketball+Team+Rosters'!N$2:N$264))</f>
        <v>0.17615239887111947</v>
      </c>
      <c r="O208">
        <f>('Basketball+Team+Rosters'!O208-MIN('Basketball+Team+Rosters'!O$2:O$264))/(MAX('Basketball+Team+Rosters'!O$2:O$264)-MIN('Basketball+Team+Rosters'!O$2:O$264))</f>
        <v>0.1259124087591241</v>
      </c>
      <c r="P208">
        <f>('Basketball+Team+Rosters'!P208-MIN('Basketball+Team+Rosters'!P$2:P$264))/(MAX('Basketball+Team+Rosters'!P$2:P$264)-MIN('Basketball+Team+Rosters'!P$2:P$264))</f>
        <v>0.18354137771613499</v>
      </c>
      <c r="Q208">
        <f>('Basketball+Team+Rosters'!Q208-MIN('Basketball+Team+Rosters'!Q$2:Q$264))/(MAX('Basketball+Team+Rosters'!Q$2:Q$264)-MIN('Basketball+Team+Rosters'!Q$2:Q$264))</f>
        <v>0.21920289855072464</v>
      </c>
      <c r="R208">
        <f>('Basketball+Team+Rosters'!R208-MIN('Basketball+Team+Rosters'!R$2:R$264))/(MAX('Basketball+Team+Rosters'!R$2:R$264)-MIN('Basketball+Team+Rosters'!R$2:R$264))</f>
        <v>0.18210862619808307</v>
      </c>
      <c r="S208">
        <f>VLOOKUP('Basketball+Team+Rosters'!S208,$U$2:$V$5,2,FALSE)</f>
        <v>4</v>
      </c>
    </row>
    <row r="209" spans="1:19" x14ac:dyDescent="0.25">
      <c r="A209" t="s">
        <v>230</v>
      </c>
      <c r="B209">
        <f>('Basketball+Team+Rosters'!B209-MIN('Basketball+Team+Rosters'!B$2:B$264))/(MAX('Basketball+Team+Rosters'!B$2:B$264)-MIN('Basketball+Team+Rosters'!B$2:B$264))</f>
        <v>0</v>
      </c>
      <c r="C209">
        <f>('Basketball+Team+Rosters'!C209-MIN('Basketball+Team+Rosters'!$C$2:$C$264))/(MAX('Basketball+Team+Rosters'!$C$2:$C$264)-MIN('Basketball+Team+Rosters'!$C$2:$C$264))</f>
        <v>0.69610778443113774</v>
      </c>
      <c r="D209">
        <f>('Basketball+Team+Rosters'!D209-MIN('Basketball+Team+Rosters'!D$2:D$264))/(MAX('Basketball+Team+Rosters'!D$2:D$264)-MIN('Basketball+Team+Rosters'!D$2:D$264))</f>
        <v>0.53164556962025311</v>
      </c>
      <c r="E209">
        <f>('Basketball+Team+Rosters'!E209-MIN('Basketball+Team+Rosters'!E$2:E$264))/(MAX('Basketball+Team+Rosters'!E$2:E$264)-MIN('Basketball+Team+Rosters'!E$2:E$264))</f>
        <v>0.5</v>
      </c>
      <c r="F209">
        <f>('Basketball+Team+Rosters'!F209-MIN('Basketball+Team+Rosters'!F$2:F$264))/(MAX('Basketball+Team+Rosters'!F$2:F$264)-MIN('Basketball+Team+Rosters'!F$2:F$264))</f>
        <v>0.50769230769230766</v>
      </c>
      <c r="G209">
        <f>('Basketball+Team+Rosters'!G209-MIN('Basketball+Team+Rosters'!G$2:G$264))/(MAX('Basketball+Team+Rosters'!G$2:G$264)-MIN('Basketball+Team+Rosters'!G$2:G$264))</f>
        <v>0.53719008264462809</v>
      </c>
      <c r="H209">
        <f>('Basketball+Team+Rosters'!H209-MIN('Basketball+Team+Rosters'!H$2:H$264))/(MAX('Basketball+Team+Rosters'!H$2:H$264)-MIN('Basketball+Team+Rosters'!H$2:H$264))</f>
        <v>0.63809523809523805</v>
      </c>
      <c r="I209">
        <f>('Basketball+Team+Rosters'!I209-MIN('Basketball+Team+Rosters'!I$2:I$264))/(MAX('Basketball+Team+Rosters'!I$2:I$264)-MIN('Basketball+Team+Rosters'!I$2:I$264))</f>
        <v>0.89397240377632536</v>
      </c>
      <c r="J209">
        <f>('Basketball+Team+Rosters'!J209-MIN('Basketball+Team+Rosters'!J$2:J$264))/(MAX('Basketball+Team+Rosters'!J$2:J$264)-MIN('Basketball+Team+Rosters'!J$2:J$264))</f>
        <v>0.16260162601626016</v>
      </c>
      <c r="K209">
        <f>('Basketball+Team+Rosters'!K209-MIN('Basketball+Team+Rosters'!K$2:K$264))/(MAX('Basketball+Team+Rosters'!K$2:K$264)-MIN('Basketball+Team+Rosters'!K$2:K$264))</f>
        <v>0.21875</v>
      </c>
      <c r="L209">
        <f>('Basketball+Team+Rosters'!L209-MIN('Basketball+Team+Rosters'!L$2:L$264))/(MAX('Basketball+Team+Rosters'!L$2:L$264)-MIN('Basketball+Team+Rosters'!L$2:L$264))</f>
        <v>0.2608695652173913</v>
      </c>
      <c r="M209">
        <f>('Basketball+Team+Rosters'!M209-MIN('Basketball+Team+Rosters'!M$2:M$264))/(MAX('Basketball+Team+Rosters'!M$2:M$264)-MIN('Basketball+Team+Rosters'!M$2:M$264))</f>
        <v>0.21284024511899671</v>
      </c>
      <c r="N209">
        <f>('Basketball+Team+Rosters'!N209-MIN('Basketball+Team+Rosters'!N$2:N$264))/(MAX('Basketball+Team+Rosters'!N$2:N$264)-MIN('Basketball+Team+Rosters'!N$2:N$264))</f>
        <v>0.1975540921919097</v>
      </c>
      <c r="O209">
        <f>('Basketball+Team+Rosters'!O209-MIN('Basketball+Team+Rosters'!O$2:O$264))/(MAX('Basketball+Team+Rosters'!O$2:O$264)-MIN('Basketball+Team+Rosters'!O$2:O$264))</f>
        <v>0.21167883211678831</v>
      </c>
      <c r="P209">
        <f>('Basketball+Team+Rosters'!P209-MIN('Basketball+Team+Rosters'!P$2:P$264))/(MAX('Basketball+Team+Rosters'!P$2:P$264)-MIN('Basketball+Team+Rosters'!P$2:P$264))</f>
        <v>0.20064724919093851</v>
      </c>
      <c r="Q209">
        <f>('Basketball+Team+Rosters'!Q209-MIN('Basketball+Team+Rosters'!Q$2:Q$264))/(MAX('Basketball+Team+Rosters'!Q$2:Q$264)-MIN('Basketball+Team+Rosters'!Q$2:Q$264))</f>
        <v>0.27475845410628019</v>
      </c>
      <c r="R209">
        <f>('Basketball+Team+Rosters'!R209-MIN('Basketball+Team+Rosters'!R$2:R$264))/(MAX('Basketball+Team+Rosters'!R$2:R$264)-MIN('Basketball+Team+Rosters'!R$2:R$264))</f>
        <v>0.2402555910543131</v>
      </c>
      <c r="S209">
        <f>VLOOKUP('Basketball+Team+Rosters'!S209,$U$2:$V$5,2,FALSE)</f>
        <v>4</v>
      </c>
    </row>
    <row r="210" spans="1:19" x14ac:dyDescent="0.25">
      <c r="A210" t="s">
        <v>231</v>
      </c>
      <c r="B210">
        <f>('Basketball+Team+Rosters'!B210-MIN('Basketball+Team+Rosters'!B$2:B$264))/(MAX('Basketball+Team+Rosters'!B$2:B$264)-MIN('Basketball+Team+Rosters'!B$2:B$264))</f>
        <v>0.54545454545454541</v>
      </c>
      <c r="C210">
        <f>('Basketball+Team+Rosters'!C210-MIN('Basketball+Team+Rosters'!$C$2:$C$264))/(MAX('Basketball+Team+Rosters'!$C$2:$C$264)-MIN('Basketball+Team+Rosters'!$C$2:$C$264))</f>
        <v>0.61676646706586824</v>
      </c>
      <c r="D210">
        <f>('Basketball+Team+Rosters'!D210-MIN('Basketball+Team+Rosters'!D$2:D$264))/(MAX('Basketball+Team+Rosters'!D$2:D$264)-MIN('Basketball+Team+Rosters'!D$2:D$264))</f>
        <v>0.53164556962025311</v>
      </c>
      <c r="E210">
        <f>('Basketball+Team+Rosters'!E210-MIN('Basketball+Team+Rosters'!E$2:E$264))/(MAX('Basketball+Team+Rosters'!E$2:E$264)-MIN('Basketball+Team+Rosters'!E$2:E$264))</f>
        <v>0.2</v>
      </c>
      <c r="F210">
        <f>('Basketball+Team+Rosters'!F210-MIN('Basketball+Team+Rosters'!F$2:F$264))/(MAX('Basketball+Team+Rosters'!F$2:F$264)-MIN('Basketball+Team+Rosters'!F$2:F$264))</f>
        <v>0.59230769230769231</v>
      </c>
      <c r="G210">
        <f>('Basketball+Team+Rosters'!G210-MIN('Basketball+Team+Rosters'!G$2:G$264))/(MAX('Basketball+Team+Rosters'!G$2:G$264)-MIN('Basketball+Team+Rosters'!G$2:G$264))</f>
        <v>0.37190082644628097</v>
      </c>
      <c r="H210">
        <f>('Basketball+Team+Rosters'!H210-MIN('Basketball+Team+Rosters'!H$2:H$264))/(MAX('Basketball+Team+Rosters'!H$2:H$264)-MIN('Basketball+Team+Rosters'!H$2:H$264))</f>
        <v>0.55238095238095242</v>
      </c>
      <c r="I210">
        <f>('Basketball+Team+Rosters'!I210-MIN('Basketball+Team+Rosters'!I$2:I$264))/(MAX('Basketball+Team+Rosters'!I$2:I$264)-MIN('Basketball+Team+Rosters'!I$2:I$264))</f>
        <v>0.20551924473493102</v>
      </c>
      <c r="J210">
        <f>('Basketball+Team+Rosters'!J210-MIN('Basketball+Team+Rosters'!J$2:J$264))/(MAX('Basketball+Team+Rosters'!J$2:J$264)-MIN('Basketball+Team+Rosters'!J$2:J$264))</f>
        <v>1.6260162601626018E-2</v>
      </c>
      <c r="K210">
        <f>('Basketball+Team+Rosters'!K210-MIN('Basketball+Team+Rosters'!K$2:K$264))/(MAX('Basketball+Team+Rosters'!K$2:K$264)-MIN('Basketball+Team+Rosters'!K$2:K$264))</f>
        <v>9.375E-2</v>
      </c>
      <c r="L210">
        <f>('Basketball+Team+Rosters'!L210-MIN('Basketball+Team+Rosters'!L$2:L$264))/(MAX('Basketball+Team+Rosters'!L$2:L$264)-MIN('Basketball+Team+Rosters'!L$2:L$264))</f>
        <v>4.3478260869565216E-2</v>
      </c>
      <c r="M210">
        <f>('Basketball+Team+Rosters'!M210-MIN('Basketball+Team+Rosters'!M$2:M$264))/(MAX('Basketball+Team+Rosters'!M$2:M$264)-MIN('Basketball+Team+Rosters'!M$2:M$264))</f>
        <v>4.6173578452330055E-2</v>
      </c>
      <c r="N210">
        <f>('Basketball+Team+Rosters'!N210-MIN('Basketball+Team+Rosters'!N$2:N$264))/(MAX('Basketball+Team+Rosters'!N$2:N$264)-MIN('Basketball+Team+Rosters'!N$2:N$264))</f>
        <v>4.3038570084666036E-2</v>
      </c>
      <c r="O210">
        <f>('Basketball+Team+Rosters'!O210-MIN('Basketball+Team+Rosters'!O$2:O$264))/(MAX('Basketball+Team+Rosters'!O$2:O$264)-MIN('Basketball+Team+Rosters'!O$2:O$264))</f>
        <v>1.6423357664233577E-2</v>
      </c>
      <c r="P210">
        <f>('Basketball+Team+Rosters'!P210-MIN('Basketball+Team+Rosters'!P$2:P$264))/(MAX('Basketball+Team+Rosters'!P$2:P$264)-MIN('Basketball+Team+Rosters'!P$2:P$264))</f>
        <v>5.3166897827092004E-2</v>
      </c>
      <c r="Q210">
        <f>('Basketball+Team+Rosters'!Q210-MIN('Basketball+Team+Rosters'!Q$2:Q$264))/(MAX('Basketball+Team+Rosters'!Q$2:Q$264)-MIN('Basketball+Team+Rosters'!Q$2:Q$264))</f>
        <v>3.6835748792270528E-2</v>
      </c>
      <c r="R210">
        <f>('Basketball+Team+Rosters'!R210-MIN('Basketball+Team+Rosters'!R$2:R$264))/(MAX('Basketball+Team+Rosters'!R$2:R$264)-MIN('Basketball+Team+Rosters'!R$2:R$264))</f>
        <v>5.5591054313099041E-2</v>
      </c>
      <c r="S210">
        <f>VLOOKUP('Basketball+Team+Rosters'!S210,$U$2:$V$5,2,FALSE)</f>
        <v>1</v>
      </c>
    </row>
    <row r="211" spans="1:19" x14ac:dyDescent="0.25">
      <c r="A211" t="s">
        <v>232</v>
      </c>
      <c r="B211">
        <f>('Basketball+Team+Rosters'!B211-MIN('Basketball+Team+Rosters'!B$2:B$264))/(MAX('Basketball+Team+Rosters'!B$2:B$264)-MIN('Basketball+Team+Rosters'!B$2:B$264))</f>
        <v>0.45454545454545453</v>
      </c>
      <c r="C211">
        <f>('Basketball+Team+Rosters'!C211-MIN('Basketball+Team+Rosters'!$C$2:$C$264))/(MAX('Basketball+Team+Rosters'!$C$2:$C$264)-MIN('Basketball+Team+Rosters'!$C$2:$C$264))</f>
        <v>0.8607784431137725</v>
      </c>
      <c r="D211">
        <f>('Basketball+Team+Rosters'!D211-MIN('Basketball+Team+Rosters'!D$2:D$264))/(MAX('Basketball+Team+Rosters'!D$2:D$264)-MIN('Basketball+Team+Rosters'!D$2:D$264))</f>
        <v>0.70886075949367089</v>
      </c>
      <c r="E211">
        <f>('Basketball+Team+Rosters'!E211-MIN('Basketball+Team+Rosters'!E$2:E$264))/(MAX('Basketball+Team+Rosters'!E$2:E$264)-MIN('Basketball+Team+Rosters'!E$2:E$264))</f>
        <v>0.1</v>
      </c>
      <c r="F211">
        <f>('Basketball+Team+Rosters'!F211-MIN('Basketball+Team+Rosters'!F$2:F$264))/(MAX('Basketball+Team+Rosters'!F$2:F$264)-MIN('Basketball+Team+Rosters'!F$2:F$264))</f>
        <v>0.56923076923076921</v>
      </c>
      <c r="G211">
        <f>('Basketball+Team+Rosters'!G211-MIN('Basketball+Team+Rosters'!G$2:G$264))/(MAX('Basketball+Team+Rosters'!G$2:G$264)-MIN('Basketball+Team+Rosters'!G$2:G$264))</f>
        <v>0.42148760330578511</v>
      </c>
      <c r="H211">
        <f>('Basketball+Team+Rosters'!H211-MIN('Basketball+Team+Rosters'!H$2:H$264))/(MAX('Basketball+Team+Rosters'!H$2:H$264)-MIN('Basketball+Team+Rosters'!H$2:H$264))</f>
        <v>0.33333333333333331</v>
      </c>
      <c r="I211">
        <f>('Basketball+Team+Rosters'!I211-MIN('Basketball+Team+Rosters'!I$2:I$264))/(MAX('Basketball+Team+Rosters'!I$2:I$264)-MIN('Basketball+Team+Rosters'!I$2:I$264))</f>
        <v>0.20479302832244009</v>
      </c>
      <c r="J211">
        <f>('Basketball+Team+Rosters'!J211-MIN('Basketball+Team+Rosters'!J$2:J$264))/(MAX('Basketball+Team+Rosters'!J$2:J$264)-MIN('Basketball+Team+Rosters'!J$2:J$264))</f>
        <v>0.85569105691056913</v>
      </c>
      <c r="K211">
        <f>('Basketball+Team+Rosters'!K211-MIN('Basketball+Team+Rosters'!K$2:K$264))/(MAX('Basketball+Team+Rosters'!K$2:K$264)-MIN('Basketball+Team+Rosters'!K$2:K$264))</f>
        <v>0.78125</v>
      </c>
      <c r="L211">
        <f>('Basketball+Team+Rosters'!L211-MIN('Basketball+Team+Rosters'!L$2:L$264))/(MAX('Basketball+Team+Rosters'!L$2:L$264)-MIN('Basketball+Team+Rosters'!L$2:L$264))</f>
        <v>0.43478260869565216</v>
      </c>
      <c r="M211">
        <f>('Basketball+Team+Rosters'!M211-MIN('Basketball+Team+Rosters'!M$2:M$264))/(MAX('Basketball+Team+Rosters'!M$2:M$264)-MIN('Basketball+Team+Rosters'!M$2:M$264))</f>
        <v>0.31274048738777255</v>
      </c>
      <c r="N211">
        <f>('Basketball+Team+Rosters'!N211-MIN('Basketball+Team+Rosters'!N$2:N$264))/(MAX('Basketball+Team+Rosters'!N$2:N$264)-MIN('Basketball+Team+Rosters'!N$2:N$264))</f>
        <v>0.26552210724365005</v>
      </c>
      <c r="O211">
        <f>('Basketball+Team+Rosters'!O211-MIN('Basketball+Team+Rosters'!O$2:O$264))/(MAX('Basketball+Team+Rosters'!O$2:O$264)-MIN('Basketball+Team+Rosters'!O$2:O$264))</f>
        <v>3.4671532846715328E-2</v>
      </c>
      <c r="P211">
        <f>('Basketball+Team+Rosters'!P211-MIN('Basketball+Team+Rosters'!P$2:P$264))/(MAX('Basketball+Team+Rosters'!P$2:P$264)-MIN('Basketball+Team+Rosters'!P$2:P$264))</f>
        <v>0.23069810448451225</v>
      </c>
      <c r="Q211">
        <f>('Basketball+Team+Rosters'!Q211-MIN('Basketball+Team+Rosters'!Q$2:Q$264))/(MAX('Basketball+Team+Rosters'!Q$2:Q$264)-MIN('Basketball+Team+Rosters'!Q$2:Q$264))</f>
        <v>0.20108695652173914</v>
      </c>
      <c r="R211">
        <f>('Basketball+Team+Rosters'!R211-MIN('Basketball+Team+Rosters'!R$2:R$264))/(MAX('Basketball+Team+Rosters'!R$2:R$264)-MIN('Basketball+Team+Rosters'!R$2:R$264))</f>
        <v>0.12332268370607029</v>
      </c>
      <c r="S211">
        <f>VLOOKUP('Basketball+Team+Rosters'!S211,$U$2:$V$5,2,FALSE)</f>
        <v>3</v>
      </c>
    </row>
    <row r="212" spans="1:19" x14ac:dyDescent="0.25">
      <c r="A212" t="s">
        <v>233</v>
      </c>
      <c r="B212">
        <f>('Basketball+Team+Rosters'!B212-MIN('Basketball+Team+Rosters'!B$2:B$264))/(MAX('Basketball+Team+Rosters'!B$2:B$264)-MIN('Basketball+Team+Rosters'!B$2:B$264))</f>
        <v>0.18181818181818182</v>
      </c>
      <c r="C212">
        <f>('Basketball+Team+Rosters'!C212-MIN('Basketball+Team+Rosters'!$C$2:$C$264))/(MAX('Basketball+Team+Rosters'!$C$2:$C$264)-MIN('Basketball+Team+Rosters'!$C$2:$C$264))</f>
        <v>0.63772455089820357</v>
      </c>
      <c r="D212">
        <f>('Basketball+Team+Rosters'!D212-MIN('Basketball+Team+Rosters'!D$2:D$264))/(MAX('Basketball+Team+Rosters'!D$2:D$264)-MIN('Basketball+Team+Rosters'!D$2:D$264))</f>
        <v>0.41350210970464135</v>
      </c>
      <c r="E212">
        <f>('Basketball+Team+Rosters'!E212-MIN('Basketball+Team+Rosters'!E$2:E$264))/(MAX('Basketball+Team+Rosters'!E$2:E$264)-MIN('Basketball+Team+Rosters'!E$2:E$264))</f>
        <v>2.5000000000000001E-2</v>
      </c>
      <c r="F212">
        <f>('Basketball+Team+Rosters'!F212-MIN('Basketball+Team+Rosters'!F$2:F$264))/(MAX('Basketball+Team+Rosters'!F$2:F$264)-MIN('Basketball+Team+Rosters'!F$2:F$264))</f>
        <v>0.35384615384615387</v>
      </c>
      <c r="G212">
        <f>('Basketball+Team+Rosters'!G212-MIN('Basketball+Team+Rosters'!G$2:G$264))/(MAX('Basketball+Team+Rosters'!G$2:G$264)-MIN('Basketball+Team+Rosters'!G$2:G$264))</f>
        <v>0.19834710743801653</v>
      </c>
      <c r="H212">
        <f>('Basketball+Team+Rosters'!H212-MIN('Basketball+Team+Rosters'!H$2:H$264))/(MAX('Basketball+Team+Rosters'!H$2:H$264)-MIN('Basketball+Team+Rosters'!H$2:H$264))</f>
        <v>0.27619047619047621</v>
      </c>
      <c r="I212">
        <f>('Basketball+Team+Rosters'!I212-MIN('Basketball+Team+Rosters'!I$2:I$264))/(MAX('Basketball+Team+Rosters'!I$2:I$264)-MIN('Basketball+Team+Rosters'!I$2:I$264))</f>
        <v>0.20188816267247639</v>
      </c>
      <c r="J212">
        <f>('Basketball+Team+Rosters'!J212-MIN('Basketball+Team+Rosters'!J$2:J$264))/(MAX('Basketball+Team+Rosters'!J$2:J$264)-MIN('Basketball+Team+Rosters'!J$2:J$264))</f>
        <v>0.8434959349593496</v>
      </c>
      <c r="K212">
        <f>('Basketball+Team+Rosters'!K212-MIN('Basketball+Team+Rosters'!K$2:K$264))/(MAX('Basketball+Team+Rosters'!K$2:K$264)-MIN('Basketball+Team+Rosters'!K$2:K$264))</f>
        <v>0.5</v>
      </c>
      <c r="L212">
        <f>('Basketball+Team+Rosters'!L212-MIN('Basketball+Team+Rosters'!L$2:L$264))/(MAX('Basketball+Team+Rosters'!L$2:L$264)-MIN('Basketball+Team+Rosters'!L$2:L$264))</f>
        <v>0.13043478260869565</v>
      </c>
      <c r="M212">
        <f>('Basketball+Team+Rosters'!M212-MIN('Basketball+Team+Rosters'!M$2:M$264))/(MAX('Basketball+Team+Rosters'!M$2:M$264)-MIN('Basketball+Team+Rosters'!M$2:M$264))</f>
        <v>4.2682057859484111E-2</v>
      </c>
      <c r="N212">
        <f>('Basketball+Team+Rosters'!N212-MIN('Basketball+Team+Rosters'!N$2:N$264))/(MAX('Basketball+Team+Rosters'!N$2:N$264)-MIN('Basketball+Team+Rosters'!N$2:N$264))</f>
        <v>2.9397930385700845E-2</v>
      </c>
      <c r="O212">
        <f>('Basketball+Team+Rosters'!O212-MIN('Basketball+Team+Rosters'!O$2:O$264))/(MAX('Basketball+Team+Rosters'!O$2:O$264)-MIN('Basketball+Team+Rosters'!O$2:O$264))</f>
        <v>1.8248175182481751E-3</v>
      </c>
      <c r="P212">
        <f>('Basketball+Team+Rosters'!P212-MIN('Basketball+Team+Rosters'!P$2:P$264))/(MAX('Basketball+Team+Rosters'!P$2:P$264)-MIN('Basketball+Team+Rosters'!P$2:P$264))</f>
        <v>3.2362459546925564E-2</v>
      </c>
      <c r="Q212">
        <f>('Basketball+Team+Rosters'!Q212-MIN('Basketball+Team+Rosters'!Q$2:Q$264))/(MAX('Basketball+Team+Rosters'!Q$2:Q$264)-MIN('Basketball+Team+Rosters'!Q$2:Q$264))</f>
        <v>1.6908212560386472E-2</v>
      </c>
      <c r="R212">
        <f>('Basketball+Team+Rosters'!R212-MIN('Basketball+Team+Rosters'!R$2:R$264))/(MAX('Basketball+Team+Rosters'!R$2:R$264)-MIN('Basketball+Team+Rosters'!R$2:R$264))</f>
        <v>3.0031948881789138E-2</v>
      </c>
      <c r="S212">
        <f>VLOOKUP('Basketball+Team+Rosters'!S212,$U$2:$V$5,2,FALSE)</f>
        <v>2</v>
      </c>
    </row>
    <row r="213" spans="1:19" x14ac:dyDescent="0.25">
      <c r="A213" t="s">
        <v>234</v>
      </c>
      <c r="B213">
        <f>('Basketball+Team+Rosters'!B213-MIN('Basketball+Team+Rosters'!B$2:B$264))/(MAX('Basketball+Team+Rosters'!B$2:B$264)-MIN('Basketball+Team+Rosters'!B$2:B$264))</f>
        <v>0</v>
      </c>
      <c r="C213">
        <f>('Basketball+Team+Rosters'!C213-MIN('Basketball+Team+Rosters'!$C$2:$C$264))/(MAX('Basketball+Team+Rosters'!$C$2:$C$264)-MIN('Basketball+Team+Rosters'!$C$2:$C$264))</f>
        <v>0.73053892215568861</v>
      </c>
      <c r="D213">
        <f>('Basketball+Team+Rosters'!D213-MIN('Basketball+Team+Rosters'!D$2:D$264))/(MAX('Basketball+Team+Rosters'!D$2:D$264)-MIN('Basketball+Team+Rosters'!D$2:D$264))</f>
        <v>0.51054852320675104</v>
      </c>
      <c r="E213">
        <f>('Basketball+Team+Rosters'!E213-MIN('Basketball+Team+Rosters'!E$2:E$264))/(MAX('Basketball+Team+Rosters'!E$2:E$264)-MIN('Basketball+Team+Rosters'!E$2:E$264))</f>
        <v>0.72499999999999998</v>
      </c>
      <c r="F213">
        <f>('Basketball+Team+Rosters'!F213-MIN('Basketball+Team+Rosters'!F$2:F$264))/(MAX('Basketball+Team+Rosters'!F$2:F$264)-MIN('Basketball+Team+Rosters'!F$2:F$264))</f>
        <v>0.6</v>
      </c>
      <c r="G213">
        <f>('Basketball+Team+Rosters'!G213-MIN('Basketball+Team+Rosters'!G$2:G$264))/(MAX('Basketball+Team+Rosters'!G$2:G$264)-MIN('Basketball+Team+Rosters'!G$2:G$264))</f>
        <v>0.7024793388429752</v>
      </c>
      <c r="H213">
        <f>('Basketball+Team+Rosters'!H213-MIN('Basketball+Team+Rosters'!H$2:H$264))/(MAX('Basketball+Team+Rosters'!H$2:H$264)-MIN('Basketball+Team+Rosters'!H$2:H$264))</f>
        <v>0.8666666666666667</v>
      </c>
      <c r="I213">
        <f>('Basketball+Team+Rosters'!I213-MIN('Basketball+Team+Rosters'!I$2:I$264))/(MAX('Basketball+Team+Rosters'!I$2:I$264)-MIN('Basketball+Team+Rosters'!I$2:I$264))</f>
        <v>0.58678286129266521</v>
      </c>
      <c r="J213">
        <f>('Basketball+Team+Rosters'!J213-MIN('Basketball+Team+Rosters'!J$2:J$264))/(MAX('Basketball+Team+Rosters'!J$2:J$264)-MIN('Basketball+Team+Rosters'!J$2:J$264))</f>
        <v>0.21951219512195122</v>
      </c>
      <c r="K213">
        <f>('Basketball+Team+Rosters'!K213-MIN('Basketball+Team+Rosters'!K$2:K$264))/(MAX('Basketball+Team+Rosters'!K$2:K$264)-MIN('Basketball+Team+Rosters'!K$2:K$264))</f>
        <v>6.25E-2</v>
      </c>
      <c r="L213">
        <f>('Basketball+Team+Rosters'!L213-MIN('Basketball+Team+Rosters'!L$2:L$264))/(MAX('Basketball+Team+Rosters'!L$2:L$264)-MIN('Basketball+Team+Rosters'!L$2:L$264))</f>
        <v>0.73913043478260865</v>
      </c>
      <c r="M213">
        <f>('Basketball+Team+Rosters'!M213-MIN('Basketball+Team+Rosters'!M$2:M$264))/(MAX('Basketball+Team+Rosters'!M$2:M$264)-MIN('Basketball+Team+Rosters'!M$2:M$264))</f>
        <v>0.55166025366965943</v>
      </c>
      <c r="N213">
        <f>('Basketball+Team+Rosters'!N213-MIN('Basketball+Team+Rosters'!N$2:N$264))/(MAX('Basketball+Team+Rosters'!N$2:N$264)-MIN('Basketball+Team+Rosters'!N$2:N$264))</f>
        <v>0.45696142991533395</v>
      </c>
      <c r="O213">
        <f>('Basketball+Team+Rosters'!O213-MIN('Basketball+Team+Rosters'!O$2:O$264))/(MAX('Basketball+Team+Rosters'!O$2:O$264)-MIN('Basketball+Team+Rosters'!O$2:O$264))</f>
        <v>0.63321167883211682</v>
      </c>
      <c r="P213">
        <f>('Basketball+Team+Rosters'!P213-MIN('Basketball+Team+Rosters'!P$2:P$264))/(MAX('Basketball+Team+Rosters'!P$2:P$264)-MIN('Basketball+Team+Rosters'!P$2:P$264))</f>
        <v>0.5423023578363384</v>
      </c>
      <c r="Q213">
        <f>('Basketball+Team+Rosters'!Q213-MIN('Basketball+Team+Rosters'!Q$2:Q$264))/(MAX('Basketball+Team+Rosters'!Q$2:Q$264)-MIN('Basketball+Team+Rosters'!Q$2:Q$264))</f>
        <v>0.6938405797101449</v>
      </c>
      <c r="R213">
        <f>('Basketball+Team+Rosters'!R213-MIN('Basketball+Team+Rosters'!R$2:R$264))/(MAX('Basketball+Team+Rosters'!R$2:R$264)-MIN('Basketball+Team+Rosters'!R$2:R$264))</f>
        <v>0.88115015974440891</v>
      </c>
      <c r="S213">
        <f>VLOOKUP('Basketball+Team+Rosters'!S213,$U$2:$V$5,2,FALSE)</f>
        <v>3</v>
      </c>
    </row>
    <row r="214" spans="1:19" x14ac:dyDescent="0.25">
      <c r="A214" t="s">
        <v>235</v>
      </c>
      <c r="B214">
        <f>('Basketball+Team+Rosters'!B214-MIN('Basketball+Team+Rosters'!B$2:B$264))/(MAX('Basketball+Team+Rosters'!B$2:B$264)-MIN('Basketball+Team+Rosters'!B$2:B$264))</f>
        <v>0.36363636363636365</v>
      </c>
      <c r="C214">
        <f>('Basketball+Team+Rosters'!C214-MIN('Basketball+Team+Rosters'!$C$2:$C$264))/(MAX('Basketball+Team+Rosters'!$C$2:$C$264)-MIN('Basketball+Team+Rosters'!$C$2:$C$264))</f>
        <v>0.54041916167664672</v>
      </c>
      <c r="D214">
        <f>('Basketball+Team+Rosters'!D214-MIN('Basketball+Team+Rosters'!D$2:D$264))/(MAX('Basketball+Team+Rosters'!D$2:D$264)-MIN('Basketball+Team+Rosters'!D$2:D$264))</f>
        <v>0.50210970464135019</v>
      </c>
      <c r="E214">
        <f>('Basketball+Team+Rosters'!E214-MIN('Basketball+Team+Rosters'!E$2:E$264))/(MAX('Basketball+Team+Rosters'!E$2:E$264)-MIN('Basketball+Team+Rosters'!E$2:E$264))</f>
        <v>0.125</v>
      </c>
      <c r="F214">
        <f>('Basketball+Team+Rosters'!F214-MIN('Basketball+Team+Rosters'!F$2:F$264))/(MAX('Basketball+Team+Rosters'!F$2:F$264)-MIN('Basketball+Team+Rosters'!F$2:F$264))</f>
        <v>0.41538461538461541</v>
      </c>
      <c r="G214">
        <f>('Basketball+Team+Rosters'!G214-MIN('Basketball+Team+Rosters'!G$2:G$264))/(MAX('Basketball+Team+Rosters'!G$2:G$264)-MIN('Basketball+Team+Rosters'!G$2:G$264))</f>
        <v>0.42148760330578511</v>
      </c>
      <c r="H214">
        <f>('Basketball+Team+Rosters'!H214-MIN('Basketball+Team+Rosters'!H$2:H$264))/(MAX('Basketball+Team+Rosters'!H$2:H$264)-MIN('Basketball+Team+Rosters'!H$2:H$264))</f>
        <v>0.29523809523809524</v>
      </c>
      <c r="I214">
        <f>('Basketball+Team+Rosters'!I214-MIN('Basketball+Team+Rosters'!I$2:I$264))/(MAX('Basketball+Team+Rosters'!I$2:I$264)-MIN('Basketball+Team+Rosters'!I$2:I$264))</f>
        <v>0.17211328976034859</v>
      </c>
      <c r="J214">
        <f>('Basketball+Team+Rosters'!J214-MIN('Basketball+Team+Rosters'!J$2:J$264))/(MAX('Basketball+Team+Rosters'!J$2:J$264)-MIN('Basketball+Team+Rosters'!J$2:J$264))</f>
        <v>1.6260162601626018E-2</v>
      </c>
      <c r="K214">
        <f>('Basketball+Team+Rosters'!K214-MIN('Basketball+Team+Rosters'!K$2:K$264))/(MAX('Basketball+Team+Rosters'!K$2:K$264)-MIN('Basketball+Team+Rosters'!K$2:K$264))</f>
        <v>3.125E-2</v>
      </c>
      <c r="L214">
        <f>('Basketball+Team+Rosters'!L214-MIN('Basketball+Team+Rosters'!L$2:L$264))/(MAX('Basketball+Team+Rosters'!L$2:L$264)-MIN('Basketball+Team+Rosters'!L$2:L$264))</f>
        <v>0.30434782608695654</v>
      </c>
      <c r="M214">
        <f>('Basketball+Team+Rosters'!M214-MIN('Basketball+Team+Rosters'!M$2:M$264))/(MAX('Basketball+Team+Rosters'!M$2:M$264)-MIN('Basketball+Team+Rosters'!M$2:M$264))</f>
        <v>0.22082086361693032</v>
      </c>
      <c r="N214">
        <f>('Basketball+Team+Rosters'!N214-MIN('Basketball+Team+Rosters'!N$2:N$264))/(MAX('Basketball+Team+Rosters'!N$2:N$264)-MIN('Basketball+Team+Rosters'!N$2:N$264))</f>
        <v>0.21072436500470368</v>
      </c>
      <c r="O214">
        <f>('Basketball+Team+Rosters'!O214-MIN('Basketball+Team+Rosters'!O$2:O$264))/(MAX('Basketball+Team+Rosters'!O$2:O$264)-MIN('Basketball+Team+Rosters'!O$2:O$264))</f>
        <v>0.16788321167883211</v>
      </c>
      <c r="P214">
        <f>('Basketball+Team+Rosters'!P214-MIN('Basketball+Team+Rosters'!P$2:P$264))/(MAX('Basketball+Team+Rosters'!P$2:P$264)-MIN('Basketball+Team+Rosters'!P$2:P$264))</f>
        <v>0.20434581599630144</v>
      </c>
      <c r="Q214">
        <f>('Basketball+Team+Rosters'!Q214-MIN('Basketball+Team+Rosters'!Q$2:Q$264))/(MAX('Basketball+Team+Rosters'!Q$2:Q$264)-MIN('Basketball+Team+Rosters'!Q$2:Q$264))</f>
        <v>0.25120772946859904</v>
      </c>
      <c r="R214">
        <f>('Basketball+Team+Rosters'!R214-MIN('Basketball+Team+Rosters'!R$2:R$264))/(MAX('Basketball+Team+Rosters'!R$2:R$264)-MIN('Basketball+Team+Rosters'!R$2:R$264))</f>
        <v>0.15271565495207667</v>
      </c>
      <c r="S214">
        <f>VLOOKUP('Basketball+Team+Rosters'!S214,$U$2:$V$5,2,FALSE)</f>
        <v>3</v>
      </c>
    </row>
    <row r="215" spans="1:19" x14ac:dyDescent="0.25">
      <c r="A215" t="s">
        <v>236</v>
      </c>
      <c r="B215">
        <f>('Basketball+Team+Rosters'!B215-MIN('Basketball+Team+Rosters'!B$2:B$264))/(MAX('Basketball+Team+Rosters'!B$2:B$264)-MIN('Basketball+Team+Rosters'!B$2:B$264))</f>
        <v>0</v>
      </c>
      <c r="C215">
        <f>('Basketball+Team+Rosters'!C215-MIN('Basketball+Team+Rosters'!$C$2:$C$264))/(MAX('Basketball+Team+Rosters'!$C$2:$C$264)-MIN('Basketball+Team+Rosters'!$C$2:$C$264))</f>
        <v>0.45808383233532934</v>
      </c>
      <c r="D215">
        <f>('Basketball+Team+Rosters'!D215-MIN('Basketball+Team+Rosters'!D$2:D$264))/(MAX('Basketball+Team+Rosters'!D$2:D$264)-MIN('Basketball+Team+Rosters'!D$2:D$264))</f>
        <v>0.31645569620253167</v>
      </c>
      <c r="E215">
        <f>('Basketball+Team+Rosters'!E215-MIN('Basketball+Team+Rosters'!E$2:E$264))/(MAX('Basketball+Team+Rosters'!E$2:E$264)-MIN('Basketball+Team+Rosters'!E$2:E$264))</f>
        <v>0.4</v>
      </c>
      <c r="F215">
        <f>('Basketball+Team+Rosters'!F215-MIN('Basketball+Team+Rosters'!F$2:F$264))/(MAX('Basketball+Team+Rosters'!F$2:F$264)-MIN('Basketball+Team+Rosters'!F$2:F$264))</f>
        <v>0.25384615384615383</v>
      </c>
      <c r="G215">
        <f>('Basketball+Team+Rosters'!G215-MIN('Basketball+Team+Rosters'!G$2:G$264))/(MAX('Basketball+Team+Rosters'!G$2:G$264)-MIN('Basketball+Team+Rosters'!G$2:G$264))</f>
        <v>0.42975206611570249</v>
      </c>
      <c r="H215">
        <f>('Basketball+Team+Rosters'!H215-MIN('Basketball+Team+Rosters'!H$2:H$264))/(MAX('Basketball+Team+Rosters'!H$2:H$264)-MIN('Basketball+Team+Rosters'!H$2:H$264))</f>
        <v>0.35238095238095241</v>
      </c>
      <c r="I215">
        <f>('Basketball+Team+Rosters'!I215-MIN('Basketball+Team+Rosters'!I$2:I$264))/(MAX('Basketball+Team+Rosters'!I$2:I$264)-MIN('Basketball+Team+Rosters'!I$2:I$264))</f>
        <v>0.52723311546840956</v>
      </c>
      <c r="J215">
        <f>('Basketball+Team+Rosters'!J215-MIN('Basketball+Team+Rosters'!J$2:J$264))/(MAX('Basketball+Team+Rosters'!J$2:J$264)-MIN('Basketball+Team+Rosters'!J$2:J$264))</f>
        <v>0.17682926829268292</v>
      </c>
      <c r="K215">
        <f>('Basketball+Team+Rosters'!K215-MIN('Basketball+Team+Rosters'!K$2:K$264))/(MAX('Basketball+Team+Rosters'!K$2:K$264)-MIN('Basketball+Team+Rosters'!K$2:K$264))</f>
        <v>9.375E-2</v>
      </c>
      <c r="L215">
        <f>('Basketball+Team+Rosters'!L215-MIN('Basketball+Team+Rosters'!L$2:L$264))/(MAX('Basketball+Team+Rosters'!L$2:L$264)-MIN('Basketball+Team+Rosters'!L$2:L$264))</f>
        <v>0.17391304347826086</v>
      </c>
      <c r="M215">
        <f>('Basketball+Team+Rosters'!M215-MIN('Basketball+Team+Rosters'!M$2:M$264))/(MAX('Basketball+Team+Rosters'!M$2:M$264)-MIN('Basketball+Team+Rosters'!M$2:M$264))</f>
        <v>0.105956961664529</v>
      </c>
      <c r="N215">
        <f>('Basketball+Team+Rosters'!N215-MIN('Basketball+Team+Rosters'!N$2:N$264))/(MAX('Basketball+Team+Rosters'!N$2:N$264)-MIN('Basketball+Team+Rosters'!N$2:N$264))</f>
        <v>8.1608654750705556E-2</v>
      </c>
      <c r="O215">
        <f>('Basketball+Team+Rosters'!O215-MIN('Basketball+Team+Rosters'!O$2:O$264))/(MAX('Basketball+Team+Rosters'!O$2:O$264)-MIN('Basketball+Team+Rosters'!O$2:O$264))</f>
        <v>0.12956204379562045</v>
      </c>
      <c r="P215">
        <f>('Basketball+Team+Rosters'!P215-MIN('Basketball+Team+Rosters'!P$2:P$264))/(MAX('Basketball+Team+Rosters'!P$2:P$264)-MIN('Basketball+Team+Rosters'!P$2:P$264))</f>
        <v>8.9227924179380497E-2</v>
      </c>
      <c r="Q215">
        <f>('Basketball+Team+Rosters'!Q215-MIN('Basketball+Team+Rosters'!Q$2:Q$264))/(MAX('Basketball+Team+Rosters'!Q$2:Q$264)-MIN('Basketball+Team+Rosters'!Q$2:Q$264))</f>
        <v>0.13043478260869565</v>
      </c>
      <c r="R215">
        <f>('Basketball+Team+Rosters'!R215-MIN('Basketball+Team+Rosters'!R$2:R$264))/(MAX('Basketball+Team+Rosters'!R$2:R$264)-MIN('Basketball+Team+Rosters'!R$2:R$264))</f>
        <v>0.13610223642172525</v>
      </c>
      <c r="S215">
        <f>VLOOKUP('Basketball+Team+Rosters'!S215,$U$2:$V$5,2,FALSE)</f>
        <v>1</v>
      </c>
    </row>
    <row r="216" spans="1:19" x14ac:dyDescent="0.25">
      <c r="A216" t="s">
        <v>237</v>
      </c>
      <c r="B216">
        <f>('Basketball+Team+Rosters'!B216-MIN('Basketball+Team+Rosters'!B$2:B$264))/(MAX('Basketball+Team+Rosters'!B$2:B$264)-MIN('Basketball+Team+Rosters'!B$2:B$264))</f>
        <v>0</v>
      </c>
      <c r="C216">
        <f>('Basketball+Team+Rosters'!C216-MIN('Basketball+Team+Rosters'!$C$2:$C$264))/(MAX('Basketball+Team+Rosters'!$C$2:$C$264)-MIN('Basketball+Team+Rosters'!$C$2:$C$264))</f>
        <v>0.91317365269461082</v>
      </c>
      <c r="D216">
        <f>('Basketball+Team+Rosters'!D216-MIN('Basketball+Team+Rosters'!D$2:D$264))/(MAX('Basketball+Team+Rosters'!D$2:D$264)-MIN('Basketball+Team+Rosters'!D$2:D$264))</f>
        <v>0.70464135021097052</v>
      </c>
      <c r="E216">
        <f>('Basketball+Team+Rosters'!E216-MIN('Basketball+Team+Rosters'!E$2:E$264))/(MAX('Basketball+Team+Rosters'!E$2:E$264)-MIN('Basketball+Team+Rosters'!E$2:E$264))</f>
        <v>0.45</v>
      </c>
      <c r="F216">
        <f>('Basketball+Team+Rosters'!F216-MIN('Basketball+Team+Rosters'!F$2:F$264))/(MAX('Basketball+Team+Rosters'!F$2:F$264)-MIN('Basketball+Team+Rosters'!F$2:F$264))</f>
        <v>0.56153846153846154</v>
      </c>
      <c r="G216">
        <f>('Basketball+Team+Rosters'!G216-MIN('Basketball+Team+Rosters'!G$2:G$264))/(MAX('Basketball+Team+Rosters'!G$2:G$264)-MIN('Basketball+Team+Rosters'!G$2:G$264))</f>
        <v>0.84297520661157022</v>
      </c>
      <c r="H216">
        <f>('Basketball+Team+Rosters'!H216-MIN('Basketball+Team+Rosters'!H$2:H$264))/(MAX('Basketball+Team+Rosters'!H$2:H$264)-MIN('Basketball+Team+Rosters'!H$2:H$264))</f>
        <v>0.38095238095238093</v>
      </c>
      <c r="I216">
        <f>('Basketball+Team+Rosters'!I216-MIN('Basketball+Team+Rosters'!I$2:I$264))/(MAX('Basketball+Team+Rosters'!I$2:I$264)-MIN('Basketball+Team+Rosters'!I$2:I$264))</f>
        <v>0.77487291212781406</v>
      </c>
      <c r="J216">
        <f>('Basketball+Team+Rosters'!J216-MIN('Basketball+Team+Rosters'!J$2:J$264))/(MAX('Basketball+Team+Rosters'!J$2:J$264)-MIN('Basketball+Team+Rosters'!J$2:J$264))</f>
        <v>0.31910569105691056</v>
      </c>
      <c r="K216">
        <f>('Basketball+Team+Rosters'!K216-MIN('Basketball+Team+Rosters'!K$2:K$264))/(MAX('Basketball+Team+Rosters'!K$2:K$264)-MIN('Basketball+Team+Rosters'!K$2:K$264))</f>
        <v>0.4375</v>
      </c>
      <c r="L216">
        <f>('Basketball+Team+Rosters'!L216-MIN('Basketball+Team+Rosters'!L$2:L$264))/(MAX('Basketball+Team+Rosters'!L$2:L$264)-MIN('Basketball+Team+Rosters'!L$2:L$264))</f>
        <v>0.73913043478260865</v>
      </c>
      <c r="M216">
        <f>('Basketball+Team+Rosters'!M216-MIN('Basketball+Team+Rosters'!M$2:M$264))/(MAX('Basketball+Team+Rosters'!M$2:M$264)-MIN('Basketball+Team+Rosters'!M$2:M$264))</f>
        <v>0.5989026649565341</v>
      </c>
      <c r="N216">
        <f>('Basketball+Team+Rosters'!N216-MIN('Basketball+Team+Rosters'!N$2:N$264))/(MAX('Basketball+Team+Rosters'!N$2:N$264)-MIN('Basketball+Team+Rosters'!N$2:N$264))</f>
        <v>0.5785512699905927</v>
      </c>
      <c r="O216">
        <f>('Basketball+Team+Rosters'!O216-MIN('Basketball+Team+Rosters'!O$2:O$264))/(MAX('Basketball+Team+Rosters'!O$2:O$264)-MIN('Basketball+Team+Rosters'!O$2:O$264))</f>
        <v>0.29927007299270075</v>
      </c>
      <c r="P216">
        <f>('Basketball+Team+Rosters'!P216-MIN('Basketball+Team+Rosters'!P$2:P$264))/(MAX('Basketball+Team+Rosters'!P$2:P$264)-MIN('Basketball+Team+Rosters'!P$2:P$264))</f>
        <v>0.4650947757743874</v>
      </c>
      <c r="Q216">
        <f>('Basketball+Team+Rosters'!Q216-MIN('Basketball+Team+Rosters'!Q$2:Q$264))/(MAX('Basketball+Team+Rosters'!Q$2:Q$264)-MIN('Basketball+Team+Rosters'!Q$2:Q$264))</f>
        <v>0.64553140096618356</v>
      </c>
      <c r="R216">
        <f>('Basketball+Team+Rosters'!R216-MIN('Basketball+Team+Rosters'!R$2:R$264))/(MAX('Basketball+Team+Rosters'!R$2:R$264)-MIN('Basketball+Team+Rosters'!R$2:R$264))</f>
        <v>0.25623003194888178</v>
      </c>
      <c r="S216">
        <f>VLOOKUP('Basketball+Team+Rosters'!S216,$U$2:$V$5,2,FALSE)</f>
        <v>4</v>
      </c>
    </row>
    <row r="217" spans="1:19" x14ac:dyDescent="0.25">
      <c r="A217" t="s">
        <v>238</v>
      </c>
      <c r="B217">
        <f>('Basketball+Team+Rosters'!B217-MIN('Basketball+Team+Rosters'!B$2:B$264))/(MAX('Basketball+Team+Rosters'!B$2:B$264)-MIN('Basketball+Team+Rosters'!B$2:B$264))</f>
        <v>9.0909090909090912E-2</v>
      </c>
      <c r="C217">
        <f>('Basketball+Team+Rosters'!C217-MIN('Basketball+Team+Rosters'!$C$2:$C$264))/(MAX('Basketball+Team+Rosters'!$C$2:$C$264)-MIN('Basketball+Team+Rosters'!$C$2:$C$264))</f>
        <v>0.29041916167664672</v>
      </c>
      <c r="D217">
        <f>('Basketball+Team+Rosters'!D217-MIN('Basketball+Team+Rosters'!D$2:D$264))/(MAX('Basketball+Team+Rosters'!D$2:D$264)-MIN('Basketball+Team+Rosters'!D$2:D$264))</f>
        <v>0.25316455696202533</v>
      </c>
      <c r="E217">
        <f>('Basketball+Team+Rosters'!E217-MIN('Basketball+Team+Rosters'!E$2:E$264))/(MAX('Basketball+Team+Rosters'!E$2:E$264)-MIN('Basketball+Team+Rosters'!E$2:E$264))</f>
        <v>0.1</v>
      </c>
      <c r="F217">
        <f>('Basketball+Team+Rosters'!F217-MIN('Basketball+Team+Rosters'!F$2:F$264))/(MAX('Basketball+Team+Rosters'!F$2:F$264)-MIN('Basketball+Team+Rosters'!F$2:F$264))</f>
        <v>0.13076923076923078</v>
      </c>
      <c r="G217">
        <f>('Basketball+Team+Rosters'!G217-MIN('Basketball+Team+Rosters'!G$2:G$264))/(MAX('Basketball+Team+Rosters'!G$2:G$264)-MIN('Basketball+Team+Rosters'!G$2:G$264))</f>
        <v>0.18181818181818182</v>
      </c>
      <c r="H217">
        <f>('Basketball+Team+Rosters'!H217-MIN('Basketball+Team+Rosters'!H$2:H$264))/(MAX('Basketball+Team+Rosters'!H$2:H$264)-MIN('Basketball+Team+Rosters'!H$2:H$264))</f>
        <v>2.8571428571428571E-2</v>
      </c>
      <c r="I217">
        <f>('Basketball+Team+Rosters'!I217-MIN('Basketball+Team+Rosters'!I$2:I$264))/(MAX('Basketball+Team+Rosters'!I$2:I$264)-MIN('Basketball+Team+Rosters'!I$2:I$264))</f>
        <v>0.12926652142338416</v>
      </c>
      <c r="J217">
        <f>('Basketball+Team+Rosters'!J217-MIN('Basketball+Team+Rosters'!J$2:J$264))/(MAX('Basketball+Team+Rosters'!J$2:J$264)-MIN('Basketball+Team+Rosters'!J$2:J$264))</f>
        <v>9.1463414634146339E-2</v>
      </c>
      <c r="K217">
        <f>('Basketball+Team+Rosters'!K217-MIN('Basketball+Team+Rosters'!K$2:K$264))/(MAX('Basketball+Team+Rosters'!K$2:K$264)-MIN('Basketball+Team+Rosters'!K$2:K$264))</f>
        <v>0.125</v>
      </c>
      <c r="L217">
        <f>('Basketball+Team+Rosters'!L217-MIN('Basketball+Team+Rosters'!L$2:L$264))/(MAX('Basketball+Team+Rosters'!L$2:L$264)-MIN('Basketball+Team+Rosters'!L$2:L$264))</f>
        <v>0.69565217391304346</v>
      </c>
      <c r="M217">
        <f>('Basketball+Team+Rosters'!M217-MIN('Basketball+Team+Rosters'!M$2:M$264))/(MAX('Basketball+Team+Rosters'!M$2:M$264)-MIN('Basketball+Team+Rosters'!M$2:M$264))</f>
        <v>0.28801482114863902</v>
      </c>
      <c r="N217">
        <f>('Basketball+Team+Rosters'!N217-MIN('Basketball+Team+Rosters'!N$2:N$264))/(MAX('Basketball+Team+Rosters'!N$2:N$264)-MIN('Basketball+Team+Rosters'!N$2:N$264))</f>
        <v>0.26834430856067731</v>
      </c>
      <c r="O217">
        <f>('Basketball+Team+Rosters'!O217-MIN('Basketball+Team+Rosters'!O$2:O$264))/(MAX('Basketball+Team+Rosters'!O$2:O$264)-MIN('Basketball+Team+Rosters'!O$2:O$264))</f>
        <v>0.15145985401459855</v>
      </c>
      <c r="P217">
        <f>('Basketball+Team+Rosters'!P217-MIN('Basketball+Team+Rosters'!P$2:P$264))/(MAX('Basketball+Team+Rosters'!P$2:P$264)-MIN('Basketball+Team+Rosters'!P$2:P$264))</f>
        <v>0.22468793342579751</v>
      </c>
      <c r="Q217">
        <f>('Basketball+Team+Rosters'!Q217-MIN('Basketball+Team+Rosters'!Q$2:Q$264))/(MAX('Basketball+Team+Rosters'!Q$2:Q$264)-MIN('Basketball+Team+Rosters'!Q$2:Q$264))</f>
        <v>0.29468599033816423</v>
      </c>
      <c r="R217">
        <f>('Basketball+Team+Rosters'!R217-MIN('Basketball+Team+Rosters'!R$2:R$264))/(MAX('Basketball+Team+Rosters'!R$2:R$264)-MIN('Basketball+Team+Rosters'!R$2:R$264))</f>
        <v>0.15527156549520768</v>
      </c>
      <c r="S217">
        <f>VLOOKUP('Basketball+Team+Rosters'!S217,$U$2:$V$5,2,FALSE)</f>
        <v>1</v>
      </c>
    </row>
    <row r="218" spans="1:19" x14ac:dyDescent="0.25">
      <c r="A218" t="s">
        <v>239</v>
      </c>
      <c r="B218">
        <f>('Basketball+Team+Rosters'!B218-MIN('Basketball+Team+Rosters'!B$2:B$264))/(MAX('Basketball+Team+Rosters'!B$2:B$264)-MIN('Basketball+Team+Rosters'!B$2:B$264))</f>
        <v>0.36363636363636365</v>
      </c>
      <c r="C218">
        <f>('Basketball+Team+Rosters'!C218-MIN('Basketball+Team+Rosters'!$C$2:$C$264))/(MAX('Basketball+Team+Rosters'!$C$2:$C$264)-MIN('Basketball+Team+Rosters'!$C$2:$C$264))</f>
        <v>0.47754491017964074</v>
      </c>
      <c r="D218">
        <f>('Basketball+Team+Rosters'!D218-MIN('Basketball+Team+Rosters'!D$2:D$264))/(MAX('Basketball+Team+Rosters'!D$2:D$264)-MIN('Basketball+Team+Rosters'!D$2:D$264))</f>
        <v>0.38396624472573837</v>
      </c>
      <c r="E218">
        <f>('Basketball+Team+Rosters'!E218-MIN('Basketball+Team+Rosters'!E$2:E$264))/(MAX('Basketball+Team+Rosters'!E$2:E$264)-MIN('Basketball+Team+Rosters'!E$2:E$264))</f>
        <v>0.45</v>
      </c>
      <c r="F218">
        <f>('Basketball+Team+Rosters'!F218-MIN('Basketball+Team+Rosters'!F$2:F$264))/(MAX('Basketball+Team+Rosters'!F$2:F$264)-MIN('Basketball+Team+Rosters'!F$2:F$264))</f>
        <v>0.32307692307692309</v>
      </c>
      <c r="G218">
        <f>('Basketball+Team+Rosters'!G218-MIN('Basketball+Team+Rosters'!G$2:G$264))/(MAX('Basketball+Team+Rosters'!G$2:G$264)-MIN('Basketball+Team+Rosters'!G$2:G$264))</f>
        <v>0.49586776859504134</v>
      </c>
      <c r="H218">
        <f>('Basketball+Team+Rosters'!H218-MIN('Basketball+Team+Rosters'!H$2:H$264))/(MAX('Basketball+Team+Rosters'!H$2:H$264)-MIN('Basketball+Team+Rosters'!H$2:H$264))</f>
        <v>0.2</v>
      </c>
      <c r="I218">
        <f>('Basketball+Team+Rosters'!I218-MIN('Basketball+Team+Rosters'!I$2:I$264))/(MAX('Basketball+Team+Rosters'!I$2:I$264)-MIN('Basketball+Team+Rosters'!I$2:I$264))</f>
        <v>0</v>
      </c>
      <c r="J218">
        <f>('Basketball+Team+Rosters'!J218-MIN('Basketball+Team+Rosters'!J$2:J$264))/(MAX('Basketball+Team+Rosters'!J$2:J$264)-MIN('Basketball+Team+Rosters'!J$2:J$264))</f>
        <v>0</v>
      </c>
      <c r="K218">
        <f>('Basketball+Team+Rosters'!K218-MIN('Basketball+Team+Rosters'!K$2:K$264))/(MAX('Basketball+Team+Rosters'!K$2:K$264)-MIN('Basketball+Team+Rosters'!K$2:K$264))</f>
        <v>0</v>
      </c>
      <c r="L218">
        <f>('Basketball+Team+Rosters'!L218-MIN('Basketball+Team+Rosters'!L$2:L$264))/(MAX('Basketball+Team+Rosters'!L$2:L$264)-MIN('Basketball+Team+Rosters'!L$2:L$264))</f>
        <v>8.6956521739130432E-2</v>
      </c>
      <c r="M218">
        <f>('Basketball+Team+Rosters'!M218-MIN('Basketball+Team+Rosters'!M$2:M$264))/(MAX('Basketball+Team+Rosters'!M$2:M$264)-MIN('Basketball+Team+Rosters'!M$2:M$264))</f>
        <v>4.724241128687473E-2</v>
      </c>
      <c r="N218">
        <f>('Basketball+Team+Rosters'!N218-MIN('Basketball+Team+Rosters'!N$2:N$264))/(MAX('Basketball+Team+Rosters'!N$2:N$264)-MIN('Basketball+Team+Rosters'!N$2:N$264))</f>
        <v>4.2568203198494824E-2</v>
      </c>
      <c r="O218">
        <f>('Basketball+Team+Rosters'!O218-MIN('Basketball+Team+Rosters'!O$2:O$264))/(MAX('Basketball+Team+Rosters'!O$2:O$264)-MIN('Basketball+Team+Rosters'!O$2:O$264))</f>
        <v>6.569343065693431E-2</v>
      </c>
      <c r="P218">
        <f>('Basketball+Team+Rosters'!P218-MIN('Basketball+Team+Rosters'!P$2:P$264))/(MAX('Basketball+Team+Rosters'!P$2:P$264)-MIN('Basketball+Team+Rosters'!P$2:P$264))</f>
        <v>3.9759593157651409E-2</v>
      </c>
      <c r="Q218">
        <f>('Basketball+Team+Rosters'!Q218-MIN('Basketball+Team+Rosters'!Q$2:Q$264))/(MAX('Basketball+Team+Rosters'!Q$2:Q$264)-MIN('Basketball+Team+Rosters'!Q$2:Q$264))</f>
        <v>6.5821256038647344E-2</v>
      </c>
      <c r="R218">
        <f>('Basketball+Team+Rosters'!R218-MIN('Basketball+Team+Rosters'!R$2:R$264))/(MAX('Basketball+Team+Rosters'!R$2:R$264)-MIN('Basketball+Team+Rosters'!R$2:R$264))</f>
        <v>3.1309904153354634E-2</v>
      </c>
      <c r="S218">
        <f>VLOOKUP('Basketball+Team+Rosters'!S218,$U$2:$V$5,2,FALSE)</f>
        <v>2</v>
      </c>
    </row>
    <row r="219" spans="1:19" x14ac:dyDescent="0.25">
      <c r="A219" t="s">
        <v>240</v>
      </c>
      <c r="B219">
        <f>('Basketball+Team+Rosters'!B219-MIN('Basketball+Team+Rosters'!B$2:B$264))/(MAX('Basketball+Team+Rosters'!B$2:B$264)-MIN('Basketball+Team+Rosters'!B$2:B$264))</f>
        <v>0.45454545454545453</v>
      </c>
      <c r="C219">
        <f>('Basketball+Team+Rosters'!C219-MIN('Basketball+Team+Rosters'!$C$2:$C$264))/(MAX('Basketball+Team+Rosters'!$C$2:$C$264)-MIN('Basketball+Team+Rosters'!$C$2:$C$264))</f>
        <v>0.42964071856287422</v>
      </c>
      <c r="D219">
        <f>('Basketball+Team+Rosters'!D219-MIN('Basketball+Team+Rosters'!D$2:D$264))/(MAX('Basketball+Team+Rosters'!D$2:D$264)-MIN('Basketball+Team+Rosters'!D$2:D$264))</f>
        <v>0.43459915611814348</v>
      </c>
      <c r="E219">
        <f>('Basketball+Team+Rosters'!E219-MIN('Basketball+Team+Rosters'!E$2:E$264))/(MAX('Basketball+Team+Rosters'!E$2:E$264)-MIN('Basketball+Team+Rosters'!E$2:E$264))</f>
        <v>0.35</v>
      </c>
      <c r="F219">
        <f>('Basketball+Team+Rosters'!F219-MIN('Basketball+Team+Rosters'!F$2:F$264))/(MAX('Basketball+Team+Rosters'!F$2:F$264)-MIN('Basketball+Team+Rosters'!F$2:F$264))</f>
        <v>0.38461538461538464</v>
      </c>
      <c r="G219">
        <f>('Basketball+Team+Rosters'!G219-MIN('Basketball+Team+Rosters'!G$2:G$264))/(MAX('Basketball+Team+Rosters'!G$2:G$264)-MIN('Basketball+Team+Rosters'!G$2:G$264))</f>
        <v>0.47933884297520662</v>
      </c>
      <c r="H219">
        <f>('Basketball+Team+Rosters'!H219-MIN('Basketball+Team+Rosters'!H$2:H$264))/(MAX('Basketball+Team+Rosters'!H$2:H$264)-MIN('Basketball+Team+Rosters'!H$2:H$264))</f>
        <v>0.23809523809523808</v>
      </c>
      <c r="I219">
        <f>('Basketball+Team+Rosters'!I219-MIN('Basketball+Team+Rosters'!I$2:I$264))/(MAX('Basketball+Team+Rosters'!I$2:I$264)-MIN('Basketball+Team+Rosters'!I$2:I$264))</f>
        <v>8.424110384894698E-2</v>
      </c>
      <c r="J219">
        <f>('Basketball+Team+Rosters'!J219-MIN('Basketball+Team+Rosters'!J$2:J$264))/(MAX('Basketball+Team+Rosters'!J$2:J$264)-MIN('Basketball+Team+Rosters'!J$2:J$264))</f>
        <v>0.45121951219512196</v>
      </c>
      <c r="K219">
        <f>('Basketball+Team+Rosters'!K219-MIN('Basketball+Team+Rosters'!K$2:K$264))/(MAX('Basketball+Team+Rosters'!K$2:K$264)-MIN('Basketball+Team+Rosters'!K$2:K$264))</f>
        <v>0.46875</v>
      </c>
      <c r="L219">
        <f>('Basketball+Team+Rosters'!L219-MIN('Basketball+Team+Rosters'!L$2:L$264))/(MAX('Basketball+Team+Rosters'!L$2:L$264)-MIN('Basketball+Team+Rosters'!L$2:L$264))</f>
        <v>0.2608695652173913</v>
      </c>
      <c r="M219">
        <f>('Basketball+Team+Rosters'!M219-MIN('Basketball+Team+Rosters'!M$2:M$264))/(MAX('Basketball+Team+Rosters'!M$2:M$264)-MIN('Basketball+Team+Rosters'!M$2:M$264))</f>
        <v>0.20913495795924184</v>
      </c>
      <c r="N219">
        <f>('Basketball+Team+Rosters'!N219-MIN('Basketball+Team+Rosters'!N$2:N$264))/(MAX('Basketball+Team+Rosters'!N$2:N$264)-MIN('Basketball+Team+Rosters'!N$2:N$264))</f>
        <v>0.19238005644402634</v>
      </c>
      <c r="O219">
        <f>('Basketball+Team+Rosters'!O219-MIN('Basketball+Team+Rosters'!O$2:O$264))/(MAX('Basketball+Team+Rosters'!O$2:O$264)-MIN('Basketball+Team+Rosters'!O$2:O$264))</f>
        <v>0.10036496350364964</v>
      </c>
      <c r="P219">
        <f>('Basketball+Team+Rosters'!P219-MIN('Basketball+Team+Rosters'!P$2:P$264))/(MAX('Basketball+Team+Rosters'!P$2:P$264)-MIN('Basketball+Team+Rosters'!P$2:P$264))</f>
        <v>0.14378178455848359</v>
      </c>
      <c r="Q219">
        <f>('Basketball+Team+Rosters'!Q219-MIN('Basketball+Team+Rosters'!Q$2:Q$264))/(MAX('Basketball+Team+Rosters'!Q$2:Q$264)-MIN('Basketball+Team+Rosters'!Q$2:Q$264))</f>
        <v>0.22584541062801933</v>
      </c>
      <c r="R219">
        <f>('Basketball+Team+Rosters'!R219-MIN('Basketball+Team+Rosters'!R$2:R$264))/(MAX('Basketball+Team+Rosters'!R$2:R$264)-MIN('Basketball+Team+Rosters'!R$2:R$264))</f>
        <v>0.11884984025559106</v>
      </c>
      <c r="S219">
        <f>VLOOKUP('Basketball+Team+Rosters'!S219,$U$2:$V$5,2,FALSE)</f>
        <v>3</v>
      </c>
    </row>
    <row r="220" spans="1:19" x14ac:dyDescent="0.25">
      <c r="A220" t="s">
        <v>241</v>
      </c>
      <c r="B220">
        <f>('Basketball+Team+Rosters'!B220-MIN('Basketball+Team+Rosters'!B$2:B$264))/(MAX('Basketball+Team+Rosters'!B$2:B$264)-MIN('Basketball+Team+Rosters'!B$2:B$264))</f>
        <v>0.45454545454545453</v>
      </c>
      <c r="C220">
        <f>('Basketball+Team+Rosters'!C220-MIN('Basketball+Team+Rosters'!$C$2:$C$264))/(MAX('Basketball+Team+Rosters'!$C$2:$C$264)-MIN('Basketball+Team+Rosters'!$C$2:$C$264))</f>
        <v>0.76497005988023947</v>
      </c>
      <c r="D220">
        <f>('Basketball+Team+Rosters'!D220-MIN('Basketball+Team+Rosters'!D$2:D$264))/(MAX('Basketball+Team+Rosters'!D$2:D$264)-MIN('Basketball+Team+Rosters'!D$2:D$264))</f>
        <v>0.66666666666666663</v>
      </c>
      <c r="E220">
        <f>('Basketball+Team+Rosters'!E220-MIN('Basketball+Team+Rosters'!E$2:E$264))/(MAX('Basketball+Team+Rosters'!E$2:E$264)-MIN('Basketball+Team+Rosters'!E$2:E$264))</f>
        <v>7.4999999999999997E-2</v>
      </c>
      <c r="F220">
        <f>('Basketball+Team+Rosters'!F220-MIN('Basketball+Team+Rosters'!F$2:F$264))/(MAX('Basketball+Team+Rosters'!F$2:F$264)-MIN('Basketball+Team+Rosters'!F$2:F$264))</f>
        <v>0.63076923076923075</v>
      </c>
      <c r="G220">
        <f>('Basketball+Team+Rosters'!G220-MIN('Basketball+Team+Rosters'!G$2:G$264))/(MAX('Basketball+Team+Rosters'!G$2:G$264)-MIN('Basketball+Team+Rosters'!G$2:G$264))</f>
        <v>0.41322314049586778</v>
      </c>
      <c r="H220">
        <f>('Basketball+Team+Rosters'!H220-MIN('Basketball+Team+Rosters'!H$2:H$264))/(MAX('Basketball+Team+Rosters'!H$2:H$264)-MIN('Basketball+Team+Rosters'!H$2:H$264))</f>
        <v>0.44761904761904764</v>
      </c>
      <c r="I220">
        <f>('Basketball+Team+Rosters'!I220-MIN('Basketball+Team+Rosters'!I$2:I$264))/(MAX('Basketball+Team+Rosters'!I$2:I$264)-MIN('Basketball+Team+Rosters'!I$2:I$264))</f>
        <v>0.14233841684822077</v>
      </c>
      <c r="J220">
        <f>('Basketball+Team+Rosters'!J220-MIN('Basketball+Team+Rosters'!J$2:J$264))/(MAX('Basketball+Team+Rosters'!J$2:J$264)-MIN('Basketball+Team+Rosters'!J$2:J$264))</f>
        <v>0.71951219512195119</v>
      </c>
      <c r="K220">
        <f>('Basketball+Team+Rosters'!K220-MIN('Basketball+Team+Rosters'!K$2:K$264))/(MAX('Basketball+Team+Rosters'!K$2:K$264)-MIN('Basketball+Team+Rosters'!K$2:K$264))</f>
        <v>0.46875</v>
      </c>
      <c r="L220">
        <f>('Basketball+Team+Rosters'!L220-MIN('Basketball+Team+Rosters'!L$2:L$264))/(MAX('Basketball+Team+Rosters'!L$2:L$264)-MIN('Basketball+Team+Rosters'!L$2:L$264))</f>
        <v>0.21739130434782608</v>
      </c>
      <c r="M220">
        <f>('Basketball+Team+Rosters'!M220-MIN('Basketball+Team+Rosters'!M$2:M$264))/(MAX('Basketball+Team+Rosters'!M$2:M$264)-MIN('Basketball+Team+Rosters'!M$2:M$264))</f>
        <v>0.11400883568476557</v>
      </c>
      <c r="N220">
        <f>('Basketball+Team+Rosters'!N220-MIN('Basketball+Team+Rosters'!N$2:N$264))/(MAX('Basketball+Team+Rosters'!N$2:N$264)-MIN('Basketball+Team+Rosters'!N$2:N$264))</f>
        <v>9.9247412982126054E-2</v>
      </c>
      <c r="O220">
        <f>('Basketball+Team+Rosters'!O220-MIN('Basketball+Team+Rosters'!O$2:O$264))/(MAX('Basketball+Team+Rosters'!O$2:O$264)-MIN('Basketball+Team+Rosters'!O$2:O$264))</f>
        <v>2.0072992700729927E-2</v>
      </c>
      <c r="P220">
        <f>('Basketball+Team+Rosters'!P220-MIN('Basketball+Team+Rosters'!P$2:P$264))/(MAX('Basketball+Team+Rosters'!P$2:P$264)-MIN('Basketball+Team+Rosters'!P$2:P$264))</f>
        <v>9.9861303744798888E-2</v>
      </c>
      <c r="Q220">
        <f>('Basketball+Team+Rosters'!Q220-MIN('Basketball+Team+Rosters'!Q$2:Q$264))/(MAX('Basketball+Team+Rosters'!Q$2:Q$264)-MIN('Basketball+Team+Rosters'!Q$2:Q$264))</f>
        <v>8.8164251207729472E-2</v>
      </c>
      <c r="R220">
        <f>('Basketball+Team+Rosters'!R220-MIN('Basketball+Team+Rosters'!R$2:R$264))/(MAX('Basketball+Team+Rosters'!R$2:R$264)-MIN('Basketball+Team+Rosters'!R$2:R$264))</f>
        <v>0.10351437699680512</v>
      </c>
      <c r="S220">
        <f>VLOOKUP('Basketball+Team+Rosters'!S220,$U$2:$V$5,2,FALSE)</f>
        <v>3</v>
      </c>
    </row>
    <row r="221" spans="1:19" x14ac:dyDescent="0.25">
      <c r="A221" t="s">
        <v>242</v>
      </c>
      <c r="B221">
        <f>('Basketball+Team+Rosters'!B221-MIN('Basketball+Team+Rosters'!B$2:B$264))/(MAX('Basketball+Team+Rosters'!B$2:B$264)-MIN('Basketball+Team+Rosters'!B$2:B$264))</f>
        <v>0.45454545454545453</v>
      </c>
      <c r="C221">
        <f>('Basketball+Team+Rosters'!C221-MIN('Basketball+Team+Rosters'!$C$2:$C$264))/(MAX('Basketball+Team+Rosters'!$C$2:$C$264)-MIN('Basketball+Team+Rosters'!$C$2:$C$264))</f>
        <v>0.67814371257485029</v>
      </c>
      <c r="D221">
        <f>('Basketball+Team+Rosters'!D221-MIN('Basketball+Team+Rosters'!D$2:D$264))/(MAX('Basketball+Team+Rosters'!D$2:D$264)-MIN('Basketball+Team+Rosters'!D$2:D$264))</f>
        <v>0.49367088607594939</v>
      </c>
      <c r="E221">
        <f>('Basketball+Team+Rosters'!E221-MIN('Basketball+Team+Rosters'!E$2:E$264))/(MAX('Basketball+Team+Rosters'!E$2:E$264)-MIN('Basketball+Team+Rosters'!E$2:E$264))</f>
        <v>0.3</v>
      </c>
      <c r="F221">
        <f>('Basketball+Team+Rosters'!F221-MIN('Basketball+Team+Rosters'!F$2:F$264))/(MAX('Basketball+Team+Rosters'!F$2:F$264)-MIN('Basketball+Team+Rosters'!F$2:F$264))</f>
        <v>0.48461538461538461</v>
      </c>
      <c r="G221">
        <f>('Basketball+Team+Rosters'!G221-MIN('Basketball+Team+Rosters'!G$2:G$264))/(MAX('Basketball+Team+Rosters'!G$2:G$264)-MIN('Basketball+Team+Rosters'!G$2:G$264))</f>
        <v>0.4462809917355372</v>
      </c>
      <c r="H221">
        <f>('Basketball+Team+Rosters'!H221-MIN('Basketball+Team+Rosters'!H$2:H$264))/(MAX('Basketball+Team+Rosters'!H$2:H$264)-MIN('Basketball+Team+Rosters'!H$2:H$264))</f>
        <v>0.2857142857142857</v>
      </c>
      <c r="I221">
        <f>('Basketball+Team+Rosters'!I221-MIN('Basketball+Team+Rosters'!I$2:I$264))/(MAX('Basketball+Team+Rosters'!I$2:I$264)-MIN('Basketball+Team+Rosters'!I$2:I$264))</f>
        <v>0.16557734204793029</v>
      </c>
      <c r="J221">
        <f>('Basketball+Team+Rosters'!J221-MIN('Basketball+Team+Rosters'!J$2:J$264))/(MAX('Basketball+Team+Rosters'!J$2:J$264)-MIN('Basketball+Team+Rosters'!J$2:J$264))</f>
        <v>0.76626016260162599</v>
      </c>
      <c r="K221">
        <f>('Basketball+Team+Rosters'!K221-MIN('Basketball+Team+Rosters'!K$2:K$264))/(MAX('Basketball+Team+Rosters'!K$2:K$264)-MIN('Basketball+Team+Rosters'!K$2:K$264))</f>
        <v>0.8125</v>
      </c>
      <c r="L221">
        <f>('Basketball+Team+Rosters'!L221-MIN('Basketball+Team+Rosters'!L$2:L$264))/(MAX('Basketball+Team+Rosters'!L$2:L$264)-MIN('Basketball+Team+Rosters'!L$2:L$264))</f>
        <v>0.13043478260869565</v>
      </c>
      <c r="M221">
        <f>('Basketball+Team+Rosters'!M221-MIN('Basketball+Team+Rosters'!M$2:M$264))/(MAX('Basketball+Team+Rosters'!M$2:M$264)-MIN('Basketball+Team+Rosters'!M$2:M$264))</f>
        <v>5.5151774262505344E-2</v>
      </c>
      <c r="N221">
        <f>('Basketball+Team+Rosters'!N221-MIN('Basketball+Team+Rosters'!N$2:N$264))/(MAX('Basketball+Team+Rosters'!N$2:N$264)-MIN('Basketball+Team+Rosters'!N$2:N$264))</f>
        <v>4.3038570084666036E-2</v>
      </c>
      <c r="O221">
        <f>('Basketball+Team+Rosters'!O221-MIN('Basketball+Team+Rosters'!O$2:O$264))/(MAX('Basketball+Team+Rosters'!O$2:O$264)-MIN('Basketball+Team+Rosters'!O$2:O$264))</f>
        <v>2.5547445255474453E-2</v>
      </c>
      <c r="P221">
        <f>('Basketball+Team+Rosters'!P221-MIN('Basketball+Team+Rosters'!P$2:P$264))/(MAX('Basketball+Team+Rosters'!P$2:P$264)-MIN('Basketball+Team+Rosters'!P$2:P$264))</f>
        <v>4.6232085067036521E-2</v>
      </c>
      <c r="Q221">
        <f>('Basketball+Team+Rosters'!Q221-MIN('Basketball+Team+Rosters'!Q$2:Q$264))/(MAX('Basketball+Team+Rosters'!Q$2:Q$264)-MIN('Basketball+Team+Rosters'!Q$2:Q$264))</f>
        <v>4.64975845410628E-2</v>
      </c>
      <c r="R221">
        <f>('Basketball+Team+Rosters'!R221-MIN('Basketball+Team+Rosters'!R$2:R$264))/(MAX('Basketball+Team+Rosters'!R$2:R$264)-MIN('Basketball+Team+Rosters'!R$2:R$264))</f>
        <v>3.1309904153354634E-2</v>
      </c>
      <c r="S221">
        <f>VLOOKUP('Basketball+Team+Rosters'!S221,$U$2:$V$5,2,FALSE)</f>
        <v>2</v>
      </c>
    </row>
    <row r="222" spans="1:19" x14ac:dyDescent="0.25">
      <c r="A222" t="s">
        <v>243</v>
      </c>
      <c r="B222">
        <f>('Basketball+Team+Rosters'!B222-MIN('Basketball+Team+Rosters'!B$2:B$264))/(MAX('Basketball+Team+Rosters'!B$2:B$264)-MIN('Basketball+Team+Rosters'!B$2:B$264))</f>
        <v>0.63636363636363635</v>
      </c>
      <c r="C222">
        <f>('Basketball+Team+Rosters'!C222-MIN('Basketball+Team+Rosters'!$C$2:$C$264))/(MAX('Basketball+Team+Rosters'!$C$2:$C$264)-MIN('Basketball+Team+Rosters'!$C$2:$C$264))</f>
        <v>0.67814371257485029</v>
      </c>
      <c r="D222">
        <f>('Basketball+Team+Rosters'!D222-MIN('Basketball+Team+Rosters'!D$2:D$264))/(MAX('Basketball+Team+Rosters'!D$2:D$264)-MIN('Basketball+Team+Rosters'!D$2:D$264))</f>
        <v>0.48523206751054854</v>
      </c>
      <c r="E222">
        <f>('Basketball+Team+Rosters'!E222-MIN('Basketball+Team+Rosters'!E$2:E$264))/(MAX('Basketball+Team+Rosters'!E$2:E$264)-MIN('Basketball+Team+Rosters'!E$2:E$264))</f>
        <v>0.4</v>
      </c>
      <c r="F222">
        <f>('Basketball+Team+Rosters'!F222-MIN('Basketball+Team+Rosters'!F$2:F$264))/(MAX('Basketball+Team+Rosters'!F$2:F$264)-MIN('Basketball+Team+Rosters'!F$2:F$264))</f>
        <v>0.46153846153846156</v>
      </c>
      <c r="G222">
        <f>('Basketball+Team+Rosters'!G222-MIN('Basketball+Team+Rosters'!G$2:G$264))/(MAX('Basketball+Team+Rosters'!G$2:G$264)-MIN('Basketball+Team+Rosters'!G$2:G$264))</f>
        <v>0.51239669421487599</v>
      </c>
      <c r="H222">
        <f>('Basketball+Team+Rosters'!H222-MIN('Basketball+Team+Rosters'!H$2:H$264))/(MAX('Basketball+Team+Rosters'!H$2:H$264)-MIN('Basketball+Team+Rosters'!H$2:H$264))</f>
        <v>0.70476190476190481</v>
      </c>
      <c r="I222">
        <f>('Basketball+Team+Rosters'!I222-MIN('Basketball+Team+Rosters'!I$2:I$264))/(MAX('Basketball+Team+Rosters'!I$2:I$264)-MIN('Basketball+Team+Rosters'!I$2:I$264))</f>
        <v>0.37618010167029775</v>
      </c>
      <c r="J222">
        <f>('Basketball+Team+Rosters'!J222-MIN('Basketball+Team+Rosters'!J$2:J$264))/(MAX('Basketball+Team+Rosters'!J$2:J$264)-MIN('Basketball+Team+Rosters'!J$2:J$264))</f>
        <v>0.11178861788617886</v>
      </c>
      <c r="K222">
        <f>('Basketball+Team+Rosters'!K222-MIN('Basketball+Team+Rosters'!K$2:K$264))/(MAX('Basketball+Team+Rosters'!K$2:K$264)-MIN('Basketball+Team+Rosters'!K$2:K$264))</f>
        <v>9.375E-2</v>
      </c>
      <c r="L222">
        <f>('Basketball+Team+Rosters'!L222-MIN('Basketball+Team+Rosters'!L$2:L$264))/(MAX('Basketball+Team+Rosters'!L$2:L$264)-MIN('Basketball+Team+Rosters'!L$2:L$264))</f>
        <v>0.21739130434782608</v>
      </c>
      <c r="M222">
        <f>('Basketball+Team+Rosters'!M222-MIN('Basketball+Team+Rosters'!M$2:M$264))/(MAX('Basketball+Team+Rosters'!M$2:M$264)-MIN('Basketball+Team+Rosters'!M$2:M$264))</f>
        <v>0.13574176998717399</v>
      </c>
      <c r="N222">
        <f>('Basketball+Team+Rosters'!N222-MIN('Basketball+Team+Rosters'!N$2:N$264))/(MAX('Basketball+Team+Rosters'!N$2:N$264)-MIN('Basketball+Team+Rosters'!N$2:N$264))</f>
        <v>0.11406396989651929</v>
      </c>
      <c r="O222">
        <f>('Basketball+Team+Rosters'!O222-MIN('Basketball+Team+Rosters'!O$2:O$264))/(MAX('Basketball+Team+Rosters'!O$2:O$264)-MIN('Basketball+Team+Rosters'!O$2:O$264))</f>
        <v>0.12226277372262774</v>
      </c>
      <c r="P222">
        <f>('Basketball+Team+Rosters'!P222-MIN('Basketball+Team+Rosters'!P$2:P$264))/(MAX('Basketball+Team+Rosters'!P$2:P$264)-MIN('Basketball+Team+Rosters'!P$2:P$264))</f>
        <v>0.11095700416088766</v>
      </c>
      <c r="Q222">
        <f>('Basketball+Team+Rosters'!Q222-MIN('Basketball+Team+Rosters'!Q$2:Q$264))/(MAX('Basketball+Team+Rosters'!Q$2:Q$264)-MIN('Basketball+Team+Rosters'!Q$2:Q$264))</f>
        <v>0.14975845410628019</v>
      </c>
      <c r="R222">
        <f>('Basketball+Team+Rosters'!R222-MIN('Basketball+Team+Rosters'!R$2:R$264))/(MAX('Basketball+Team+Rosters'!R$2:R$264)-MIN('Basketball+Team+Rosters'!R$2:R$264))</f>
        <v>0.15271565495207667</v>
      </c>
      <c r="S222">
        <f>VLOOKUP('Basketball+Team+Rosters'!S222,$U$2:$V$5,2,FALSE)</f>
        <v>3</v>
      </c>
    </row>
    <row r="223" spans="1:19" x14ac:dyDescent="0.25">
      <c r="A223" t="s">
        <v>244</v>
      </c>
      <c r="B223">
        <f>('Basketball+Team+Rosters'!B223-MIN('Basketball+Team+Rosters'!B$2:B$264))/(MAX('Basketball+Team+Rosters'!B$2:B$264)-MIN('Basketball+Team+Rosters'!B$2:B$264))</f>
        <v>0.18181818181818182</v>
      </c>
      <c r="C223">
        <f>('Basketball+Team+Rosters'!C223-MIN('Basketball+Team+Rosters'!$C$2:$C$264))/(MAX('Basketball+Team+Rosters'!$C$2:$C$264)-MIN('Basketball+Team+Rosters'!$C$2:$C$264))</f>
        <v>0.91916167664670656</v>
      </c>
      <c r="D223">
        <f>('Basketball+Team+Rosters'!D223-MIN('Basketball+Team+Rosters'!D$2:D$264))/(MAX('Basketball+Team+Rosters'!D$2:D$264)-MIN('Basketball+Team+Rosters'!D$2:D$264))</f>
        <v>0.88185654008438819</v>
      </c>
      <c r="E223">
        <f>('Basketball+Team+Rosters'!E223-MIN('Basketball+Team+Rosters'!E$2:E$264))/(MAX('Basketball+Team+Rosters'!E$2:E$264)-MIN('Basketball+Team+Rosters'!E$2:E$264))</f>
        <v>0.15</v>
      </c>
      <c r="F223">
        <f>('Basketball+Team+Rosters'!F223-MIN('Basketball+Team+Rosters'!F$2:F$264))/(MAX('Basketball+Team+Rosters'!F$2:F$264)-MIN('Basketball+Team+Rosters'!F$2:F$264))</f>
        <v>0.7</v>
      </c>
      <c r="G223">
        <f>('Basketball+Team+Rosters'!G223-MIN('Basketball+Team+Rosters'!G$2:G$264))/(MAX('Basketball+Team+Rosters'!G$2:G$264)-MIN('Basketball+Team+Rosters'!G$2:G$264))</f>
        <v>0.46280991735537191</v>
      </c>
      <c r="H223">
        <f>('Basketball+Team+Rosters'!H223-MIN('Basketball+Team+Rosters'!H$2:H$264))/(MAX('Basketball+Team+Rosters'!H$2:H$264)-MIN('Basketball+Team+Rosters'!H$2:H$264))</f>
        <v>0.56190476190476191</v>
      </c>
      <c r="I223">
        <f>('Basketball+Team+Rosters'!I223-MIN('Basketball+Team+Rosters'!I$2:I$264))/(MAX('Basketball+Team+Rosters'!I$2:I$264)-MIN('Basketball+Team+Rosters'!I$2:I$264))</f>
        <v>0.26652142338416851</v>
      </c>
      <c r="J223">
        <f>('Basketball+Team+Rosters'!J223-MIN('Basketball+Team+Rosters'!J$2:J$264))/(MAX('Basketball+Team+Rosters'!J$2:J$264)-MIN('Basketball+Team+Rosters'!J$2:J$264))</f>
        <v>0.87804878048780488</v>
      </c>
      <c r="K223">
        <f>('Basketball+Team+Rosters'!K223-MIN('Basketball+Team+Rosters'!K$2:K$264))/(MAX('Basketball+Team+Rosters'!K$2:K$264)-MIN('Basketball+Team+Rosters'!K$2:K$264))</f>
        <v>0.5</v>
      </c>
      <c r="L223">
        <f>('Basketball+Team+Rosters'!L223-MIN('Basketball+Team+Rosters'!L$2:L$264))/(MAX('Basketball+Team+Rosters'!L$2:L$264)-MIN('Basketball+Team+Rosters'!L$2:L$264))</f>
        <v>0.21739130434782608</v>
      </c>
      <c r="M223">
        <f>('Basketball+Team+Rosters'!M223-MIN('Basketball+Team+Rosters'!M$2:M$264))/(MAX('Basketball+Team+Rosters'!M$2:M$264)-MIN('Basketball+Team+Rosters'!M$2:M$264))</f>
        <v>0.21740059854638735</v>
      </c>
      <c r="N223">
        <f>('Basketball+Team+Rosters'!N223-MIN('Basketball+Team+Rosters'!N$2:N$264))/(MAX('Basketball+Team+Rosters'!N$2:N$264)-MIN('Basketball+Team+Rosters'!N$2:N$264))</f>
        <v>0.20413922859830669</v>
      </c>
      <c r="O223">
        <f>('Basketball+Team+Rosters'!O223-MIN('Basketball+Team+Rosters'!O$2:O$264))/(MAX('Basketball+Team+Rosters'!O$2:O$264)-MIN('Basketball+Team+Rosters'!O$2:O$264))</f>
        <v>3.4671532846715328E-2</v>
      </c>
      <c r="P223">
        <f>('Basketball+Team+Rosters'!P223-MIN('Basketball+Team+Rosters'!P$2:P$264))/(MAX('Basketball+Team+Rosters'!P$2:P$264)-MIN('Basketball+Team+Rosters'!P$2:P$264))</f>
        <v>0.19325011558021266</v>
      </c>
      <c r="Q223">
        <f>('Basketball+Team+Rosters'!Q223-MIN('Basketball+Team+Rosters'!Q$2:Q$264))/(MAX('Basketball+Team+Rosters'!Q$2:Q$264)-MIN('Basketball+Team+Rosters'!Q$2:Q$264))</f>
        <v>0.13707729468599034</v>
      </c>
      <c r="R223">
        <f>('Basketball+Team+Rosters'!R223-MIN('Basketball+Team+Rosters'!R$2:R$264))/(MAX('Basketball+Team+Rosters'!R$2:R$264)-MIN('Basketball+Team+Rosters'!R$2:R$264))</f>
        <v>0.17444089456869011</v>
      </c>
      <c r="S223">
        <f>VLOOKUP('Basketball+Team+Rosters'!S223,$U$2:$V$5,2,FALSE)</f>
        <v>2</v>
      </c>
    </row>
    <row r="224" spans="1:19" x14ac:dyDescent="0.25">
      <c r="A224" t="s">
        <v>245</v>
      </c>
      <c r="B224">
        <f>('Basketball+Team+Rosters'!B224-MIN('Basketball+Team+Rosters'!B$2:B$264))/(MAX('Basketball+Team+Rosters'!B$2:B$264)-MIN('Basketball+Team+Rosters'!B$2:B$264))</f>
        <v>0.45454545454545453</v>
      </c>
      <c r="C224">
        <f>('Basketball+Team+Rosters'!C224-MIN('Basketball+Team+Rosters'!$C$2:$C$264))/(MAX('Basketball+Team+Rosters'!$C$2:$C$264)-MIN('Basketball+Team+Rosters'!$C$2:$C$264))</f>
        <v>0.79041916167664672</v>
      </c>
      <c r="D224">
        <f>('Basketball+Team+Rosters'!D224-MIN('Basketball+Team+Rosters'!D$2:D$264))/(MAX('Basketball+Team+Rosters'!D$2:D$264)-MIN('Basketball+Team+Rosters'!D$2:D$264))</f>
        <v>0.57383966244725737</v>
      </c>
      <c r="E224">
        <f>('Basketball+Team+Rosters'!E224-MIN('Basketball+Team+Rosters'!E$2:E$264))/(MAX('Basketball+Team+Rosters'!E$2:E$264)-MIN('Basketball+Team+Rosters'!E$2:E$264))</f>
        <v>0.05</v>
      </c>
      <c r="F224">
        <f>('Basketball+Team+Rosters'!F224-MIN('Basketball+Team+Rosters'!F$2:F$264))/(MAX('Basketball+Team+Rosters'!F$2:F$264)-MIN('Basketball+Team+Rosters'!F$2:F$264))</f>
        <v>0.44615384615384618</v>
      </c>
      <c r="G224">
        <f>('Basketball+Team+Rosters'!G224-MIN('Basketball+Team+Rosters'!G$2:G$264))/(MAX('Basketball+Team+Rosters'!G$2:G$264)-MIN('Basketball+Team+Rosters'!G$2:G$264))</f>
        <v>0.38842975206611569</v>
      </c>
      <c r="H224">
        <f>('Basketball+Team+Rosters'!H224-MIN('Basketball+Team+Rosters'!H$2:H$264))/(MAX('Basketball+Team+Rosters'!H$2:H$264)-MIN('Basketball+Team+Rosters'!H$2:H$264))</f>
        <v>0.11428571428571428</v>
      </c>
      <c r="I224">
        <f>('Basketball+Team+Rosters'!I224-MIN('Basketball+Team+Rosters'!I$2:I$264))/(MAX('Basketball+Team+Rosters'!I$2:I$264)-MIN('Basketball+Team+Rosters'!I$2:I$264))</f>
        <v>0.18954248366013071</v>
      </c>
      <c r="J224">
        <f>('Basketball+Team+Rosters'!J224-MIN('Basketball+Team+Rosters'!J$2:J$264))/(MAX('Basketball+Team+Rosters'!J$2:J$264)-MIN('Basketball+Team+Rosters'!J$2:J$264))</f>
        <v>0.93292682926829273</v>
      </c>
      <c r="K224">
        <f>('Basketball+Team+Rosters'!K224-MIN('Basketball+Team+Rosters'!K$2:K$264))/(MAX('Basketball+Team+Rosters'!K$2:K$264)-MIN('Basketball+Team+Rosters'!K$2:K$264))</f>
        <v>0.6875</v>
      </c>
      <c r="L224">
        <f>('Basketball+Team+Rosters'!L224-MIN('Basketball+Team+Rosters'!L$2:L$264))/(MAX('Basketball+Team+Rosters'!L$2:L$264)-MIN('Basketball+Team+Rosters'!L$2:L$264))</f>
        <v>4.3478260869565216E-2</v>
      </c>
      <c r="M224">
        <f>('Basketball+Team+Rosters'!M224-MIN('Basketball+Team+Rosters'!M$2:M$264))/(MAX('Basketball+Team+Rosters'!M$2:M$264)-MIN('Basketball+Team+Rosters'!M$2:M$264))</f>
        <v>7.2609377226735078E-2</v>
      </c>
      <c r="N224">
        <f>('Basketball+Team+Rosters'!N224-MIN('Basketball+Team+Rosters'!N$2:N$264))/(MAX('Basketball+Team+Rosters'!N$2:N$264)-MIN('Basketball+Team+Rosters'!N$2:N$264))</f>
        <v>6.2793979303857009E-2</v>
      </c>
      <c r="O224">
        <f>('Basketball+Team+Rosters'!O224-MIN('Basketball+Team+Rosters'!O$2:O$264))/(MAX('Basketball+Team+Rosters'!O$2:O$264)-MIN('Basketball+Team+Rosters'!O$2:O$264))</f>
        <v>5.4744525547445258E-3</v>
      </c>
      <c r="P224">
        <f>('Basketball+Team+Rosters'!P224-MIN('Basketball+Team+Rosters'!P$2:P$264))/(MAX('Basketball+Team+Rosters'!P$2:P$264)-MIN('Basketball+Team+Rosters'!P$2:P$264))</f>
        <v>5.8714748035136384E-2</v>
      </c>
      <c r="Q224">
        <f>('Basketball+Team+Rosters'!Q224-MIN('Basketball+Team+Rosters'!Q$2:Q$264))/(MAX('Basketball+Team+Rosters'!Q$2:Q$264)-MIN('Basketball+Team+Rosters'!Q$2:Q$264))</f>
        <v>4.64975845410628E-2</v>
      </c>
      <c r="R224">
        <f>('Basketball+Team+Rosters'!R224-MIN('Basketball+Team+Rosters'!R$2:R$264))/(MAX('Basketball+Team+Rosters'!R$2:R$264)-MIN('Basketball+Team+Rosters'!R$2:R$264))</f>
        <v>1.4696485623003195E-2</v>
      </c>
      <c r="S224">
        <f>VLOOKUP('Basketball+Team+Rosters'!S224,$U$2:$V$5,2,FALSE)</f>
        <v>2</v>
      </c>
    </row>
    <row r="225" spans="1:19" x14ac:dyDescent="0.25">
      <c r="A225" t="s">
        <v>246</v>
      </c>
      <c r="B225">
        <f>('Basketball+Team+Rosters'!B225-MIN('Basketball+Team+Rosters'!B$2:B$264))/(MAX('Basketball+Team+Rosters'!B$2:B$264)-MIN('Basketball+Team+Rosters'!B$2:B$264))</f>
        <v>1</v>
      </c>
      <c r="C225">
        <f>('Basketball+Team+Rosters'!C225-MIN('Basketball+Team+Rosters'!$C$2:$C$264))/(MAX('Basketball+Team+Rosters'!$C$2:$C$264)-MIN('Basketball+Team+Rosters'!$C$2:$C$264))</f>
        <v>0.68263473053892221</v>
      </c>
      <c r="D225">
        <f>('Basketball+Team+Rosters'!D225-MIN('Basketball+Team+Rosters'!D$2:D$264))/(MAX('Basketball+Team+Rosters'!D$2:D$264)-MIN('Basketball+Team+Rosters'!D$2:D$264))</f>
        <v>0.51476793248945152</v>
      </c>
      <c r="E225">
        <f>('Basketball+Team+Rosters'!E225-MIN('Basketball+Team+Rosters'!E$2:E$264))/(MAX('Basketball+Team+Rosters'!E$2:E$264)-MIN('Basketball+Team+Rosters'!E$2:E$264))</f>
        <v>0.67500000000000004</v>
      </c>
      <c r="F225">
        <f>('Basketball+Team+Rosters'!F225-MIN('Basketball+Team+Rosters'!F$2:F$264))/(MAX('Basketball+Team+Rosters'!F$2:F$264)-MIN('Basketball+Team+Rosters'!F$2:F$264))</f>
        <v>0.58461538461538465</v>
      </c>
      <c r="G225">
        <f>('Basketball+Team+Rosters'!G225-MIN('Basketball+Team+Rosters'!G$2:G$264))/(MAX('Basketball+Team+Rosters'!G$2:G$264)-MIN('Basketball+Team+Rosters'!G$2:G$264))</f>
        <v>0.76859504132231404</v>
      </c>
      <c r="H225">
        <f>('Basketball+Team+Rosters'!H225-MIN('Basketball+Team+Rosters'!H$2:H$264))/(MAX('Basketball+Team+Rosters'!H$2:H$264)-MIN('Basketball+Team+Rosters'!H$2:H$264))</f>
        <v>0.68571428571428572</v>
      </c>
      <c r="I225">
        <f>('Basketball+Team+Rosters'!I225-MIN('Basketball+Team+Rosters'!I$2:I$264))/(MAX('Basketball+Team+Rosters'!I$2:I$264)-MIN('Basketball+Team+Rosters'!I$2:I$264))</f>
        <v>0.16412490922294845</v>
      </c>
      <c r="J225">
        <f>('Basketball+Team+Rosters'!J225-MIN('Basketball+Team+Rosters'!J$2:J$264))/(MAX('Basketball+Team+Rosters'!J$2:J$264)-MIN('Basketball+Team+Rosters'!J$2:J$264))</f>
        <v>2.032520325203252E-2</v>
      </c>
      <c r="K225">
        <f>('Basketball+Team+Rosters'!K225-MIN('Basketball+Team+Rosters'!K$2:K$264))/(MAX('Basketball+Team+Rosters'!K$2:K$264)-MIN('Basketball+Team+Rosters'!K$2:K$264))</f>
        <v>0.1875</v>
      </c>
      <c r="L225">
        <f>('Basketball+Team+Rosters'!L225-MIN('Basketball+Team+Rosters'!L$2:L$264))/(MAX('Basketball+Team+Rosters'!L$2:L$264)-MIN('Basketball+Team+Rosters'!L$2:L$264))</f>
        <v>0.13043478260869565</v>
      </c>
      <c r="M225">
        <f>('Basketball+Team+Rosters'!M225-MIN('Basketball+Team+Rosters'!M$2:M$264))/(MAX('Basketball+Team+Rosters'!M$2:M$264)-MIN('Basketball+Team+Rosters'!M$2:M$264))</f>
        <v>0.12761864044463445</v>
      </c>
      <c r="N225">
        <f>('Basketball+Team+Rosters'!N225-MIN('Basketball+Team+Rosters'!N$2:N$264))/(MAX('Basketball+Team+Rosters'!N$2:N$264)-MIN('Basketball+Team+Rosters'!N$2:N$264))</f>
        <v>0.10983066792097837</v>
      </c>
      <c r="O225">
        <f>('Basketball+Team+Rosters'!O225-MIN('Basketball+Team+Rosters'!O$2:O$264))/(MAX('Basketball+Team+Rosters'!O$2:O$264)-MIN('Basketball+Team+Rosters'!O$2:O$264))</f>
        <v>0.19708029197080293</v>
      </c>
      <c r="P225">
        <f>('Basketball+Team+Rosters'!P225-MIN('Basketball+Team+Rosters'!P$2:P$264))/(MAX('Basketball+Team+Rosters'!P$2:P$264)-MIN('Basketball+Team+Rosters'!P$2:P$264))</f>
        <v>0.13407304669440592</v>
      </c>
      <c r="Q225">
        <f>('Basketball+Team+Rosters'!Q225-MIN('Basketball+Team+Rosters'!Q$2:Q$264))/(MAX('Basketball+Team+Rosters'!Q$2:Q$264)-MIN('Basketball+Team+Rosters'!Q$2:Q$264))</f>
        <v>0.20531400966183574</v>
      </c>
      <c r="R225">
        <f>('Basketball+Team+Rosters'!R225-MIN('Basketball+Team+Rosters'!R$2:R$264))/(MAX('Basketball+Team+Rosters'!R$2:R$264)-MIN('Basketball+Team+Rosters'!R$2:R$264))</f>
        <v>0.16996805111821087</v>
      </c>
      <c r="S225">
        <f>VLOOKUP('Basketball+Team+Rosters'!S225,$U$2:$V$5,2,FALSE)</f>
        <v>4</v>
      </c>
    </row>
    <row r="226" spans="1:19" x14ac:dyDescent="0.25">
      <c r="A226" t="s">
        <v>247</v>
      </c>
      <c r="B226">
        <f>('Basketball+Team+Rosters'!B226-MIN('Basketball+Team+Rosters'!B$2:B$264))/(MAX('Basketball+Team+Rosters'!B$2:B$264)-MIN('Basketball+Team+Rosters'!B$2:B$264))</f>
        <v>0.54545454545454541</v>
      </c>
      <c r="C226">
        <f>('Basketball+Team+Rosters'!C226-MIN('Basketball+Team+Rosters'!$C$2:$C$264))/(MAX('Basketball+Team+Rosters'!$C$2:$C$264)-MIN('Basketball+Team+Rosters'!$C$2:$C$264))</f>
        <v>0.75299401197604787</v>
      </c>
      <c r="D226">
        <f>('Basketball+Team+Rosters'!D226-MIN('Basketball+Team+Rosters'!D$2:D$264))/(MAX('Basketball+Team+Rosters'!D$2:D$264)-MIN('Basketball+Team+Rosters'!D$2:D$264))</f>
        <v>0.68354430379746833</v>
      </c>
      <c r="E226">
        <f>('Basketball+Team+Rosters'!E226-MIN('Basketball+Team+Rosters'!E$2:E$264))/(MAX('Basketball+Team+Rosters'!E$2:E$264)-MIN('Basketball+Team+Rosters'!E$2:E$264))</f>
        <v>0.22500000000000001</v>
      </c>
      <c r="F226">
        <f>('Basketball+Team+Rosters'!F226-MIN('Basketball+Team+Rosters'!F$2:F$264))/(MAX('Basketball+Team+Rosters'!F$2:F$264)-MIN('Basketball+Team+Rosters'!F$2:F$264))</f>
        <v>0.63076923076923075</v>
      </c>
      <c r="G226">
        <f>('Basketball+Team+Rosters'!G226-MIN('Basketball+Team+Rosters'!G$2:G$264))/(MAX('Basketball+Team+Rosters'!G$2:G$264)-MIN('Basketball+Team+Rosters'!G$2:G$264))</f>
        <v>0.38016528925619836</v>
      </c>
      <c r="H226">
        <f>('Basketball+Team+Rosters'!H226-MIN('Basketball+Team+Rosters'!H$2:H$264))/(MAX('Basketball+Team+Rosters'!H$2:H$264)-MIN('Basketball+Team+Rosters'!H$2:H$264))</f>
        <v>0.59047619047619049</v>
      </c>
      <c r="I226">
        <f>('Basketball+Team+Rosters'!I226-MIN('Basketball+Team+Rosters'!I$2:I$264))/(MAX('Basketball+Team+Rosters'!I$2:I$264)-MIN('Basketball+Team+Rosters'!I$2:I$264))</f>
        <v>0.25562817719680464</v>
      </c>
      <c r="J226">
        <f>('Basketball+Team+Rosters'!J226-MIN('Basketball+Team+Rosters'!J$2:J$264))/(MAX('Basketball+Team+Rosters'!J$2:J$264)-MIN('Basketball+Team+Rosters'!J$2:J$264))</f>
        <v>1.8292682926829267E-2</v>
      </c>
      <c r="K226">
        <f>('Basketball+Team+Rosters'!K226-MIN('Basketball+Team+Rosters'!K$2:K$264))/(MAX('Basketball+Team+Rosters'!K$2:K$264)-MIN('Basketball+Team+Rosters'!K$2:K$264))</f>
        <v>3.125E-2</v>
      </c>
      <c r="L226">
        <f>('Basketball+Team+Rosters'!L226-MIN('Basketball+Team+Rosters'!L$2:L$264))/(MAX('Basketball+Team+Rosters'!L$2:L$264)-MIN('Basketball+Team+Rosters'!L$2:L$264))</f>
        <v>0.52173913043478259</v>
      </c>
      <c r="M226">
        <f>('Basketball+Team+Rosters'!M226-MIN('Basketball+Team+Rosters'!M$2:M$264))/(MAX('Basketball+Team+Rosters'!M$2:M$264)-MIN('Basketball+Team+Rosters'!M$2:M$264))</f>
        <v>0.50007125552230303</v>
      </c>
      <c r="N226">
        <f>('Basketball+Team+Rosters'!N226-MIN('Basketball+Team+Rosters'!N$2:N$264))/(MAX('Basketball+Team+Rosters'!N$2:N$264)-MIN('Basketball+Team+Rosters'!N$2:N$264))</f>
        <v>0.47389463781749763</v>
      </c>
      <c r="O226">
        <f>('Basketball+Team+Rosters'!O226-MIN('Basketball+Team+Rosters'!O$2:O$264))/(MAX('Basketball+Team+Rosters'!O$2:O$264)-MIN('Basketball+Team+Rosters'!O$2:O$264))</f>
        <v>0.27919708029197082</v>
      </c>
      <c r="P226">
        <f>('Basketball+Team+Rosters'!P226-MIN('Basketball+Team+Rosters'!P$2:P$264))/(MAX('Basketball+Team+Rosters'!P$2:P$264)-MIN('Basketball+Team+Rosters'!P$2:P$264))</f>
        <v>0.48127600554785022</v>
      </c>
      <c r="Q226">
        <f>('Basketball+Team+Rosters'!Q226-MIN('Basketball+Team+Rosters'!Q$2:Q$264))/(MAX('Basketball+Team+Rosters'!Q$2:Q$264)-MIN('Basketball+Team+Rosters'!Q$2:Q$264))</f>
        <v>0.49758454106280192</v>
      </c>
      <c r="R226">
        <f>('Basketball+Team+Rosters'!R226-MIN('Basketball+Team+Rosters'!R$2:R$264))/(MAX('Basketball+Team+Rosters'!R$2:R$264)-MIN('Basketball+Team+Rosters'!R$2:R$264))</f>
        <v>0.34121405750798722</v>
      </c>
      <c r="S226">
        <f>VLOOKUP('Basketball+Team+Rosters'!S226,$U$2:$V$5,2,FALSE)</f>
        <v>4</v>
      </c>
    </row>
    <row r="227" spans="1:19" x14ac:dyDescent="0.25">
      <c r="A227" t="s">
        <v>248</v>
      </c>
      <c r="B227">
        <f>('Basketball+Team+Rosters'!B227-MIN('Basketball+Team+Rosters'!B$2:B$264))/(MAX('Basketball+Team+Rosters'!B$2:B$264)-MIN('Basketball+Team+Rosters'!B$2:B$264))</f>
        <v>0.63636363636363635</v>
      </c>
      <c r="C227">
        <f>('Basketball+Team+Rosters'!C227-MIN('Basketball+Team+Rosters'!$C$2:$C$264))/(MAX('Basketball+Team+Rosters'!$C$2:$C$264)-MIN('Basketball+Team+Rosters'!$C$2:$C$264))</f>
        <v>0.29491017964071858</v>
      </c>
      <c r="D227">
        <f>('Basketball+Team+Rosters'!D227-MIN('Basketball+Team+Rosters'!D$2:D$264))/(MAX('Basketball+Team+Rosters'!D$2:D$264)-MIN('Basketball+Team+Rosters'!D$2:D$264))</f>
        <v>0.2320675105485232</v>
      </c>
      <c r="E227">
        <f>('Basketball+Team+Rosters'!E227-MIN('Basketball+Team+Rosters'!E$2:E$264))/(MAX('Basketball+Team+Rosters'!E$2:E$264)-MIN('Basketball+Team+Rosters'!E$2:E$264))</f>
        <v>0.1</v>
      </c>
      <c r="F227">
        <f>('Basketball+Team+Rosters'!F227-MIN('Basketball+Team+Rosters'!F$2:F$264))/(MAX('Basketball+Team+Rosters'!F$2:F$264)-MIN('Basketball+Team+Rosters'!F$2:F$264))</f>
        <v>0.16923076923076924</v>
      </c>
      <c r="G227">
        <f>('Basketball+Team+Rosters'!G227-MIN('Basketball+Team+Rosters'!G$2:G$264))/(MAX('Basketball+Team+Rosters'!G$2:G$264)-MIN('Basketball+Team+Rosters'!G$2:G$264))</f>
        <v>0.1487603305785124</v>
      </c>
      <c r="H227">
        <f>('Basketball+Team+Rosters'!H227-MIN('Basketball+Team+Rosters'!H$2:H$264))/(MAX('Basketball+Team+Rosters'!H$2:H$264)-MIN('Basketball+Team+Rosters'!H$2:H$264))</f>
        <v>0.14285714285714285</v>
      </c>
      <c r="I227">
        <f>('Basketball+Team+Rosters'!I227-MIN('Basketball+Team+Rosters'!I$2:I$264))/(MAX('Basketball+Team+Rosters'!I$2:I$264)-MIN('Basketball+Team+Rosters'!I$2:I$264))</f>
        <v>0.2839506172839506</v>
      </c>
      <c r="J227">
        <f>('Basketball+Team+Rosters'!J227-MIN('Basketball+Team+Rosters'!J$2:J$264))/(MAX('Basketball+Team+Rosters'!J$2:J$264)-MIN('Basketball+Team+Rosters'!J$2:J$264))</f>
        <v>8.943089430894309E-2</v>
      </c>
      <c r="K227">
        <f>('Basketball+Team+Rosters'!K227-MIN('Basketball+Team+Rosters'!K$2:K$264))/(MAX('Basketball+Team+Rosters'!K$2:K$264)-MIN('Basketball+Team+Rosters'!K$2:K$264))</f>
        <v>0.125</v>
      </c>
      <c r="L227">
        <f>('Basketball+Team+Rosters'!L227-MIN('Basketball+Team+Rosters'!L$2:L$264))/(MAX('Basketball+Team+Rosters'!L$2:L$264)-MIN('Basketball+Team+Rosters'!L$2:L$264))</f>
        <v>0.47826086956521741</v>
      </c>
      <c r="M227">
        <f>('Basketball+Team+Rosters'!M227-MIN('Basketball+Team+Rosters'!M$2:M$264))/(MAX('Basketball+Team+Rosters'!M$2:M$264)-MIN('Basketball+Team+Rosters'!M$2:M$264))</f>
        <v>0.19787658543537123</v>
      </c>
      <c r="N227">
        <f>('Basketball+Team+Rosters'!N227-MIN('Basketball+Team+Rosters'!N$2:N$264))/(MAX('Basketball+Team+Rosters'!N$2:N$264)-MIN('Basketball+Team+Rosters'!N$2:N$264))</f>
        <v>0.15545625587958609</v>
      </c>
      <c r="O227">
        <f>('Basketball+Team+Rosters'!O227-MIN('Basketball+Team+Rosters'!O$2:O$264))/(MAX('Basketball+Team+Rosters'!O$2:O$264)-MIN('Basketball+Team+Rosters'!O$2:O$264))</f>
        <v>7.8467153284671534E-2</v>
      </c>
      <c r="P227">
        <f>('Basketball+Team+Rosters'!P227-MIN('Basketball+Team+Rosters'!P$2:P$264))/(MAX('Basketball+Team+Rosters'!P$2:P$264)-MIN('Basketball+Team+Rosters'!P$2:P$264))</f>
        <v>0.12205270457697642</v>
      </c>
      <c r="Q227">
        <f>('Basketball+Team+Rosters'!Q227-MIN('Basketball+Team+Rosters'!Q$2:Q$264))/(MAX('Basketball+Team+Rosters'!Q$2:Q$264)-MIN('Basketball+Team+Rosters'!Q$2:Q$264))</f>
        <v>0.18176328502415459</v>
      </c>
      <c r="R227">
        <f>('Basketball+Team+Rosters'!R227-MIN('Basketball+Team+Rosters'!R$2:R$264))/(MAX('Basketball+Team+Rosters'!R$2:R$264)-MIN('Basketball+Team+Rosters'!R$2:R$264))</f>
        <v>0.12587859424920128</v>
      </c>
      <c r="S227">
        <f>VLOOKUP('Basketball+Team+Rosters'!S227,$U$2:$V$5,2,FALSE)</f>
        <v>1</v>
      </c>
    </row>
    <row r="228" spans="1:19" x14ac:dyDescent="0.25">
      <c r="A228" t="s">
        <v>249</v>
      </c>
      <c r="B228">
        <f>('Basketball+Team+Rosters'!B228-MIN('Basketball+Team+Rosters'!B$2:B$264))/(MAX('Basketball+Team+Rosters'!B$2:B$264)-MIN('Basketball+Team+Rosters'!B$2:B$264))</f>
        <v>0.18181818181818182</v>
      </c>
      <c r="C228">
        <f>('Basketball+Team+Rosters'!C228-MIN('Basketball+Team+Rosters'!$C$2:$C$264))/(MAX('Basketball+Team+Rosters'!$C$2:$C$264)-MIN('Basketball+Team+Rosters'!$C$2:$C$264))</f>
        <v>0.66616766467065869</v>
      </c>
      <c r="D228">
        <f>('Basketball+Team+Rosters'!D228-MIN('Basketball+Team+Rosters'!D$2:D$264))/(MAX('Basketball+Team+Rosters'!D$2:D$264)-MIN('Basketball+Team+Rosters'!D$2:D$264))</f>
        <v>0.53586497890295359</v>
      </c>
      <c r="E228">
        <f>('Basketball+Team+Rosters'!E228-MIN('Basketball+Team+Rosters'!E$2:E$264))/(MAX('Basketball+Team+Rosters'!E$2:E$264)-MIN('Basketball+Team+Rosters'!E$2:E$264))</f>
        <v>0.7</v>
      </c>
      <c r="F228">
        <f>('Basketball+Team+Rosters'!F228-MIN('Basketball+Team+Rosters'!F$2:F$264))/(MAX('Basketball+Team+Rosters'!F$2:F$264)-MIN('Basketball+Team+Rosters'!F$2:F$264))</f>
        <v>0.51538461538461533</v>
      </c>
      <c r="G228">
        <f>('Basketball+Team+Rosters'!G228-MIN('Basketball+Team+Rosters'!G$2:G$264))/(MAX('Basketball+Team+Rosters'!G$2:G$264)-MIN('Basketball+Team+Rosters'!G$2:G$264))</f>
        <v>0.77685950413223137</v>
      </c>
      <c r="H228">
        <f>('Basketball+Team+Rosters'!H228-MIN('Basketball+Team+Rosters'!H$2:H$264))/(MAX('Basketball+Team+Rosters'!H$2:H$264)-MIN('Basketball+Team+Rosters'!H$2:H$264))</f>
        <v>0.49523809523809526</v>
      </c>
      <c r="I228">
        <f>('Basketball+Team+Rosters'!I228-MIN('Basketball+Team+Rosters'!I$2:I$264))/(MAX('Basketball+Team+Rosters'!I$2:I$264)-MIN('Basketball+Team+Rosters'!I$2:I$264))</f>
        <v>0</v>
      </c>
      <c r="J228">
        <f>('Basketball+Team+Rosters'!J228-MIN('Basketball+Team+Rosters'!J$2:J$264))/(MAX('Basketball+Team+Rosters'!J$2:J$264)-MIN('Basketball+Team+Rosters'!J$2:J$264))</f>
        <v>0</v>
      </c>
      <c r="K228">
        <f>('Basketball+Team+Rosters'!K228-MIN('Basketball+Team+Rosters'!K$2:K$264))/(MAX('Basketball+Team+Rosters'!K$2:K$264)-MIN('Basketball+Team+Rosters'!K$2:K$264))</f>
        <v>0</v>
      </c>
      <c r="L228">
        <f>('Basketball+Team+Rosters'!L228-MIN('Basketball+Team+Rosters'!L$2:L$264))/(MAX('Basketball+Team+Rosters'!L$2:L$264)-MIN('Basketball+Team+Rosters'!L$2:L$264))</f>
        <v>0.52173913043478259</v>
      </c>
      <c r="M228">
        <f>('Basketball+Team+Rosters'!M228-MIN('Basketball+Team+Rosters'!M$2:M$264))/(MAX('Basketball+Team+Rosters'!M$2:M$264)-MIN('Basketball+Team+Rosters'!M$2:M$264))</f>
        <v>0.41399458458030497</v>
      </c>
      <c r="N228">
        <f>('Basketball+Team+Rosters'!N228-MIN('Basketball+Team+Rosters'!N$2:N$264))/(MAX('Basketball+Team+Rosters'!N$2:N$264)-MIN('Basketball+Team+Rosters'!N$2:N$264))</f>
        <v>0.36406396989651929</v>
      </c>
      <c r="O228">
        <f>('Basketball+Team+Rosters'!O228-MIN('Basketball+Team+Rosters'!O$2:O$264))/(MAX('Basketball+Team+Rosters'!O$2:O$264)-MIN('Basketball+Team+Rosters'!O$2:O$264))</f>
        <v>0.38321167883211676</v>
      </c>
      <c r="P228">
        <f>('Basketball+Team+Rosters'!P228-MIN('Basketball+Team+Rosters'!P$2:P$264))/(MAX('Basketball+Team+Rosters'!P$2:P$264)-MIN('Basketball+Team+Rosters'!P$2:P$264))</f>
        <v>0.34119278779472956</v>
      </c>
      <c r="Q228">
        <f>('Basketball+Team+Rosters'!Q228-MIN('Basketball+Team+Rosters'!Q$2:Q$264))/(MAX('Basketball+Team+Rosters'!Q$2:Q$264)-MIN('Basketball+Team+Rosters'!Q$2:Q$264))</f>
        <v>0.50543478260869568</v>
      </c>
      <c r="R228">
        <f>('Basketball+Team+Rosters'!R228-MIN('Basketball+Team+Rosters'!R$2:R$264))/(MAX('Basketball+Team+Rosters'!R$2:R$264)-MIN('Basketball+Team+Rosters'!R$2:R$264))</f>
        <v>0.28817891373801918</v>
      </c>
      <c r="S228">
        <f>VLOOKUP('Basketball+Team+Rosters'!S228,$U$2:$V$5,2,FALSE)</f>
        <v>3</v>
      </c>
    </row>
    <row r="229" spans="1:19" x14ac:dyDescent="0.25">
      <c r="A229" t="s">
        <v>250</v>
      </c>
      <c r="B229">
        <f>('Basketball+Team+Rosters'!B229-MIN('Basketball+Team+Rosters'!B$2:B$264))/(MAX('Basketball+Team+Rosters'!B$2:B$264)-MIN('Basketball+Team+Rosters'!B$2:B$264))</f>
        <v>0.54545454545454541</v>
      </c>
      <c r="C229">
        <f>('Basketball+Team+Rosters'!C229-MIN('Basketball+Team+Rosters'!$C$2:$C$264))/(MAX('Basketball+Team+Rosters'!$C$2:$C$264)-MIN('Basketball+Team+Rosters'!$C$2:$C$264))</f>
        <v>0.71556886227544914</v>
      </c>
      <c r="D229">
        <f>('Basketball+Team+Rosters'!D229-MIN('Basketball+Team+Rosters'!D$2:D$264))/(MAX('Basketball+Team+Rosters'!D$2:D$264)-MIN('Basketball+Team+Rosters'!D$2:D$264))</f>
        <v>0.53164556962025311</v>
      </c>
      <c r="E229">
        <f>('Basketball+Team+Rosters'!E229-MIN('Basketball+Team+Rosters'!E$2:E$264))/(MAX('Basketball+Team+Rosters'!E$2:E$264)-MIN('Basketball+Team+Rosters'!E$2:E$264))</f>
        <v>0.17499999999999999</v>
      </c>
      <c r="F229">
        <f>('Basketball+Team+Rosters'!F229-MIN('Basketball+Team+Rosters'!F$2:F$264))/(MAX('Basketball+Team+Rosters'!F$2:F$264)-MIN('Basketball+Team+Rosters'!F$2:F$264))</f>
        <v>0.5</v>
      </c>
      <c r="G229">
        <f>('Basketball+Team+Rosters'!G229-MIN('Basketball+Team+Rosters'!G$2:G$264))/(MAX('Basketball+Team+Rosters'!G$2:G$264)-MIN('Basketball+Team+Rosters'!G$2:G$264))</f>
        <v>0.39669421487603307</v>
      </c>
      <c r="H229">
        <f>('Basketball+Team+Rosters'!H229-MIN('Basketball+Team+Rosters'!H$2:H$264))/(MAX('Basketball+Team+Rosters'!H$2:H$264)-MIN('Basketball+Team+Rosters'!H$2:H$264))</f>
        <v>0.35238095238095241</v>
      </c>
      <c r="I229">
        <f>('Basketball+Team+Rosters'!I229-MIN('Basketball+Team+Rosters'!I$2:I$264))/(MAX('Basketball+Team+Rosters'!I$2:I$264)-MIN('Basketball+Team+Rosters'!I$2:I$264))</f>
        <v>0.23602033405954975</v>
      </c>
      <c r="J229">
        <f>('Basketball+Team+Rosters'!J229-MIN('Basketball+Team+Rosters'!J$2:J$264))/(MAX('Basketball+Team+Rosters'!J$2:J$264)-MIN('Basketball+Team+Rosters'!J$2:J$264))</f>
        <v>1.8292682926829267E-2</v>
      </c>
      <c r="K229">
        <f>('Basketball+Team+Rosters'!K229-MIN('Basketball+Team+Rosters'!K$2:K$264))/(MAX('Basketball+Team+Rosters'!K$2:K$264)-MIN('Basketball+Team+Rosters'!K$2:K$264))</f>
        <v>9.375E-2</v>
      </c>
      <c r="L229">
        <f>('Basketball+Team+Rosters'!L229-MIN('Basketball+Team+Rosters'!L$2:L$264))/(MAX('Basketball+Team+Rosters'!L$2:L$264)-MIN('Basketball+Team+Rosters'!L$2:L$264))</f>
        <v>0.17391304347826086</v>
      </c>
      <c r="M229">
        <f>('Basketball+Team+Rosters'!M229-MIN('Basketball+Team+Rosters'!M$2:M$264))/(MAX('Basketball+Team+Rosters'!M$2:M$264)-MIN('Basketball+Team+Rosters'!M$2:M$264))</f>
        <v>0.19124982186119424</v>
      </c>
      <c r="N229">
        <f>('Basketball+Team+Rosters'!N229-MIN('Basketball+Team+Rosters'!N$2:N$264))/(MAX('Basketball+Team+Rosters'!N$2:N$264)-MIN('Basketball+Team+Rosters'!N$2:N$264))</f>
        <v>0.18861712135465664</v>
      </c>
      <c r="O229">
        <f>('Basketball+Team+Rosters'!O229-MIN('Basketball+Team+Rosters'!O$2:O$264))/(MAX('Basketball+Team+Rosters'!O$2:O$264)-MIN('Basketball+Team+Rosters'!O$2:O$264))</f>
        <v>5.8394160583941604E-2</v>
      </c>
      <c r="P229">
        <f>('Basketball+Team+Rosters'!P229-MIN('Basketball+Team+Rosters'!P$2:P$264))/(MAX('Basketball+Team+Rosters'!P$2:P$264)-MIN('Basketball+Team+Rosters'!P$2:P$264))</f>
        <v>0.17429496070272768</v>
      </c>
      <c r="Q229">
        <f>('Basketball+Team+Rosters'!Q229-MIN('Basketball+Team+Rosters'!Q$2:Q$264))/(MAX('Basketball+Team+Rosters'!Q$2:Q$264)-MIN('Basketball+Team+Rosters'!Q$2:Q$264))</f>
        <v>0.1859903381642512</v>
      </c>
      <c r="R229">
        <f>('Basketball+Team+Rosters'!R229-MIN('Basketball+Team+Rosters'!R$2:R$264))/(MAX('Basketball+Team+Rosters'!R$2:R$264)-MIN('Basketball+Team+Rosters'!R$2:R$264))</f>
        <v>8.7539936102236426E-2</v>
      </c>
      <c r="S229">
        <f>VLOOKUP('Basketball+Team+Rosters'!S229,$U$2:$V$5,2,FALSE)</f>
        <v>3</v>
      </c>
    </row>
    <row r="230" spans="1:19" x14ac:dyDescent="0.25">
      <c r="A230" t="s">
        <v>251</v>
      </c>
      <c r="B230">
        <f>('Basketball+Team+Rosters'!B230-MIN('Basketball+Team+Rosters'!B$2:B$264))/(MAX('Basketball+Team+Rosters'!B$2:B$264)-MIN('Basketball+Team+Rosters'!B$2:B$264))</f>
        <v>0.27272727272727271</v>
      </c>
      <c r="C230">
        <f>('Basketball+Team+Rosters'!C230-MIN('Basketball+Team+Rosters'!$C$2:$C$264))/(MAX('Basketball+Team+Rosters'!$C$2:$C$264)-MIN('Basketball+Team+Rosters'!$C$2:$C$264))</f>
        <v>0.53892215568862278</v>
      </c>
      <c r="D230">
        <f>('Basketball+Team+Rosters'!D230-MIN('Basketball+Team+Rosters'!D$2:D$264))/(MAX('Basketball+Team+Rosters'!D$2:D$264)-MIN('Basketball+Team+Rosters'!D$2:D$264))</f>
        <v>0.44303797468354428</v>
      </c>
      <c r="E230">
        <f>('Basketball+Team+Rosters'!E230-MIN('Basketball+Team+Rosters'!E$2:E$264))/(MAX('Basketball+Team+Rosters'!E$2:E$264)-MIN('Basketball+Team+Rosters'!E$2:E$264))</f>
        <v>0.25</v>
      </c>
      <c r="F230">
        <f>('Basketball+Team+Rosters'!F230-MIN('Basketball+Team+Rosters'!F$2:F$264))/(MAX('Basketball+Team+Rosters'!F$2:F$264)-MIN('Basketball+Team+Rosters'!F$2:F$264))</f>
        <v>0.29230769230769232</v>
      </c>
      <c r="G230">
        <f>('Basketball+Team+Rosters'!G230-MIN('Basketball+Team+Rosters'!G$2:G$264))/(MAX('Basketball+Team+Rosters'!G$2:G$264)-MIN('Basketball+Team+Rosters'!G$2:G$264))</f>
        <v>0.49586776859504134</v>
      </c>
      <c r="H230">
        <f>('Basketball+Team+Rosters'!H230-MIN('Basketball+Team+Rosters'!H$2:H$264))/(MAX('Basketball+Team+Rosters'!H$2:H$264)-MIN('Basketball+Team+Rosters'!H$2:H$264))</f>
        <v>0.2857142857142857</v>
      </c>
      <c r="I230">
        <f>('Basketball+Team+Rosters'!I230-MIN('Basketball+Team+Rosters'!I$2:I$264))/(MAX('Basketball+Team+Rosters'!I$2:I$264)-MIN('Basketball+Team+Rosters'!I$2:I$264))</f>
        <v>5.2287581699346407E-2</v>
      </c>
      <c r="J230">
        <f>('Basketball+Team+Rosters'!J230-MIN('Basketball+Team+Rosters'!J$2:J$264))/(MAX('Basketball+Team+Rosters'!J$2:J$264)-MIN('Basketball+Team+Rosters'!J$2:J$264))</f>
        <v>0.34552845528455284</v>
      </c>
      <c r="K230">
        <f>('Basketball+Team+Rosters'!K230-MIN('Basketball+Team+Rosters'!K$2:K$264))/(MAX('Basketball+Team+Rosters'!K$2:K$264)-MIN('Basketball+Team+Rosters'!K$2:K$264))</f>
        <v>0.75</v>
      </c>
      <c r="L230">
        <f>('Basketball+Team+Rosters'!L230-MIN('Basketball+Team+Rosters'!L$2:L$264))/(MAX('Basketball+Team+Rosters'!L$2:L$264)-MIN('Basketball+Team+Rosters'!L$2:L$264))</f>
        <v>0.56521739130434778</v>
      </c>
      <c r="M230">
        <f>('Basketball+Team+Rosters'!M230-MIN('Basketball+Team+Rosters'!M$2:M$264))/(MAX('Basketball+Team+Rosters'!M$2:M$264)-MIN('Basketball+Team+Rosters'!M$2:M$264))</f>
        <v>0.44092917201083082</v>
      </c>
      <c r="N230">
        <f>('Basketball+Team+Rosters'!N230-MIN('Basketball+Team+Rosters'!N$2:N$264))/(MAX('Basketball+Team+Rosters'!N$2:N$264)-MIN('Basketball+Team+Rosters'!N$2:N$264))</f>
        <v>0.44731890874882407</v>
      </c>
      <c r="O230">
        <f>('Basketball+Team+Rosters'!O230-MIN('Basketball+Team+Rosters'!O$2:O$264))/(MAX('Basketball+Team+Rosters'!O$2:O$264)-MIN('Basketball+Team+Rosters'!O$2:O$264))</f>
        <v>0.26642335766423358</v>
      </c>
      <c r="P230">
        <f>('Basketball+Team+Rosters'!P230-MIN('Basketball+Team+Rosters'!P$2:P$264))/(MAX('Basketball+Team+Rosters'!P$2:P$264)-MIN('Basketball+Team+Rosters'!P$2:P$264))</f>
        <v>0.39620896902450303</v>
      </c>
      <c r="Q230">
        <f>('Basketball+Team+Rosters'!Q230-MIN('Basketball+Team+Rosters'!Q$2:Q$264))/(MAX('Basketball+Team+Rosters'!Q$2:Q$264)-MIN('Basketball+Team+Rosters'!Q$2:Q$264))</f>
        <v>0.48309178743961351</v>
      </c>
      <c r="R230">
        <f>('Basketball+Team+Rosters'!R230-MIN('Basketball+Team+Rosters'!R$2:R$264))/(MAX('Basketball+Team+Rosters'!R$2:R$264)-MIN('Basketball+Team+Rosters'!R$2:R$264))</f>
        <v>0.36421725239616615</v>
      </c>
      <c r="S230">
        <f>VLOOKUP('Basketball+Team+Rosters'!S230,$U$2:$V$5,2,FALSE)</f>
        <v>4</v>
      </c>
    </row>
    <row r="231" spans="1:19" x14ac:dyDescent="0.25">
      <c r="A231" t="s">
        <v>252</v>
      </c>
      <c r="B231">
        <f>('Basketball+Team+Rosters'!B231-MIN('Basketball+Team+Rosters'!B$2:B$264))/(MAX('Basketball+Team+Rosters'!B$2:B$264)-MIN('Basketball+Team+Rosters'!B$2:B$264))</f>
        <v>0.18181818181818182</v>
      </c>
      <c r="C231">
        <f>('Basketball+Team+Rosters'!C231-MIN('Basketball+Team+Rosters'!$C$2:$C$264))/(MAX('Basketball+Team+Rosters'!$C$2:$C$264)-MIN('Basketball+Team+Rosters'!$C$2:$C$264))</f>
        <v>0.84580838323353291</v>
      </c>
      <c r="D231">
        <f>('Basketball+Team+Rosters'!D231-MIN('Basketball+Team+Rosters'!D$2:D$264))/(MAX('Basketball+Team+Rosters'!D$2:D$264)-MIN('Basketball+Team+Rosters'!D$2:D$264))</f>
        <v>0.65822784810126578</v>
      </c>
      <c r="E231">
        <f>('Basketball+Team+Rosters'!E231-MIN('Basketball+Team+Rosters'!E$2:E$264))/(MAX('Basketball+Team+Rosters'!E$2:E$264)-MIN('Basketball+Team+Rosters'!E$2:E$264))</f>
        <v>0.5</v>
      </c>
      <c r="F231">
        <f>('Basketball+Team+Rosters'!F231-MIN('Basketball+Team+Rosters'!F$2:F$264))/(MAX('Basketball+Team+Rosters'!F$2:F$264)-MIN('Basketball+Team+Rosters'!F$2:F$264))</f>
        <v>0.73076923076923073</v>
      </c>
      <c r="G231">
        <f>('Basketball+Team+Rosters'!G231-MIN('Basketball+Team+Rosters'!G$2:G$264))/(MAX('Basketball+Team+Rosters'!G$2:G$264)-MIN('Basketball+Team+Rosters'!G$2:G$264))</f>
        <v>0.60330578512396693</v>
      </c>
      <c r="H231">
        <f>('Basketball+Team+Rosters'!H231-MIN('Basketball+Team+Rosters'!H$2:H$264))/(MAX('Basketball+Team+Rosters'!H$2:H$264)-MIN('Basketball+Team+Rosters'!H$2:H$264))</f>
        <v>0.6</v>
      </c>
      <c r="I231">
        <f>('Basketball+Team+Rosters'!I231-MIN('Basketball+Team+Rosters'!I$2:I$264))/(MAX('Basketball+Team+Rosters'!I$2:I$264)-MIN('Basketball+Team+Rosters'!I$2:I$264))</f>
        <v>0.20043572984749455</v>
      </c>
      <c r="J231">
        <f>('Basketball+Team+Rosters'!J231-MIN('Basketball+Team+Rosters'!J$2:J$264))/(MAX('Basketball+Team+Rosters'!J$2:J$264)-MIN('Basketball+Team+Rosters'!J$2:J$264))</f>
        <v>0.85569105691056913</v>
      </c>
      <c r="K231">
        <f>('Basketball+Team+Rosters'!K231-MIN('Basketball+Team+Rosters'!K$2:K$264))/(MAX('Basketball+Team+Rosters'!K$2:K$264)-MIN('Basketball+Team+Rosters'!K$2:K$264))</f>
        <v>0.34375</v>
      </c>
      <c r="L231">
        <f>('Basketball+Team+Rosters'!L231-MIN('Basketball+Team+Rosters'!L$2:L$264))/(MAX('Basketball+Team+Rosters'!L$2:L$264)-MIN('Basketball+Team+Rosters'!L$2:L$264))</f>
        <v>0.39130434782608697</v>
      </c>
      <c r="M231">
        <f>('Basketball+Team+Rosters'!M231-MIN('Basketball+Team+Rosters'!M$2:M$264))/(MAX('Basketball+Team+Rosters'!M$2:M$264)-MIN('Basketball+Team+Rosters'!M$2:M$264))</f>
        <v>0.33383212198945417</v>
      </c>
      <c r="N231">
        <f>('Basketball+Team+Rosters'!N231-MIN('Basketball+Team+Rosters'!N$2:N$264))/(MAX('Basketball+Team+Rosters'!N$2:N$264)-MIN('Basketball+Team+Rosters'!N$2:N$264))</f>
        <v>0.30950141110065854</v>
      </c>
      <c r="O231">
        <f>('Basketball+Team+Rosters'!O231-MIN('Basketball+Team+Rosters'!O$2:O$264))/(MAX('Basketball+Team+Rosters'!O$2:O$264)-MIN('Basketball+Team+Rosters'!O$2:O$264))</f>
        <v>0.16970802919708028</v>
      </c>
      <c r="P231">
        <f>('Basketball+Team+Rosters'!P231-MIN('Basketball+Team+Rosters'!P$2:P$264))/(MAX('Basketball+Team+Rosters'!P$2:P$264)-MIN('Basketball+Team+Rosters'!P$2:P$264))</f>
        <v>0.3337956541840037</v>
      </c>
      <c r="Q231">
        <f>('Basketball+Team+Rosters'!Q231-MIN('Basketball+Team+Rosters'!Q$2:Q$264))/(MAX('Basketball+Team+Rosters'!Q$2:Q$264)-MIN('Basketball+Team+Rosters'!Q$2:Q$264))</f>
        <v>0.31340579710144928</v>
      </c>
      <c r="R231">
        <f>('Basketball+Team+Rosters'!R231-MIN('Basketball+Team+Rosters'!R$2:R$264))/(MAX('Basketball+Team+Rosters'!R$2:R$264)-MIN('Basketball+Team+Rosters'!R$2:R$264))</f>
        <v>0.36741214057507987</v>
      </c>
      <c r="S231">
        <f>VLOOKUP('Basketball+Team+Rosters'!S231,$U$2:$V$5,2,FALSE)</f>
        <v>1</v>
      </c>
    </row>
    <row r="232" spans="1:19" x14ac:dyDescent="0.25">
      <c r="A232" t="s">
        <v>253</v>
      </c>
      <c r="B232">
        <f>('Basketball+Team+Rosters'!B232-MIN('Basketball+Team+Rosters'!B$2:B$264))/(MAX('Basketball+Team+Rosters'!B$2:B$264)-MIN('Basketball+Team+Rosters'!B$2:B$264))</f>
        <v>0.45454545454545453</v>
      </c>
      <c r="C232">
        <f>('Basketball+Team+Rosters'!C232-MIN('Basketball+Team+Rosters'!$C$2:$C$264))/(MAX('Basketball+Team+Rosters'!$C$2:$C$264)-MIN('Basketball+Team+Rosters'!$C$2:$C$264))</f>
        <v>0.64970059880239517</v>
      </c>
      <c r="D232">
        <f>('Basketball+Team+Rosters'!D232-MIN('Basketball+Team+Rosters'!D$2:D$264))/(MAX('Basketball+Team+Rosters'!D$2:D$264)-MIN('Basketball+Team+Rosters'!D$2:D$264))</f>
        <v>0.4219409282700422</v>
      </c>
      <c r="E232">
        <f>('Basketball+Team+Rosters'!E232-MIN('Basketball+Team+Rosters'!E$2:E$264))/(MAX('Basketball+Team+Rosters'!E$2:E$264)-MIN('Basketball+Team+Rosters'!E$2:E$264))</f>
        <v>7.4999999999999997E-2</v>
      </c>
      <c r="F232">
        <f>('Basketball+Team+Rosters'!F232-MIN('Basketball+Team+Rosters'!F$2:F$264))/(MAX('Basketball+Team+Rosters'!F$2:F$264)-MIN('Basketball+Team+Rosters'!F$2:F$264))</f>
        <v>0.35384615384615387</v>
      </c>
      <c r="G232">
        <f>('Basketball+Team+Rosters'!G232-MIN('Basketball+Team+Rosters'!G$2:G$264))/(MAX('Basketball+Team+Rosters'!G$2:G$264)-MIN('Basketball+Team+Rosters'!G$2:G$264))</f>
        <v>0.35537190082644626</v>
      </c>
      <c r="H232">
        <f>('Basketball+Team+Rosters'!H232-MIN('Basketball+Team+Rosters'!H$2:H$264))/(MAX('Basketball+Team+Rosters'!H$2:H$264)-MIN('Basketball+Team+Rosters'!H$2:H$264))</f>
        <v>0.580952380952381</v>
      </c>
      <c r="I232">
        <f>('Basketball+Team+Rosters'!I232-MIN('Basketball+Team+Rosters'!I$2:I$264))/(MAX('Basketball+Team+Rosters'!I$2:I$264)-MIN('Basketball+Team+Rosters'!I$2:I$264))</f>
        <v>0.18082788671023964</v>
      </c>
      <c r="J232">
        <f>('Basketball+Team+Rosters'!J232-MIN('Basketball+Team+Rosters'!J$2:J$264))/(MAX('Basketball+Team+Rosters'!J$2:J$264)-MIN('Basketball+Team+Rosters'!J$2:J$264))</f>
        <v>0.90243902439024393</v>
      </c>
      <c r="K232">
        <f>('Basketball+Team+Rosters'!K232-MIN('Basketball+Team+Rosters'!K$2:K$264))/(MAX('Basketball+Team+Rosters'!K$2:K$264)-MIN('Basketball+Team+Rosters'!K$2:K$264))</f>
        <v>0.5</v>
      </c>
      <c r="L232">
        <f>('Basketball+Team+Rosters'!L232-MIN('Basketball+Team+Rosters'!L$2:L$264))/(MAX('Basketball+Team+Rosters'!L$2:L$264)-MIN('Basketball+Team+Rosters'!L$2:L$264))</f>
        <v>8.6956521739130432E-2</v>
      </c>
      <c r="M232">
        <f>('Basketball+Team+Rosters'!M232-MIN('Basketball+Team+Rosters'!M$2:M$264))/(MAX('Basketball+Team+Rosters'!M$2:M$264)-MIN('Basketball+Team+Rosters'!M$2:M$264))</f>
        <v>6.6196380219467013E-2</v>
      </c>
      <c r="N232">
        <f>('Basketball+Team+Rosters'!N232-MIN('Basketball+Team+Rosters'!N$2:N$264))/(MAX('Basketball+Team+Rosters'!N$2:N$264)-MIN('Basketball+Team+Rosters'!N$2:N$264))</f>
        <v>5.032925682031985E-2</v>
      </c>
      <c r="O232">
        <f>('Basketball+Team+Rosters'!O232-MIN('Basketball+Team+Rosters'!O$2:O$264))/(MAX('Basketball+Team+Rosters'!O$2:O$264)-MIN('Basketball+Team+Rosters'!O$2:O$264))</f>
        <v>1.0948905109489052E-2</v>
      </c>
      <c r="P232">
        <f>('Basketball+Team+Rosters'!P232-MIN('Basketball+Team+Rosters'!P$2:P$264))/(MAX('Basketball+Team+Rosters'!P$2:P$264)-MIN('Basketball+Team+Rosters'!P$2:P$264))</f>
        <v>4.3458159963014331E-2</v>
      </c>
      <c r="Q232">
        <f>('Basketball+Team+Rosters'!Q232-MIN('Basketball+Team+Rosters'!Q$2:Q$264))/(MAX('Basketball+Team+Rosters'!Q$2:Q$264)-MIN('Basketball+Team+Rosters'!Q$2:Q$264))</f>
        <v>4.1666666666666664E-2</v>
      </c>
      <c r="R232">
        <f>('Basketball+Team+Rosters'!R232-MIN('Basketball+Team+Rosters'!R$2:R$264))/(MAX('Basketball+Team+Rosters'!R$2:R$264)-MIN('Basketball+Team+Rosters'!R$2:R$264))</f>
        <v>5.7507987220447282E-2</v>
      </c>
      <c r="S232">
        <f>VLOOKUP('Basketball+Team+Rosters'!S232,$U$2:$V$5,2,FALSE)</f>
        <v>1</v>
      </c>
    </row>
    <row r="233" spans="1:19" x14ac:dyDescent="0.25">
      <c r="A233" t="s">
        <v>254</v>
      </c>
      <c r="B233">
        <f>('Basketball+Team+Rosters'!B233-MIN('Basketball+Team+Rosters'!B$2:B$264))/(MAX('Basketball+Team+Rosters'!B$2:B$264)-MIN('Basketball+Team+Rosters'!B$2:B$264))</f>
        <v>1</v>
      </c>
      <c r="C233">
        <f>('Basketball+Team+Rosters'!C233-MIN('Basketball+Team+Rosters'!$C$2:$C$264))/(MAX('Basketball+Team+Rosters'!$C$2:$C$264)-MIN('Basketball+Team+Rosters'!$C$2:$C$264))</f>
        <v>0.93263473053892221</v>
      </c>
      <c r="D233">
        <f>('Basketball+Team+Rosters'!D233-MIN('Basketball+Team+Rosters'!D$2:D$264))/(MAX('Basketball+Team+Rosters'!D$2:D$264)-MIN('Basketball+Team+Rosters'!D$2:D$264))</f>
        <v>0.88607594936708856</v>
      </c>
      <c r="E233">
        <f>('Basketball+Team+Rosters'!E233-MIN('Basketball+Team+Rosters'!E$2:E$264))/(MAX('Basketball+Team+Rosters'!E$2:E$264)-MIN('Basketball+Team+Rosters'!E$2:E$264))</f>
        <v>0.35</v>
      </c>
      <c r="F233">
        <f>('Basketball+Team+Rosters'!F233-MIN('Basketball+Team+Rosters'!F$2:F$264))/(MAX('Basketball+Team+Rosters'!F$2:F$264)-MIN('Basketball+Team+Rosters'!F$2:F$264))</f>
        <v>0.82307692307692304</v>
      </c>
      <c r="G233">
        <f>('Basketball+Team+Rosters'!G233-MIN('Basketball+Team+Rosters'!G$2:G$264))/(MAX('Basketball+Team+Rosters'!G$2:G$264)-MIN('Basketball+Team+Rosters'!G$2:G$264))</f>
        <v>0.48760330578512395</v>
      </c>
      <c r="H233">
        <f>('Basketball+Team+Rosters'!H233-MIN('Basketball+Team+Rosters'!H$2:H$264))/(MAX('Basketball+Team+Rosters'!H$2:H$264)-MIN('Basketball+Team+Rosters'!H$2:H$264))</f>
        <v>0.49523809523809526</v>
      </c>
      <c r="I233">
        <f>('Basketball+Team+Rosters'!I233-MIN('Basketball+Team+Rosters'!I$2:I$264))/(MAX('Basketball+Team+Rosters'!I$2:I$264)-MIN('Basketball+Team+Rosters'!I$2:I$264))</f>
        <v>0.24473493100944083</v>
      </c>
      <c r="J233">
        <f>('Basketball+Team+Rosters'!J233-MIN('Basketball+Team+Rosters'!J$2:J$264))/(MAX('Basketball+Team+Rosters'!J$2:J$264)-MIN('Basketball+Team+Rosters'!J$2:J$264))</f>
        <v>3.8617886178861791E-2</v>
      </c>
      <c r="K233">
        <f>('Basketball+Team+Rosters'!K233-MIN('Basketball+Team+Rosters'!K$2:K$264))/(MAX('Basketball+Team+Rosters'!K$2:K$264)-MIN('Basketball+Team+Rosters'!K$2:K$264))</f>
        <v>0.125</v>
      </c>
      <c r="L233">
        <f>('Basketball+Team+Rosters'!L233-MIN('Basketball+Team+Rosters'!L$2:L$264))/(MAX('Basketball+Team+Rosters'!L$2:L$264)-MIN('Basketball+Team+Rosters'!L$2:L$264))</f>
        <v>0.17391304347826086</v>
      </c>
      <c r="M233">
        <f>('Basketball+Team+Rosters'!M233-MIN('Basketball+Team+Rosters'!M$2:M$264))/(MAX('Basketball+Team+Rosters'!M$2:M$264)-MIN('Basketball+Team+Rosters'!M$2:M$264))</f>
        <v>0.16709419980048454</v>
      </c>
      <c r="N233">
        <f>('Basketball+Team+Rosters'!N233-MIN('Basketball+Team+Rosters'!N$2:N$264))/(MAX('Basketball+Team+Rosters'!N$2:N$264)-MIN('Basketball+Team+Rosters'!N$2:N$264))</f>
        <v>0.18015051740357479</v>
      </c>
      <c r="O233">
        <f>('Basketball+Team+Rosters'!O233-MIN('Basketball+Team+Rosters'!O$2:O$264))/(MAX('Basketball+Team+Rosters'!O$2:O$264)-MIN('Basketball+Team+Rosters'!O$2:O$264))</f>
        <v>4.9270072992700732E-2</v>
      </c>
      <c r="P233">
        <f>('Basketball+Team+Rosters'!P233-MIN('Basketball+Team+Rosters'!P$2:P$264))/(MAX('Basketball+Team+Rosters'!P$2:P$264)-MIN('Basketball+Team+Rosters'!P$2:P$264))</f>
        <v>0.16181229773462782</v>
      </c>
      <c r="Q233">
        <f>('Basketball+Team+Rosters'!Q233-MIN('Basketball+Team+Rosters'!Q$2:Q$264))/(MAX('Basketball+Team+Rosters'!Q$2:Q$264)-MIN('Basketball+Team+Rosters'!Q$2:Q$264))</f>
        <v>0.13707729468599034</v>
      </c>
      <c r="R233">
        <f>('Basketball+Team+Rosters'!R233-MIN('Basketball+Team+Rosters'!R$2:R$264))/(MAX('Basketball+Team+Rosters'!R$2:R$264)-MIN('Basketball+Team+Rosters'!R$2:R$264))</f>
        <v>0.12268370607028754</v>
      </c>
      <c r="S233">
        <f>VLOOKUP('Basketball+Team+Rosters'!S233,$U$2:$V$5,2,FALSE)</f>
        <v>3</v>
      </c>
    </row>
    <row r="234" spans="1:19" x14ac:dyDescent="0.25">
      <c r="A234" t="s">
        <v>255</v>
      </c>
      <c r="B234">
        <f>('Basketball+Team+Rosters'!B234-MIN('Basketball+Team+Rosters'!B$2:B$264))/(MAX('Basketball+Team+Rosters'!B$2:B$264)-MIN('Basketball+Team+Rosters'!B$2:B$264))</f>
        <v>0.54545454545454541</v>
      </c>
      <c r="C234">
        <f>('Basketball+Team+Rosters'!C234-MIN('Basketball+Team+Rosters'!$C$2:$C$264))/(MAX('Basketball+Team+Rosters'!$C$2:$C$264)-MIN('Basketball+Team+Rosters'!$C$2:$C$264))</f>
        <v>0.26946107784431139</v>
      </c>
      <c r="D234">
        <f>('Basketball+Team+Rosters'!D234-MIN('Basketball+Team+Rosters'!D$2:D$264))/(MAX('Basketball+Team+Rosters'!D$2:D$264)-MIN('Basketball+Team+Rosters'!D$2:D$264))</f>
        <v>0.21940928270042195</v>
      </c>
      <c r="E234">
        <f>('Basketball+Team+Rosters'!E234-MIN('Basketball+Team+Rosters'!E$2:E$264))/(MAX('Basketball+Team+Rosters'!E$2:E$264)-MIN('Basketball+Team+Rosters'!E$2:E$264))</f>
        <v>0.125</v>
      </c>
      <c r="F234">
        <f>('Basketball+Team+Rosters'!F234-MIN('Basketball+Team+Rosters'!F$2:F$264))/(MAX('Basketball+Team+Rosters'!F$2:F$264)-MIN('Basketball+Team+Rosters'!F$2:F$264))</f>
        <v>0.22307692307692309</v>
      </c>
      <c r="G234">
        <f>('Basketball+Team+Rosters'!G234-MIN('Basketball+Team+Rosters'!G$2:G$264))/(MAX('Basketball+Team+Rosters'!G$2:G$264)-MIN('Basketball+Team+Rosters'!G$2:G$264))</f>
        <v>0.18181818181818182</v>
      </c>
      <c r="H234">
        <f>('Basketball+Team+Rosters'!H234-MIN('Basketball+Team+Rosters'!H$2:H$264))/(MAX('Basketball+Team+Rosters'!H$2:H$264)-MIN('Basketball+Team+Rosters'!H$2:H$264))</f>
        <v>0.2</v>
      </c>
      <c r="I234">
        <f>('Basketball+Team+Rosters'!I234-MIN('Basketball+Team+Rosters'!I$2:I$264))/(MAX('Basketball+Team+Rosters'!I$2:I$264)-MIN('Basketball+Team+Rosters'!I$2:I$264))</f>
        <v>0.11038489469862019</v>
      </c>
      <c r="J234">
        <f>('Basketball+Team+Rosters'!J234-MIN('Basketball+Team+Rosters'!J$2:J$264))/(MAX('Basketball+Team+Rosters'!J$2:J$264)-MIN('Basketball+Team+Rosters'!J$2:J$264))</f>
        <v>6.0975609756097563E-3</v>
      </c>
      <c r="K234">
        <f>('Basketball+Team+Rosters'!K234-MIN('Basketball+Team+Rosters'!K$2:K$264))/(MAX('Basketball+Team+Rosters'!K$2:K$264)-MIN('Basketball+Team+Rosters'!K$2:K$264))</f>
        <v>0.15625</v>
      </c>
      <c r="L234">
        <f>('Basketball+Team+Rosters'!L234-MIN('Basketball+Team+Rosters'!L$2:L$264))/(MAX('Basketball+Team+Rosters'!L$2:L$264)-MIN('Basketball+Team+Rosters'!L$2:L$264))</f>
        <v>8.6956521739130432E-2</v>
      </c>
      <c r="M234">
        <f>('Basketball+Team+Rosters'!M234-MIN('Basketball+Team+Rosters'!M$2:M$264))/(MAX('Basketball+Team+Rosters'!M$2:M$264)-MIN('Basketball+Team+Rosters'!M$2:M$264))</f>
        <v>3.5271483539974349E-2</v>
      </c>
      <c r="N234">
        <f>('Basketball+Team+Rosters'!N234-MIN('Basketball+Team+Rosters'!N$2:N$264))/(MAX('Basketball+Team+Rosters'!N$2:N$264)-MIN('Basketball+Team+Rosters'!N$2:N$264))</f>
        <v>2.7281279397930385E-2</v>
      </c>
      <c r="O234">
        <f>('Basketball+Team+Rosters'!O234-MIN('Basketball+Team+Rosters'!O$2:O$264))/(MAX('Basketball+Team+Rosters'!O$2:O$264)-MIN('Basketball+Team+Rosters'!O$2:O$264))</f>
        <v>1.4598540145985401E-2</v>
      </c>
      <c r="P234">
        <f>('Basketball+Team+Rosters'!P234-MIN('Basketball+Team+Rosters'!P$2:P$264))/(MAX('Basketball+Team+Rosters'!P$2:P$264)-MIN('Basketball+Team+Rosters'!P$2:P$264))</f>
        <v>2.5427646786870088E-2</v>
      </c>
      <c r="Q234">
        <f>('Basketball+Team+Rosters'!Q234-MIN('Basketball+Team+Rosters'!Q$2:Q$264))/(MAX('Basketball+Team+Rosters'!Q$2:Q$264)-MIN('Basketball+Team+Rosters'!Q$2:Q$264))</f>
        <v>2.2342995169082124E-2</v>
      </c>
      <c r="R234">
        <f>('Basketball+Team+Rosters'!R234-MIN('Basketball+Team+Rosters'!R$2:R$264))/(MAX('Basketball+Team+Rosters'!R$2:R$264)-MIN('Basketball+Team+Rosters'!R$2:R$264))</f>
        <v>2.428115015974441E-2</v>
      </c>
      <c r="S234">
        <f>VLOOKUP('Basketball+Team+Rosters'!S234,$U$2:$V$5,2,FALSE)</f>
        <v>2</v>
      </c>
    </row>
    <row r="235" spans="1:19" x14ac:dyDescent="0.25">
      <c r="A235" t="s">
        <v>256</v>
      </c>
      <c r="B235">
        <f>('Basketball+Team+Rosters'!B235-MIN('Basketball+Team+Rosters'!B$2:B$264))/(MAX('Basketball+Team+Rosters'!B$2:B$264)-MIN('Basketball+Team+Rosters'!B$2:B$264))</f>
        <v>0.27272727272727271</v>
      </c>
      <c r="C235">
        <f>('Basketball+Team+Rosters'!C235-MIN('Basketball+Team+Rosters'!$C$2:$C$264))/(MAX('Basketball+Team+Rosters'!$C$2:$C$264)-MIN('Basketball+Team+Rosters'!$C$2:$C$264))</f>
        <v>0.75</v>
      </c>
      <c r="D235">
        <f>('Basketball+Team+Rosters'!D235-MIN('Basketball+Team+Rosters'!D$2:D$264))/(MAX('Basketball+Team+Rosters'!D$2:D$264)-MIN('Basketball+Team+Rosters'!D$2:D$264))</f>
        <v>0.50210970464135019</v>
      </c>
      <c r="E235">
        <f>('Basketball+Team+Rosters'!E235-MIN('Basketball+Team+Rosters'!E$2:E$264))/(MAX('Basketball+Team+Rosters'!E$2:E$264)-MIN('Basketball+Team+Rosters'!E$2:E$264))</f>
        <v>0.42499999999999999</v>
      </c>
      <c r="F235">
        <f>('Basketball+Team+Rosters'!F235-MIN('Basketball+Team+Rosters'!F$2:F$264))/(MAX('Basketball+Team+Rosters'!F$2:F$264)-MIN('Basketball+Team+Rosters'!F$2:F$264))</f>
        <v>0.40769230769230769</v>
      </c>
      <c r="G235">
        <f>('Basketball+Team+Rosters'!G235-MIN('Basketball+Team+Rosters'!G$2:G$264))/(MAX('Basketball+Team+Rosters'!G$2:G$264)-MIN('Basketball+Team+Rosters'!G$2:G$264))</f>
        <v>0.36363636363636365</v>
      </c>
      <c r="H235">
        <f>('Basketball+Team+Rosters'!H235-MIN('Basketball+Team+Rosters'!H$2:H$264))/(MAX('Basketball+Team+Rosters'!H$2:H$264)-MIN('Basketball+Team+Rosters'!H$2:H$264))</f>
        <v>0.2</v>
      </c>
      <c r="I235">
        <f>('Basketball+Team+Rosters'!I235-MIN('Basketball+Team+Rosters'!I$2:I$264))/(MAX('Basketball+Team+Rosters'!I$2:I$264)-MIN('Basketball+Team+Rosters'!I$2:I$264))</f>
        <v>5.0835148874364564E-2</v>
      </c>
      <c r="J235">
        <f>('Basketball+Team+Rosters'!J235-MIN('Basketball+Team+Rosters'!J$2:J$264))/(MAX('Basketball+Team+Rosters'!J$2:J$264)-MIN('Basketball+Team+Rosters'!J$2:J$264))</f>
        <v>0.29268292682926828</v>
      </c>
      <c r="K235">
        <f>('Basketball+Team+Rosters'!K235-MIN('Basketball+Team+Rosters'!K$2:K$264))/(MAX('Basketball+Team+Rosters'!K$2:K$264)-MIN('Basketball+Team+Rosters'!K$2:K$264))</f>
        <v>0.34375</v>
      </c>
      <c r="L235">
        <f>('Basketball+Team+Rosters'!L235-MIN('Basketball+Team+Rosters'!L$2:L$264))/(MAX('Basketball+Team+Rosters'!L$2:L$264)-MIN('Basketball+Team+Rosters'!L$2:L$264))</f>
        <v>0.13043478260869565</v>
      </c>
      <c r="M235">
        <f>('Basketball+Team+Rosters'!M235-MIN('Basketball+Team+Rosters'!M$2:M$264))/(MAX('Basketball+Team+Rosters'!M$2:M$264)-MIN('Basketball+Team+Rosters'!M$2:M$264))</f>
        <v>6.4700014251104457E-2</v>
      </c>
      <c r="N235">
        <f>('Basketball+Team+Rosters'!N235-MIN('Basketball+Team+Rosters'!N$2:N$264))/(MAX('Basketball+Team+Rosters'!N$2:N$264)-MIN('Basketball+Team+Rosters'!N$2:N$264))</f>
        <v>5.244590780809031E-2</v>
      </c>
      <c r="O235">
        <f>('Basketball+Team+Rosters'!O235-MIN('Basketball+Team+Rosters'!O$2:O$264))/(MAX('Basketball+Team+Rosters'!O$2:O$264)-MIN('Basketball+Team+Rosters'!O$2:O$264))</f>
        <v>4.0145985401459854E-2</v>
      </c>
      <c r="P235">
        <f>('Basketball+Team+Rosters'!P235-MIN('Basketball+Team+Rosters'!P$2:P$264))/(MAX('Basketball+Team+Rosters'!P$2:P$264)-MIN('Basketball+Team+Rosters'!P$2:P$264))</f>
        <v>4.8081368469717986E-2</v>
      </c>
      <c r="Q235">
        <f>('Basketball+Team+Rosters'!Q235-MIN('Basketball+Team+Rosters'!Q$2:Q$264))/(MAX('Basketball+Team+Rosters'!Q$2:Q$264)-MIN('Basketball+Team+Rosters'!Q$2:Q$264))</f>
        <v>4.64975845410628E-2</v>
      </c>
      <c r="R235">
        <f>('Basketball+Team+Rosters'!R235-MIN('Basketball+Team+Rosters'!R$2:R$264))/(MAX('Basketball+Team+Rosters'!R$2:R$264)-MIN('Basketball+Team+Rosters'!R$2:R$264))</f>
        <v>3.2587859424920131E-2</v>
      </c>
      <c r="S235">
        <f>VLOOKUP('Basketball+Team+Rosters'!S235,$U$2:$V$5,2,FALSE)</f>
        <v>2</v>
      </c>
    </row>
    <row r="236" spans="1:19" x14ac:dyDescent="0.25">
      <c r="A236" t="s">
        <v>257</v>
      </c>
      <c r="B236">
        <f>('Basketball+Team+Rosters'!B236-MIN('Basketball+Team+Rosters'!B$2:B$264))/(MAX('Basketball+Team+Rosters'!B$2:B$264)-MIN('Basketball+Team+Rosters'!B$2:B$264))</f>
        <v>0.90909090909090906</v>
      </c>
      <c r="C236">
        <f>('Basketball+Team+Rosters'!C236-MIN('Basketball+Team+Rosters'!$C$2:$C$264))/(MAX('Basketball+Team+Rosters'!$C$2:$C$264)-MIN('Basketball+Team+Rosters'!$C$2:$C$264))</f>
        <v>0.26946107784431139</v>
      </c>
      <c r="D236">
        <f>('Basketball+Team+Rosters'!D236-MIN('Basketball+Team+Rosters'!D$2:D$264))/(MAX('Basketball+Team+Rosters'!D$2:D$264)-MIN('Basketball+Team+Rosters'!D$2:D$264))</f>
        <v>0.21518987341772153</v>
      </c>
      <c r="E236">
        <f>('Basketball+Team+Rosters'!E236-MIN('Basketball+Team+Rosters'!E$2:E$264))/(MAX('Basketball+Team+Rosters'!E$2:E$264)-MIN('Basketball+Team+Rosters'!E$2:E$264))</f>
        <v>0.22500000000000001</v>
      </c>
      <c r="F236">
        <f>('Basketball+Team+Rosters'!F236-MIN('Basketball+Team+Rosters'!F$2:F$264))/(MAX('Basketball+Team+Rosters'!F$2:F$264)-MIN('Basketball+Team+Rosters'!F$2:F$264))</f>
        <v>0.2</v>
      </c>
      <c r="G236">
        <f>('Basketball+Team+Rosters'!G236-MIN('Basketball+Team+Rosters'!G$2:G$264))/(MAX('Basketball+Team+Rosters'!G$2:G$264)-MIN('Basketball+Team+Rosters'!G$2:G$264))</f>
        <v>0.23140495867768596</v>
      </c>
      <c r="H236">
        <f>('Basketball+Team+Rosters'!H236-MIN('Basketball+Team+Rosters'!H$2:H$264))/(MAX('Basketball+Team+Rosters'!H$2:H$264)-MIN('Basketball+Team+Rosters'!H$2:H$264))</f>
        <v>0.2</v>
      </c>
      <c r="I236">
        <f>('Basketball+Team+Rosters'!I236-MIN('Basketball+Team+Rosters'!I$2:I$264))/(MAX('Basketball+Team+Rosters'!I$2:I$264)-MIN('Basketball+Team+Rosters'!I$2:I$264))</f>
        <v>0.17066085693536673</v>
      </c>
      <c r="J236">
        <f>('Basketball+Team+Rosters'!J236-MIN('Basketball+Team+Rosters'!J$2:J$264))/(MAX('Basketball+Team+Rosters'!J$2:J$264)-MIN('Basketball+Team+Rosters'!J$2:J$264))</f>
        <v>4.4715447154471545E-2</v>
      </c>
      <c r="K236">
        <f>('Basketball+Team+Rosters'!K236-MIN('Basketball+Team+Rosters'!K$2:K$264))/(MAX('Basketball+Team+Rosters'!K$2:K$264)-MIN('Basketball+Team+Rosters'!K$2:K$264))</f>
        <v>0.15625</v>
      </c>
      <c r="L236">
        <f>('Basketball+Team+Rosters'!L236-MIN('Basketball+Team+Rosters'!L$2:L$264))/(MAX('Basketball+Team+Rosters'!L$2:L$264)-MIN('Basketball+Team+Rosters'!L$2:L$264))</f>
        <v>0.21739130434782608</v>
      </c>
      <c r="M236">
        <f>('Basketball+Team+Rosters'!M236-MIN('Basketball+Team+Rosters'!M$2:M$264))/(MAX('Basketball+Team+Rosters'!M$2:M$264)-MIN('Basketball+Team+Rosters'!M$2:M$264))</f>
        <v>5.6006840530141086E-2</v>
      </c>
      <c r="N236">
        <f>('Basketball+Team+Rosters'!N236-MIN('Basketball+Team+Rosters'!N$2:N$264))/(MAX('Basketball+Team+Rosters'!N$2:N$264)-MIN('Basketball+Team+Rosters'!N$2:N$264))</f>
        <v>4.3979303857008469E-2</v>
      </c>
      <c r="O236">
        <f>('Basketball+Team+Rosters'!O236-MIN('Basketball+Team+Rosters'!O$2:O$264))/(MAX('Basketball+Team+Rosters'!O$2:O$264)-MIN('Basketball+Team+Rosters'!O$2:O$264))</f>
        <v>5.4744525547445258E-2</v>
      </c>
      <c r="P236">
        <f>('Basketball+Team+Rosters'!P236-MIN('Basketball+Team+Rosters'!P$2:P$264))/(MAX('Basketball+Team+Rosters'!P$2:P$264)-MIN('Basketball+Team+Rosters'!P$2:P$264))</f>
        <v>5.1317614424410539E-2</v>
      </c>
      <c r="Q236">
        <f>('Basketball+Team+Rosters'!Q236-MIN('Basketball+Team+Rosters'!Q$2:Q$264))/(MAX('Basketball+Team+Rosters'!Q$2:Q$264)-MIN('Basketball+Team+Rosters'!Q$2:Q$264))</f>
        <v>7.0048309178743967E-2</v>
      </c>
      <c r="R236">
        <f>('Basketball+Team+Rosters'!R236-MIN('Basketball+Team+Rosters'!R$2:R$264))/(MAX('Basketball+Team+Rosters'!R$2:R$264)-MIN('Basketball+Team+Rosters'!R$2:R$264))</f>
        <v>5.4952076677316296E-2</v>
      </c>
      <c r="S236">
        <f>VLOOKUP('Basketball+Team+Rosters'!S236,$U$2:$V$5,2,FALSE)</f>
        <v>1</v>
      </c>
    </row>
    <row r="237" spans="1:19" x14ac:dyDescent="0.25">
      <c r="A237" t="s">
        <v>258</v>
      </c>
      <c r="B237">
        <f>('Basketball+Team+Rosters'!B237-MIN('Basketball+Team+Rosters'!B$2:B$264))/(MAX('Basketball+Team+Rosters'!B$2:B$264)-MIN('Basketball+Team+Rosters'!B$2:B$264))</f>
        <v>0</v>
      </c>
      <c r="C237">
        <f>('Basketball+Team+Rosters'!C237-MIN('Basketball+Team+Rosters'!$C$2:$C$264))/(MAX('Basketball+Team+Rosters'!$C$2:$C$264)-MIN('Basketball+Team+Rosters'!$C$2:$C$264))</f>
        <v>0.80538922155688619</v>
      </c>
      <c r="D237">
        <f>('Basketball+Team+Rosters'!D237-MIN('Basketball+Team+Rosters'!D$2:D$264))/(MAX('Basketball+Team+Rosters'!D$2:D$264)-MIN('Basketball+Team+Rosters'!D$2:D$264))</f>
        <v>0.59493670886075944</v>
      </c>
      <c r="E237">
        <f>('Basketball+Team+Rosters'!E237-MIN('Basketball+Team+Rosters'!E$2:E$264))/(MAX('Basketball+Team+Rosters'!E$2:E$264)-MIN('Basketball+Team+Rosters'!E$2:E$264))</f>
        <v>0.52500000000000002</v>
      </c>
      <c r="F237">
        <f>('Basketball+Team+Rosters'!F237-MIN('Basketball+Team+Rosters'!F$2:F$264))/(MAX('Basketball+Team+Rosters'!F$2:F$264)-MIN('Basketball+Team+Rosters'!F$2:F$264))</f>
        <v>0.44615384615384618</v>
      </c>
      <c r="G237">
        <f>('Basketball+Team+Rosters'!G237-MIN('Basketball+Team+Rosters'!G$2:G$264))/(MAX('Basketball+Team+Rosters'!G$2:G$264)-MIN('Basketball+Team+Rosters'!G$2:G$264))</f>
        <v>0.66942148760330578</v>
      </c>
      <c r="H237">
        <f>('Basketball+Team+Rosters'!H237-MIN('Basketball+Team+Rosters'!H$2:H$264))/(MAX('Basketball+Team+Rosters'!H$2:H$264)-MIN('Basketball+Team+Rosters'!H$2:H$264))</f>
        <v>0.21904761904761905</v>
      </c>
      <c r="I237">
        <f>('Basketball+Team+Rosters'!I237-MIN('Basketball+Team+Rosters'!I$2:I$264))/(MAX('Basketball+Team+Rosters'!I$2:I$264)-MIN('Basketball+Team+Rosters'!I$2:I$264))</f>
        <v>0.84241103848946985</v>
      </c>
      <c r="J237">
        <f>('Basketball+Team+Rosters'!J237-MIN('Basketball+Team+Rosters'!J$2:J$264))/(MAX('Basketball+Team+Rosters'!J$2:J$264)-MIN('Basketball+Team+Rosters'!J$2:J$264))</f>
        <v>0.10772357723577236</v>
      </c>
      <c r="K237">
        <f>('Basketball+Team+Rosters'!K237-MIN('Basketball+Team+Rosters'!K$2:K$264))/(MAX('Basketball+Team+Rosters'!K$2:K$264)-MIN('Basketball+Team+Rosters'!K$2:K$264))</f>
        <v>0.21875</v>
      </c>
      <c r="L237">
        <f>('Basketball+Team+Rosters'!L237-MIN('Basketball+Team+Rosters'!L$2:L$264))/(MAX('Basketball+Team+Rosters'!L$2:L$264)-MIN('Basketball+Team+Rosters'!L$2:L$264))</f>
        <v>0.73913043478260865</v>
      </c>
      <c r="M237">
        <f>('Basketball+Team+Rosters'!M237-MIN('Basketball+Team+Rosters'!M$2:M$264))/(MAX('Basketball+Team+Rosters'!M$2:M$264)-MIN('Basketball+Team+Rosters'!M$2:M$264))</f>
        <v>0.62277326492803198</v>
      </c>
      <c r="N237">
        <f>('Basketball+Team+Rosters'!N237-MIN('Basketball+Team+Rosters'!N$2:N$264))/(MAX('Basketball+Team+Rosters'!N$2:N$264)-MIN('Basketball+Team+Rosters'!N$2:N$264))</f>
        <v>0.60653809971777983</v>
      </c>
      <c r="O237">
        <f>('Basketball+Team+Rosters'!O237-MIN('Basketball+Team+Rosters'!O$2:O$264))/(MAX('Basketball+Team+Rosters'!O$2:O$264)-MIN('Basketball+Team+Rosters'!O$2:O$264))</f>
        <v>0.49452554744525545</v>
      </c>
      <c r="P237">
        <f>('Basketball+Team+Rosters'!P237-MIN('Basketball+Team+Rosters'!P$2:P$264))/(MAX('Basketball+Team+Rosters'!P$2:P$264)-MIN('Basketball+Team+Rosters'!P$2:P$264))</f>
        <v>0.52519648636153493</v>
      </c>
      <c r="Q237">
        <f>('Basketball+Team+Rosters'!Q237-MIN('Basketball+Team+Rosters'!Q$2:Q$264))/(MAX('Basketball+Team+Rosters'!Q$2:Q$264)-MIN('Basketball+Team+Rosters'!Q$2:Q$264))</f>
        <v>0.78260869565217395</v>
      </c>
      <c r="R237">
        <f>('Basketball+Team+Rosters'!R237-MIN('Basketball+Team+Rosters'!R$2:R$264))/(MAX('Basketball+Team+Rosters'!R$2:R$264)-MIN('Basketball+Team+Rosters'!R$2:R$264))</f>
        <v>0.3047923322683706</v>
      </c>
      <c r="S237">
        <f>VLOOKUP('Basketball+Team+Rosters'!S237,$U$2:$V$5,2,FALSE)</f>
        <v>4</v>
      </c>
    </row>
    <row r="238" spans="1:19" x14ac:dyDescent="0.25">
      <c r="A238" t="s">
        <v>259</v>
      </c>
      <c r="B238">
        <f>('Basketball+Team+Rosters'!B238-MIN('Basketball+Team+Rosters'!B$2:B$264))/(MAX('Basketball+Team+Rosters'!B$2:B$264)-MIN('Basketball+Team+Rosters'!B$2:B$264))</f>
        <v>0.90909090909090906</v>
      </c>
      <c r="C238">
        <f>('Basketball+Team+Rosters'!C238-MIN('Basketball+Team+Rosters'!$C$2:$C$264))/(MAX('Basketball+Team+Rosters'!$C$2:$C$264)-MIN('Basketball+Team+Rosters'!$C$2:$C$264))</f>
        <v>0.57185628742514971</v>
      </c>
      <c r="D238">
        <f>('Basketball+Team+Rosters'!D238-MIN('Basketball+Team+Rosters'!D$2:D$264))/(MAX('Basketball+Team+Rosters'!D$2:D$264)-MIN('Basketball+Team+Rosters'!D$2:D$264))</f>
        <v>0.38396624472573837</v>
      </c>
      <c r="E238">
        <f>('Basketball+Team+Rosters'!E238-MIN('Basketball+Team+Rosters'!E$2:E$264))/(MAX('Basketball+Team+Rosters'!E$2:E$264)-MIN('Basketball+Team+Rosters'!E$2:E$264))</f>
        <v>0.42499999999999999</v>
      </c>
      <c r="F238">
        <f>('Basketball+Team+Rosters'!F238-MIN('Basketball+Team+Rosters'!F$2:F$264))/(MAX('Basketball+Team+Rosters'!F$2:F$264)-MIN('Basketball+Team+Rosters'!F$2:F$264))</f>
        <v>0.37692307692307692</v>
      </c>
      <c r="G238">
        <f>('Basketball+Team+Rosters'!G238-MIN('Basketball+Team+Rosters'!G$2:G$264))/(MAX('Basketball+Team+Rosters'!G$2:G$264)-MIN('Basketball+Team+Rosters'!G$2:G$264))</f>
        <v>0.54545454545454541</v>
      </c>
      <c r="H238">
        <f>('Basketball+Team+Rosters'!H238-MIN('Basketball+Team+Rosters'!H$2:H$264))/(MAX('Basketball+Team+Rosters'!H$2:H$264)-MIN('Basketball+Team+Rosters'!H$2:H$264))</f>
        <v>0.61904761904761907</v>
      </c>
      <c r="I238">
        <f>('Basketball+Team+Rosters'!I238-MIN('Basketball+Team+Rosters'!I$2:I$264))/(MAX('Basketball+Team+Rosters'!I$2:I$264)-MIN('Basketball+Team+Rosters'!I$2:I$264))</f>
        <v>0</v>
      </c>
      <c r="J238">
        <f>('Basketball+Team+Rosters'!J238-MIN('Basketball+Team+Rosters'!J$2:J$264))/(MAX('Basketball+Team+Rosters'!J$2:J$264)-MIN('Basketball+Team+Rosters'!J$2:J$264))</f>
        <v>0</v>
      </c>
      <c r="K238">
        <f>('Basketball+Team+Rosters'!K238-MIN('Basketball+Team+Rosters'!K$2:K$264))/(MAX('Basketball+Team+Rosters'!K$2:K$264)-MIN('Basketball+Team+Rosters'!K$2:K$264))</f>
        <v>0</v>
      </c>
      <c r="L238">
        <f>('Basketball+Team+Rosters'!L238-MIN('Basketball+Team+Rosters'!L$2:L$264))/(MAX('Basketball+Team+Rosters'!L$2:L$264)-MIN('Basketball+Team+Rosters'!L$2:L$264))</f>
        <v>0.52173913043478259</v>
      </c>
      <c r="M238">
        <f>('Basketball+Team+Rosters'!M238-MIN('Basketball+Team+Rosters'!M$2:M$264))/(MAX('Basketball+Team+Rosters'!M$2:M$264)-MIN('Basketball+Team+Rosters'!M$2:M$264))</f>
        <v>0.36960239418554935</v>
      </c>
      <c r="N238">
        <f>('Basketball+Team+Rosters'!N238-MIN('Basketball+Team+Rosters'!N$2:N$264))/(MAX('Basketball+Team+Rosters'!N$2:N$264)-MIN('Basketball+Team+Rosters'!N$2:N$264))</f>
        <v>0.3123236124176858</v>
      </c>
      <c r="O238">
        <f>('Basketball+Team+Rosters'!O238-MIN('Basketball+Team+Rosters'!O$2:O$264))/(MAX('Basketball+Team+Rosters'!O$2:O$264)-MIN('Basketball+Team+Rosters'!O$2:O$264))</f>
        <v>0.46167883211678834</v>
      </c>
      <c r="P238">
        <f>('Basketball+Team+Rosters'!P238-MIN('Basketball+Team+Rosters'!P$2:P$264))/(MAX('Basketball+Team+Rosters'!P$2:P$264)-MIN('Basketball+Team+Rosters'!P$2:P$264))</f>
        <v>0.3615349052242256</v>
      </c>
      <c r="Q238">
        <f>('Basketball+Team+Rosters'!Q238-MIN('Basketball+Team+Rosters'!Q$2:Q$264))/(MAX('Basketball+Team+Rosters'!Q$2:Q$264)-MIN('Basketball+Team+Rosters'!Q$2:Q$264))</f>
        <v>0.53562801932367154</v>
      </c>
      <c r="R238">
        <f>('Basketball+Team+Rosters'!R238-MIN('Basketball+Team+Rosters'!R$2:R$264))/(MAX('Basketball+Team+Rosters'!R$2:R$264)-MIN('Basketball+Team+Rosters'!R$2:R$264))</f>
        <v>0.55271565495207664</v>
      </c>
      <c r="S238">
        <f>VLOOKUP('Basketball+Team+Rosters'!S238,$U$2:$V$5,2,FALSE)</f>
        <v>4</v>
      </c>
    </row>
    <row r="239" spans="1:19" x14ac:dyDescent="0.25">
      <c r="A239" t="s">
        <v>260</v>
      </c>
      <c r="B239">
        <f>('Basketball+Team+Rosters'!B239-MIN('Basketball+Team+Rosters'!B$2:B$264))/(MAX('Basketball+Team+Rosters'!B$2:B$264)-MIN('Basketball+Team+Rosters'!B$2:B$264))</f>
        <v>1</v>
      </c>
      <c r="C239">
        <f>('Basketball+Team+Rosters'!C239-MIN('Basketball+Team+Rosters'!$C$2:$C$264))/(MAX('Basketball+Team+Rosters'!$C$2:$C$264)-MIN('Basketball+Team+Rosters'!$C$2:$C$264))</f>
        <v>0.84880239520958078</v>
      </c>
      <c r="D239">
        <f>('Basketball+Team+Rosters'!D239-MIN('Basketball+Team+Rosters'!D$2:D$264))/(MAX('Basketball+Team+Rosters'!D$2:D$264)-MIN('Basketball+Team+Rosters'!D$2:D$264))</f>
        <v>0.66666666666666663</v>
      </c>
      <c r="E239">
        <f>('Basketball+Team+Rosters'!E239-MIN('Basketball+Team+Rosters'!E$2:E$264))/(MAX('Basketball+Team+Rosters'!E$2:E$264)-MIN('Basketball+Team+Rosters'!E$2:E$264))</f>
        <v>0.3</v>
      </c>
      <c r="F239">
        <f>('Basketball+Team+Rosters'!F239-MIN('Basketball+Team+Rosters'!F$2:F$264))/(MAX('Basketball+Team+Rosters'!F$2:F$264)-MIN('Basketball+Team+Rosters'!F$2:F$264))</f>
        <v>0.55384615384615388</v>
      </c>
      <c r="G239">
        <f>('Basketball+Team+Rosters'!G239-MIN('Basketball+Team+Rosters'!G$2:G$264))/(MAX('Basketball+Team+Rosters'!G$2:G$264)-MIN('Basketball+Team+Rosters'!G$2:G$264))</f>
        <v>0.65289256198347112</v>
      </c>
      <c r="H239">
        <f>('Basketball+Team+Rosters'!H239-MIN('Basketball+Team+Rosters'!H$2:H$264))/(MAX('Basketball+Team+Rosters'!H$2:H$264)-MIN('Basketball+Team+Rosters'!H$2:H$264))</f>
        <v>0.50476190476190474</v>
      </c>
      <c r="I239">
        <f>('Basketball+Team+Rosters'!I239-MIN('Basketball+Team+Rosters'!I$2:I$264))/(MAX('Basketball+Team+Rosters'!I$2:I$264)-MIN('Basketball+Team+Rosters'!I$2:I$264))</f>
        <v>0.13144517066085692</v>
      </c>
      <c r="J239">
        <f>('Basketball+Team+Rosters'!J239-MIN('Basketball+Team+Rosters'!J$2:J$264))/(MAX('Basketball+Team+Rosters'!J$2:J$264)-MIN('Basketball+Team+Rosters'!J$2:J$264))</f>
        <v>2.6422764227642278E-2</v>
      </c>
      <c r="K239">
        <f>('Basketball+Team+Rosters'!K239-MIN('Basketball+Team+Rosters'!K$2:K$264))/(MAX('Basketball+Team+Rosters'!K$2:K$264)-MIN('Basketball+Team+Rosters'!K$2:K$264))</f>
        <v>0.125</v>
      </c>
      <c r="L239">
        <f>('Basketball+Team+Rosters'!L239-MIN('Basketball+Team+Rosters'!L$2:L$264))/(MAX('Basketball+Team+Rosters'!L$2:L$264)-MIN('Basketball+Team+Rosters'!L$2:L$264))</f>
        <v>0.34782608695652173</v>
      </c>
      <c r="M239">
        <f>('Basketball+Team+Rosters'!M239-MIN('Basketball+Team+Rosters'!M$2:M$264))/(MAX('Basketball+Team+Rosters'!M$2:M$264)-MIN('Basketball+Team+Rosters'!M$2:M$264))</f>
        <v>0.21825566481402309</v>
      </c>
      <c r="N239">
        <f>('Basketball+Team+Rosters'!N239-MIN('Basketball+Team+Rosters'!N$2:N$264))/(MAX('Basketball+Team+Rosters'!N$2:N$264)-MIN('Basketball+Team+Rosters'!N$2:N$264))</f>
        <v>0.20602069614299154</v>
      </c>
      <c r="O239">
        <f>('Basketball+Team+Rosters'!O239-MIN('Basketball+Team+Rosters'!O$2:O$264))/(MAX('Basketball+Team+Rosters'!O$2:O$264)-MIN('Basketball+Team+Rosters'!O$2:O$264))</f>
        <v>0.15145985401459855</v>
      </c>
      <c r="P239">
        <f>('Basketball+Team+Rosters'!P239-MIN('Basketball+Team+Rosters'!P$2:P$264))/(MAX('Basketball+Team+Rosters'!P$2:P$264)-MIN('Basketball+Team+Rosters'!P$2:P$264))</f>
        <v>0.16689782709200185</v>
      </c>
      <c r="Q239">
        <f>('Basketball+Team+Rosters'!Q239-MIN('Basketball+Team+Rosters'!Q$2:Q$264))/(MAX('Basketball+Team+Rosters'!Q$2:Q$264)-MIN('Basketball+Team+Rosters'!Q$2:Q$264))</f>
        <v>0.28623188405797101</v>
      </c>
      <c r="R239">
        <f>('Basketball+Team+Rosters'!R239-MIN('Basketball+Team+Rosters'!R$2:R$264))/(MAX('Basketball+Team+Rosters'!R$2:R$264)-MIN('Basketball+Team+Rosters'!R$2:R$264))</f>
        <v>0.1878594249201278</v>
      </c>
      <c r="S239">
        <f>VLOOKUP('Basketball+Team+Rosters'!S239,$U$2:$V$5,2,FALSE)</f>
        <v>4</v>
      </c>
    </row>
    <row r="240" spans="1:19" x14ac:dyDescent="0.25">
      <c r="A240" t="s">
        <v>261</v>
      </c>
      <c r="B240">
        <f>('Basketball+Team+Rosters'!B240-MIN('Basketball+Team+Rosters'!B$2:B$264))/(MAX('Basketball+Team+Rosters'!B$2:B$264)-MIN('Basketball+Team+Rosters'!B$2:B$264))</f>
        <v>9.0909090909090912E-2</v>
      </c>
      <c r="C240">
        <f>('Basketball+Team+Rosters'!C240-MIN('Basketball+Team+Rosters'!$C$2:$C$264))/(MAX('Basketball+Team+Rosters'!$C$2:$C$264)-MIN('Basketball+Team+Rosters'!$C$2:$C$264))</f>
        <v>0.39520958083832336</v>
      </c>
      <c r="D240">
        <f>('Basketball+Team+Rosters'!D240-MIN('Basketball+Team+Rosters'!D$2:D$264))/(MAX('Basketball+Team+Rosters'!D$2:D$264)-MIN('Basketball+Team+Rosters'!D$2:D$264))</f>
        <v>0.32067510548523209</v>
      </c>
      <c r="E240">
        <f>('Basketball+Team+Rosters'!E240-MIN('Basketball+Team+Rosters'!E$2:E$264))/(MAX('Basketball+Team+Rosters'!E$2:E$264)-MIN('Basketball+Team+Rosters'!E$2:E$264))</f>
        <v>0.35</v>
      </c>
      <c r="F240">
        <f>('Basketball+Team+Rosters'!F240-MIN('Basketball+Team+Rosters'!F$2:F$264))/(MAX('Basketball+Team+Rosters'!F$2:F$264)-MIN('Basketball+Team+Rosters'!F$2:F$264))</f>
        <v>0.34615384615384615</v>
      </c>
      <c r="G240">
        <f>('Basketball+Team+Rosters'!G240-MIN('Basketball+Team+Rosters'!G$2:G$264))/(MAX('Basketball+Team+Rosters'!G$2:G$264)-MIN('Basketball+Team+Rosters'!G$2:G$264))</f>
        <v>0.38842975206611569</v>
      </c>
      <c r="H240">
        <f>('Basketball+Team+Rosters'!H240-MIN('Basketball+Team+Rosters'!H$2:H$264))/(MAX('Basketball+Team+Rosters'!H$2:H$264)-MIN('Basketball+Team+Rosters'!H$2:H$264))</f>
        <v>0.24761904761904763</v>
      </c>
      <c r="I240">
        <f>('Basketball+Team+Rosters'!I240-MIN('Basketball+Team+Rosters'!I$2:I$264))/(MAX('Basketball+Team+Rosters'!I$2:I$264)-MIN('Basketball+Team+Rosters'!I$2:I$264))</f>
        <v>0.10457516339869281</v>
      </c>
      <c r="J240">
        <f>('Basketball+Team+Rosters'!J240-MIN('Basketball+Team+Rosters'!J$2:J$264))/(MAX('Basketball+Team+Rosters'!J$2:J$264)-MIN('Basketball+Team+Rosters'!J$2:J$264))</f>
        <v>1.2195121951219513E-2</v>
      </c>
      <c r="K240">
        <f>('Basketball+Team+Rosters'!K240-MIN('Basketball+Team+Rosters'!K$2:K$264))/(MAX('Basketball+Team+Rosters'!K$2:K$264)-MIN('Basketball+Team+Rosters'!K$2:K$264))</f>
        <v>0.15625</v>
      </c>
      <c r="L240">
        <f>('Basketball+Team+Rosters'!L240-MIN('Basketball+Team+Rosters'!L$2:L$264))/(MAX('Basketball+Team+Rosters'!L$2:L$264)-MIN('Basketball+Team+Rosters'!L$2:L$264))</f>
        <v>0.65217391304347827</v>
      </c>
      <c r="M240">
        <f>('Basketball+Team+Rosters'!M240-MIN('Basketball+Team+Rosters'!M$2:M$264))/(MAX('Basketball+Team+Rosters'!M$2:M$264)-MIN('Basketball+Team+Rosters'!M$2:M$264))</f>
        <v>0.4860339176286162</v>
      </c>
      <c r="N240">
        <f>('Basketball+Team+Rosters'!N240-MIN('Basketball+Team+Rosters'!N$2:N$264))/(MAX('Basketball+Team+Rosters'!N$2:N$264)-MIN('Basketball+Team+Rosters'!N$2:N$264))</f>
        <v>0.44825964252116651</v>
      </c>
      <c r="O240">
        <f>('Basketball+Team+Rosters'!O240-MIN('Basketball+Team+Rosters'!O$2:O$264))/(MAX('Basketball+Team+Rosters'!O$2:O$264)-MIN('Basketball+Team+Rosters'!O$2:O$264))</f>
        <v>0.47262773722627738</v>
      </c>
      <c r="P240">
        <f>('Basketball+Team+Rosters'!P240-MIN('Basketball+Team+Rosters'!P$2:P$264))/(MAX('Basketball+Team+Rosters'!P$2:P$264)-MIN('Basketball+Team+Rosters'!P$2:P$264))</f>
        <v>0.42209893666204346</v>
      </c>
      <c r="Q240">
        <f>('Basketball+Team+Rosters'!Q240-MIN('Basketball+Team+Rosters'!Q$2:Q$264))/(MAX('Basketball+Team+Rosters'!Q$2:Q$264)-MIN('Basketball+Team+Rosters'!Q$2:Q$264))</f>
        <v>0.64251207729468596</v>
      </c>
      <c r="R240">
        <f>('Basketball+Team+Rosters'!R240-MIN('Basketball+Team+Rosters'!R$2:R$264))/(MAX('Basketball+Team+Rosters'!R$2:R$264)-MIN('Basketball+Team+Rosters'!R$2:R$264))</f>
        <v>0.34824281150159747</v>
      </c>
      <c r="S240">
        <f>VLOOKUP('Basketball+Team+Rosters'!S240,$U$2:$V$5,2,FALSE)</f>
        <v>3</v>
      </c>
    </row>
    <row r="241" spans="1:19" x14ac:dyDescent="0.25">
      <c r="A241" t="s">
        <v>262</v>
      </c>
      <c r="B241">
        <f>('Basketball+Team+Rosters'!B241-MIN('Basketball+Team+Rosters'!B$2:B$264))/(MAX('Basketball+Team+Rosters'!B$2:B$264)-MIN('Basketball+Team+Rosters'!B$2:B$264))</f>
        <v>0.90909090909090906</v>
      </c>
      <c r="C241">
        <f>('Basketball+Team+Rosters'!C241-MIN('Basketball+Team+Rosters'!$C$2:$C$264))/(MAX('Basketball+Team+Rosters'!$C$2:$C$264)-MIN('Basketball+Team+Rosters'!$C$2:$C$264))</f>
        <v>0.35628742514970058</v>
      </c>
      <c r="D241">
        <f>('Basketball+Team+Rosters'!D241-MIN('Basketball+Team+Rosters'!D$2:D$264))/(MAX('Basketball+Team+Rosters'!D$2:D$264)-MIN('Basketball+Team+Rosters'!D$2:D$264))</f>
        <v>0.27426160337552741</v>
      </c>
      <c r="E241">
        <f>('Basketball+Team+Rosters'!E241-MIN('Basketball+Team+Rosters'!E$2:E$264))/(MAX('Basketball+Team+Rosters'!E$2:E$264)-MIN('Basketball+Team+Rosters'!E$2:E$264))</f>
        <v>0.125</v>
      </c>
      <c r="F241">
        <f>('Basketball+Team+Rosters'!F241-MIN('Basketball+Team+Rosters'!F$2:F$264))/(MAX('Basketball+Team+Rosters'!F$2:F$264)-MIN('Basketball+Team+Rosters'!F$2:F$264))</f>
        <v>0.23846153846153847</v>
      </c>
      <c r="G241">
        <f>('Basketball+Team+Rosters'!G241-MIN('Basketball+Team+Rosters'!G$2:G$264))/(MAX('Basketball+Team+Rosters'!G$2:G$264)-MIN('Basketball+Team+Rosters'!G$2:G$264))</f>
        <v>0.21487603305785125</v>
      </c>
      <c r="H241">
        <f>('Basketball+Team+Rosters'!H241-MIN('Basketball+Team+Rosters'!H$2:H$264))/(MAX('Basketball+Team+Rosters'!H$2:H$264)-MIN('Basketball+Team+Rosters'!H$2:H$264))</f>
        <v>0.30476190476190479</v>
      </c>
      <c r="I241">
        <f>('Basketball+Team+Rosters'!I241-MIN('Basketball+Team+Rosters'!I$2:I$264))/(MAX('Basketball+Team+Rosters'!I$2:I$264)-MIN('Basketball+Team+Rosters'!I$2:I$264))</f>
        <v>6.3180827886710242E-2</v>
      </c>
      <c r="J241">
        <f>('Basketball+Team+Rosters'!J241-MIN('Basketball+Team+Rosters'!J$2:J$264))/(MAX('Basketball+Team+Rosters'!J$2:J$264)-MIN('Basketball+Team+Rosters'!J$2:J$264))</f>
        <v>0.33739837398373984</v>
      </c>
      <c r="K241">
        <f>('Basketball+Team+Rosters'!K241-MIN('Basketball+Team+Rosters'!K$2:K$264))/(MAX('Basketball+Team+Rosters'!K$2:K$264)-MIN('Basketball+Team+Rosters'!K$2:K$264))</f>
        <v>0.4375</v>
      </c>
      <c r="L241">
        <f>('Basketball+Team+Rosters'!L241-MIN('Basketball+Team+Rosters'!L$2:L$264))/(MAX('Basketball+Team+Rosters'!L$2:L$264)-MIN('Basketball+Team+Rosters'!L$2:L$264))</f>
        <v>0.56521739130434778</v>
      </c>
      <c r="M241">
        <f>('Basketball+Team+Rosters'!M241-MIN('Basketball+Team+Rosters'!M$2:M$264))/(MAX('Basketball+Team+Rosters'!M$2:M$264)-MIN('Basketball+Team+Rosters'!M$2:M$264))</f>
        <v>0.27725523728088924</v>
      </c>
      <c r="N241">
        <f>('Basketball+Team+Rosters'!N241-MIN('Basketball+Team+Rosters'!N$2:N$264))/(MAX('Basketball+Team+Rosters'!N$2:N$264)-MIN('Basketball+Team+Rosters'!N$2:N$264))</f>
        <v>0.22930385700846662</v>
      </c>
      <c r="O241">
        <f>('Basketball+Team+Rosters'!O241-MIN('Basketball+Team+Rosters'!O$2:O$264))/(MAX('Basketball+Team+Rosters'!O$2:O$264)-MIN('Basketball+Team+Rosters'!O$2:O$264))</f>
        <v>6.0218978102189784E-2</v>
      </c>
      <c r="P241">
        <f>('Basketball+Team+Rosters'!P241-MIN('Basketball+Team+Rosters'!P$2:P$264))/(MAX('Basketball+Team+Rosters'!P$2:P$264)-MIN('Basketball+Team+Rosters'!P$2:P$264))</f>
        <v>0.23855755894590847</v>
      </c>
      <c r="Q241">
        <f>('Basketball+Team+Rosters'!Q241-MIN('Basketball+Team+Rosters'!Q$2:Q$264))/(MAX('Basketball+Team+Rosters'!Q$2:Q$264)-MIN('Basketball+Team+Rosters'!Q$2:Q$264))</f>
        <v>0.19384057971014493</v>
      </c>
      <c r="R241">
        <f>('Basketball+Team+Rosters'!R241-MIN('Basketball+Team+Rosters'!R$2:R$264))/(MAX('Basketball+Team+Rosters'!R$2:R$264)-MIN('Basketball+Team+Rosters'!R$2:R$264))</f>
        <v>0.24345047923322682</v>
      </c>
      <c r="S241">
        <f>VLOOKUP('Basketball+Team+Rosters'!S241,$U$2:$V$5,2,FALSE)</f>
        <v>1</v>
      </c>
    </row>
    <row r="242" spans="1:19" x14ac:dyDescent="0.25">
      <c r="A242" t="s">
        <v>263</v>
      </c>
      <c r="B242">
        <f>('Basketball+Team+Rosters'!B242-MIN('Basketball+Team+Rosters'!B$2:B$264))/(MAX('Basketball+Team+Rosters'!B$2:B$264)-MIN('Basketball+Team+Rosters'!B$2:B$264))</f>
        <v>0.81818181818181823</v>
      </c>
      <c r="C242">
        <f>('Basketball+Team+Rosters'!C242-MIN('Basketball+Team+Rosters'!$C$2:$C$264))/(MAX('Basketball+Team+Rosters'!$C$2:$C$264)-MIN('Basketball+Team+Rosters'!$C$2:$C$264))</f>
        <v>0.59880239520958078</v>
      </c>
      <c r="D242">
        <f>('Basketball+Team+Rosters'!D242-MIN('Basketball+Team+Rosters'!D$2:D$264))/(MAX('Basketball+Team+Rosters'!D$2:D$264)-MIN('Basketball+Team+Rosters'!D$2:D$264))</f>
        <v>0.4219409282700422</v>
      </c>
      <c r="E242">
        <f>('Basketball+Team+Rosters'!E242-MIN('Basketball+Team+Rosters'!E$2:E$264))/(MAX('Basketball+Team+Rosters'!E$2:E$264)-MIN('Basketball+Team+Rosters'!E$2:E$264))</f>
        <v>0.45</v>
      </c>
      <c r="F242">
        <f>('Basketball+Team+Rosters'!F242-MIN('Basketball+Team+Rosters'!F$2:F$264))/(MAX('Basketball+Team+Rosters'!F$2:F$264)-MIN('Basketball+Team+Rosters'!F$2:F$264))</f>
        <v>0.5</v>
      </c>
      <c r="G242">
        <f>('Basketball+Team+Rosters'!G242-MIN('Basketball+Team+Rosters'!G$2:G$264))/(MAX('Basketball+Team+Rosters'!G$2:G$264)-MIN('Basketball+Team+Rosters'!G$2:G$264))</f>
        <v>0.47933884297520662</v>
      </c>
      <c r="H242">
        <f>('Basketball+Team+Rosters'!H242-MIN('Basketball+Team+Rosters'!H$2:H$264))/(MAX('Basketball+Team+Rosters'!H$2:H$264)-MIN('Basketball+Team+Rosters'!H$2:H$264))</f>
        <v>0.87619047619047619</v>
      </c>
      <c r="I242">
        <f>('Basketball+Team+Rosters'!I242-MIN('Basketball+Team+Rosters'!I$2:I$264))/(MAX('Basketball+Team+Rosters'!I$2:I$264)-MIN('Basketball+Team+Rosters'!I$2:I$264))</f>
        <v>0</v>
      </c>
      <c r="J242">
        <f>('Basketball+Team+Rosters'!J242-MIN('Basketball+Team+Rosters'!J$2:J$264))/(MAX('Basketball+Team+Rosters'!J$2:J$264)-MIN('Basketball+Team+Rosters'!J$2:J$264))</f>
        <v>0</v>
      </c>
      <c r="K242">
        <f>('Basketball+Team+Rosters'!K242-MIN('Basketball+Team+Rosters'!K$2:K$264))/(MAX('Basketball+Team+Rosters'!K$2:K$264)-MIN('Basketball+Team+Rosters'!K$2:K$264))</f>
        <v>0</v>
      </c>
      <c r="L242">
        <f>('Basketball+Team+Rosters'!L242-MIN('Basketball+Team+Rosters'!L$2:L$264))/(MAX('Basketball+Team+Rosters'!L$2:L$264)-MIN('Basketball+Team+Rosters'!L$2:L$264))</f>
        <v>0.82608695652173914</v>
      </c>
      <c r="M242">
        <f>('Basketball+Team+Rosters'!M242-MIN('Basketball+Team+Rosters'!M$2:M$264))/(MAX('Basketball+Team+Rosters'!M$2:M$264)-MIN('Basketball+Team+Rosters'!M$2:M$264))</f>
        <v>0.67756876157902235</v>
      </c>
      <c r="N242">
        <f>('Basketball+Team+Rosters'!N242-MIN('Basketball+Team+Rosters'!N$2:N$264))/(MAX('Basketball+Team+Rosters'!N$2:N$264)-MIN('Basketball+Team+Rosters'!N$2:N$264))</f>
        <v>0.58936970837253055</v>
      </c>
      <c r="O242">
        <f>('Basketball+Team+Rosters'!O242-MIN('Basketball+Team+Rosters'!O$2:O$264))/(MAX('Basketball+Team+Rosters'!O$2:O$264)-MIN('Basketball+Team+Rosters'!O$2:O$264))</f>
        <v>1</v>
      </c>
      <c r="P242">
        <f>('Basketball+Team+Rosters'!P242-MIN('Basketball+Team+Rosters'!P$2:P$264))/(MAX('Basketball+Team+Rosters'!P$2:P$264)-MIN('Basketball+Team+Rosters'!P$2:P$264))</f>
        <v>0.69671752196024039</v>
      </c>
      <c r="Q242">
        <f>('Basketball+Team+Rosters'!Q242-MIN('Basketball+Team+Rosters'!Q$2:Q$264))/(MAX('Basketball+Team+Rosters'!Q$2:Q$264)-MIN('Basketball+Team+Rosters'!Q$2:Q$264))</f>
        <v>1</v>
      </c>
      <c r="R242">
        <f>('Basketball+Team+Rosters'!R242-MIN('Basketball+Team+Rosters'!R$2:R$264))/(MAX('Basketball+Team+Rosters'!R$2:R$264)-MIN('Basketball+Team+Rosters'!R$2:R$264))</f>
        <v>0.8568690095846645</v>
      </c>
      <c r="S242">
        <f>VLOOKUP('Basketball+Team+Rosters'!S242,$U$2:$V$5,2,FALSE)</f>
        <v>3</v>
      </c>
    </row>
    <row r="243" spans="1:19" x14ac:dyDescent="0.25">
      <c r="A243" t="s">
        <v>264</v>
      </c>
      <c r="B243">
        <f>('Basketball+Team+Rosters'!B243-MIN('Basketball+Team+Rosters'!B$2:B$264))/(MAX('Basketball+Team+Rosters'!B$2:B$264)-MIN('Basketball+Team+Rosters'!B$2:B$264))</f>
        <v>9.0909090909090912E-2</v>
      </c>
      <c r="C243">
        <f>('Basketball+Team+Rosters'!C243-MIN('Basketball+Team+Rosters'!$C$2:$C$264))/(MAX('Basketball+Team+Rosters'!$C$2:$C$264)-MIN('Basketball+Team+Rosters'!$C$2:$C$264))</f>
        <v>0.22904191616766467</v>
      </c>
      <c r="D243">
        <f>('Basketball+Team+Rosters'!D243-MIN('Basketball+Team+Rosters'!D$2:D$264))/(MAX('Basketball+Team+Rosters'!D$2:D$264)-MIN('Basketball+Team+Rosters'!D$2:D$264))</f>
        <v>0.1729957805907173</v>
      </c>
      <c r="E243">
        <f>('Basketball+Team+Rosters'!E243-MIN('Basketball+Team+Rosters'!E$2:E$264))/(MAX('Basketball+Team+Rosters'!E$2:E$264)-MIN('Basketball+Team+Rosters'!E$2:E$264))</f>
        <v>7.4999999999999997E-2</v>
      </c>
      <c r="F243">
        <f>('Basketball+Team+Rosters'!F243-MIN('Basketball+Team+Rosters'!F$2:F$264))/(MAX('Basketball+Team+Rosters'!F$2:F$264)-MIN('Basketball+Team+Rosters'!F$2:F$264))</f>
        <v>0.13076923076923078</v>
      </c>
      <c r="G243">
        <f>('Basketball+Team+Rosters'!G243-MIN('Basketball+Team+Rosters'!G$2:G$264))/(MAX('Basketball+Team+Rosters'!G$2:G$264)-MIN('Basketball+Team+Rosters'!G$2:G$264))</f>
        <v>0.11570247933884298</v>
      </c>
      <c r="H243">
        <f>('Basketball+Team+Rosters'!H243-MIN('Basketball+Team+Rosters'!H$2:H$264))/(MAX('Basketball+Team+Rosters'!H$2:H$264)-MIN('Basketball+Team+Rosters'!H$2:H$264))</f>
        <v>0.14285714285714285</v>
      </c>
      <c r="I243">
        <f>('Basketball+Team+Rosters'!I243-MIN('Basketball+Team+Rosters'!I$2:I$264))/(MAX('Basketball+Team+Rosters'!I$2:I$264)-MIN('Basketball+Team+Rosters'!I$2:I$264))</f>
        <v>4.7204066811909952E-2</v>
      </c>
      <c r="J243">
        <f>('Basketball+Team+Rosters'!J243-MIN('Basketball+Team+Rosters'!J$2:J$264))/(MAX('Basketball+Team+Rosters'!J$2:J$264)-MIN('Basketball+Team+Rosters'!J$2:J$264))</f>
        <v>0</v>
      </c>
      <c r="K243">
        <f>('Basketball+Team+Rosters'!K243-MIN('Basketball+Team+Rosters'!K$2:K$264))/(MAX('Basketball+Team+Rosters'!K$2:K$264)-MIN('Basketball+Team+Rosters'!K$2:K$264))</f>
        <v>0</v>
      </c>
      <c r="L243">
        <f>('Basketball+Team+Rosters'!L243-MIN('Basketball+Team+Rosters'!L$2:L$264))/(MAX('Basketball+Team+Rosters'!L$2:L$264)-MIN('Basketball+Team+Rosters'!L$2:L$264))</f>
        <v>0.39130434782608697</v>
      </c>
      <c r="M243">
        <f>('Basketball+Team+Rosters'!M243-MIN('Basketball+Team+Rosters'!M$2:M$264))/(MAX('Basketball+Team+Rosters'!M$2:M$264)-MIN('Basketball+Team+Rosters'!M$2:M$264))</f>
        <v>0.28979620920621346</v>
      </c>
      <c r="N243">
        <f>('Basketball+Team+Rosters'!N243-MIN('Basketball+Team+Rosters'!N$2:N$264))/(MAX('Basketball+Team+Rosters'!N$2:N$264)-MIN('Basketball+Team+Rosters'!N$2:N$264))</f>
        <v>0.26952022577610535</v>
      </c>
      <c r="O243">
        <f>('Basketball+Team+Rosters'!O243-MIN('Basketball+Team+Rosters'!O$2:O$264))/(MAX('Basketball+Team+Rosters'!O$2:O$264)-MIN('Basketball+Team+Rosters'!O$2:O$264))</f>
        <v>0.10401459854014598</v>
      </c>
      <c r="P243">
        <f>('Basketball+Team+Rosters'!P243-MIN('Basketball+Team+Rosters'!P$2:P$264))/(MAX('Basketball+Team+Rosters'!P$2:P$264)-MIN('Basketball+Team+Rosters'!P$2:P$264))</f>
        <v>0.26675913083680075</v>
      </c>
      <c r="Q243">
        <f>('Basketball+Team+Rosters'!Q243-MIN('Basketball+Team+Rosters'!Q$2:Q$264))/(MAX('Basketball+Team+Rosters'!Q$2:Q$264)-MIN('Basketball+Team+Rosters'!Q$2:Q$264))</f>
        <v>0.21739130434782608</v>
      </c>
      <c r="R243">
        <f>('Basketball+Team+Rosters'!R243-MIN('Basketball+Team+Rosters'!R$2:R$264))/(MAX('Basketball+Team+Rosters'!R$2:R$264)-MIN('Basketball+Team+Rosters'!R$2:R$264))</f>
        <v>0.25878594249201275</v>
      </c>
      <c r="S243">
        <f>VLOOKUP('Basketball+Team+Rosters'!S243,$U$2:$V$5,2,FALSE)</f>
        <v>4</v>
      </c>
    </row>
    <row r="244" spans="1:19" x14ac:dyDescent="0.25">
      <c r="A244" t="s">
        <v>265</v>
      </c>
      <c r="B244">
        <f>('Basketball+Team+Rosters'!B244-MIN('Basketball+Team+Rosters'!B$2:B$264))/(MAX('Basketball+Team+Rosters'!B$2:B$264)-MIN('Basketball+Team+Rosters'!B$2:B$264))</f>
        <v>0.63636363636363635</v>
      </c>
      <c r="C244">
        <f>('Basketball+Team+Rosters'!C244-MIN('Basketball+Team+Rosters'!$C$2:$C$264))/(MAX('Basketball+Team+Rosters'!$C$2:$C$264)-MIN('Basketball+Team+Rosters'!$C$2:$C$264))</f>
        <v>0.65568862275449102</v>
      </c>
      <c r="D244">
        <f>('Basketball+Team+Rosters'!D244-MIN('Basketball+Team+Rosters'!D$2:D$264))/(MAX('Basketball+Team+Rosters'!D$2:D$264)-MIN('Basketball+Team+Rosters'!D$2:D$264))</f>
        <v>0.4219409282700422</v>
      </c>
      <c r="E244">
        <f>('Basketball+Team+Rosters'!E244-MIN('Basketball+Team+Rosters'!E$2:E$264))/(MAX('Basketball+Team+Rosters'!E$2:E$264)-MIN('Basketball+Team+Rosters'!E$2:E$264))</f>
        <v>0.35</v>
      </c>
      <c r="F244">
        <f>('Basketball+Team+Rosters'!F244-MIN('Basketball+Team+Rosters'!F$2:F$264))/(MAX('Basketball+Team+Rosters'!F$2:F$264)-MIN('Basketball+Team+Rosters'!F$2:F$264))</f>
        <v>0.32307692307692309</v>
      </c>
      <c r="G244">
        <f>('Basketball+Team+Rosters'!G244-MIN('Basketball+Team+Rosters'!G$2:G$264))/(MAX('Basketball+Team+Rosters'!G$2:G$264)-MIN('Basketball+Team+Rosters'!G$2:G$264))</f>
        <v>0.52066115702479343</v>
      </c>
      <c r="H244">
        <f>('Basketball+Team+Rosters'!H244-MIN('Basketball+Team+Rosters'!H$2:H$264))/(MAX('Basketball+Team+Rosters'!H$2:H$264)-MIN('Basketball+Team+Rosters'!H$2:H$264))</f>
        <v>0.20952380952380953</v>
      </c>
      <c r="I244">
        <f>('Basketball+Team+Rosters'!I244-MIN('Basketball+Team+Rosters'!I$2:I$264))/(MAX('Basketball+Team+Rosters'!I$2:I$264)-MIN('Basketball+Team+Rosters'!I$2:I$264))</f>
        <v>0.28249818445896879</v>
      </c>
      <c r="J244">
        <f>('Basketball+Team+Rosters'!J244-MIN('Basketball+Team+Rosters'!J$2:J$264))/(MAX('Basketball+Team+Rosters'!J$2:J$264)-MIN('Basketball+Team+Rosters'!J$2:J$264))</f>
        <v>7.926829268292683E-2</v>
      </c>
      <c r="K244">
        <f>('Basketball+Team+Rosters'!K244-MIN('Basketball+Team+Rosters'!K$2:K$264))/(MAX('Basketball+Team+Rosters'!K$2:K$264)-MIN('Basketball+Team+Rosters'!K$2:K$264))</f>
        <v>0.125</v>
      </c>
      <c r="L244">
        <f>('Basketball+Team+Rosters'!L244-MIN('Basketball+Team+Rosters'!L$2:L$264))/(MAX('Basketball+Team+Rosters'!L$2:L$264)-MIN('Basketball+Team+Rosters'!L$2:L$264))</f>
        <v>0.69565217391304346</v>
      </c>
      <c r="M244">
        <f>('Basketball+Team+Rosters'!M244-MIN('Basketball+Team+Rosters'!M$2:M$264))/(MAX('Basketball+Team+Rosters'!M$2:M$264)-MIN('Basketball+Team+Rosters'!M$2:M$264))</f>
        <v>0.46330340601396608</v>
      </c>
      <c r="N244">
        <f>('Basketball+Team+Rosters'!N244-MIN('Basketball+Team+Rosters'!N$2:N$264))/(MAX('Basketball+Team+Rosters'!N$2:N$264)-MIN('Basketball+Team+Rosters'!N$2:N$264))</f>
        <v>0.41462841015992474</v>
      </c>
      <c r="O244">
        <f>('Basketball+Team+Rosters'!O244-MIN('Basketball+Team+Rosters'!O$2:O$264))/(MAX('Basketball+Team+Rosters'!O$2:O$264)-MIN('Basketball+Team+Rosters'!O$2:O$264))</f>
        <v>0.51277372262773724</v>
      </c>
      <c r="P244">
        <f>('Basketball+Team+Rosters'!P244-MIN('Basketball+Team+Rosters'!P$2:P$264))/(MAX('Basketball+Team+Rosters'!P$2:P$264)-MIN('Basketball+Team+Rosters'!P$2:P$264))</f>
        <v>0.4627831715210356</v>
      </c>
      <c r="Q244">
        <f>('Basketball+Team+Rosters'!Q244-MIN('Basketball+Team+Rosters'!Q$2:Q$264))/(MAX('Basketball+Team+Rosters'!Q$2:Q$264)-MIN('Basketball+Team+Rosters'!Q$2:Q$264))</f>
        <v>0.58816425120772942</v>
      </c>
      <c r="R244">
        <f>('Basketball+Team+Rosters'!R244-MIN('Basketball+Team+Rosters'!R$2:R$264))/(MAX('Basketball+Team+Rosters'!R$2:R$264)-MIN('Basketball+Team+Rosters'!R$2:R$264))</f>
        <v>0.39488817891373801</v>
      </c>
      <c r="S244">
        <f>VLOOKUP('Basketball+Team+Rosters'!S244,$U$2:$V$5,2,FALSE)</f>
        <v>4</v>
      </c>
    </row>
    <row r="245" spans="1:19" x14ac:dyDescent="0.25">
      <c r="A245" t="s">
        <v>266</v>
      </c>
      <c r="B245">
        <f>('Basketball+Team+Rosters'!B245-MIN('Basketball+Team+Rosters'!B$2:B$264))/(MAX('Basketball+Team+Rosters'!B$2:B$264)-MIN('Basketball+Team+Rosters'!B$2:B$264))</f>
        <v>0.18181818181818182</v>
      </c>
      <c r="C245">
        <f>('Basketball+Team+Rosters'!C245-MIN('Basketball+Team+Rosters'!$C$2:$C$264))/(MAX('Basketball+Team+Rosters'!$C$2:$C$264)-MIN('Basketball+Team+Rosters'!$C$2:$C$264))</f>
        <v>0.51047904191616766</v>
      </c>
      <c r="D245">
        <f>('Basketball+Team+Rosters'!D245-MIN('Basketball+Team+Rosters'!D$2:D$264))/(MAX('Basketball+Team+Rosters'!D$2:D$264)-MIN('Basketball+Team+Rosters'!D$2:D$264))</f>
        <v>0.33755274261603374</v>
      </c>
      <c r="E245">
        <f>('Basketball+Team+Rosters'!E245-MIN('Basketball+Team+Rosters'!E$2:E$264))/(MAX('Basketball+Team+Rosters'!E$2:E$264)-MIN('Basketball+Team+Rosters'!E$2:E$264))</f>
        <v>0.125</v>
      </c>
      <c r="F245">
        <f>('Basketball+Team+Rosters'!F245-MIN('Basketball+Team+Rosters'!F$2:F$264))/(MAX('Basketball+Team+Rosters'!F$2:F$264)-MIN('Basketball+Team+Rosters'!F$2:F$264))</f>
        <v>0.2846153846153846</v>
      </c>
      <c r="G245">
        <f>('Basketball+Team+Rosters'!G245-MIN('Basketball+Team+Rosters'!G$2:G$264))/(MAX('Basketball+Team+Rosters'!G$2:G$264)-MIN('Basketball+Team+Rosters'!G$2:G$264))</f>
        <v>0.36363636363636365</v>
      </c>
      <c r="H245">
        <f>('Basketball+Team+Rosters'!H245-MIN('Basketball+Team+Rosters'!H$2:H$264))/(MAX('Basketball+Team+Rosters'!H$2:H$264)-MIN('Basketball+Team+Rosters'!H$2:H$264))</f>
        <v>0.35238095238095241</v>
      </c>
      <c r="I245">
        <f>('Basketball+Team+Rosters'!I245-MIN('Basketball+Team+Rosters'!I$2:I$264))/(MAX('Basketball+Team+Rosters'!I$2:I$264)-MIN('Basketball+Team+Rosters'!I$2:I$264))</f>
        <v>0.12345679012345678</v>
      </c>
      <c r="J245">
        <f>('Basketball+Team+Rosters'!J245-MIN('Basketball+Team+Rosters'!J$2:J$264))/(MAX('Basketball+Team+Rosters'!J$2:J$264)-MIN('Basketball+Team+Rosters'!J$2:J$264))</f>
        <v>0.57723577235772361</v>
      </c>
      <c r="K245">
        <f>('Basketball+Team+Rosters'!K245-MIN('Basketball+Team+Rosters'!K$2:K$264))/(MAX('Basketball+Team+Rosters'!K$2:K$264)-MIN('Basketball+Team+Rosters'!K$2:K$264))</f>
        <v>9.375E-2</v>
      </c>
      <c r="L245">
        <f>('Basketball+Team+Rosters'!L245-MIN('Basketball+Team+Rosters'!L$2:L$264))/(MAX('Basketball+Team+Rosters'!L$2:L$264)-MIN('Basketball+Team+Rosters'!L$2:L$264))</f>
        <v>0.2608695652173913</v>
      </c>
      <c r="M245">
        <f>('Basketball+Team+Rosters'!M245-MIN('Basketball+Team+Rosters'!M$2:M$264))/(MAX('Basketball+Team+Rosters'!M$2:M$264)-MIN('Basketball+Team+Rosters'!M$2:M$264))</f>
        <v>0.16025366965939861</v>
      </c>
      <c r="N245">
        <f>('Basketball+Team+Rosters'!N245-MIN('Basketball+Team+Rosters'!N$2:N$264))/(MAX('Basketball+Team+Rosters'!N$2:N$264)-MIN('Basketball+Team+Rosters'!N$2:N$264))</f>
        <v>0.13217309501411101</v>
      </c>
      <c r="O245">
        <f>('Basketball+Team+Rosters'!O245-MIN('Basketball+Team+Rosters'!O$2:O$264))/(MAX('Basketball+Team+Rosters'!O$2:O$264)-MIN('Basketball+Team+Rosters'!O$2:O$264))</f>
        <v>7.4817518248175188E-2</v>
      </c>
      <c r="P245">
        <f>('Basketball+Team+Rosters'!P245-MIN('Basketball+Team+Rosters'!P$2:P$264))/(MAX('Basketball+Team+Rosters'!P$2:P$264)-MIN('Basketball+Team+Rosters'!P$2:P$264))</f>
        <v>0.12806287563569116</v>
      </c>
      <c r="Q245">
        <f>('Basketball+Team+Rosters'!Q245-MIN('Basketball+Team+Rosters'!Q$2:Q$264))/(MAX('Basketball+Team+Rosters'!Q$2:Q$264)-MIN('Basketball+Team+Rosters'!Q$2:Q$264))</f>
        <v>0.15338164251207728</v>
      </c>
      <c r="R245">
        <f>('Basketball+Team+Rosters'!R245-MIN('Basketball+Team+Rosters'!R$2:R$264))/(MAX('Basketball+Team+Rosters'!R$2:R$264)-MIN('Basketball+Team+Rosters'!R$2:R$264))</f>
        <v>0.15654952076677317</v>
      </c>
      <c r="S245">
        <f>VLOOKUP('Basketball+Team+Rosters'!S245,$U$2:$V$5,2,FALSE)</f>
        <v>3</v>
      </c>
    </row>
    <row r="246" spans="1:19" x14ac:dyDescent="0.25">
      <c r="A246" t="s">
        <v>267</v>
      </c>
      <c r="B246">
        <f>('Basketball+Team+Rosters'!B246-MIN('Basketball+Team+Rosters'!B$2:B$264))/(MAX('Basketball+Team+Rosters'!B$2:B$264)-MIN('Basketball+Team+Rosters'!B$2:B$264))</f>
        <v>0.27272727272727271</v>
      </c>
      <c r="C246">
        <f>('Basketball+Team+Rosters'!C246-MIN('Basketball+Team+Rosters'!$C$2:$C$264))/(MAX('Basketball+Team+Rosters'!$C$2:$C$264)-MIN('Basketball+Team+Rosters'!$C$2:$C$264))</f>
        <v>0.7380239520958084</v>
      </c>
      <c r="D246">
        <f>('Basketball+Team+Rosters'!D246-MIN('Basketball+Team+Rosters'!D$2:D$264))/(MAX('Basketball+Team+Rosters'!D$2:D$264)-MIN('Basketball+Team+Rosters'!D$2:D$264))</f>
        <v>0.54852320675105481</v>
      </c>
      <c r="E246">
        <f>('Basketball+Team+Rosters'!E246-MIN('Basketball+Team+Rosters'!E$2:E$264))/(MAX('Basketball+Team+Rosters'!E$2:E$264)-MIN('Basketball+Team+Rosters'!E$2:E$264))</f>
        <v>0.65</v>
      </c>
      <c r="F246">
        <f>('Basketball+Team+Rosters'!F246-MIN('Basketball+Team+Rosters'!F$2:F$264))/(MAX('Basketball+Team+Rosters'!F$2:F$264)-MIN('Basketball+Team+Rosters'!F$2:F$264))</f>
        <v>0.53076923076923077</v>
      </c>
      <c r="G246">
        <f>('Basketball+Team+Rosters'!G246-MIN('Basketball+Team+Rosters'!G$2:G$264))/(MAX('Basketball+Team+Rosters'!G$2:G$264)-MIN('Basketball+Team+Rosters'!G$2:G$264))</f>
        <v>0.79338842975206614</v>
      </c>
      <c r="H246">
        <f>('Basketball+Team+Rosters'!H246-MIN('Basketball+Team+Rosters'!H$2:H$264))/(MAX('Basketball+Team+Rosters'!H$2:H$264)-MIN('Basketball+Team+Rosters'!H$2:H$264))</f>
        <v>0.49523809523809526</v>
      </c>
      <c r="I246">
        <f>('Basketball+Team+Rosters'!I246-MIN('Basketball+Team+Rosters'!I$2:I$264))/(MAX('Basketball+Team+Rosters'!I$2:I$264)-MIN('Basketball+Team+Rosters'!I$2:I$264))</f>
        <v>8.6419753086419748E-2</v>
      </c>
      <c r="J246">
        <f>('Basketball+Team+Rosters'!J246-MIN('Basketball+Team+Rosters'!J$2:J$264))/(MAX('Basketball+Team+Rosters'!J$2:J$264)-MIN('Basketball+Team+Rosters'!J$2:J$264))</f>
        <v>0.43902439024390244</v>
      </c>
      <c r="K246">
        <f>('Basketball+Team+Rosters'!K246-MIN('Basketball+Team+Rosters'!K$2:K$264))/(MAX('Basketball+Team+Rosters'!K$2:K$264)-MIN('Basketball+Team+Rosters'!K$2:K$264))</f>
        <v>0.375</v>
      </c>
      <c r="L246">
        <f>('Basketball+Team+Rosters'!L246-MIN('Basketball+Team+Rosters'!L$2:L$264))/(MAX('Basketball+Team+Rosters'!L$2:L$264)-MIN('Basketball+Team+Rosters'!L$2:L$264))</f>
        <v>0.56521739130434778</v>
      </c>
      <c r="M246">
        <f>('Basketball+Team+Rosters'!M246-MIN('Basketball+Team+Rosters'!M$2:M$264))/(MAX('Basketball+Team+Rosters'!M$2:M$264)-MIN('Basketball+Team+Rosters'!M$2:M$264))</f>
        <v>0.37964942283026937</v>
      </c>
      <c r="N246">
        <f>('Basketball+Team+Rosters'!N246-MIN('Basketball+Team+Rosters'!N$2:N$264))/(MAX('Basketball+Team+Rosters'!N$2:N$264)-MIN('Basketball+Team+Rosters'!N$2:N$264))</f>
        <v>0.32761053621825026</v>
      </c>
      <c r="O246">
        <f>('Basketball+Team+Rosters'!O246-MIN('Basketball+Team+Rosters'!O$2:O$264))/(MAX('Basketball+Team+Rosters'!O$2:O$264)-MIN('Basketball+Team+Rosters'!O$2:O$264))</f>
        <v>0.40328467153284669</v>
      </c>
      <c r="P246">
        <f>('Basketball+Team+Rosters'!P246-MIN('Basketball+Team+Rosters'!P$2:P$264))/(MAX('Basketball+Team+Rosters'!P$2:P$264)-MIN('Basketball+Team+Rosters'!P$2:P$264))</f>
        <v>0.32824780397595932</v>
      </c>
      <c r="Q246">
        <f>('Basketball+Team+Rosters'!Q246-MIN('Basketball+Team+Rosters'!Q$2:Q$264))/(MAX('Basketball+Team+Rosters'!Q$2:Q$264)-MIN('Basketball+Team+Rosters'!Q$2:Q$264))</f>
        <v>0.49033816425120774</v>
      </c>
      <c r="R246">
        <f>('Basketball+Team+Rosters'!R246-MIN('Basketball+Team+Rosters'!R$2:R$264))/(MAX('Basketball+Team+Rosters'!R$2:R$264)-MIN('Basketball+Team+Rosters'!R$2:R$264))</f>
        <v>0.34952076677316296</v>
      </c>
      <c r="S246">
        <f>VLOOKUP('Basketball+Team+Rosters'!S246,$U$2:$V$5,2,FALSE)</f>
        <v>4</v>
      </c>
    </row>
    <row r="247" spans="1:19" x14ac:dyDescent="0.25">
      <c r="A247" t="s">
        <v>268</v>
      </c>
      <c r="B247">
        <f>('Basketball+Team+Rosters'!B247-MIN('Basketball+Team+Rosters'!B$2:B$264))/(MAX('Basketball+Team+Rosters'!B$2:B$264)-MIN('Basketball+Team+Rosters'!B$2:B$264))</f>
        <v>0.36363636363636365</v>
      </c>
      <c r="C247">
        <f>('Basketball+Team+Rosters'!C247-MIN('Basketball+Team+Rosters'!$C$2:$C$264))/(MAX('Basketball+Team+Rosters'!$C$2:$C$264)-MIN('Basketball+Team+Rosters'!$C$2:$C$264))</f>
        <v>0.16017964071856289</v>
      </c>
      <c r="D247">
        <f>('Basketball+Team+Rosters'!D247-MIN('Basketball+Team+Rosters'!D$2:D$264))/(MAX('Basketball+Team+Rosters'!D$2:D$264)-MIN('Basketball+Team+Rosters'!D$2:D$264))</f>
        <v>0.10970464135021098</v>
      </c>
      <c r="E247">
        <f>('Basketball+Team+Rosters'!E247-MIN('Basketball+Team+Rosters'!E$2:E$264))/(MAX('Basketball+Team+Rosters'!E$2:E$264)-MIN('Basketball+Team+Rosters'!E$2:E$264))</f>
        <v>7.4999999999999997E-2</v>
      </c>
      <c r="F247">
        <f>('Basketball+Team+Rosters'!F247-MIN('Basketball+Team+Rosters'!F$2:F$264))/(MAX('Basketball+Team+Rosters'!F$2:F$264)-MIN('Basketball+Team+Rosters'!F$2:F$264))</f>
        <v>6.1538461538461542E-2</v>
      </c>
      <c r="G247">
        <f>('Basketball+Team+Rosters'!G247-MIN('Basketball+Team+Rosters'!G$2:G$264))/(MAX('Basketball+Team+Rosters'!G$2:G$264)-MIN('Basketball+Team+Rosters'!G$2:G$264))</f>
        <v>8.2644628099173556E-2</v>
      </c>
      <c r="H247">
        <f>('Basketball+Team+Rosters'!H247-MIN('Basketball+Team+Rosters'!H$2:H$264))/(MAX('Basketball+Team+Rosters'!H$2:H$264)-MIN('Basketball+Team+Rosters'!H$2:H$264))</f>
        <v>4.7619047619047616E-2</v>
      </c>
      <c r="I247">
        <f>('Basketball+Team+Rosters'!I247-MIN('Basketball+Team+Rosters'!I$2:I$264))/(MAX('Basketball+Team+Rosters'!I$2:I$264)-MIN('Basketball+Team+Rosters'!I$2:I$264))</f>
        <v>0.13798111837327523</v>
      </c>
      <c r="J247">
        <f>('Basketball+Team+Rosters'!J247-MIN('Basketball+Team+Rosters'!J$2:J$264))/(MAX('Basketball+Team+Rosters'!J$2:J$264)-MIN('Basketball+Team+Rosters'!J$2:J$264))</f>
        <v>4.0650406504065045E-3</v>
      </c>
      <c r="K247">
        <f>('Basketball+Team+Rosters'!K247-MIN('Basketball+Team+Rosters'!K$2:K$264))/(MAX('Basketball+Team+Rosters'!K$2:K$264)-MIN('Basketball+Team+Rosters'!K$2:K$264))</f>
        <v>0.28125</v>
      </c>
      <c r="L247">
        <f>('Basketball+Team+Rosters'!L247-MIN('Basketball+Team+Rosters'!L$2:L$264))/(MAX('Basketball+Team+Rosters'!L$2:L$264)-MIN('Basketball+Team+Rosters'!L$2:L$264))</f>
        <v>0.13043478260869565</v>
      </c>
      <c r="M247">
        <f>('Basketball+Team+Rosters'!M247-MIN('Basketball+Team+Rosters'!M$2:M$264))/(MAX('Basketball+Team+Rosters'!M$2:M$264)-MIN('Basketball+Team+Rosters'!M$2:M$264))</f>
        <v>1.5676214906655266E-2</v>
      </c>
      <c r="N247">
        <f>('Basketball+Team+Rosters'!N247-MIN('Basketball+Team+Rosters'!N$2:N$264))/(MAX('Basketball+Team+Rosters'!N$2:N$264)-MIN('Basketball+Team+Rosters'!N$2:N$264))</f>
        <v>1.0583254938852305E-2</v>
      </c>
      <c r="O247">
        <f>('Basketball+Team+Rosters'!O247-MIN('Basketball+Team+Rosters'!O$2:O$264))/(MAX('Basketball+Team+Rosters'!O$2:O$264)-MIN('Basketball+Team+Rosters'!O$2:O$264))</f>
        <v>5.4744525547445258E-3</v>
      </c>
      <c r="P247">
        <f>('Basketball+Team+Rosters'!P247-MIN('Basketball+Team+Rosters'!P$2:P$264))/(MAX('Basketball+Team+Rosters'!P$2:P$264)-MIN('Basketball+Team+Rosters'!P$2:P$264))</f>
        <v>6.4724919093851136E-3</v>
      </c>
      <c r="Q247">
        <f>('Basketball+Team+Rosters'!Q247-MIN('Basketball+Team+Rosters'!Q$2:Q$264))/(MAX('Basketball+Team+Rosters'!Q$2:Q$264)-MIN('Basketball+Team+Rosters'!Q$2:Q$264))</f>
        <v>6.038647342995169E-3</v>
      </c>
      <c r="R247">
        <f>('Basketball+Team+Rosters'!R247-MIN('Basketball+Team+Rosters'!R$2:R$264))/(MAX('Basketball+Team+Rosters'!R$2:R$264)-MIN('Basketball+Team+Rosters'!R$2:R$264))</f>
        <v>8.3067092651757189E-3</v>
      </c>
      <c r="S247">
        <f>VLOOKUP('Basketball+Team+Rosters'!S247,$U$2:$V$5,2,FALSE)</f>
        <v>2</v>
      </c>
    </row>
    <row r="248" spans="1:19" x14ac:dyDescent="0.25">
      <c r="A248" t="s">
        <v>269</v>
      </c>
      <c r="B248">
        <f>('Basketball+Team+Rosters'!B248-MIN('Basketball+Team+Rosters'!B$2:B$264))/(MAX('Basketball+Team+Rosters'!B$2:B$264)-MIN('Basketball+Team+Rosters'!B$2:B$264))</f>
        <v>9.0909090909090912E-2</v>
      </c>
      <c r="C248">
        <f>('Basketball+Team+Rosters'!C248-MIN('Basketball+Team+Rosters'!$C$2:$C$264))/(MAX('Basketball+Team+Rosters'!$C$2:$C$264)-MIN('Basketball+Team+Rosters'!$C$2:$C$264))</f>
        <v>0.24850299401197604</v>
      </c>
      <c r="D248">
        <f>('Basketball+Team+Rosters'!D248-MIN('Basketball+Team+Rosters'!D$2:D$264))/(MAX('Basketball+Team+Rosters'!D$2:D$264)-MIN('Basketball+Team+Rosters'!D$2:D$264))</f>
        <v>0.16455696202531644</v>
      </c>
      <c r="E248">
        <f>('Basketball+Team+Rosters'!E248-MIN('Basketball+Team+Rosters'!E$2:E$264))/(MAX('Basketball+Team+Rosters'!E$2:E$264)-MIN('Basketball+Team+Rosters'!E$2:E$264))</f>
        <v>0.1</v>
      </c>
      <c r="F248">
        <f>('Basketball+Team+Rosters'!F248-MIN('Basketball+Team+Rosters'!F$2:F$264))/(MAX('Basketball+Team+Rosters'!F$2:F$264)-MIN('Basketball+Team+Rosters'!F$2:F$264))</f>
        <v>0.17692307692307693</v>
      </c>
      <c r="G248">
        <f>('Basketball+Team+Rosters'!G248-MIN('Basketball+Team+Rosters'!G$2:G$264))/(MAX('Basketball+Team+Rosters'!G$2:G$264)-MIN('Basketball+Team+Rosters'!G$2:G$264))</f>
        <v>9.0909090909090912E-2</v>
      </c>
      <c r="H248">
        <f>('Basketball+Team+Rosters'!H248-MIN('Basketball+Team+Rosters'!H$2:H$264))/(MAX('Basketball+Team+Rosters'!H$2:H$264)-MIN('Basketball+Team+Rosters'!H$2:H$264))</f>
        <v>0.17142857142857143</v>
      </c>
      <c r="I248">
        <f>('Basketball+Team+Rosters'!I248-MIN('Basketball+Team+Rosters'!I$2:I$264))/(MAX('Basketball+Team+Rosters'!I$2:I$264)-MIN('Basketball+Team+Rosters'!I$2:I$264))</f>
        <v>7.0442992011619465E-2</v>
      </c>
      <c r="J248">
        <f>('Basketball+Team+Rosters'!J248-MIN('Basketball+Team+Rosters'!J$2:J$264))/(MAX('Basketball+Team+Rosters'!J$2:J$264)-MIN('Basketball+Team+Rosters'!J$2:J$264))</f>
        <v>4.0650406504065045E-3</v>
      </c>
      <c r="K248">
        <f>('Basketball+Team+Rosters'!K248-MIN('Basketball+Team+Rosters'!K$2:K$264))/(MAX('Basketball+Team+Rosters'!K$2:K$264)-MIN('Basketball+Team+Rosters'!K$2:K$264))</f>
        <v>6.25E-2</v>
      </c>
      <c r="L248">
        <f>('Basketball+Team+Rosters'!L248-MIN('Basketball+Team+Rosters'!L$2:L$264))/(MAX('Basketball+Team+Rosters'!L$2:L$264)-MIN('Basketball+Team+Rosters'!L$2:L$264))</f>
        <v>8.6956521739130432E-2</v>
      </c>
      <c r="M248">
        <f>('Basketball+Team+Rosters'!M248-MIN('Basketball+Team+Rosters'!M$2:M$264))/(MAX('Basketball+Team+Rosters'!M$2:M$264)-MIN('Basketball+Team+Rosters'!M$2:M$264))</f>
        <v>3.5984038763004135E-2</v>
      </c>
      <c r="N248">
        <f>('Basketball+Team+Rosters'!N248-MIN('Basketball+Team+Rosters'!N$2:N$264))/(MAX('Basketball+Team+Rosters'!N$2:N$264)-MIN('Basketball+Team+Rosters'!N$2:N$264))</f>
        <v>2.845719661335842E-2</v>
      </c>
      <c r="O248">
        <f>('Basketball+Team+Rosters'!O248-MIN('Basketball+Team+Rosters'!O$2:O$264))/(MAX('Basketball+Team+Rosters'!O$2:O$264)-MIN('Basketball+Team+Rosters'!O$2:O$264))</f>
        <v>1.2773722627737226E-2</v>
      </c>
      <c r="P248">
        <f>('Basketball+Team+Rosters'!P248-MIN('Basketball+Team+Rosters'!P$2:P$264))/(MAX('Basketball+Team+Rosters'!P$2:P$264)-MIN('Basketball+Team+Rosters'!P$2:P$264))</f>
        <v>2.5889967637540454E-2</v>
      </c>
      <c r="Q248">
        <f>('Basketball+Team+Rosters'!Q248-MIN('Basketball+Team+Rosters'!Q$2:Q$264))/(MAX('Basketball+Team+Rosters'!Q$2:Q$264)-MIN('Basketball+Team+Rosters'!Q$2:Q$264))</f>
        <v>2.0531400966183576E-2</v>
      </c>
      <c r="R248">
        <f>('Basketball+Team+Rosters'!R248-MIN('Basketball+Team+Rosters'!R$2:R$264))/(MAX('Basketball+Team+Rosters'!R$2:R$264)-MIN('Basketball+Team+Rosters'!R$2:R$264))</f>
        <v>2.9392971246006389E-2</v>
      </c>
      <c r="S248">
        <f>VLOOKUP('Basketball+Team+Rosters'!S248,$U$2:$V$5,2,FALSE)</f>
        <v>2</v>
      </c>
    </row>
    <row r="249" spans="1:19" x14ac:dyDescent="0.25">
      <c r="A249" t="s">
        <v>270</v>
      </c>
      <c r="B249">
        <f>('Basketball+Team+Rosters'!B249-MIN('Basketball+Team+Rosters'!B$2:B$264))/(MAX('Basketball+Team+Rosters'!B$2:B$264)-MIN('Basketball+Team+Rosters'!B$2:B$264))</f>
        <v>0.63636363636363635</v>
      </c>
      <c r="C249">
        <f>('Basketball+Team+Rosters'!C249-MIN('Basketball+Team+Rosters'!$C$2:$C$264))/(MAX('Basketball+Team+Rosters'!$C$2:$C$264)-MIN('Basketball+Team+Rosters'!$C$2:$C$264))</f>
        <v>0.4820359281437126</v>
      </c>
      <c r="D249">
        <f>('Basketball+Team+Rosters'!D249-MIN('Basketball+Team+Rosters'!D$2:D$264))/(MAX('Basketball+Team+Rosters'!D$2:D$264)-MIN('Basketball+Team+Rosters'!D$2:D$264))</f>
        <v>0.45991561181434598</v>
      </c>
      <c r="E249">
        <f>('Basketball+Team+Rosters'!E249-MIN('Basketball+Team+Rosters'!E$2:E$264))/(MAX('Basketball+Team+Rosters'!E$2:E$264)-MIN('Basketball+Team+Rosters'!E$2:E$264))</f>
        <v>0.22500000000000001</v>
      </c>
      <c r="F249">
        <f>('Basketball+Team+Rosters'!F249-MIN('Basketball+Team+Rosters'!F$2:F$264))/(MAX('Basketball+Team+Rosters'!F$2:F$264)-MIN('Basketball+Team+Rosters'!F$2:F$264))</f>
        <v>0.34615384615384615</v>
      </c>
      <c r="G249">
        <f>('Basketball+Team+Rosters'!G249-MIN('Basketball+Team+Rosters'!G$2:G$264))/(MAX('Basketball+Team+Rosters'!G$2:G$264)-MIN('Basketball+Team+Rosters'!G$2:G$264))</f>
        <v>0.4049586776859504</v>
      </c>
      <c r="H249">
        <f>('Basketball+Team+Rosters'!H249-MIN('Basketball+Team+Rosters'!H$2:H$264))/(MAX('Basketball+Team+Rosters'!H$2:H$264)-MIN('Basketball+Team+Rosters'!H$2:H$264))</f>
        <v>0.43809523809523809</v>
      </c>
      <c r="I249">
        <f>('Basketball+Team+Rosters'!I249-MIN('Basketball+Team+Rosters'!I$2:I$264))/(MAX('Basketball+Team+Rosters'!I$2:I$264)-MIN('Basketball+Team+Rosters'!I$2:I$264))</f>
        <v>0.1822803195352215</v>
      </c>
      <c r="J249">
        <f>('Basketball+Team+Rosters'!J249-MIN('Basketball+Team+Rosters'!J$2:J$264))/(MAX('Basketball+Team+Rosters'!J$2:J$264)-MIN('Basketball+Team+Rosters'!J$2:J$264))</f>
        <v>1.8292682926829267E-2</v>
      </c>
      <c r="K249">
        <f>('Basketball+Team+Rosters'!K249-MIN('Basketball+Team+Rosters'!K$2:K$264))/(MAX('Basketball+Team+Rosters'!K$2:K$264)-MIN('Basketball+Team+Rosters'!K$2:K$264))</f>
        <v>0.125</v>
      </c>
      <c r="L249">
        <f>('Basketball+Team+Rosters'!L249-MIN('Basketball+Team+Rosters'!L$2:L$264))/(MAX('Basketball+Team+Rosters'!L$2:L$264)-MIN('Basketball+Team+Rosters'!L$2:L$264))</f>
        <v>0.34782608695652173</v>
      </c>
      <c r="M249">
        <f>('Basketball+Team+Rosters'!M249-MIN('Basketball+Team+Rosters'!M$2:M$264))/(MAX('Basketball+Team+Rosters'!M$2:M$264)-MIN('Basketball+Team+Rosters'!M$2:M$264))</f>
        <v>0.16474276756448625</v>
      </c>
      <c r="N249">
        <f>('Basketball+Team+Rosters'!N249-MIN('Basketball+Team+Rosters'!N$2:N$264))/(MAX('Basketball+Team+Rosters'!N$2:N$264)-MIN('Basketball+Team+Rosters'!N$2:N$264))</f>
        <v>0.15380997177798683</v>
      </c>
      <c r="O249">
        <f>('Basketball+Team+Rosters'!O249-MIN('Basketball+Team+Rosters'!O$2:O$264))/(MAX('Basketball+Team+Rosters'!O$2:O$264)-MIN('Basketball+Team+Rosters'!O$2:O$264))</f>
        <v>9.1240875912408759E-2</v>
      </c>
      <c r="P249">
        <f>('Basketball+Team+Rosters'!P249-MIN('Basketball+Team+Rosters'!P$2:P$264))/(MAX('Basketball+Team+Rosters'!P$2:P$264)-MIN('Basketball+Team+Rosters'!P$2:P$264))</f>
        <v>0.11419325011558021</v>
      </c>
      <c r="Q249">
        <f>('Basketball+Team+Rosters'!Q249-MIN('Basketball+Team+Rosters'!Q$2:Q$264))/(MAX('Basketball+Team+Rosters'!Q$2:Q$264)-MIN('Basketball+Team+Rosters'!Q$2:Q$264))</f>
        <v>0.19263285024154589</v>
      </c>
      <c r="R249">
        <f>('Basketball+Team+Rosters'!R249-MIN('Basketball+Team+Rosters'!R$2:R$264))/(MAX('Basketball+Team+Rosters'!R$2:R$264)-MIN('Basketball+Team+Rosters'!R$2:R$264))</f>
        <v>0.17444089456869011</v>
      </c>
      <c r="S249">
        <f>VLOOKUP('Basketball+Team+Rosters'!S249,$U$2:$V$5,2,FALSE)</f>
        <v>3</v>
      </c>
    </row>
    <row r="250" spans="1:19" x14ac:dyDescent="0.25">
      <c r="A250" t="s">
        <v>271</v>
      </c>
      <c r="B250">
        <f>('Basketball+Team+Rosters'!B250-MIN('Basketball+Team+Rosters'!B$2:B$264))/(MAX('Basketball+Team+Rosters'!B$2:B$264)-MIN('Basketball+Team+Rosters'!B$2:B$264))</f>
        <v>0.18181818181818182</v>
      </c>
      <c r="C250">
        <f>('Basketball+Team+Rosters'!C250-MIN('Basketball+Team+Rosters'!$C$2:$C$264))/(MAX('Basketball+Team+Rosters'!$C$2:$C$264)-MIN('Basketball+Team+Rosters'!$C$2:$C$264))</f>
        <v>0.24850299401197604</v>
      </c>
      <c r="D250">
        <f>('Basketball+Team+Rosters'!D250-MIN('Basketball+Team+Rosters'!D$2:D$264))/(MAX('Basketball+Team+Rosters'!D$2:D$264)-MIN('Basketball+Team+Rosters'!D$2:D$264))</f>
        <v>0.15189873417721519</v>
      </c>
      <c r="E250">
        <f>('Basketball+Team+Rosters'!E250-MIN('Basketball+Team+Rosters'!E$2:E$264))/(MAX('Basketball+Team+Rosters'!E$2:E$264)-MIN('Basketball+Team+Rosters'!E$2:E$264))</f>
        <v>2.5000000000000001E-2</v>
      </c>
      <c r="F250">
        <f>('Basketball+Team+Rosters'!F250-MIN('Basketball+Team+Rosters'!F$2:F$264))/(MAX('Basketball+Team+Rosters'!F$2:F$264)-MIN('Basketball+Team+Rosters'!F$2:F$264))</f>
        <v>0.17692307692307693</v>
      </c>
      <c r="G250">
        <f>('Basketball+Team+Rosters'!G250-MIN('Basketball+Team+Rosters'!G$2:G$264))/(MAX('Basketball+Team+Rosters'!G$2:G$264)-MIN('Basketball+Team+Rosters'!G$2:G$264))</f>
        <v>6.6115702479338845E-2</v>
      </c>
      <c r="H250">
        <f>('Basketball+Team+Rosters'!H250-MIN('Basketball+Team+Rosters'!H$2:H$264))/(MAX('Basketball+Team+Rosters'!H$2:H$264)-MIN('Basketball+Team+Rosters'!H$2:H$264))</f>
        <v>0.2</v>
      </c>
      <c r="I250">
        <f>('Basketball+Team+Rosters'!I250-MIN('Basketball+Team+Rosters'!I$2:I$264))/(MAX('Basketball+Team+Rosters'!I$2:I$264)-MIN('Basketball+Team+Rosters'!I$2:I$264))</f>
        <v>5.5192447349310093E-2</v>
      </c>
      <c r="J250">
        <f>('Basketball+Team+Rosters'!J250-MIN('Basketball+Team+Rosters'!J$2:J$264))/(MAX('Basketball+Team+Rosters'!J$2:J$264)-MIN('Basketball+Team+Rosters'!J$2:J$264))</f>
        <v>0.258130081300813</v>
      </c>
      <c r="K250">
        <f>('Basketball+Team+Rosters'!K250-MIN('Basketball+Team+Rosters'!K$2:K$264))/(MAX('Basketball+Team+Rosters'!K$2:K$264)-MIN('Basketball+Team+Rosters'!K$2:K$264))</f>
        <v>0.21875</v>
      </c>
      <c r="L250">
        <f>('Basketball+Team+Rosters'!L250-MIN('Basketball+Team+Rosters'!L$2:L$264))/(MAX('Basketball+Team+Rosters'!L$2:L$264)-MIN('Basketball+Team+Rosters'!L$2:L$264))</f>
        <v>4.3478260869565216E-2</v>
      </c>
      <c r="M250">
        <f>('Basketball+Team+Rosters'!M250-MIN('Basketball+Team+Rosters'!M$2:M$264))/(MAX('Basketball+Team+Rosters'!M$2:M$264)-MIN('Basketball+Team+Rosters'!M$2:M$264))</f>
        <v>1.3894826849080803E-2</v>
      </c>
      <c r="N250">
        <f>('Basketball+Team+Rosters'!N250-MIN('Basketball+Team+Rosters'!N$2:N$264))/(MAX('Basketball+Team+Rosters'!N$2:N$264)-MIN('Basketball+Team+Rosters'!N$2:N$264))</f>
        <v>8.9369708372530575E-3</v>
      </c>
      <c r="O250">
        <f>('Basketball+Team+Rosters'!O250-MIN('Basketball+Team+Rosters'!O$2:O$264))/(MAX('Basketball+Team+Rosters'!O$2:O$264)-MIN('Basketball+Team+Rosters'!O$2:O$264))</f>
        <v>1.8248175182481751E-3</v>
      </c>
      <c r="P250">
        <f>('Basketball+Team+Rosters'!P250-MIN('Basketball+Team+Rosters'!P$2:P$264))/(MAX('Basketball+Team+Rosters'!P$2:P$264)-MIN('Basketball+Team+Rosters'!P$2:P$264))</f>
        <v>1.2944983818770227E-2</v>
      </c>
      <c r="Q250">
        <f>('Basketball+Team+Rosters'!Q250-MIN('Basketball+Team+Rosters'!Q$2:Q$264))/(MAX('Basketball+Team+Rosters'!Q$2:Q$264)-MIN('Basketball+Team+Rosters'!Q$2:Q$264))</f>
        <v>3.6231884057971015E-3</v>
      </c>
      <c r="R250">
        <f>('Basketball+Team+Rosters'!R250-MIN('Basketball+Team+Rosters'!R$2:R$264))/(MAX('Basketball+Team+Rosters'!R$2:R$264)-MIN('Basketball+Team+Rosters'!R$2:R$264))</f>
        <v>1.4696485623003195E-2</v>
      </c>
      <c r="S250">
        <f>VLOOKUP('Basketball+Team+Rosters'!S250,$U$2:$V$5,2,FALSE)</f>
        <v>2</v>
      </c>
    </row>
    <row r="251" spans="1:19" x14ac:dyDescent="0.25">
      <c r="A251" t="s">
        <v>272</v>
      </c>
      <c r="B251">
        <f>('Basketball+Team+Rosters'!B251-MIN('Basketball+Team+Rosters'!B$2:B$264))/(MAX('Basketball+Team+Rosters'!B$2:B$264)-MIN('Basketball+Team+Rosters'!B$2:B$264))</f>
        <v>0.45454545454545453</v>
      </c>
      <c r="C251">
        <f>('Basketball+Team+Rosters'!C251-MIN('Basketball+Team+Rosters'!$C$2:$C$264))/(MAX('Basketball+Team+Rosters'!$C$2:$C$264)-MIN('Basketball+Team+Rosters'!$C$2:$C$264))</f>
        <v>0.2559880239520958</v>
      </c>
      <c r="D251">
        <f>('Basketball+Team+Rosters'!D251-MIN('Basketball+Team+Rosters'!D$2:D$264))/(MAX('Basketball+Team+Rosters'!D$2:D$264)-MIN('Basketball+Team+Rosters'!D$2:D$264))</f>
        <v>0.189873417721519</v>
      </c>
      <c r="E251">
        <f>('Basketball+Team+Rosters'!E251-MIN('Basketball+Team+Rosters'!E$2:E$264))/(MAX('Basketball+Team+Rosters'!E$2:E$264)-MIN('Basketball+Team+Rosters'!E$2:E$264))</f>
        <v>0.05</v>
      </c>
      <c r="F251">
        <f>('Basketball+Team+Rosters'!F251-MIN('Basketball+Team+Rosters'!F$2:F$264))/(MAX('Basketball+Team+Rosters'!F$2:F$264)-MIN('Basketball+Team+Rosters'!F$2:F$264))</f>
        <v>0.18461538461538463</v>
      </c>
      <c r="G251">
        <f>('Basketball+Team+Rosters'!G251-MIN('Basketball+Team+Rosters'!G$2:G$264))/(MAX('Basketball+Team+Rosters'!G$2:G$264)-MIN('Basketball+Team+Rosters'!G$2:G$264))</f>
        <v>6.6115702479338845E-2</v>
      </c>
      <c r="H251">
        <f>('Basketball+Team+Rosters'!H251-MIN('Basketball+Team+Rosters'!H$2:H$264))/(MAX('Basketball+Team+Rosters'!H$2:H$264)-MIN('Basketball+Team+Rosters'!H$2:H$264))</f>
        <v>0.14285714285714285</v>
      </c>
      <c r="I251">
        <f>('Basketball+Team+Rosters'!I251-MIN('Basketball+Team+Rosters'!I$2:I$264))/(MAX('Basketball+Team+Rosters'!I$2:I$264)-MIN('Basketball+Team+Rosters'!I$2:I$264))</f>
        <v>7.407407407407407E-2</v>
      </c>
      <c r="J251">
        <f>('Basketball+Team+Rosters'!J251-MIN('Basketball+Team+Rosters'!J$2:J$264))/(MAX('Basketball+Team+Rosters'!J$2:J$264)-MIN('Basketball+Team+Rosters'!J$2:J$264))</f>
        <v>0.3597560975609756</v>
      </c>
      <c r="K251">
        <f>('Basketball+Team+Rosters'!K251-MIN('Basketball+Team+Rosters'!K$2:K$264))/(MAX('Basketball+Team+Rosters'!K$2:K$264)-MIN('Basketball+Team+Rosters'!K$2:K$264))</f>
        <v>0.5</v>
      </c>
      <c r="L251">
        <f>('Basketball+Team+Rosters'!L251-MIN('Basketball+Team+Rosters'!L$2:L$264))/(MAX('Basketball+Team+Rosters'!L$2:L$264)-MIN('Basketball+Team+Rosters'!L$2:L$264))</f>
        <v>0.17391304347826086</v>
      </c>
      <c r="M251">
        <f>('Basketball+Team+Rosters'!M251-MIN('Basketball+Team+Rosters'!M$2:M$264))/(MAX('Basketball+Team+Rosters'!M$2:M$264)-MIN('Basketball+Team+Rosters'!M$2:M$264))</f>
        <v>3.2777540259370103E-2</v>
      </c>
      <c r="N251">
        <f>('Basketball+Team+Rosters'!N251-MIN('Basketball+Team+Rosters'!N$2:N$264))/(MAX('Basketball+Team+Rosters'!N$2:N$264)-MIN('Basketball+Team+Rosters'!N$2:N$264))</f>
        <v>2.3047977422389464E-2</v>
      </c>
      <c r="O251">
        <f>('Basketball+Team+Rosters'!O251-MIN('Basketball+Team+Rosters'!O$2:O$264))/(MAX('Basketball+Team+Rosters'!O$2:O$264)-MIN('Basketball+Team+Rosters'!O$2:O$264))</f>
        <v>9.1240875912408752E-3</v>
      </c>
      <c r="P251">
        <f>('Basketball+Team+Rosters'!P251-MIN('Basketball+Team+Rosters'!P$2:P$264))/(MAX('Basketball+Team+Rosters'!P$2:P$264)-MIN('Basketball+Team+Rosters'!P$2:P$264))</f>
        <v>2.9126213592233011E-2</v>
      </c>
      <c r="Q251">
        <f>('Basketball+Team+Rosters'!Q251-MIN('Basketball+Team+Rosters'!Q$2:Q$264))/(MAX('Basketball+Team+Rosters'!Q$2:Q$264)-MIN('Basketball+Team+Rosters'!Q$2:Q$264))</f>
        <v>1.2077294685990338E-2</v>
      </c>
      <c r="R251">
        <f>('Basketball+Team+Rosters'!R251-MIN('Basketball+Team+Rosters'!R$2:R$264))/(MAX('Basketball+Team+Rosters'!R$2:R$264)-MIN('Basketball+Team+Rosters'!R$2:R$264))</f>
        <v>2.428115015974441E-2</v>
      </c>
      <c r="S251">
        <f>VLOOKUP('Basketball+Team+Rosters'!S251,$U$2:$V$5,2,FALSE)</f>
        <v>2</v>
      </c>
    </row>
    <row r="252" spans="1:19" x14ac:dyDescent="0.25">
      <c r="A252" t="s">
        <v>273</v>
      </c>
      <c r="B252">
        <f>('Basketball+Team+Rosters'!B252-MIN('Basketball+Team+Rosters'!B$2:B$264))/(MAX('Basketball+Team+Rosters'!B$2:B$264)-MIN('Basketball+Team+Rosters'!B$2:B$264))</f>
        <v>0</v>
      </c>
      <c r="C252">
        <f>('Basketball+Team+Rosters'!C252-MIN('Basketball+Team+Rosters'!$C$2:$C$264))/(MAX('Basketball+Team+Rosters'!$C$2:$C$264)-MIN('Basketball+Team+Rosters'!$C$2:$C$264))</f>
        <v>0.67964071856287422</v>
      </c>
      <c r="D252">
        <f>('Basketball+Team+Rosters'!D252-MIN('Basketball+Team+Rosters'!D$2:D$264))/(MAX('Basketball+Team+Rosters'!D$2:D$264)-MIN('Basketball+Team+Rosters'!D$2:D$264))</f>
        <v>0.64556962025316456</v>
      </c>
      <c r="E252">
        <f>('Basketball+Team+Rosters'!E252-MIN('Basketball+Team+Rosters'!E$2:E$264))/(MAX('Basketball+Team+Rosters'!E$2:E$264)-MIN('Basketball+Team+Rosters'!E$2:E$264))</f>
        <v>0.15</v>
      </c>
      <c r="F252">
        <f>('Basketball+Team+Rosters'!F252-MIN('Basketball+Team+Rosters'!F$2:F$264))/(MAX('Basketball+Team+Rosters'!F$2:F$264)-MIN('Basketball+Team+Rosters'!F$2:F$264))</f>
        <v>0.46923076923076923</v>
      </c>
      <c r="G252">
        <f>('Basketball+Team+Rosters'!G252-MIN('Basketball+Team+Rosters'!G$2:G$264))/(MAX('Basketball+Team+Rosters'!G$2:G$264)-MIN('Basketball+Team+Rosters'!G$2:G$264))</f>
        <v>0.39669421487603307</v>
      </c>
      <c r="H252">
        <f>('Basketball+Team+Rosters'!H252-MIN('Basketball+Team+Rosters'!H$2:H$264))/(MAX('Basketball+Team+Rosters'!H$2:H$264)-MIN('Basketball+Team+Rosters'!H$2:H$264))</f>
        <v>0.27619047619047621</v>
      </c>
      <c r="I252">
        <f>('Basketball+Team+Rosters'!I252-MIN('Basketball+Team+Rosters'!I$2:I$264))/(MAX('Basketball+Team+Rosters'!I$2:I$264)-MIN('Basketball+Team+Rosters'!I$2:I$264))</f>
        <v>0.6143790849673203</v>
      </c>
      <c r="J252">
        <f>('Basketball+Team+Rosters'!J252-MIN('Basketball+Team+Rosters'!J$2:J$264))/(MAX('Basketball+Team+Rosters'!J$2:J$264)-MIN('Basketball+Team+Rosters'!J$2:J$264))</f>
        <v>0.17073170731707318</v>
      </c>
      <c r="K252">
        <f>('Basketball+Team+Rosters'!K252-MIN('Basketball+Team+Rosters'!K$2:K$264))/(MAX('Basketball+Team+Rosters'!K$2:K$264)-MIN('Basketball+Team+Rosters'!K$2:K$264))</f>
        <v>0.28125</v>
      </c>
      <c r="L252">
        <f>('Basketball+Team+Rosters'!L252-MIN('Basketball+Team+Rosters'!L$2:L$264))/(MAX('Basketball+Team+Rosters'!L$2:L$264)-MIN('Basketball+Team+Rosters'!L$2:L$264))</f>
        <v>0.21739130434782608</v>
      </c>
      <c r="M252">
        <f>('Basketball+Team+Rosters'!M252-MIN('Basketball+Team+Rosters'!M$2:M$264))/(MAX('Basketball+Team+Rosters'!M$2:M$264)-MIN('Basketball+Team+Rosters'!M$2:M$264))</f>
        <v>0.13873450192389911</v>
      </c>
      <c r="N252">
        <f>('Basketball+Team+Rosters'!N252-MIN('Basketball+Team+Rosters'!N$2:N$264))/(MAX('Basketball+Team+Rosters'!N$2:N$264)-MIN('Basketball+Team+Rosters'!N$2:N$264))</f>
        <v>0.13217309501411101</v>
      </c>
      <c r="O252">
        <f>('Basketball+Team+Rosters'!O252-MIN('Basketball+Team+Rosters'!O$2:O$264))/(MAX('Basketball+Team+Rosters'!O$2:O$264)-MIN('Basketball+Team+Rosters'!O$2:O$264))</f>
        <v>5.2919708029197078E-2</v>
      </c>
      <c r="P252">
        <f>('Basketball+Team+Rosters'!P252-MIN('Basketball+Team+Rosters'!P$2:P$264))/(MAX('Basketball+Team+Rosters'!P$2:P$264)-MIN('Basketball+Team+Rosters'!P$2:P$264))</f>
        <v>0.11465557096625058</v>
      </c>
      <c r="Q252">
        <f>('Basketball+Team+Rosters'!Q252-MIN('Basketball+Team+Rosters'!Q$2:Q$264))/(MAX('Basketball+Team+Rosters'!Q$2:Q$264)-MIN('Basketball+Team+Rosters'!Q$2:Q$264))</f>
        <v>0.15036231884057971</v>
      </c>
      <c r="R252">
        <f>('Basketball+Team+Rosters'!R252-MIN('Basketball+Team+Rosters'!R$2:R$264))/(MAX('Basketball+Team+Rosters'!R$2:R$264)-MIN('Basketball+Team+Rosters'!R$2:R$264))</f>
        <v>0.11309904153354633</v>
      </c>
      <c r="S252">
        <f>VLOOKUP('Basketball+Team+Rosters'!S252,$U$2:$V$5,2,FALSE)</f>
        <v>3</v>
      </c>
    </row>
    <row r="253" spans="1:19" x14ac:dyDescent="0.25">
      <c r="A253" t="s">
        <v>274</v>
      </c>
      <c r="B253">
        <f>('Basketball+Team+Rosters'!B253-MIN('Basketball+Team+Rosters'!B$2:B$264))/(MAX('Basketball+Team+Rosters'!B$2:B$264)-MIN('Basketball+Team+Rosters'!B$2:B$264))</f>
        <v>0.18181818181818182</v>
      </c>
      <c r="C253">
        <f>('Basketball+Team+Rosters'!C253-MIN('Basketball+Team+Rosters'!$C$2:$C$264))/(MAX('Basketball+Team+Rosters'!$C$2:$C$264)-MIN('Basketball+Team+Rosters'!$C$2:$C$264))</f>
        <v>0.81287425149700598</v>
      </c>
      <c r="D253">
        <f>('Basketball+Team+Rosters'!D253-MIN('Basketball+Team+Rosters'!D$2:D$264))/(MAX('Basketball+Team+Rosters'!D$2:D$264)-MIN('Basketball+Team+Rosters'!D$2:D$264))</f>
        <v>0.70886075949367089</v>
      </c>
      <c r="E253">
        <f>('Basketball+Team+Rosters'!E253-MIN('Basketball+Team+Rosters'!E$2:E$264))/(MAX('Basketball+Team+Rosters'!E$2:E$264)-MIN('Basketball+Team+Rosters'!E$2:E$264))</f>
        <v>0.42499999999999999</v>
      </c>
      <c r="F253">
        <f>('Basketball+Team+Rosters'!F253-MIN('Basketball+Team+Rosters'!F$2:F$264))/(MAX('Basketball+Team+Rosters'!F$2:F$264)-MIN('Basketball+Team+Rosters'!F$2:F$264))</f>
        <v>0.67692307692307696</v>
      </c>
      <c r="G253">
        <f>('Basketball+Team+Rosters'!G253-MIN('Basketball+Team+Rosters'!G$2:G$264))/(MAX('Basketball+Team+Rosters'!G$2:G$264)-MIN('Basketball+Team+Rosters'!G$2:G$264))</f>
        <v>0.60330578512396693</v>
      </c>
      <c r="H253">
        <f>('Basketball+Team+Rosters'!H253-MIN('Basketball+Team+Rosters'!H$2:H$264))/(MAX('Basketball+Team+Rosters'!H$2:H$264)-MIN('Basketball+Team+Rosters'!H$2:H$264))</f>
        <v>0.50476190476190474</v>
      </c>
      <c r="I253">
        <f>('Basketball+Team+Rosters'!I253-MIN('Basketball+Team+Rosters'!I$2:I$264))/(MAX('Basketball+Team+Rosters'!I$2:I$264)-MIN('Basketball+Team+Rosters'!I$2:I$264))</f>
        <v>0.25490196078431371</v>
      </c>
      <c r="J253">
        <f>('Basketball+Team+Rosters'!J253-MIN('Basketball+Team+Rosters'!J$2:J$264))/(MAX('Basketball+Team+Rosters'!J$2:J$264)-MIN('Basketball+Team+Rosters'!J$2:J$264))</f>
        <v>0.89837398373983735</v>
      </c>
      <c r="K253">
        <f>('Basketball+Team+Rosters'!K253-MIN('Basketball+Team+Rosters'!K$2:K$264))/(MAX('Basketball+Team+Rosters'!K$2:K$264)-MIN('Basketball+Team+Rosters'!K$2:K$264))</f>
        <v>0.53125</v>
      </c>
      <c r="L253">
        <f>('Basketball+Team+Rosters'!L253-MIN('Basketball+Team+Rosters'!L$2:L$264))/(MAX('Basketball+Team+Rosters'!L$2:L$264)-MIN('Basketball+Team+Rosters'!L$2:L$264))</f>
        <v>0.30434782608695654</v>
      </c>
      <c r="M253">
        <f>('Basketball+Team+Rosters'!M253-MIN('Basketball+Team+Rosters'!M$2:M$264))/(MAX('Basketball+Team+Rosters'!M$2:M$264)-MIN('Basketball+Team+Rosters'!M$2:M$264))</f>
        <v>0.22530996152201796</v>
      </c>
      <c r="N253">
        <f>('Basketball+Team+Rosters'!N253-MIN('Basketball+Team+Rosters'!N$2:N$264))/(MAX('Basketball+Team+Rosters'!N$2:N$264)-MIN('Basketball+Team+Rosters'!N$2:N$264))</f>
        <v>0.19684854186265288</v>
      </c>
      <c r="O253">
        <f>('Basketball+Team+Rosters'!O253-MIN('Basketball+Team+Rosters'!O$2:O$264))/(MAX('Basketball+Team+Rosters'!O$2:O$264)-MIN('Basketball+Team+Rosters'!O$2:O$264))</f>
        <v>0.11131386861313869</v>
      </c>
      <c r="P253">
        <f>('Basketball+Team+Rosters'!P253-MIN('Basketball+Team+Rosters'!P$2:P$264))/(MAX('Basketball+Team+Rosters'!P$2:P$264)-MIN('Basketball+Team+Rosters'!P$2:P$264))</f>
        <v>0.20711974110032363</v>
      </c>
      <c r="Q253">
        <f>('Basketball+Team+Rosters'!Q253-MIN('Basketball+Team+Rosters'!Q$2:Q$264))/(MAX('Basketball+Team+Rosters'!Q$2:Q$264)-MIN('Basketball+Team+Rosters'!Q$2:Q$264))</f>
        <v>0.20471014492753623</v>
      </c>
      <c r="R253">
        <f>('Basketball+Team+Rosters'!R253-MIN('Basketball+Team+Rosters'!R$2:R$264))/(MAX('Basketball+Team+Rosters'!R$2:R$264)-MIN('Basketball+Team+Rosters'!R$2:R$264))</f>
        <v>0.23769968051118212</v>
      </c>
      <c r="S253">
        <f>VLOOKUP('Basketball+Team+Rosters'!S253,$U$2:$V$5,2,FALSE)</f>
        <v>3</v>
      </c>
    </row>
    <row r="254" spans="1:19" x14ac:dyDescent="0.25">
      <c r="A254" t="s">
        <v>275</v>
      </c>
      <c r="B254">
        <f>('Basketball+Team+Rosters'!B254-MIN('Basketball+Team+Rosters'!B$2:B$264))/(MAX('Basketball+Team+Rosters'!B$2:B$264)-MIN('Basketball+Team+Rosters'!B$2:B$264))</f>
        <v>0.45454545454545453</v>
      </c>
      <c r="C254">
        <f>('Basketball+Team+Rosters'!C254-MIN('Basketball+Team+Rosters'!$C$2:$C$264))/(MAX('Basketball+Team+Rosters'!$C$2:$C$264)-MIN('Basketball+Team+Rosters'!$C$2:$C$264))</f>
        <v>0.7619760479041916</v>
      </c>
      <c r="D254">
        <f>('Basketball+Team+Rosters'!D254-MIN('Basketball+Team+Rosters'!D$2:D$264))/(MAX('Basketball+Team+Rosters'!D$2:D$264)-MIN('Basketball+Team+Rosters'!D$2:D$264))</f>
        <v>0.51054852320675104</v>
      </c>
      <c r="E254">
        <f>('Basketball+Team+Rosters'!E254-MIN('Basketball+Team+Rosters'!E$2:E$264))/(MAX('Basketball+Team+Rosters'!E$2:E$264)-MIN('Basketball+Team+Rosters'!E$2:E$264))</f>
        <v>2.5000000000000001E-2</v>
      </c>
      <c r="F254">
        <f>('Basketball+Team+Rosters'!F254-MIN('Basketball+Team+Rosters'!F$2:F$264))/(MAX('Basketball+Team+Rosters'!F$2:F$264)-MIN('Basketball+Team+Rosters'!F$2:F$264))</f>
        <v>0.51538461538461533</v>
      </c>
      <c r="G254">
        <f>('Basketball+Team+Rosters'!G254-MIN('Basketball+Team+Rosters'!G$2:G$264))/(MAX('Basketball+Team+Rosters'!G$2:G$264)-MIN('Basketball+Team+Rosters'!G$2:G$264))</f>
        <v>0.37190082644628097</v>
      </c>
      <c r="H254">
        <f>('Basketball+Team+Rosters'!H254-MIN('Basketball+Team+Rosters'!H$2:H$264))/(MAX('Basketball+Team+Rosters'!H$2:H$264)-MIN('Basketball+Team+Rosters'!H$2:H$264))</f>
        <v>0.48571428571428571</v>
      </c>
      <c r="I254">
        <f>('Basketball+Team+Rosters'!I254-MIN('Basketball+Team+Rosters'!I$2:I$264))/(MAX('Basketball+Team+Rosters'!I$2:I$264)-MIN('Basketball+Team+Rosters'!I$2:I$264))</f>
        <v>0.15177923021060277</v>
      </c>
      <c r="J254">
        <f>('Basketball+Team+Rosters'!J254-MIN('Basketball+Team+Rosters'!J$2:J$264))/(MAX('Basketball+Team+Rosters'!J$2:J$264)-MIN('Basketball+Team+Rosters'!J$2:J$264))</f>
        <v>0.75609756097560976</v>
      </c>
      <c r="K254">
        <f>('Basketball+Team+Rosters'!K254-MIN('Basketball+Team+Rosters'!K$2:K$264))/(MAX('Basketball+Team+Rosters'!K$2:K$264)-MIN('Basketball+Team+Rosters'!K$2:K$264))</f>
        <v>0.53125</v>
      </c>
      <c r="L254">
        <f>('Basketball+Team+Rosters'!L254-MIN('Basketball+Team+Rosters'!L$2:L$264))/(MAX('Basketball+Team+Rosters'!L$2:L$264)-MIN('Basketball+Team+Rosters'!L$2:L$264))</f>
        <v>0.13043478260869565</v>
      </c>
      <c r="M254">
        <f>('Basketball+Team+Rosters'!M254-MIN('Basketball+Team+Rosters'!M$2:M$264))/(MAX('Basketball+Team+Rosters'!M$2:M$264)-MIN('Basketball+Team+Rosters'!M$2:M$264))</f>
        <v>0.12092062134815448</v>
      </c>
      <c r="N254">
        <f>('Basketball+Team+Rosters'!N254-MIN('Basketball+Team+Rosters'!N$2:N$264))/(MAX('Basketball+Team+Rosters'!N$2:N$264)-MIN('Basketball+Team+Rosters'!N$2:N$264))</f>
        <v>9.3838193791157098E-2</v>
      </c>
      <c r="O254">
        <f>('Basketball+Team+Rosters'!O254-MIN('Basketball+Team+Rosters'!O$2:O$264))/(MAX('Basketball+Team+Rosters'!O$2:O$264)-MIN('Basketball+Team+Rosters'!O$2:O$264))</f>
        <v>2.1897810218978103E-2</v>
      </c>
      <c r="P254">
        <f>('Basketball+Team+Rosters'!P254-MIN('Basketball+Team+Rosters'!P$2:P$264))/(MAX('Basketball+Team+Rosters'!P$2:P$264)-MIN('Basketball+Team+Rosters'!P$2:P$264))</f>
        <v>9.6625057790106328E-2</v>
      </c>
      <c r="Q254">
        <f>('Basketball+Team+Rosters'!Q254-MIN('Basketball+Team+Rosters'!Q$2:Q$264))/(MAX('Basketball+Team+Rosters'!Q$2:Q$264)-MIN('Basketball+Team+Rosters'!Q$2:Q$264))</f>
        <v>8.6352657004830913E-2</v>
      </c>
      <c r="R254">
        <f>('Basketball+Team+Rosters'!R254-MIN('Basketball+Team+Rosters'!R$2:R$264))/(MAX('Basketball+Team+Rosters'!R$2:R$264)-MIN('Basketball+Team+Rosters'!R$2:R$264))</f>
        <v>9.840255591054313E-2</v>
      </c>
      <c r="S254">
        <f>VLOOKUP('Basketball+Team+Rosters'!S254,$U$2:$V$5,2,FALSE)</f>
        <v>1</v>
      </c>
    </row>
    <row r="255" spans="1:19" x14ac:dyDescent="0.25">
      <c r="A255" t="s">
        <v>276</v>
      </c>
      <c r="B255">
        <f>('Basketball+Team+Rosters'!B255-MIN('Basketball+Team+Rosters'!B$2:B$264))/(MAX('Basketball+Team+Rosters'!B$2:B$264)-MIN('Basketball+Team+Rosters'!B$2:B$264))</f>
        <v>9.0909090909090912E-2</v>
      </c>
      <c r="C255">
        <f>('Basketball+Team+Rosters'!C255-MIN('Basketball+Team+Rosters'!$C$2:$C$264))/(MAX('Basketball+Team+Rosters'!$C$2:$C$264)-MIN('Basketball+Team+Rosters'!$C$2:$C$264))</f>
        <v>0.57784431137724546</v>
      </c>
      <c r="D255">
        <f>('Basketball+Team+Rosters'!D255-MIN('Basketball+Team+Rosters'!D$2:D$264))/(MAX('Basketball+Team+Rosters'!D$2:D$264)-MIN('Basketball+Team+Rosters'!D$2:D$264))</f>
        <v>0.42616033755274263</v>
      </c>
      <c r="E255">
        <f>('Basketball+Team+Rosters'!E255-MIN('Basketball+Team+Rosters'!E$2:E$264))/(MAX('Basketball+Team+Rosters'!E$2:E$264)-MIN('Basketball+Team+Rosters'!E$2:E$264))</f>
        <v>0.45</v>
      </c>
      <c r="F255">
        <f>('Basketball+Team+Rosters'!F255-MIN('Basketball+Team+Rosters'!F$2:F$264))/(MAX('Basketball+Team+Rosters'!F$2:F$264)-MIN('Basketball+Team+Rosters'!F$2:F$264))</f>
        <v>0.37692307692307692</v>
      </c>
      <c r="G255">
        <f>('Basketball+Team+Rosters'!G255-MIN('Basketball+Team+Rosters'!G$2:G$264))/(MAX('Basketball+Team+Rosters'!G$2:G$264)-MIN('Basketball+Team+Rosters'!G$2:G$264))</f>
        <v>0.7024793388429752</v>
      </c>
      <c r="H255">
        <f>('Basketball+Team+Rosters'!H255-MIN('Basketball+Team+Rosters'!H$2:H$264))/(MAX('Basketball+Team+Rosters'!H$2:H$264)-MIN('Basketball+Team+Rosters'!H$2:H$264))</f>
        <v>0.19047619047619047</v>
      </c>
      <c r="I255">
        <f>('Basketball+Team+Rosters'!I255-MIN('Basketball+Team+Rosters'!I$2:I$264))/(MAX('Basketball+Team+Rosters'!I$2:I$264)-MIN('Basketball+Team+Rosters'!I$2:I$264))</f>
        <v>0.11692084241103849</v>
      </c>
      <c r="J255">
        <f>('Basketball+Team+Rosters'!J255-MIN('Basketball+Team+Rosters'!J$2:J$264))/(MAX('Basketball+Team+Rosters'!J$2:J$264)-MIN('Basketball+Team+Rosters'!J$2:J$264))</f>
        <v>2.032520325203252E-2</v>
      </c>
      <c r="K255">
        <f>('Basketball+Team+Rosters'!K255-MIN('Basketball+Team+Rosters'!K$2:K$264))/(MAX('Basketball+Team+Rosters'!K$2:K$264)-MIN('Basketball+Team+Rosters'!K$2:K$264))</f>
        <v>9.375E-2</v>
      </c>
      <c r="L255">
        <f>('Basketball+Team+Rosters'!L255-MIN('Basketball+Team+Rosters'!L$2:L$264))/(MAX('Basketball+Team+Rosters'!L$2:L$264)-MIN('Basketball+Team+Rosters'!L$2:L$264))</f>
        <v>0.21739130434782608</v>
      </c>
      <c r="M255">
        <f>('Basketball+Team+Rosters'!M255-MIN('Basketball+Team+Rosters'!M$2:M$264))/(MAX('Basketball+Team+Rosters'!M$2:M$264)-MIN('Basketball+Team+Rosters'!M$2:M$264))</f>
        <v>6.6338891264072969E-2</v>
      </c>
      <c r="N255">
        <f>('Basketball+Team+Rosters'!N255-MIN('Basketball+Team+Rosters'!N$2:N$264))/(MAX('Basketball+Team+Rosters'!N$2:N$264)-MIN('Basketball+Team+Rosters'!N$2:N$264))</f>
        <v>5.3386641580432735E-2</v>
      </c>
      <c r="O255">
        <f>('Basketball+Team+Rosters'!O255-MIN('Basketball+Team+Rosters'!O$2:O$264))/(MAX('Basketball+Team+Rosters'!O$2:O$264)-MIN('Basketball+Team+Rosters'!O$2:O$264))</f>
        <v>5.2919708029197078E-2</v>
      </c>
      <c r="P255">
        <f>('Basketball+Team+Rosters'!P255-MIN('Basketball+Team+Rosters'!P$2:P$264))/(MAX('Basketball+Team+Rosters'!P$2:P$264)-MIN('Basketball+Team+Rosters'!P$2:P$264))</f>
        <v>4.4845122515025426E-2</v>
      </c>
      <c r="Q255">
        <f>('Basketball+Team+Rosters'!Q255-MIN('Basketball+Team+Rosters'!Q$2:Q$264))/(MAX('Basketball+Team+Rosters'!Q$2:Q$264)-MIN('Basketball+Team+Rosters'!Q$2:Q$264))</f>
        <v>8.1521739130434784E-2</v>
      </c>
      <c r="R255">
        <f>('Basketball+Team+Rosters'!R255-MIN('Basketball+Team+Rosters'!R$2:R$264))/(MAX('Basketball+Team+Rosters'!R$2:R$264)-MIN('Basketball+Team+Rosters'!R$2:R$264))</f>
        <v>4.0255591054313096E-2</v>
      </c>
      <c r="S255">
        <f>VLOOKUP('Basketball+Team+Rosters'!S255,$U$2:$V$5,2,FALSE)</f>
        <v>1</v>
      </c>
    </row>
    <row r="256" spans="1:19" x14ac:dyDescent="0.25">
      <c r="A256" t="s">
        <v>277</v>
      </c>
      <c r="B256">
        <f>('Basketball+Team+Rosters'!B256-MIN('Basketball+Team+Rosters'!B$2:B$264))/(MAX('Basketball+Team+Rosters'!B$2:B$264)-MIN('Basketball+Team+Rosters'!B$2:B$264))</f>
        <v>0</v>
      </c>
      <c r="C256">
        <f>('Basketball+Team+Rosters'!C256-MIN('Basketball+Team+Rosters'!$C$2:$C$264))/(MAX('Basketball+Team+Rosters'!$C$2:$C$264)-MIN('Basketball+Team+Rosters'!$C$2:$C$264))</f>
        <v>0.58233532934131738</v>
      </c>
      <c r="D256">
        <f>('Basketball+Team+Rosters'!D256-MIN('Basketball+Team+Rosters'!D$2:D$264))/(MAX('Basketball+Team+Rosters'!D$2:D$264)-MIN('Basketball+Team+Rosters'!D$2:D$264))</f>
        <v>0.48945147679324896</v>
      </c>
      <c r="E256">
        <f>('Basketball+Team+Rosters'!E256-MIN('Basketball+Team+Rosters'!E$2:E$264))/(MAX('Basketball+Team+Rosters'!E$2:E$264)-MIN('Basketball+Team+Rosters'!E$2:E$264))</f>
        <v>0.27500000000000002</v>
      </c>
      <c r="F256">
        <f>('Basketball+Team+Rosters'!F256-MIN('Basketball+Team+Rosters'!F$2:F$264))/(MAX('Basketball+Team+Rosters'!F$2:F$264)-MIN('Basketball+Team+Rosters'!F$2:F$264))</f>
        <v>0.50769230769230766</v>
      </c>
      <c r="G256">
        <f>('Basketball+Team+Rosters'!G256-MIN('Basketball+Team+Rosters'!G$2:G$264))/(MAX('Basketball+Team+Rosters'!G$2:G$264)-MIN('Basketball+Team+Rosters'!G$2:G$264))</f>
        <v>0.33884297520661155</v>
      </c>
      <c r="H256">
        <f>('Basketball+Team+Rosters'!H256-MIN('Basketball+Team+Rosters'!H$2:H$264))/(MAX('Basketball+Team+Rosters'!H$2:H$264)-MIN('Basketball+Team+Rosters'!H$2:H$264))</f>
        <v>0.32380952380952382</v>
      </c>
      <c r="I256">
        <f>('Basketball+Team+Rosters'!I256-MIN('Basketball+Team+Rosters'!I$2:I$264))/(MAX('Basketball+Team+Rosters'!I$2:I$264)-MIN('Basketball+Team+Rosters'!I$2:I$264))</f>
        <v>0.68409586056644878</v>
      </c>
      <c r="J256">
        <f>('Basketball+Team+Rosters'!J256-MIN('Basketball+Team+Rosters'!J$2:J$264))/(MAX('Basketball+Team+Rosters'!J$2:J$264)-MIN('Basketball+Team+Rosters'!J$2:J$264))</f>
        <v>0.14634146341463414</v>
      </c>
      <c r="K256">
        <f>('Basketball+Team+Rosters'!K256-MIN('Basketball+Team+Rosters'!K$2:K$264))/(MAX('Basketball+Team+Rosters'!K$2:K$264)-MIN('Basketball+Team+Rosters'!K$2:K$264))</f>
        <v>0.34375</v>
      </c>
      <c r="L256">
        <f>('Basketball+Team+Rosters'!L256-MIN('Basketball+Team+Rosters'!L$2:L$264))/(MAX('Basketball+Team+Rosters'!L$2:L$264)-MIN('Basketball+Team+Rosters'!L$2:L$264))</f>
        <v>0</v>
      </c>
      <c r="M256">
        <f>('Basketball+Team+Rosters'!M256-MIN('Basketball+Team+Rosters'!M$2:M$264))/(MAX('Basketball+Team+Rosters'!M$2:M$264)-MIN('Basketball+Team+Rosters'!M$2:M$264))</f>
        <v>2.7718398175858628E-2</v>
      </c>
      <c r="N256">
        <f>('Basketball+Team+Rosters'!N256-MIN('Basketball+Team+Rosters'!N$2:N$264))/(MAX('Basketball+Team+Rosters'!N$2:N$264)-MIN('Basketball+Team+Rosters'!N$2:N$264))</f>
        <v>2.6575729068673566E-2</v>
      </c>
      <c r="O256">
        <f>('Basketball+Team+Rosters'!O256-MIN('Basketball+Team+Rosters'!O$2:O$264))/(MAX('Basketball+Team+Rosters'!O$2:O$264)-MIN('Basketball+Team+Rosters'!O$2:O$264))</f>
        <v>2.0072992700729927E-2</v>
      </c>
      <c r="P256">
        <f>('Basketball+Team+Rosters'!P256-MIN('Basketball+Team+Rosters'!P$2:P$264))/(MAX('Basketball+Team+Rosters'!P$2:P$264)-MIN('Basketball+Team+Rosters'!P$2:P$264))</f>
        <v>2.9588534442903373E-2</v>
      </c>
      <c r="Q256">
        <f>('Basketball+Team+Rosters'!Q256-MIN('Basketball+Team+Rosters'!Q$2:Q$264))/(MAX('Basketball+Team+Rosters'!Q$2:Q$264)-MIN('Basketball+Team+Rosters'!Q$2:Q$264))</f>
        <v>2.2946859903381644E-2</v>
      </c>
      <c r="R256">
        <f>('Basketball+Team+Rosters'!R256-MIN('Basketball+Team+Rosters'!R$2:R$264))/(MAX('Basketball+Team+Rosters'!R$2:R$264)-MIN('Basketball+Team+Rosters'!R$2:R$264))</f>
        <v>2.1086261980830672E-2</v>
      </c>
      <c r="S256">
        <f>VLOOKUP('Basketball+Team+Rosters'!S256,$U$2:$V$5,2,FALSE)</f>
        <v>2</v>
      </c>
    </row>
    <row r="257" spans="1:19" x14ac:dyDescent="0.25">
      <c r="A257" t="s">
        <v>278</v>
      </c>
      <c r="B257">
        <f>('Basketball+Team+Rosters'!B257-MIN('Basketball+Team+Rosters'!B$2:B$264))/(MAX('Basketball+Team+Rosters'!B$2:B$264)-MIN('Basketball+Team+Rosters'!B$2:B$264))</f>
        <v>0.54545454545454541</v>
      </c>
      <c r="C257">
        <f>('Basketball+Team+Rosters'!C257-MIN('Basketball+Team+Rosters'!$C$2:$C$264))/(MAX('Basketball+Team+Rosters'!$C$2:$C$264)-MIN('Basketball+Team+Rosters'!$C$2:$C$264))</f>
        <v>0.83383233532934131</v>
      </c>
      <c r="D257">
        <f>('Basketball+Team+Rosters'!D257-MIN('Basketball+Team+Rosters'!D$2:D$264))/(MAX('Basketball+Team+Rosters'!D$2:D$264)-MIN('Basketball+Team+Rosters'!D$2:D$264))</f>
        <v>0.70042194092827004</v>
      </c>
      <c r="E257">
        <f>('Basketball+Team+Rosters'!E257-MIN('Basketball+Team+Rosters'!E$2:E$264))/(MAX('Basketball+Team+Rosters'!E$2:E$264)-MIN('Basketball+Team+Rosters'!E$2:E$264))</f>
        <v>0.2</v>
      </c>
      <c r="F257">
        <f>('Basketball+Team+Rosters'!F257-MIN('Basketball+Team+Rosters'!F$2:F$264))/(MAX('Basketball+Team+Rosters'!F$2:F$264)-MIN('Basketball+Team+Rosters'!F$2:F$264))</f>
        <v>0.68461538461538463</v>
      </c>
      <c r="G257">
        <f>('Basketball+Team+Rosters'!G257-MIN('Basketball+Team+Rosters'!G$2:G$264))/(MAX('Basketball+Team+Rosters'!G$2:G$264)-MIN('Basketball+Team+Rosters'!G$2:G$264))</f>
        <v>0.4049586776859504</v>
      </c>
      <c r="H257">
        <f>('Basketball+Team+Rosters'!H257-MIN('Basketball+Team+Rosters'!H$2:H$264))/(MAX('Basketball+Team+Rosters'!H$2:H$264)-MIN('Basketball+Team+Rosters'!H$2:H$264))</f>
        <v>0.54285714285714282</v>
      </c>
      <c r="I257">
        <f>('Basketball+Team+Rosters'!I257-MIN('Basketball+Team+Rosters'!I$2:I$264))/(MAX('Basketball+Team+Rosters'!I$2:I$264)-MIN('Basketball+Team+Rosters'!I$2:I$264))</f>
        <v>0.23602033405954975</v>
      </c>
      <c r="J257">
        <f>('Basketball+Team+Rosters'!J257-MIN('Basketball+Team+Rosters'!J$2:J$264))/(MAX('Basketball+Team+Rosters'!J$2:J$264)-MIN('Basketball+Team+Rosters'!J$2:J$264))</f>
        <v>2.4390243902439025E-2</v>
      </c>
      <c r="K257">
        <f>('Basketball+Team+Rosters'!K257-MIN('Basketball+Team+Rosters'!K$2:K$264))/(MAX('Basketball+Team+Rosters'!K$2:K$264)-MIN('Basketball+Team+Rosters'!K$2:K$264))</f>
        <v>0.25</v>
      </c>
      <c r="L257">
        <f>('Basketball+Team+Rosters'!L257-MIN('Basketball+Team+Rosters'!L$2:L$264))/(MAX('Basketball+Team+Rosters'!L$2:L$264)-MIN('Basketball+Team+Rosters'!L$2:L$264))</f>
        <v>0.13043478260869565</v>
      </c>
      <c r="M257">
        <f>('Basketball+Team+Rosters'!M257-MIN('Basketball+Team+Rosters'!M$2:M$264))/(MAX('Basketball+Team+Rosters'!M$2:M$264)-MIN('Basketball+Team+Rosters'!M$2:M$264))</f>
        <v>5.7218184409291717E-2</v>
      </c>
      <c r="N257">
        <f>('Basketball+Team+Rosters'!N257-MIN('Basketball+Team+Rosters'!N$2:N$264))/(MAX('Basketball+Team+Rosters'!N$2:N$264)-MIN('Basketball+Team+Rosters'!N$2:N$264))</f>
        <v>5.3621825023518345E-2</v>
      </c>
      <c r="O257">
        <f>('Basketball+Team+Rosters'!O257-MIN('Basketball+Team+Rosters'!O$2:O$264))/(MAX('Basketball+Team+Rosters'!O$2:O$264)-MIN('Basketball+Team+Rosters'!O$2:O$264))</f>
        <v>3.4671532846715328E-2</v>
      </c>
      <c r="P257">
        <f>('Basketball+Team+Rosters'!P257-MIN('Basketball+Team+Rosters'!P$2:P$264))/(MAX('Basketball+Team+Rosters'!P$2:P$264)-MIN('Basketball+Team+Rosters'!P$2:P$264))</f>
        <v>6.0101710587147479E-2</v>
      </c>
      <c r="Q257">
        <f>('Basketball+Team+Rosters'!Q257-MIN('Basketball+Team+Rosters'!Q$2:Q$264))/(MAX('Basketball+Team+Rosters'!Q$2:Q$264)-MIN('Basketball+Team+Rosters'!Q$2:Q$264))</f>
        <v>4.8309178743961352E-2</v>
      </c>
      <c r="R257">
        <f>('Basketball+Team+Rosters'!R257-MIN('Basketball+Team+Rosters'!R$2:R$264))/(MAX('Basketball+Team+Rosters'!R$2:R$264)-MIN('Basketball+Team+Rosters'!R$2:R$264))</f>
        <v>4.984025559105431E-2</v>
      </c>
      <c r="S257">
        <f>VLOOKUP('Basketball+Team+Rosters'!S257,$U$2:$V$5,2,FALSE)</f>
        <v>1</v>
      </c>
    </row>
    <row r="258" spans="1:19" x14ac:dyDescent="0.25">
      <c r="A258" t="s">
        <v>279</v>
      </c>
      <c r="B258">
        <f>('Basketball+Team+Rosters'!B258-MIN('Basketball+Team+Rosters'!B$2:B$264))/(MAX('Basketball+Team+Rosters'!B$2:B$264)-MIN('Basketball+Team+Rosters'!B$2:B$264))</f>
        <v>1</v>
      </c>
      <c r="C258">
        <f>('Basketball+Team+Rosters'!C258-MIN('Basketball+Team+Rosters'!$C$2:$C$264))/(MAX('Basketball+Team+Rosters'!$C$2:$C$264)-MIN('Basketball+Team+Rosters'!$C$2:$C$264))</f>
        <v>0.82485029940119758</v>
      </c>
      <c r="D258">
        <f>('Basketball+Team+Rosters'!D258-MIN('Basketball+Team+Rosters'!D$2:D$264))/(MAX('Basketball+Team+Rosters'!D$2:D$264)-MIN('Basketball+Team+Rosters'!D$2:D$264))</f>
        <v>0.70886075949367089</v>
      </c>
      <c r="E258">
        <f>('Basketball+Team+Rosters'!E258-MIN('Basketball+Team+Rosters'!E$2:E$264))/(MAX('Basketball+Team+Rosters'!E$2:E$264)-MIN('Basketball+Team+Rosters'!E$2:E$264))</f>
        <v>0.52500000000000002</v>
      </c>
      <c r="F258">
        <f>('Basketball+Team+Rosters'!F258-MIN('Basketball+Team+Rosters'!F$2:F$264))/(MAX('Basketball+Team+Rosters'!F$2:F$264)-MIN('Basketball+Team+Rosters'!F$2:F$264))</f>
        <v>0.55384615384615388</v>
      </c>
      <c r="G258">
        <f>('Basketball+Team+Rosters'!G258-MIN('Basketball+Team+Rosters'!G$2:G$264))/(MAX('Basketball+Team+Rosters'!G$2:G$264)-MIN('Basketball+Team+Rosters'!G$2:G$264))</f>
        <v>0.72727272727272729</v>
      </c>
      <c r="H258">
        <f>('Basketball+Team+Rosters'!H258-MIN('Basketball+Team+Rosters'!H$2:H$264))/(MAX('Basketball+Team+Rosters'!H$2:H$264)-MIN('Basketball+Team+Rosters'!H$2:H$264))</f>
        <v>0.3619047619047619</v>
      </c>
      <c r="I258">
        <f>('Basketball+Team+Rosters'!I258-MIN('Basketball+Team+Rosters'!I$2:I$264))/(MAX('Basketball+Team+Rosters'!I$2:I$264)-MIN('Basketball+Team+Rosters'!I$2:I$264))</f>
        <v>0.21423384168482207</v>
      </c>
      <c r="J258">
        <f>('Basketball+Team+Rosters'!J258-MIN('Basketball+Team+Rosters'!J$2:J$264))/(MAX('Basketball+Team+Rosters'!J$2:J$264)-MIN('Basketball+Team+Rosters'!J$2:J$264))</f>
        <v>3.048780487804878E-2</v>
      </c>
      <c r="K258">
        <f>('Basketball+Team+Rosters'!K258-MIN('Basketball+Team+Rosters'!K$2:K$264))/(MAX('Basketball+Team+Rosters'!K$2:K$264)-MIN('Basketball+Team+Rosters'!K$2:K$264))</f>
        <v>0.15625</v>
      </c>
      <c r="L258">
        <f>('Basketball+Team+Rosters'!L258-MIN('Basketball+Team+Rosters'!L$2:L$264))/(MAX('Basketball+Team+Rosters'!L$2:L$264)-MIN('Basketball+Team+Rosters'!L$2:L$264))</f>
        <v>0.2608695652173913</v>
      </c>
      <c r="M258">
        <f>('Basketball+Team+Rosters'!M258-MIN('Basketball+Team+Rosters'!M$2:M$264))/(MAX('Basketball+Team+Rosters'!M$2:M$264)-MIN('Basketball+Team+Rosters'!M$2:M$264))</f>
        <v>0.26613937580162461</v>
      </c>
      <c r="N258">
        <f>('Basketball+Team+Rosters'!N258-MIN('Basketball+Team+Rosters'!N$2:N$264))/(MAX('Basketball+Team+Rosters'!N$2:N$264)-MIN('Basketball+Team+Rosters'!N$2:N$264))</f>
        <v>0.25235183443085607</v>
      </c>
      <c r="O258">
        <f>('Basketball+Team+Rosters'!O258-MIN('Basketball+Team+Rosters'!O$2:O$264))/(MAX('Basketball+Team+Rosters'!O$2:O$264)-MIN('Basketball+Team+Rosters'!O$2:O$264))</f>
        <v>0.25547445255474455</v>
      </c>
      <c r="P258">
        <f>('Basketball+Team+Rosters'!P258-MIN('Basketball+Team+Rosters'!P$2:P$264))/(MAX('Basketball+Team+Rosters'!P$2:P$264)-MIN('Basketball+Team+Rosters'!P$2:P$264))</f>
        <v>0.22653721682847897</v>
      </c>
      <c r="Q258">
        <f>('Basketball+Team+Rosters'!Q258-MIN('Basketball+Team+Rosters'!Q$2:Q$264))/(MAX('Basketball+Team+Rosters'!Q$2:Q$264)-MIN('Basketball+Team+Rosters'!Q$2:Q$264))</f>
        <v>0.35386473429951693</v>
      </c>
      <c r="R258">
        <f>('Basketball+Team+Rosters'!R258-MIN('Basketball+Team+Rosters'!R$2:R$264))/(MAX('Basketball+Team+Rosters'!R$2:R$264)-MIN('Basketball+Team+Rosters'!R$2:R$264))</f>
        <v>0.16741214057507986</v>
      </c>
      <c r="S258">
        <f>VLOOKUP('Basketball+Team+Rosters'!S258,$U$2:$V$5,2,FALSE)</f>
        <v>4</v>
      </c>
    </row>
    <row r="259" spans="1:19" x14ac:dyDescent="0.25">
      <c r="A259" t="s">
        <v>280</v>
      </c>
      <c r="B259">
        <f>('Basketball+Team+Rosters'!B259-MIN('Basketball+Team+Rosters'!B$2:B$264))/(MAX('Basketball+Team+Rosters'!B$2:B$264)-MIN('Basketball+Team+Rosters'!B$2:B$264))</f>
        <v>0.27272727272727271</v>
      </c>
      <c r="C259">
        <f>('Basketball+Team+Rosters'!C259-MIN('Basketball+Team+Rosters'!$C$2:$C$264))/(MAX('Basketball+Team+Rosters'!$C$2:$C$264)-MIN('Basketball+Team+Rosters'!$C$2:$C$264))</f>
        <v>0.28293413173652693</v>
      </c>
      <c r="D259">
        <f>('Basketball+Team+Rosters'!D259-MIN('Basketball+Team+Rosters'!D$2:D$264))/(MAX('Basketball+Team+Rosters'!D$2:D$264)-MIN('Basketball+Team+Rosters'!D$2:D$264))</f>
        <v>0.23628691983122363</v>
      </c>
      <c r="E259">
        <f>('Basketball+Team+Rosters'!E259-MIN('Basketball+Team+Rosters'!E$2:E$264))/(MAX('Basketball+Team+Rosters'!E$2:E$264)-MIN('Basketball+Team+Rosters'!E$2:E$264))</f>
        <v>0.2</v>
      </c>
      <c r="F259">
        <f>('Basketball+Team+Rosters'!F259-MIN('Basketball+Team+Rosters'!F$2:F$264))/(MAX('Basketball+Team+Rosters'!F$2:F$264)-MIN('Basketball+Team+Rosters'!F$2:F$264))</f>
        <v>0.24615384615384617</v>
      </c>
      <c r="G259">
        <f>('Basketball+Team+Rosters'!G259-MIN('Basketball+Team+Rosters'!G$2:G$264))/(MAX('Basketball+Team+Rosters'!G$2:G$264)-MIN('Basketball+Team+Rosters'!G$2:G$264))</f>
        <v>0.20661157024793389</v>
      </c>
      <c r="H259">
        <f>('Basketball+Team+Rosters'!H259-MIN('Basketball+Team+Rosters'!H$2:H$264))/(MAX('Basketball+Team+Rosters'!H$2:H$264)-MIN('Basketball+Team+Rosters'!H$2:H$264))</f>
        <v>0.17142857142857143</v>
      </c>
      <c r="I259">
        <f>('Basketball+Team+Rosters'!I259-MIN('Basketball+Team+Rosters'!I$2:I$264))/(MAX('Basketball+Team+Rosters'!I$2:I$264)-MIN('Basketball+Team+Rosters'!I$2:I$264))</f>
        <v>3.0501089324618737E-2</v>
      </c>
      <c r="J259">
        <f>('Basketball+Team+Rosters'!J259-MIN('Basketball+Team+Rosters'!J$2:J$264))/(MAX('Basketball+Team+Rosters'!J$2:J$264)-MIN('Basketball+Team+Rosters'!J$2:J$264))</f>
        <v>0.1910569105691057</v>
      </c>
      <c r="K259">
        <f>('Basketball+Team+Rosters'!K259-MIN('Basketball+Team+Rosters'!K$2:K$264))/(MAX('Basketball+Team+Rosters'!K$2:K$264)-MIN('Basketball+Team+Rosters'!K$2:K$264))</f>
        <v>0.40625</v>
      </c>
      <c r="L259">
        <f>('Basketball+Team+Rosters'!L259-MIN('Basketball+Team+Rosters'!L$2:L$264))/(MAX('Basketball+Team+Rosters'!L$2:L$264)-MIN('Basketball+Team+Rosters'!L$2:L$264))</f>
        <v>8.6956521739130432E-2</v>
      </c>
      <c r="M259">
        <f>('Basketball+Team+Rosters'!M259-MIN('Basketball+Team+Rosters'!M$2:M$264))/(MAX('Basketball+Team+Rosters'!M$2:M$264)-MIN('Basketball+Team+Rosters'!M$2:M$264))</f>
        <v>4.5176001140088358E-2</v>
      </c>
      <c r="N259">
        <f>('Basketball+Team+Rosters'!N259-MIN('Basketball+Team+Rosters'!N$2:N$264))/(MAX('Basketball+Team+Rosters'!N$2:N$264)-MIN('Basketball+Team+Rosters'!N$2:N$264))</f>
        <v>3.9040451552210725E-2</v>
      </c>
      <c r="O259">
        <f>('Basketball+Team+Rosters'!O259-MIN('Basketball+Team+Rosters'!O$2:O$264))/(MAX('Basketball+Team+Rosters'!O$2:O$264)-MIN('Basketball+Team+Rosters'!O$2:O$264))</f>
        <v>3.1021897810218978E-2</v>
      </c>
      <c r="P259">
        <f>('Basketball+Team+Rosters'!P259-MIN('Basketball+Team+Rosters'!P$2:P$264))/(MAX('Basketball+Team+Rosters'!P$2:P$264)-MIN('Basketball+Team+Rosters'!P$2:P$264))</f>
        <v>4.4382801664355064E-2</v>
      </c>
      <c r="Q259">
        <f>('Basketball+Team+Rosters'!Q259-MIN('Basketball+Team+Rosters'!Q$2:Q$264))/(MAX('Basketball+Team+Rosters'!Q$2:Q$264)-MIN('Basketball+Team+Rosters'!Q$2:Q$264))</f>
        <v>3.0797101449275364E-2</v>
      </c>
      <c r="R259">
        <f>('Basketball+Team+Rosters'!R259-MIN('Basketball+Team+Rosters'!R$2:R$264))/(MAX('Basketball+Team+Rosters'!R$2:R$264)-MIN('Basketball+Team+Rosters'!R$2:R$264))</f>
        <v>3.8977635782747606E-2</v>
      </c>
      <c r="S259">
        <f>VLOOKUP('Basketball+Team+Rosters'!S259,$U$2:$V$5,2,FALSE)</f>
        <v>2</v>
      </c>
    </row>
    <row r="260" spans="1:19" x14ac:dyDescent="0.25">
      <c r="A260" t="s">
        <v>281</v>
      </c>
      <c r="B260">
        <f>('Basketball+Team+Rosters'!B260-MIN('Basketball+Team+Rosters'!B$2:B$264))/(MAX('Basketball+Team+Rosters'!B$2:B$264)-MIN('Basketball+Team+Rosters'!B$2:B$264))</f>
        <v>1</v>
      </c>
      <c r="C260">
        <f>('Basketball+Team+Rosters'!C260-MIN('Basketball+Team+Rosters'!$C$2:$C$264))/(MAX('Basketball+Team+Rosters'!$C$2:$C$264)-MIN('Basketball+Team+Rosters'!$C$2:$C$264))</f>
        <v>0.92514970059880242</v>
      </c>
      <c r="D260">
        <f>('Basketball+Team+Rosters'!D260-MIN('Basketball+Team+Rosters'!D$2:D$264))/(MAX('Basketball+Team+Rosters'!D$2:D$264)-MIN('Basketball+Team+Rosters'!D$2:D$264))</f>
        <v>0.72995780590717296</v>
      </c>
      <c r="E260">
        <f>('Basketball+Team+Rosters'!E260-MIN('Basketball+Team+Rosters'!E$2:E$264))/(MAX('Basketball+Team+Rosters'!E$2:E$264)-MIN('Basketball+Team+Rosters'!E$2:E$264))</f>
        <v>0.77500000000000002</v>
      </c>
      <c r="F260">
        <f>('Basketball+Team+Rosters'!F260-MIN('Basketball+Team+Rosters'!F$2:F$264))/(MAX('Basketball+Team+Rosters'!F$2:F$264)-MIN('Basketball+Team+Rosters'!F$2:F$264))</f>
        <v>0.68461538461538463</v>
      </c>
      <c r="G260">
        <f>('Basketball+Team+Rosters'!G260-MIN('Basketball+Team+Rosters'!G$2:G$264))/(MAX('Basketball+Team+Rosters'!G$2:G$264)-MIN('Basketball+Team+Rosters'!G$2:G$264))</f>
        <v>0.95867768595041325</v>
      </c>
      <c r="H260">
        <f>('Basketball+Team+Rosters'!H260-MIN('Basketball+Team+Rosters'!H$2:H$264))/(MAX('Basketball+Team+Rosters'!H$2:H$264)-MIN('Basketball+Team+Rosters'!H$2:H$264))</f>
        <v>0.53333333333333333</v>
      </c>
      <c r="I260">
        <f>('Basketball+Team+Rosters'!I260-MIN('Basketball+Team+Rosters'!I$2:I$264))/(MAX('Basketball+Team+Rosters'!I$2:I$264)-MIN('Basketball+Team+Rosters'!I$2:I$264))</f>
        <v>0.20188816267247639</v>
      </c>
      <c r="J260">
        <f>('Basketball+Team+Rosters'!J260-MIN('Basketball+Team+Rosters'!J$2:J$264))/(MAX('Basketball+Team+Rosters'!J$2:J$264)-MIN('Basketball+Team+Rosters'!J$2:J$264))</f>
        <v>1.8292682926829267E-2</v>
      </c>
      <c r="K260">
        <f>('Basketball+Team+Rosters'!K260-MIN('Basketball+Team+Rosters'!K$2:K$264))/(MAX('Basketball+Team+Rosters'!K$2:K$264)-MIN('Basketball+Team+Rosters'!K$2:K$264))</f>
        <v>0.28125</v>
      </c>
      <c r="L260">
        <f>('Basketball+Team+Rosters'!L260-MIN('Basketball+Team+Rosters'!L$2:L$264))/(MAX('Basketball+Team+Rosters'!L$2:L$264)-MIN('Basketball+Team+Rosters'!L$2:L$264))</f>
        <v>0.56521739130434778</v>
      </c>
      <c r="M260">
        <f>('Basketball+Team+Rosters'!M260-MIN('Basketball+Team+Rosters'!M$2:M$264))/(MAX('Basketball+Team+Rosters'!M$2:M$264)-MIN('Basketball+Team+Rosters'!M$2:M$264))</f>
        <v>0.47798204360837965</v>
      </c>
      <c r="N260">
        <f>('Basketball+Team+Rosters'!N260-MIN('Basketball+Team+Rosters'!N$2:N$264))/(MAX('Basketball+Team+Rosters'!N$2:N$264)-MIN('Basketball+Team+Rosters'!N$2:N$264))</f>
        <v>0.47507055503292567</v>
      </c>
      <c r="O260">
        <f>('Basketball+Team+Rosters'!O260-MIN('Basketball+Team+Rosters'!O$2:O$264))/(MAX('Basketball+Team+Rosters'!O$2:O$264)-MIN('Basketball+Team+Rosters'!O$2:O$264))</f>
        <v>0.45072992700729925</v>
      </c>
      <c r="P260">
        <f>('Basketball+Team+Rosters'!P260-MIN('Basketball+Team+Rosters'!P$2:P$264))/(MAX('Basketball+Team+Rosters'!P$2:P$264)-MIN('Basketball+Team+Rosters'!P$2:P$264))</f>
        <v>0.45122515025427645</v>
      </c>
      <c r="Q260">
        <f>('Basketball+Team+Rosters'!Q260-MIN('Basketball+Team+Rosters'!Q$2:Q$264))/(MAX('Basketball+Team+Rosters'!Q$2:Q$264)-MIN('Basketball+Team+Rosters'!Q$2:Q$264))</f>
        <v>0.65821256038647347</v>
      </c>
      <c r="R260">
        <f>('Basketball+Team+Rosters'!R260-MIN('Basketball+Team+Rosters'!R$2:R$264))/(MAX('Basketball+Team+Rosters'!R$2:R$264)-MIN('Basketball+Team+Rosters'!R$2:R$264))</f>
        <v>0.31565495207667732</v>
      </c>
      <c r="S260">
        <f>VLOOKUP('Basketball+Team+Rosters'!S260,$U$2:$V$5,2,FALSE)</f>
        <v>4</v>
      </c>
    </row>
    <row r="261" spans="1:19" x14ac:dyDescent="0.25">
      <c r="A261" t="s">
        <v>282</v>
      </c>
      <c r="B261">
        <f>('Basketball+Team+Rosters'!B261-MIN('Basketball+Team+Rosters'!B$2:B$264))/(MAX('Basketball+Team+Rosters'!B$2:B$264)-MIN('Basketball+Team+Rosters'!B$2:B$264))</f>
        <v>0.63636363636363635</v>
      </c>
      <c r="C261">
        <f>('Basketball+Team+Rosters'!C261-MIN('Basketball+Team+Rosters'!$C$2:$C$264))/(MAX('Basketball+Team+Rosters'!$C$2:$C$264)-MIN('Basketball+Team+Rosters'!$C$2:$C$264))</f>
        <v>0.42514970059880242</v>
      </c>
      <c r="D261">
        <f>('Basketball+Team+Rosters'!D261-MIN('Basketball+Team+Rosters'!D$2:D$264))/(MAX('Basketball+Team+Rosters'!D$2:D$264)-MIN('Basketball+Team+Rosters'!D$2:D$264))</f>
        <v>0.29535864978902954</v>
      </c>
      <c r="E261">
        <f>('Basketball+Team+Rosters'!E261-MIN('Basketball+Team+Rosters'!E$2:E$264))/(MAX('Basketball+Team+Rosters'!E$2:E$264)-MIN('Basketball+Team+Rosters'!E$2:E$264))</f>
        <v>7.4999999999999997E-2</v>
      </c>
      <c r="F261">
        <f>('Basketball+Team+Rosters'!F261-MIN('Basketball+Team+Rosters'!F$2:F$264))/(MAX('Basketball+Team+Rosters'!F$2:F$264)-MIN('Basketball+Team+Rosters'!F$2:F$264))</f>
        <v>0.13846153846153847</v>
      </c>
      <c r="G261">
        <f>('Basketball+Team+Rosters'!G261-MIN('Basketball+Team+Rosters'!G$2:G$264))/(MAX('Basketball+Team+Rosters'!G$2:G$264)-MIN('Basketball+Team+Rosters'!G$2:G$264))</f>
        <v>0.24793388429752067</v>
      </c>
      <c r="H261">
        <f>('Basketball+Team+Rosters'!H261-MIN('Basketball+Team+Rosters'!H$2:H$264))/(MAX('Basketball+Team+Rosters'!H$2:H$264)-MIN('Basketball+Team+Rosters'!H$2:H$264))</f>
        <v>0.34285714285714286</v>
      </c>
      <c r="I261">
        <f>('Basketball+Team+Rosters'!I261-MIN('Basketball+Team+Rosters'!I$2:I$264))/(MAX('Basketball+Team+Rosters'!I$2:I$264)-MIN('Basketball+Team+Rosters'!I$2:I$264))</f>
        <v>0.33986928104575165</v>
      </c>
      <c r="J261">
        <f>('Basketball+Team+Rosters'!J261-MIN('Basketball+Team+Rosters'!J$2:J$264))/(MAX('Basketball+Team+Rosters'!J$2:J$264)-MIN('Basketball+Team+Rosters'!J$2:J$264))</f>
        <v>9.5528455284552852E-2</v>
      </c>
      <c r="K261">
        <f>('Basketball+Team+Rosters'!K261-MIN('Basketball+Team+Rosters'!K$2:K$264))/(MAX('Basketball+Team+Rosters'!K$2:K$264)-MIN('Basketball+Team+Rosters'!K$2:K$264))</f>
        <v>0.1875</v>
      </c>
      <c r="L261">
        <f>('Basketball+Team+Rosters'!L261-MIN('Basketball+Team+Rosters'!L$2:L$264))/(MAX('Basketball+Team+Rosters'!L$2:L$264)-MIN('Basketball+Team+Rosters'!L$2:L$264))</f>
        <v>8.6956521739130432E-2</v>
      </c>
      <c r="M261">
        <f>('Basketball+Team+Rosters'!M261-MIN('Basketball+Team+Rosters'!M$2:M$264))/(MAX('Basketball+Team+Rosters'!M$2:M$264)-MIN('Basketball+Team+Rosters'!M$2:M$264))</f>
        <v>2.3158044748468005E-2</v>
      </c>
      <c r="N261">
        <f>('Basketball+Team+Rosters'!N261-MIN('Basketball+Team+Rosters'!N$2:N$264))/(MAX('Basketball+Team+Rosters'!N$2:N$264)-MIN('Basketball+Team+Rosters'!N$2:N$264))</f>
        <v>1.6933207902163686E-2</v>
      </c>
      <c r="O261">
        <f>('Basketball+Team+Rosters'!O261-MIN('Basketball+Team+Rosters'!O$2:O$264))/(MAX('Basketball+Team+Rosters'!O$2:O$264)-MIN('Basketball+Team+Rosters'!O$2:O$264))</f>
        <v>5.4744525547445258E-3</v>
      </c>
      <c r="P261">
        <f>('Basketball+Team+Rosters'!P261-MIN('Basketball+Team+Rosters'!P$2:P$264))/(MAX('Basketball+Team+Rosters'!P$2:P$264)-MIN('Basketball+Team+Rosters'!P$2:P$264))</f>
        <v>8.321775312066574E-3</v>
      </c>
      <c r="Q261">
        <f>('Basketball+Team+Rosters'!Q261-MIN('Basketball+Team+Rosters'!Q$2:Q$264))/(MAX('Basketball+Team+Rosters'!Q$2:Q$264)-MIN('Basketball+Team+Rosters'!Q$2:Q$264))</f>
        <v>1.9927536231884056E-2</v>
      </c>
      <c r="R261">
        <f>('Basketball+Team+Rosters'!R261-MIN('Basketball+Team+Rosters'!R$2:R$264))/(MAX('Basketball+Team+Rosters'!R$2:R$264)-MIN('Basketball+Team+Rosters'!R$2:R$264))</f>
        <v>2.8115015974440896E-2</v>
      </c>
      <c r="S261">
        <f>VLOOKUP('Basketball+Team+Rosters'!S261,$U$2:$V$5,2,FALSE)</f>
        <v>2</v>
      </c>
    </row>
    <row r="262" spans="1:19" x14ac:dyDescent="0.25">
      <c r="A262" t="s">
        <v>283</v>
      </c>
      <c r="B262">
        <f>('Basketball+Team+Rosters'!B262-MIN('Basketball+Team+Rosters'!B$2:B$264))/(MAX('Basketball+Team+Rosters'!B$2:B$264)-MIN('Basketball+Team+Rosters'!B$2:B$264))</f>
        <v>0.18181818181818182</v>
      </c>
      <c r="C262">
        <f>('Basketball+Team+Rosters'!C262-MIN('Basketball+Team+Rosters'!$C$2:$C$264))/(MAX('Basketball+Team+Rosters'!$C$2:$C$264)-MIN('Basketball+Team+Rosters'!$C$2:$C$264))</f>
        <v>0.80838323353293418</v>
      </c>
      <c r="D262">
        <f>('Basketball+Team+Rosters'!D262-MIN('Basketball+Team+Rosters'!D$2:D$264))/(MAX('Basketball+Team+Rosters'!D$2:D$264)-MIN('Basketball+Team+Rosters'!D$2:D$264))</f>
        <v>0.59071729957805907</v>
      </c>
      <c r="E262">
        <f>('Basketball+Team+Rosters'!E262-MIN('Basketball+Team+Rosters'!E$2:E$264))/(MAX('Basketball+Team+Rosters'!E$2:E$264)-MIN('Basketball+Team+Rosters'!E$2:E$264))</f>
        <v>0.05</v>
      </c>
      <c r="F262">
        <f>('Basketball+Team+Rosters'!F262-MIN('Basketball+Team+Rosters'!F$2:F$264))/(MAX('Basketball+Team+Rosters'!F$2:F$264)-MIN('Basketball+Team+Rosters'!F$2:F$264))</f>
        <v>0.36923076923076925</v>
      </c>
      <c r="G262">
        <f>('Basketball+Team+Rosters'!G262-MIN('Basketball+Team+Rosters'!G$2:G$264))/(MAX('Basketball+Team+Rosters'!G$2:G$264)-MIN('Basketball+Team+Rosters'!G$2:G$264))</f>
        <v>0.50413223140495866</v>
      </c>
      <c r="H262">
        <f>('Basketball+Team+Rosters'!H262-MIN('Basketball+Team+Rosters'!H$2:H$264))/(MAX('Basketball+Team+Rosters'!H$2:H$264)-MIN('Basketball+Team+Rosters'!H$2:H$264))</f>
        <v>0.69523809523809521</v>
      </c>
      <c r="I262">
        <f>('Basketball+Team+Rosters'!I262-MIN('Basketball+Team+Rosters'!I$2:I$264))/(MAX('Basketball+Team+Rosters'!I$2:I$264)-MIN('Basketball+Team+Rosters'!I$2:I$264))</f>
        <v>0.25562817719680464</v>
      </c>
      <c r="J262">
        <f>('Basketball+Team+Rosters'!J262-MIN('Basketball+Team+Rosters'!J$2:J$264))/(MAX('Basketball+Team+Rosters'!J$2:J$264)-MIN('Basketball+Team+Rosters'!J$2:J$264))</f>
        <v>0.84146341463414631</v>
      </c>
      <c r="K262">
        <f>('Basketball+Team+Rosters'!K262-MIN('Basketball+Team+Rosters'!K$2:K$264))/(MAX('Basketball+Team+Rosters'!K$2:K$264)-MIN('Basketball+Team+Rosters'!K$2:K$264))</f>
        <v>0.28125</v>
      </c>
      <c r="L262">
        <f>('Basketball+Team+Rosters'!L262-MIN('Basketball+Team+Rosters'!L$2:L$264))/(MAX('Basketball+Team+Rosters'!L$2:L$264)-MIN('Basketball+Team+Rosters'!L$2:L$264))</f>
        <v>0.30434782608695654</v>
      </c>
      <c r="M262">
        <f>('Basketball+Team+Rosters'!M262-MIN('Basketball+Team+Rosters'!M$2:M$264))/(MAX('Basketball+Team+Rosters'!M$2:M$264)-MIN('Basketball+Team+Rosters'!M$2:M$264))</f>
        <v>0.22395610659826137</v>
      </c>
      <c r="N262">
        <f>('Basketball+Team+Rosters'!N262-MIN('Basketball+Team+Rosters'!N$2:N$264))/(MAX('Basketball+Team+Rosters'!N$2:N$264)-MIN('Basketball+Team+Rosters'!N$2:N$264))</f>
        <v>0.20460959548447788</v>
      </c>
      <c r="O262">
        <f>('Basketball+Team+Rosters'!O262-MIN('Basketball+Team+Rosters'!O$2:O$264))/(MAX('Basketball+Team+Rosters'!O$2:O$264)-MIN('Basketball+Team+Rosters'!O$2:O$264))</f>
        <v>2.9197080291970802E-2</v>
      </c>
      <c r="P262">
        <f>('Basketball+Team+Rosters'!P262-MIN('Basketball+Team+Rosters'!P$2:P$264))/(MAX('Basketball+Team+Rosters'!P$2:P$264)-MIN('Basketball+Team+Rosters'!P$2:P$264))</f>
        <v>0.19371243643088304</v>
      </c>
      <c r="Q262">
        <f>('Basketball+Team+Rosters'!Q262-MIN('Basketball+Team+Rosters'!Q$2:Q$264))/(MAX('Basketball+Team+Rosters'!Q$2:Q$264)-MIN('Basketball+Team+Rosters'!Q$2:Q$264))</f>
        <v>0.20893719806763286</v>
      </c>
      <c r="R262">
        <f>('Basketball+Team+Rosters'!R262-MIN('Basketball+Team+Rosters'!R$2:R$264))/(MAX('Basketball+Team+Rosters'!R$2:R$264)-MIN('Basketball+Team+Rosters'!R$2:R$264))</f>
        <v>0.22875399361022364</v>
      </c>
      <c r="S262">
        <f>VLOOKUP('Basketball+Team+Rosters'!S262,$U$2:$V$5,2,FALSE)</f>
        <v>4</v>
      </c>
    </row>
    <row r="263" spans="1:19" x14ac:dyDescent="0.25">
      <c r="A263" t="s">
        <v>284</v>
      </c>
      <c r="B263">
        <f>('Basketball+Team+Rosters'!B263-MIN('Basketball+Team+Rosters'!B$2:B$264))/(MAX('Basketball+Team+Rosters'!B$2:B$264)-MIN('Basketball+Team+Rosters'!B$2:B$264))</f>
        <v>0.45454545454545453</v>
      </c>
      <c r="C263">
        <f>('Basketball+Team+Rosters'!C263-MIN('Basketball+Team+Rosters'!$C$2:$C$264))/(MAX('Basketball+Team+Rosters'!$C$2:$C$264)-MIN('Basketball+Team+Rosters'!$C$2:$C$264))</f>
        <v>0.65718562874251496</v>
      </c>
      <c r="D263">
        <f>('Basketball+Team+Rosters'!D263-MIN('Basketball+Team+Rosters'!D$2:D$264))/(MAX('Basketball+Team+Rosters'!D$2:D$264)-MIN('Basketball+Team+Rosters'!D$2:D$264))</f>
        <v>0.47679324894514769</v>
      </c>
      <c r="E263">
        <f>('Basketball+Team+Rosters'!E263-MIN('Basketball+Team+Rosters'!E$2:E$264))/(MAX('Basketball+Team+Rosters'!E$2:E$264)-MIN('Basketball+Team+Rosters'!E$2:E$264))</f>
        <v>0.32500000000000001</v>
      </c>
      <c r="F263">
        <f>('Basketball+Team+Rosters'!F263-MIN('Basketball+Team+Rosters'!F$2:F$264))/(MAX('Basketball+Team+Rosters'!F$2:F$264)-MIN('Basketball+Team+Rosters'!F$2:F$264))</f>
        <v>0.51538461538461533</v>
      </c>
      <c r="G263">
        <f>('Basketball+Team+Rosters'!G263-MIN('Basketball+Team+Rosters'!G$2:G$264))/(MAX('Basketball+Team+Rosters'!G$2:G$264)-MIN('Basketball+Team+Rosters'!G$2:G$264))</f>
        <v>0.47107438016528924</v>
      </c>
      <c r="H263">
        <f>('Basketball+Team+Rosters'!H263-MIN('Basketball+Team+Rosters'!H$2:H$264))/(MAX('Basketball+Team+Rosters'!H$2:H$264)-MIN('Basketball+Team+Rosters'!H$2:H$264))</f>
        <v>0.45714285714285713</v>
      </c>
      <c r="I263">
        <f>('Basketball+Team+Rosters'!I263-MIN('Basketball+Team+Rosters'!I$2:I$264))/(MAX('Basketball+Team+Rosters'!I$2:I$264)-MIN('Basketball+Team+Rosters'!I$2:I$264))</f>
        <v>0.1786492374727669</v>
      </c>
      <c r="J263">
        <f>('Basketball+Team+Rosters'!J263-MIN('Basketball+Team+Rosters'!J$2:J$264))/(MAX('Basketball+Team+Rosters'!J$2:J$264)-MIN('Basketball+Team+Rosters'!J$2:J$264))</f>
        <v>0.79065040650406504</v>
      </c>
      <c r="K263">
        <f>('Basketball+Team+Rosters'!K263-MIN('Basketball+Team+Rosters'!K$2:K$264))/(MAX('Basketball+Team+Rosters'!K$2:K$264)-MIN('Basketball+Team+Rosters'!K$2:K$264))</f>
        <v>0.5625</v>
      </c>
      <c r="L263">
        <f>('Basketball+Team+Rosters'!L263-MIN('Basketball+Team+Rosters'!L$2:L$264))/(MAX('Basketball+Team+Rosters'!L$2:L$264)-MIN('Basketball+Team+Rosters'!L$2:L$264))</f>
        <v>0.13043478260869565</v>
      </c>
      <c r="M263">
        <f>('Basketball+Team+Rosters'!M263-MIN('Basketball+Team+Rosters'!M$2:M$264))/(MAX('Basketball+Team+Rosters'!M$2:M$264)-MIN('Basketball+Team+Rosters'!M$2:M$264))</f>
        <v>9.4841100185264357E-2</v>
      </c>
      <c r="N263">
        <f>('Basketball+Team+Rosters'!N263-MIN('Basketball+Team+Rosters'!N$2:N$264))/(MAX('Basketball+Team+Rosters'!N$2:N$264)-MIN('Basketball+Team+Rosters'!N$2:N$264))</f>
        <v>6.914393226716839E-2</v>
      </c>
      <c r="O263">
        <f>('Basketball+Team+Rosters'!O263-MIN('Basketball+Team+Rosters'!O$2:O$264))/(MAX('Basketball+Team+Rosters'!O$2:O$264)-MIN('Basketball+Team+Rosters'!O$2:O$264))</f>
        <v>5.1094890510948905E-2</v>
      </c>
      <c r="P263">
        <f>('Basketball+Team+Rosters'!P263-MIN('Basketball+Team+Rosters'!P$2:P$264))/(MAX('Basketball+Team+Rosters'!P$2:P$264)-MIN('Basketball+Team+Rosters'!P$2:P$264))</f>
        <v>7.3046694405917711E-2</v>
      </c>
      <c r="Q263">
        <f>('Basketball+Team+Rosters'!Q263-MIN('Basketball+Team+Rosters'!Q$2:Q$264))/(MAX('Basketball+Team+Rosters'!Q$2:Q$264)-MIN('Basketball+Team+Rosters'!Q$2:Q$264))</f>
        <v>7.2463768115942032E-2</v>
      </c>
      <c r="R263">
        <f>('Basketball+Team+Rosters'!R263-MIN('Basketball+Team+Rosters'!R$2:R$264))/(MAX('Basketball+Team+Rosters'!R$2:R$264)-MIN('Basketball+Team+Rosters'!R$2:R$264))</f>
        <v>7.7316293929712454E-2</v>
      </c>
      <c r="S263">
        <f>VLOOKUP('Basketball+Team+Rosters'!S263,$U$2:$V$5,2,FALSE)</f>
        <v>3</v>
      </c>
    </row>
    <row r="264" spans="1:19" x14ac:dyDescent="0.25">
      <c r="A264" t="s">
        <v>285</v>
      </c>
      <c r="B264">
        <f>('Basketball+Team+Rosters'!B264-MIN('Basketball+Team+Rosters'!B$2:B$264))/(MAX('Basketball+Team+Rosters'!B$2:B$264)-MIN('Basketball+Team+Rosters'!B$2:B$264))</f>
        <v>0.54545454545454541</v>
      </c>
      <c r="C264">
        <f>('Basketball+Team+Rosters'!C264-MIN('Basketball+Team+Rosters'!$C$2:$C$264))/(MAX('Basketball+Team+Rosters'!$C$2:$C$264)-MIN('Basketball+Team+Rosters'!$C$2:$C$264))</f>
        <v>0.98952095808383234</v>
      </c>
      <c r="D264">
        <f>('Basketball+Team+Rosters'!D264-MIN('Basketball+Team+Rosters'!D$2:D$264))/(MAX('Basketball+Team+Rosters'!D$2:D$264)-MIN('Basketball+Team+Rosters'!D$2:D$264))</f>
        <v>0.93670886075949367</v>
      </c>
      <c r="E264">
        <f>('Basketball+Team+Rosters'!E264-MIN('Basketball+Team+Rosters'!E$2:E$264))/(MAX('Basketball+Team+Rosters'!E$2:E$264)-MIN('Basketball+Team+Rosters'!E$2:E$264))</f>
        <v>0.77500000000000002</v>
      </c>
      <c r="F264">
        <f>('Basketball+Team+Rosters'!F264-MIN('Basketball+Team+Rosters'!F$2:F$264))/(MAX('Basketball+Team+Rosters'!F$2:F$264)-MIN('Basketball+Team+Rosters'!F$2:F$264))</f>
        <v>0.91538461538461535</v>
      </c>
      <c r="G264">
        <f>('Basketball+Team+Rosters'!G264-MIN('Basketball+Team+Rosters'!G$2:G$264))/(MAX('Basketball+Team+Rosters'!G$2:G$264)-MIN('Basketball+Team+Rosters'!G$2:G$264))</f>
        <v>0.79338842975206614</v>
      </c>
      <c r="H264">
        <f>('Basketball+Team+Rosters'!H264-MIN('Basketball+Team+Rosters'!H$2:H$264))/(MAX('Basketball+Team+Rosters'!H$2:H$264)-MIN('Basketball+Team+Rosters'!H$2:H$264))</f>
        <v>0.32380952380952382</v>
      </c>
      <c r="I264">
        <f>('Basketball+Team+Rosters'!I264-MIN('Basketball+Team+Rosters'!I$2:I$264))/(MAX('Basketball+Team+Rosters'!I$2:I$264)-MIN('Basketball+Team+Rosters'!I$2:I$264))</f>
        <v>0.31154684095860569</v>
      </c>
      <c r="J264">
        <f>('Basketball+Team+Rosters'!J264-MIN('Basketball+Team+Rosters'!J$2:J$264))/(MAX('Basketball+Team+Rosters'!J$2:J$264)-MIN('Basketball+Team+Rosters'!J$2:J$264))</f>
        <v>1.6260162601626018E-2</v>
      </c>
      <c r="K264">
        <f>('Basketball+Team+Rosters'!K264-MIN('Basketball+Team+Rosters'!K$2:K$264))/(MAX('Basketball+Team+Rosters'!K$2:K$264)-MIN('Basketball+Team+Rosters'!K$2:K$264))</f>
        <v>0.1875</v>
      </c>
      <c r="L264">
        <f>('Basketball+Team+Rosters'!L264-MIN('Basketball+Team+Rosters'!L$2:L$264))/(MAX('Basketball+Team+Rosters'!L$2:L$264)-MIN('Basketball+Team+Rosters'!L$2:L$264))</f>
        <v>8.6956521739130432E-2</v>
      </c>
      <c r="M264">
        <f>('Basketball+Team+Rosters'!M264-MIN('Basketball+Team+Rosters'!M$2:M$264))/(MAX('Basketball+Team+Rosters'!M$2:M$264)-MIN('Basketball+Team+Rosters'!M$2:M$264))</f>
        <v>0.13602679207638593</v>
      </c>
      <c r="N264">
        <f>('Basketball+Team+Rosters'!N264-MIN('Basketball+Team+Rosters'!N$2:N$264))/(MAX('Basketball+Team+Rosters'!N$2:N$264)-MIN('Basketball+Team+Rosters'!N$2:N$264))</f>
        <v>0.13711194731890874</v>
      </c>
      <c r="O264">
        <f>('Basketball+Team+Rosters'!O264-MIN('Basketball+Team+Rosters'!O$2:O$264))/(MAX('Basketball+Team+Rosters'!O$2:O$264)-MIN('Basketball+Team+Rosters'!O$2:O$264))</f>
        <v>6.3868613138686137E-2</v>
      </c>
      <c r="P264">
        <f>('Basketball+Team+Rosters'!P264-MIN('Basketball+Team+Rosters'!P$2:P$264))/(MAX('Basketball+Team+Rosters'!P$2:P$264)-MIN('Basketball+Team+Rosters'!P$2:P$264))</f>
        <v>0.12020342117429496</v>
      </c>
      <c r="Q264">
        <f>('Basketball+Team+Rosters'!Q264-MIN('Basketball+Team+Rosters'!Q$2:Q$264))/(MAX('Basketball+Team+Rosters'!Q$2:Q$264)-MIN('Basketball+Team+Rosters'!Q$2:Q$264))</f>
        <v>0.11956521739130435</v>
      </c>
      <c r="R264">
        <f>('Basketball+Team+Rosters'!R264-MIN('Basketball+Team+Rosters'!R$2:R$264))/(MAX('Basketball+Team+Rosters'!R$2:R$264)-MIN('Basketball+Team+Rosters'!R$2:R$264))</f>
        <v>5.7507987220447282E-2</v>
      </c>
      <c r="S264">
        <f>VLOOKUP('Basketball+Team+Rosters'!S264,$U$2:$V$5,2,FALSE)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286</v>
      </c>
      <c r="B2">
        <v>2</v>
      </c>
      <c r="C2">
        <v>200</v>
      </c>
      <c r="D2">
        <v>51</v>
      </c>
      <c r="E2">
        <v>2</v>
      </c>
      <c r="F2">
        <v>14</v>
      </c>
      <c r="G2">
        <v>29</v>
      </c>
      <c r="H2">
        <v>25</v>
      </c>
      <c r="I2">
        <v>398</v>
      </c>
      <c r="J2">
        <v>29</v>
      </c>
      <c r="K2">
        <v>7</v>
      </c>
      <c r="L2">
        <v>23</v>
      </c>
      <c r="M2">
        <v>9778</v>
      </c>
      <c r="N2">
        <v>2732</v>
      </c>
      <c r="O2">
        <v>379</v>
      </c>
      <c r="P2">
        <v>1272</v>
      </c>
      <c r="Q2">
        <v>1652</v>
      </c>
      <c r="R2">
        <v>925</v>
      </c>
    </row>
    <row r="3" spans="1:19" x14ac:dyDescent="0.25">
      <c r="A3" t="s">
        <v>287</v>
      </c>
      <c r="B3">
        <v>6</v>
      </c>
      <c r="C3">
        <v>216</v>
      </c>
      <c r="D3">
        <v>54</v>
      </c>
      <c r="E3">
        <v>0</v>
      </c>
      <c r="F3">
        <v>21</v>
      </c>
      <c r="G3">
        <v>18</v>
      </c>
      <c r="H3">
        <v>15</v>
      </c>
      <c r="I3">
        <v>103</v>
      </c>
      <c r="J3">
        <v>84</v>
      </c>
      <c r="K3">
        <v>5</v>
      </c>
      <c r="L3">
        <v>18</v>
      </c>
      <c r="M3">
        <v>7318</v>
      </c>
      <c r="N3">
        <v>1926</v>
      </c>
      <c r="O3">
        <v>46</v>
      </c>
      <c r="P3">
        <v>796</v>
      </c>
      <c r="Q3">
        <v>627</v>
      </c>
      <c r="R3">
        <v>483</v>
      </c>
    </row>
    <row r="4" spans="1:19" x14ac:dyDescent="0.25">
      <c r="A4" t="s">
        <v>288</v>
      </c>
      <c r="B4">
        <v>7</v>
      </c>
      <c r="C4">
        <v>284</v>
      </c>
      <c r="D4">
        <v>64</v>
      </c>
      <c r="E4">
        <v>14</v>
      </c>
      <c r="F4">
        <v>30</v>
      </c>
      <c r="G4">
        <v>42</v>
      </c>
      <c r="H4">
        <v>24</v>
      </c>
      <c r="I4">
        <v>96</v>
      </c>
      <c r="J4">
        <v>4</v>
      </c>
      <c r="K4">
        <v>4</v>
      </c>
      <c r="L4">
        <v>18</v>
      </c>
      <c r="M4">
        <v>7023</v>
      </c>
      <c r="N4">
        <v>1925</v>
      </c>
      <c r="O4">
        <v>348</v>
      </c>
      <c r="P4">
        <v>986</v>
      </c>
      <c r="Q4">
        <v>1239</v>
      </c>
      <c r="R4">
        <v>666</v>
      </c>
    </row>
    <row r="5" spans="1:19" x14ac:dyDescent="0.25">
      <c r="A5" t="s">
        <v>289</v>
      </c>
      <c r="B5">
        <v>3</v>
      </c>
      <c r="C5">
        <v>313</v>
      </c>
      <c r="D5">
        <v>84</v>
      </c>
      <c r="E5">
        <v>9</v>
      </c>
      <c r="F5">
        <v>42</v>
      </c>
      <c r="G5">
        <v>30</v>
      </c>
      <c r="H5">
        <v>39</v>
      </c>
      <c r="I5">
        <v>127</v>
      </c>
      <c r="J5">
        <v>221</v>
      </c>
      <c r="K5">
        <v>7</v>
      </c>
      <c r="L5">
        <v>17</v>
      </c>
      <c r="M5">
        <v>6890</v>
      </c>
      <c r="N5">
        <v>1833</v>
      </c>
      <c r="O5">
        <v>224</v>
      </c>
      <c r="P5">
        <v>1033</v>
      </c>
      <c r="Q5">
        <v>864</v>
      </c>
      <c r="R5">
        <v>1087</v>
      </c>
    </row>
    <row r="6" spans="1:19" x14ac:dyDescent="0.25">
      <c r="A6" t="s">
        <v>290</v>
      </c>
      <c r="B6">
        <v>3</v>
      </c>
      <c r="C6">
        <v>289</v>
      </c>
      <c r="D6">
        <v>63</v>
      </c>
      <c r="E6">
        <v>7</v>
      </c>
      <c r="F6">
        <v>36</v>
      </c>
      <c r="G6">
        <v>41</v>
      </c>
      <c r="H6">
        <v>44</v>
      </c>
      <c r="I6">
        <v>166</v>
      </c>
      <c r="J6">
        <v>211</v>
      </c>
      <c r="K6">
        <v>7</v>
      </c>
      <c r="L6">
        <v>17</v>
      </c>
      <c r="M6">
        <v>7402</v>
      </c>
      <c r="N6">
        <v>1954</v>
      </c>
      <c r="O6">
        <v>195</v>
      </c>
      <c r="P6">
        <v>1115</v>
      </c>
      <c r="Q6">
        <v>919</v>
      </c>
      <c r="R6">
        <v>1153</v>
      </c>
    </row>
    <row r="7" spans="1:19" x14ac:dyDescent="0.25">
      <c r="A7" t="s">
        <v>291</v>
      </c>
      <c r="B7">
        <v>5</v>
      </c>
      <c r="C7">
        <v>346</v>
      </c>
      <c r="D7">
        <v>98</v>
      </c>
      <c r="E7">
        <v>5</v>
      </c>
      <c r="F7">
        <v>31</v>
      </c>
      <c r="G7">
        <v>53</v>
      </c>
      <c r="H7">
        <v>30</v>
      </c>
      <c r="I7">
        <v>0</v>
      </c>
      <c r="J7">
        <v>0</v>
      </c>
      <c r="K7">
        <v>0</v>
      </c>
      <c r="L7">
        <v>16</v>
      </c>
      <c r="M7">
        <v>5913</v>
      </c>
      <c r="N7">
        <v>1615</v>
      </c>
      <c r="O7">
        <v>235</v>
      </c>
      <c r="P7">
        <v>784</v>
      </c>
      <c r="Q7">
        <v>901</v>
      </c>
      <c r="R7">
        <v>560</v>
      </c>
    </row>
    <row r="8" spans="1:19" x14ac:dyDescent="0.25">
      <c r="A8" t="s">
        <v>292</v>
      </c>
      <c r="B8">
        <v>2</v>
      </c>
      <c r="C8">
        <v>542</v>
      </c>
      <c r="D8">
        <v>140</v>
      </c>
      <c r="E8">
        <v>12</v>
      </c>
      <c r="F8">
        <v>46</v>
      </c>
      <c r="G8">
        <v>75</v>
      </c>
      <c r="H8">
        <v>41</v>
      </c>
      <c r="I8">
        <v>697</v>
      </c>
      <c r="J8">
        <v>61</v>
      </c>
      <c r="K8">
        <v>9</v>
      </c>
      <c r="L8">
        <v>16</v>
      </c>
      <c r="M8">
        <v>7099</v>
      </c>
      <c r="N8">
        <v>2130</v>
      </c>
      <c r="O8">
        <v>235</v>
      </c>
      <c r="P8">
        <v>987</v>
      </c>
      <c r="Q8">
        <v>1089</v>
      </c>
      <c r="R8">
        <v>431</v>
      </c>
    </row>
    <row r="9" spans="1:19" x14ac:dyDescent="0.25">
      <c r="A9" t="s">
        <v>293</v>
      </c>
      <c r="B9">
        <v>5</v>
      </c>
      <c r="C9">
        <v>561</v>
      </c>
      <c r="D9">
        <v>118</v>
      </c>
      <c r="E9">
        <v>35</v>
      </c>
      <c r="F9">
        <v>70</v>
      </c>
      <c r="G9">
        <v>94</v>
      </c>
      <c r="H9">
        <v>33</v>
      </c>
      <c r="I9">
        <v>463</v>
      </c>
      <c r="J9">
        <v>32</v>
      </c>
      <c r="K9">
        <v>8</v>
      </c>
      <c r="L9">
        <v>16</v>
      </c>
      <c r="M9">
        <v>6677</v>
      </c>
      <c r="N9">
        <v>1575</v>
      </c>
      <c r="O9">
        <v>442</v>
      </c>
      <c r="P9">
        <v>901</v>
      </c>
      <c r="Q9">
        <v>1210</v>
      </c>
      <c r="R9">
        <v>608</v>
      </c>
    </row>
    <row r="10" spans="1:19" x14ac:dyDescent="0.25">
      <c r="A10" t="s">
        <v>294</v>
      </c>
      <c r="B10">
        <v>2</v>
      </c>
      <c r="C10">
        <v>277</v>
      </c>
      <c r="D10">
        <v>71</v>
      </c>
      <c r="E10">
        <v>2</v>
      </c>
      <c r="F10">
        <v>27</v>
      </c>
      <c r="G10">
        <v>29</v>
      </c>
      <c r="H10">
        <v>14</v>
      </c>
      <c r="I10">
        <v>360</v>
      </c>
      <c r="J10">
        <v>32</v>
      </c>
      <c r="K10">
        <v>5</v>
      </c>
      <c r="L10">
        <v>15</v>
      </c>
      <c r="M10">
        <v>5952</v>
      </c>
      <c r="N10">
        <v>1647</v>
      </c>
      <c r="O10">
        <v>60</v>
      </c>
      <c r="P10">
        <v>753</v>
      </c>
      <c r="Q10">
        <v>596</v>
      </c>
      <c r="R10">
        <v>259</v>
      </c>
    </row>
    <row r="11" spans="1:19" x14ac:dyDescent="0.25">
      <c r="A11" t="s">
        <v>295</v>
      </c>
      <c r="B11">
        <v>5</v>
      </c>
      <c r="C11">
        <v>336</v>
      </c>
      <c r="D11">
        <v>93</v>
      </c>
      <c r="E11">
        <v>9</v>
      </c>
      <c r="F11">
        <v>35</v>
      </c>
      <c r="G11">
        <v>46</v>
      </c>
      <c r="H11">
        <v>23</v>
      </c>
      <c r="I11">
        <v>0</v>
      </c>
      <c r="J11">
        <v>0</v>
      </c>
      <c r="K11">
        <v>0</v>
      </c>
      <c r="L11">
        <v>15</v>
      </c>
      <c r="M11">
        <v>5779</v>
      </c>
      <c r="N11">
        <v>1610</v>
      </c>
      <c r="O11">
        <v>128</v>
      </c>
      <c r="P11">
        <v>730</v>
      </c>
      <c r="Q11">
        <v>741</v>
      </c>
      <c r="R11">
        <v>497</v>
      </c>
    </row>
    <row r="12" spans="1:19" x14ac:dyDescent="0.25">
      <c r="A12" t="s">
        <v>296</v>
      </c>
      <c r="B12">
        <v>0</v>
      </c>
      <c r="C12">
        <v>235</v>
      </c>
      <c r="D12">
        <v>61</v>
      </c>
      <c r="E12">
        <v>3</v>
      </c>
      <c r="F12">
        <v>24</v>
      </c>
      <c r="G12">
        <v>39</v>
      </c>
      <c r="H12">
        <v>21</v>
      </c>
      <c r="I12">
        <v>425</v>
      </c>
      <c r="J12">
        <v>43</v>
      </c>
      <c r="K12">
        <v>4</v>
      </c>
      <c r="L12">
        <v>14</v>
      </c>
      <c r="M12">
        <v>3926</v>
      </c>
      <c r="N12">
        <v>1029</v>
      </c>
      <c r="O12">
        <v>35</v>
      </c>
      <c r="P12">
        <v>441</v>
      </c>
      <c r="Q12">
        <v>401</v>
      </c>
      <c r="R12">
        <v>333</v>
      </c>
    </row>
    <row r="13" spans="1:19" x14ac:dyDescent="0.25">
      <c r="A13" t="s">
        <v>297</v>
      </c>
      <c r="B13">
        <v>9</v>
      </c>
      <c r="C13">
        <v>397</v>
      </c>
      <c r="D13">
        <v>114</v>
      </c>
      <c r="E13">
        <v>23</v>
      </c>
      <c r="F13">
        <v>67</v>
      </c>
      <c r="G13">
        <v>67</v>
      </c>
      <c r="H13">
        <v>53</v>
      </c>
      <c r="I13">
        <v>244</v>
      </c>
      <c r="J13">
        <v>2</v>
      </c>
      <c r="K13">
        <v>4</v>
      </c>
      <c r="L13">
        <v>13</v>
      </c>
      <c r="M13">
        <v>5589</v>
      </c>
      <c r="N13">
        <v>1632</v>
      </c>
      <c r="O13">
        <v>241</v>
      </c>
      <c r="P13">
        <v>906</v>
      </c>
      <c r="Q13">
        <v>926</v>
      </c>
      <c r="R13">
        <v>716</v>
      </c>
    </row>
    <row r="14" spans="1:19" x14ac:dyDescent="0.25">
      <c r="A14" t="s">
        <v>298</v>
      </c>
      <c r="B14">
        <v>5</v>
      </c>
      <c r="C14">
        <v>315</v>
      </c>
      <c r="D14">
        <v>59</v>
      </c>
      <c r="E14">
        <v>16</v>
      </c>
      <c r="F14">
        <v>45</v>
      </c>
      <c r="G14">
        <v>36</v>
      </c>
      <c r="H14">
        <v>58</v>
      </c>
      <c r="I14">
        <v>0</v>
      </c>
      <c r="J14">
        <v>0</v>
      </c>
      <c r="K14">
        <v>0</v>
      </c>
      <c r="L14">
        <v>13</v>
      </c>
      <c r="M14">
        <v>4677</v>
      </c>
      <c r="N14">
        <v>1051</v>
      </c>
      <c r="O14">
        <v>268</v>
      </c>
      <c r="P14">
        <v>681</v>
      </c>
      <c r="Q14">
        <v>782</v>
      </c>
      <c r="R14">
        <v>697</v>
      </c>
    </row>
    <row r="15" spans="1:19" x14ac:dyDescent="0.25">
      <c r="A15" t="s">
        <v>299</v>
      </c>
      <c r="B15">
        <v>2</v>
      </c>
      <c r="C15">
        <v>407</v>
      </c>
      <c r="D15">
        <v>104</v>
      </c>
      <c r="E15">
        <v>6</v>
      </c>
      <c r="F15">
        <v>57</v>
      </c>
      <c r="G15">
        <v>43</v>
      </c>
      <c r="H15">
        <v>65</v>
      </c>
      <c r="I15">
        <v>912</v>
      </c>
      <c r="J15">
        <v>88</v>
      </c>
      <c r="K15">
        <v>9</v>
      </c>
      <c r="L15">
        <v>12</v>
      </c>
      <c r="M15">
        <v>5233</v>
      </c>
      <c r="N15">
        <v>1478</v>
      </c>
      <c r="O15">
        <v>100</v>
      </c>
      <c r="P15">
        <v>643</v>
      </c>
      <c r="Q15">
        <v>658</v>
      </c>
      <c r="R15">
        <v>653</v>
      </c>
    </row>
    <row r="16" spans="1:19" x14ac:dyDescent="0.25">
      <c r="A16" t="s">
        <v>300</v>
      </c>
      <c r="B16">
        <v>7</v>
      </c>
      <c r="C16">
        <v>419</v>
      </c>
      <c r="D16">
        <v>113</v>
      </c>
      <c r="E16">
        <v>1</v>
      </c>
      <c r="F16">
        <v>44</v>
      </c>
      <c r="G16">
        <v>27</v>
      </c>
      <c r="H16">
        <v>44</v>
      </c>
      <c r="I16">
        <v>211</v>
      </c>
      <c r="J16">
        <v>2</v>
      </c>
      <c r="K16">
        <v>1</v>
      </c>
      <c r="L16">
        <v>12</v>
      </c>
      <c r="M16">
        <v>4484</v>
      </c>
      <c r="N16">
        <v>1231</v>
      </c>
      <c r="O16">
        <v>32</v>
      </c>
      <c r="P16">
        <v>612</v>
      </c>
      <c r="Q16">
        <v>344</v>
      </c>
      <c r="R16">
        <v>422</v>
      </c>
    </row>
    <row r="17" spans="1:18" x14ac:dyDescent="0.25">
      <c r="A17" t="s">
        <v>301</v>
      </c>
      <c r="B17">
        <v>11</v>
      </c>
      <c r="C17">
        <v>219</v>
      </c>
      <c r="D17">
        <v>47</v>
      </c>
      <c r="E17">
        <v>8</v>
      </c>
      <c r="F17">
        <v>24</v>
      </c>
      <c r="G17">
        <v>26</v>
      </c>
      <c r="H17">
        <v>17</v>
      </c>
      <c r="I17">
        <v>260</v>
      </c>
      <c r="J17">
        <v>58</v>
      </c>
      <c r="K17">
        <v>4</v>
      </c>
      <c r="L17">
        <v>12</v>
      </c>
      <c r="M17">
        <v>1188</v>
      </c>
      <c r="N17">
        <v>286</v>
      </c>
      <c r="O17">
        <v>23</v>
      </c>
      <c r="P17">
        <v>100</v>
      </c>
      <c r="Q17">
        <v>125</v>
      </c>
      <c r="R17">
        <v>63</v>
      </c>
    </row>
    <row r="18" spans="1:18" x14ac:dyDescent="0.25">
      <c r="A18" t="s">
        <v>302</v>
      </c>
      <c r="B18">
        <v>8</v>
      </c>
      <c r="C18">
        <v>359</v>
      </c>
      <c r="D18">
        <v>84</v>
      </c>
      <c r="E18">
        <v>4</v>
      </c>
      <c r="F18">
        <v>46</v>
      </c>
      <c r="G18">
        <v>27</v>
      </c>
      <c r="H18">
        <v>21</v>
      </c>
      <c r="I18">
        <v>151</v>
      </c>
      <c r="J18">
        <v>8</v>
      </c>
      <c r="K18">
        <v>5</v>
      </c>
      <c r="L18">
        <v>12</v>
      </c>
      <c r="M18">
        <v>4992</v>
      </c>
      <c r="N18">
        <v>1257</v>
      </c>
      <c r="O18">
        <v>37</v>
      </c>
      <c r="P18">
        <v>699</v>
      </c>
      <c r="Q18">
        <v>386</v>
      </c>
      <c r="R18">
        <v>387</v>
      </c>
    </row>
    <row r="19" spans="1:18" x14ac:dyDescent="0.25">
      <c r="A19" t="s">
        <v>303</v>
      </c>
      <c r="B19">
        <v>0</v>
      </c>
      <c r="C19">
        <v>194</v>
      </c>
      <c r="D19">
        <v>40</v>
      </c>
      <c r="E19">
        <v>7</v>
      </c>
      <c r="F19">
        <v>19</v>
      </c>
      <c r="G19">
        <v>29</v>
      </c>
      <c r="H19">
        <v>30</v>
      </c>
      <c r="I19">
        <v>325</v>
      </c>
      <c r="J19">
        <v>22</v>
      </c>
      <c r="K19">
        <v>2</v>
      </c>
      <c r="L19">
        <v>11</v>
      </c>
      <c r="M19">
        <v>4183</v>
      </c>
      <c r="N19">
        <v>1069</v>
      </c>
      <c r="O19">
        <v>64</v>
      </c>
      <c r="P19">
        <v>486</v>
      </c>
      <c r="Q19">
        <v>493</v>
      </c>
      <c r="R19">
        <v>608</v>
      </c>
    </row>
    <row r="20" spans="1:18" x14ac:dyDescent="0.25">
      <c r="A20" t="s">
        <v>304</v>
      </c>
      <c r="B20">
        <v>6</v>
      </c>
      <c r="C20">
        <v>225</v>
      </c>
      <c r="D20">
        <v>61</v>
      </c>
      <c r="E20">
        <v>5</v>
      </c>
      <c r="F20">
        <v>32</v>
      </c>
      <c r="G20">
        <v>26</v>
      </c>
      <c r="H20">
        <v>26</v>
      </c>
      <c r="I20">
        <v>132</v>
      </c>
      <c r="J20">
        <v>9</v>
      </c>
      <c r="K20">
        <v>0</v>
      </c>
      <c r="L20">
        <v>11</v>
      </c>
      <c r="M20">
        <v>1568</v>
      </c>
      <c r="N20">
        <v>408</v>
      </c>
      <c r="O20">
        <v>25</v>
      </c>
      <c r="P20">
        <v>202</v>
      </c>
      <c r="Q20">
        <v>185</v>
      </c>
      <c r="R20">
        <v>257</v>
      </c>
    </row>
    <row r="21" spans="1:18" x14ac:dyDescent="0.25">
      <c r="A21" t="s">
        <v>305</v>
      </c>
      <c r="B21">
        <v>0</v>
      </c>
      <c r="C21">
        <v>395</v>
      </c>
      <c r="D21">
        <v>106</v>
      </c>
      <c r="E21">
        <v>16</v>
      </c>
      <c r="F21">
        <v>48</v>
      </c>
      <c r="G21">
        <v>56</v>
      </c>
      <c r="H21">
        <v>35</v>
      </c>
      <c r="I21">
        <v>709</v>
      </c>
      <c r="J21">
        <v>41</v>
      </c>
      <c r="K21">
        <v>7</v>
      </c>
      <c r="L21">
        <v>10</v>
      </c>
      <c r="M21">
        <v>2303</v>
      </c>
      <c r="N21">
        <v>571</v>
      </c>
      <c r="O21">
        <v>86</v>
      </c>
      <c r="P21">
        <v>266</v>
      </c>
      <c r="Q21">
        <v>323</v>
      </c>
      <c r="R21">
        <v>248</v>
      </c>
    </row>
    <row r="22" spans="1:18" x14ac:dyDescent="0.25">
      <c r="A22" t="s">
        <v>306</v>
      </c>
      <c r="B22">
        <v>3</v>
      </c>
      <c r="C22">
        <v>209</v>
      </c>
      <c r="D22">
        <v>45</v>
      </c>
      <c r="E22">
        <v>0</v>
      </c>
      <c r="F22">
        <v>38</v>
      </c>
      <c r="G22">
        <v>19</v>
      </c>
      <c r="H22">
        <v>42</v>
      </c>
      <c r="I22">
        <v>132</v>
      </c>
      <c r="J22">
        <v>205</v>
      </c>
      <c r="K22">
        <v>5</v>
      </c>
      <c r="L22">
        <v>10</v>
      </c>
      <c r="M22">
        <v>3859</v>
      </c>
      <c r="N22">
        <v>916</v>
      </c>
      <c r="O22">
        <v>23</v>
      </c>
      <c r="P22">
        <v>557</v>
      </c>
      <c r="Q22">
        <v>279</v>
      </c>
      <c r="R22">
        <v>478</v>
      </c>
    </row>
    <row r="23" spans="1:18" x14ac:dyDescent="0.25">
      <c r="A23" t="s">
        <v>307</v>
      </c>
      <c r="B23">
        <v>2</v>
      </c>
      <c r="C23">
        <v>517</v>
      </c>
      <c r="D23">
        <v>141</v>
      </c>
      <c r="E23">
        <v>27</v>
      </c>
      <c r="F23">
        <v>70</v>
      </c>
      <c r="G23">
        <v>87</v>
      </c>
      <c r="H23">
        <v>52</v>
      </c>
      <c r="I23">
        <v>1378</v>
      </c>
      <c r="J23">
        <v>102</v>
      </c>
      <c r="K23">
        <v>8</v>
      </c>
      <c r="L23">
        <v>9</v>
      </c>
      <c r="M23">
        <v>3571</v>
      </c>
      <c r="N23">
        <v>994</v>
      </c>
      <c r="O23">
        <v>215</v>
      </c>
      <c r="P23">
        <v>545</v>
      </c>
      <c r="Q23">
        <v>652</v>
      </c>
      <c r="R23">
        <v>337</v>
      </c>
    </row>
    <row r="24" spans="1:18" x14ac:dyDescent="0.25">
      <c r="A24" t="s">
        <v>308</v>
      </c>
      <c r="B24">
        <v>1</v>
      </c>
      <c r="C24">
        <v>200</v>
      </c>
      <c r="D24">
        <v>57</v>
      </c>
      <c r="E24">
        <v>6</v>
      </c>
      <c r="F24">
        <v>23</v>
      </c>
      <c r="G24">
        <v>14</v>
      </c>
      <c r="H24">
        <v>14</v>
      </c>
      <c r="I24">
        <v>69</v>
      </c>
      <c r="J24">
        <v>1</v>
      </c>
      <c r="K24">
        <v>1</v>
      </c>
      <c r="L24">
        <v>9</v>
      </c>
      <c r="M24">
        <v>2516</v>
      </c>
      <c r="N24">
        <v>684</v>
      </c>
      <c r="O24">
        <v>46</v>
      </c>
      <c r="P24">
        <v>371</v>
      </c>
      <c r="Q24">
        <v>230</v>
      </c>
      <c r="R24">
        <v>195</v>
      </c>
    </row>
    <row r="25" spans="1:18" x14ac:dyDescent="0.25">
      <c r="A25" t="s">
        <v>309</v>
      </c>
      <c r="B25">
        <v>7</v>
      </c>
      <c r="C25">
        <v>508</v>
      </c>
      <c r="D25">
        <v>146</v>
      </c>
      <c r="E25">
        <v>8</v>
      </c>
      <c r="F25">
        <v>80</v>
      </c>
      <c r="G25">
        <v>44</v>
      </c>
      <c r="H25">
        <v>46</v>
      </c>
      <c r="I25">
        <v>245</v>
      </c>
      <c r="J25">
        <v>5</v>
      </c>
      <c r="K25">
        <v>9</v>
      </c>
      <c r="L25">
        <v>9</v>
      </c>
      <c r="M25">
        <v>3148</v>
      </c>
      <c r="N25">
        <v>915</v>
      </c>
      <c r="O25">
        <v>41</v>
      </c>
      <c r="P25">
        <v>571</v>
      </c>
      <c r="Q25">
        <v>289</v>
      </c>
      <c r="R25">
        <v>326</v>
      </c>
    </row>
    <row r="26" spans="1:18" x14ac:dyDescent="0.25">
      <c r="A26" t="s">
        <v>310</v>
      </c>
      <c r="B26">
        <v>1</v>
      </c>
      <c r="C26">
        <v>195</v>
      </c>
      <c r="D26">
        <v>55</v>
      </c>
      <c r="E26">
        <v>5</v>
      </c>
      <c r="F26">
        <v>24</v>
      </c>
      <c r="G26">
        <v>33</v>
      </c>
      <c r="H26">
        <v>30</v>
      </c>
      <c r="I26">
        <v>83</v>
      </c>
      <c r="J26">
        <v>2</v>
      </c>
      <c r="K26">
        <v>1</v>
      </c>
      <c r="L26">
        <v>8</v>
      </c>
      <c r="M26">
        <v>1313</v>
      </c>
      <c r="N26">
        <v>338</v>
      </c>
      <c r="O26">
        <v>25</v>
      </c>
      <c r="P26">
        <v>144</v>
      </c>
      <c r="Q26">
        <v>149</v>
      </c>
      <c r="R26">
        <v>153</v>
      </c>
    </row>
    <row r="27" spans="1:18" x14ac:dyDescent="0.25">
      <c r="A27" t="s">
        <v>311</v>
      </c>
      <c r="B27">
        <v>4</v>
      </c>
      <c r="C27">
        <v>278</v>
      </c>
      <c r="D27">
        <v>69</v>
      </c>
      <c r="E27">
        <v>3</v>
      </c>
      <c r="F27">
        <v>24</v>
      </c>
      <c r="G27">
        <v>21</v>
      </c>
      <c r="H27">
        <v>29</v>
      </c>
      <c r="I27">
        <v>142</v>
      </c>
      <c r="J27">
        <v>210</v>
      </c>
      <c r="K27">
        <v>10</v>
      </c>
      <c r="L27">
        <v>8</v>
      </c>
      <c r="M27">
        <v>2079</v>
      </c>
      <c r="N27">
        <v>565</v>
      </c>
      <c r="O27">
        <v>32</v>
      </c>
      <c r="P27">
        <v>258</v>
      </c>
      <c r="Q27">
        <v>192</v>
      </c>
      <c r="R27">
        <v>162</v>
      </c>
    </row>
    <row r="28" spans="1:18" x14ac:dyDescent="0.25">
      <c r="A28" t="s">
        <v>312</v>
      </c>
      <c r="B28">
        <v>6</v>
      </c>
      <c r="C28">
        <v>317</v>
      </c>
      <c r="D28">
        <v>88</v>
      </c>
      <c r="E28">
        <v>3</v>
      </c>
      <c r="F28">
        <v>40</v>
      </c>
      <c r="G28">
        <v>32</v>
      </c>
      <c r="H28">
        <v>19</v>
      </c>
      <c r="I28">
        <v>220</v>
      </c>
      <c r="J28">
        <v>16</v>
      </c>
      <c r="K28">
        <v>4</v>
      </c>
      <c r="L28">
        <v>8</v>
      </c>
      <c r="M28">
        <v>2543</v>
      </c>
      <c r="N28">
        <v>715</v>
      </c>
      <c r="O28">
        <v>28</v>
      </c>
      <c r="P28">
        <v>269</v>
      </c>
      <c r="Q28">
        <v>270</v>
      </c>
      <c r="R28">
        <v>118</v>
      </c>
    </row>
    <row r="29" spans="1:18" x14ac:dyDescent="0.25">
      <c r="A29" t="s">
        <v>313</v>
      </c>
      <c r="B29">
        <v>7</v>
      </c>
      <c r="C29">
        <v>580</v>
      </c>
      <c r="D29">
        <v>194</v>
      </c>
      <c r="E29">
        <v>9</v>
      </c>
      <c r="F29">
        <v>91</v>
      </c>
      <c r="G29">
        <v>62</v>
      </c>
      <c r="H29">
        <v>78</v>
      </c>
      <c r="I29">
        <v>270</v>
      </c>
      <c r="J29">
        <v>13</v>
      </c>
      <c r="K29">
        <v>6</v>
      </c>
      <c r="L29">
        <v>8</v>
      </c>
      <c r="M29">
        <v>3372</v>
      </c>
      <c r="N29">
        <v>1028</v>
      </c>
      <c r="O29">
        <v>48</v>
      </c>
      <c r="P29">
        <v>604</v>
      </c>
      <c r="Q29">
        <v>314</v>
      </c>
      <c r="R29">
        <v>469</v>
      </c>
    </row>
    <row r="30" spans="1:18" x14ac:dyDescent="0.25">
      <c r="A30" t="s">
        <v>314</v>
      </c>
      <c r="B30">
        <v>8</v>
      </c>
      <c r="C30">
        <v>221</v>
      </c>
      <c r="D30">
        <v>53</v>
      </c>
      <c r="E30">
        <v>2</v>
      </c>
      <c r="F30">
        <v>21</v>
      </c>
      <c r="G30">
        <v>23</v>
      </c>
      <c r="H30">
        <v>22</v>
      </c>
      <c r="I30">
        <v>325</v>
      </c>
      <c r="J30">
        <v>58</v>
      </c>
      <c r="K30">
        <v>6</v>
      </c>
      <c r="L30">
        <v>8</v>
      </c>
      <c r="M30">
        <v>1063</v>
      </c>
      <c r="N30">
        <v>283</v>
      </c>
      <c r="O30">
        <v>15</v>
      </c>
      <c r="P30">
        <v>107</v>
      </c>
      <c r="Q30">
        <v>124</v>
      </c>
      <c r="R30">
        <v>106</v>
      </c>
    </row>
    <row r="31" spans="1:18" x14ac:dyDescent="0.25">
      <c r="A31" t="s">
        <v>315</v>
      </c>
      <c r="B31">
        <v>0</v>
      </c>
      <c r="C31">
        <v>462</v>
      </c>
      <c r="D31">
        <v>119</v>
      </c>
      <c r="E31">
        <v>16</v>
      </c>
      <c r="F31">
        <v>49</v>
      </c>
      <c r="G31">
        <v>65</v>
      </c>
      <c r="H31">
        <v>37</v>
      </c>
      <c r="I31">
        <v>866</v>
      </c>
      <c r="J31">
        <v>65</v>
      </c>
      <c r="K31">
        <v>6</v>
      </c>
      <c r="L31">
        <v>7</v>
      </c>
      <c r="M31">
        <v>2131</v>
      </c>
      <c r="N31">
        <v>583</v>
      </c>
      <c r="O31">
        <v>69</v>
      </c>
      <c r="P31">
        <v>244</v>
      </c>
      <c r="Q31">
        <v>288</v>
      </c>
      <c r="R31">
        <v>150</v>
      </c>
    </row>
    <row r="32" spans="1:18" x14ac:dyDescent="0.25">
      <c r="A32" t="s">
        <v>316</v>
      </c>
      <c r="B32">
        <v>1</v>
      </c>
      <c r="C32">
        <v>307</v>
      </c>
      <c r="D32">
        <v>80</v>
      </c>
      <c r="E32">
        <v>1</v>
      </c>
      <c r="F32">
        <v>42</v>
      </c>
      <c r="G32">
        <v>36</v>
      </c>
      <c r="H32">
        <v>29</v>
      </c>
      <c r="I32">
        <v>145</v>
      </c>
      <c r="J32">
        <v>2</v>
      </c>
      <c r="K32">
        <v>2</v>
      </c>
      <c r="L32">
        <v>7</v>
      </c>
      <c r="M32">
        <v>2421</v>
      </c>
      <c r="N32">
        <v>656</v>
      </c>
      <c r="O32">
        <v>18</v>
      </c>
      <c r="P32">
        <v>379</v>
      </c>
      <c r="Q32">
        <v>198</v>
      </c>
      <c r="R32">
        <v>184</v>
      </c>
    </row>
    <row r="33" spans="1:18" x14ac:dyDescent="0.25">
      <c r="A33" t="s">
        <v>317</v>
      </c>
      <c r="B33">
        <v>0</v>
      </c>
      <c r="C33">
        <v>22</v>
      </c>
      <c r="D33">
        <v>10</v>
      </c>
      <c r="E33">
        <v>1</v>
      </c>
      <c r="F33">
        <v>4</v>
      </c>
      <c r="G33">
        <v>2</v>
      </c>
      <c r="H33">
        <v>1</v>
      </c>
      <c r="I33">
        <v>812</v>
      </c>
      <c r="J33">
        <v>84</v>
      </c>
      <c r="K33">
        <v>11</v>
      </c>
      <c r="L33">
        <v>6</v>
      </c>
      <c r="M33">
        <v>84</v>
      </c>
      <c r="N33">
        <v>26</v>
      </c>
      <c r="O33">
        <v>2</v>
      </c>
      <c r="P33">
        <v>9</v>
      </c>
      <c r="Q33">
        <v>9</v>
      </c>
      <c r="R33">
        <v>3</v>
      </c>
    </row>
    <row r="34" spans="1:18" x14ac:dyDescent="0.25">
      <c r="A34" t="s">
        <v>318</v>
      </c>
      <c r="B34">
        <v>10</v>
      </c>
      <c r="C34">
        <v>210</v>
      </c>
      <c r="D34">
        <v>37</v>
      </c>
      <c r="E34">
        <v>8</v>
      </c>
      <c r="F34">
        <v>15</v>
      </c>
      <c r="G34">
        <v>19</v>
      </c>
      <c r="H34">
        <v>15</v>
      </c>
      <c r="I34">
        <v>40</v>
      </c>
      <c r="J34">
        <v>115</v>
      </c>
      <c r="K34">
        <v>15</v>
      </c>
      <c r="L34">
        <v>6</v>
      </c>
      <c r="M34">
        <v>994</v>
      </c>
      <c r="N34">
        <v>244</v>
      </c>
      <c r="O34">
        <v>36</v>
      </c>
      <c r="P34">
        <v>107</v>
      </c>
      <c r="Q34">
        <v>114</v>
      </c>
      <c r="R34">
        <v>53</v>
      </c>
    </row>
    <row r="35" spans="1:18" x14ac:dyDescent="0.25">
      <c r="A35" t="s">
        <v>319</v>
      </c>
      <c r="B35">
        <v>8</v>
      </c>
      <c r="C35">
        <v>227</v>
      </c>
      <c r="D35">
        <v>46</v>
      </c>
      <c r="E35">
        <v>7</v>
      </c>
      <c r="F35">
        <v>23</v>
      </c>
      <c r="G35">
        <v>20</v>
      </c>
      <c r="H35">
        <v>12</v>
      </c>
      <c r="I35">
        <v>92</v>
      </c>
      <c r="J35">
        <v>2</v>
      </c>
      <c r="K35">
        <v>2</v>
      </c>
      <c r="L35">
        <v>5</v>
      </c>
      <c r="M35">
        <v>1325</v>
      </c>
      <c r="N35">
        <v>324</v>
      </c>
      <c r="O35">
        <v>44</v>
      </c>
      <c r="P35">
        <v>156</v>
      </c>
      <c r="Q35">
        <v>158</v>
      </c>
      <c r="R35">
        <v>67</v>
      </c>
    </row>
    <row r="36" spans="1:18" x14ac:dyDescent="0.25">
      <c r="A36" t="s">
        <v>320</v>
      </c>
      <c r="B36">
        <v>3</v>
      </c>
      <c r="C36">
        <v>284</v>
      </c>
      <c r="D36">
        <v>69</v>
      </c>
      <c r="E36">
        <v>1</v>
      </c>
      <c r="F36">
        <v>33</v>
      </c>
      <c r="G36">
        <v>18</v>
      </c>
      <c r="H36">
        <v>25</v>
      </c>
      <c r="I36">
        <v>122</v>
      </c>
      <c r="J36">
        <v>140</v>
      </c>
      <c r="K36">
        <v>5</v>
      </c>
      <c r="L36">
        <v>5</v>
      </c>
      <c r="M36">
        <v>1407</v>
      </c>
      <c r="N36">
        <v>361</v>
      </c>
      <c r="O36">
        <v>6</v>
      </c>
      <c r="P36">
        <v>139</v>
      </c>
      <c r="Q36">
        <v>98</v>
      </c>
      <c r="R36">
        <v>111</v>
      </c>
    </row>
    <row r="37" spans="1:18" x14ac:dyDescent="0.25">
      <c r="A37" t="s">
        <v>321</v>
      </c>
      <c r="B37">
        <v>2</v>
      </c>
      <c r="C37">
        <v>551</v>
      </c>
      <c r="D37">
        <v>160</v>
      </c>
      <c r="E37">
        <v>23</v>
      </c>
      <c r="F37">
        <v>86</v>
      </c>
      <c r="G37">
        <v>90</v>
      </c>
      <c r="H37">
        <v>87</v>
      </c>
      <c r="I37">
        <v>1224</v>
      </c>
      <c r="J37">
        <v>115</v>
      </c>
      <c r="K37">
        <v>11</v>
      </c>
      <c r="L37">
        <v>5</v>
      </c>
      <c r="M37">
        <v>2235</v>
      </c>
      <c r="N37">
        <v>602</v>
      </c>
      <c r="O37">
        <v>75</v>
      </c>
      <c r="P37">
        <v>278</v>
      </c>
      <c r="Q37">
        <v>328</v>
      </c>
      <c r="R37">
        <v>273</v>
      </c>
    </row>
    <row r="38" spans="1:18" x14ac:dyDescent="0.25">
      <c r="A38" t="s">
        <v>322</v>
      </c>
      <c r="B38">
        <v>10</v>
      </c>
      <c r="C38">
        <v>181</v>
      </c>
      <c r="D38">
        <v>46</v>
      </c>
      <c r="E38">
        <v>1</v>
      </c>
      <c r="F38">
        <v>19</v>
      </c>
      <c r="G38">
        <v>18</v>
      </c>
      <c r="H38">
        <v>17</v>
      </c>
      <c r="I38">
        <v>37</v>
      </c>
      <c r="J38">
        <v>98</v>
      </c>
      <c r="K38">
        <v>9</v>
      </c>
      <c r="L38">
        <v>5</v>
      </c>
      <c r="M38">
        <v>937</v>
      </c>
      <c r="N38">
        <v>238</v>
      </c>
      <c r="O38">
        <v>9</v>
      </c>
      <c r="P38">
        <v>88</v>
      </c>
      <c r="Q38">
        <v>95</v>
      </c>
      <c r="R38">
        <v>104</v>
      </c>
    </row>
    <row r="39" spans="1:18" x14ac:dyDescent="0.25">
      <c r="A39" t="s">
        <v>323</v>
      </c>
      <c r="B39">
        <v>4</v>
      </c>
      <c r="C39">
        <v>161</v>
      </c>
      <c r="D39">
        <v>36</v>
      </c>
      <c r="E39">
        <v>0</v>
      </c>
      <c r="F39">
        <v>19</v>
      </c>
      <c r="G39">
        <v>10</v>
      </c>
      <c r="H39">
        <v>17</v>
      </c>
      <c r="I39">
        <v>70</v>
      </c>
      <c r="J39">
        <v>149</v>
      </c>
      <c r="K39">
        <v>12</v>
      </c>
      <c r="L39">
        <v>4</v>
      </c>
      <c r="M39">
        <v>1053</v>
      </c>
      <c r="N39">
        <v>244</v>
      </c>
      <c r="O39">
        <v>3</v>
      </c>
      <c r="P39">
        <v>156</v>
      </c>
      <c r="Q39">
        <v>86</v>
      </c>
      <c r="R39">
        <v>107</v>
      </c>
    </row>
    <row r="40" spans="1:18" x14ac:dyDescent="0.25">
      <c r="A40" t="s">
        <v>324</v>
      </c>
      <c r="B40">
        <v>5</v>
      </c>
      <c r="C40">
        <v>19</v>
      </c>
      <c r="D40">
        <v>7</v>
      </c>
      <c r="E40">
        <v>0</v>
      </c>
      <c r="F40">
        <v>1</v>
      </c>
      <c r="G40">
        <v>2</v>
      </c>
      <c r="H40">
        <v>1</v>
      </c>
      <c r="I40">
        <v>0</v>
      </c>
      <c r="J40">
        <v>0</v>
      </c>
      <c r="K40">
        <v>0</v>
      </c>
      <c r="L40">
        <v>4</v>
      </c>
      <c r="M40">
        <v>41</v>
      </c>
      <c r="N40">
        <v>13</v>
      </c>
      <c r="O40">
        <v>1</v>
      </c>
      <c r="P40">
        <v>3</v>
      </c>
      <c r="Q40">
        <v>4</v>
      </c>
      <c r="R40">
        <v>4</v>
      </c>
    </row>
    <row r="41" spans="1:18" x14ac:dyDescent="0.25">
      <c r="A41" t="s">
        <v>325</v>
      </c>
      <c r="B41">
        <v>0</v>
      </c>
      <c r="C41">
        <v>191</v>
      </c>
      <c r="D41">
        <v>37</v>
      </c>
      <c r="E41">
        <v>4</v>
      </c>
      <c r="F41">
        <v>12</v>
      </c>
      <c r="G41">
        <v>17</v>
      </c>
      <c r="H41">
        <v>14</v>
      </c>
      <c r="I41">
        <v>391</v>
      </c>
      <c r="J41">
        <v>38</v>
      </c>
      <c r="K41">
        <v>8</v>
      </c>
      <c r="L41">
        <v>4</v>
      </c>
      <c r="M41">
        <v>773</v>
      </c>
      <c r="N41">
        <v>163</v>
      </c>
      <c r="O41">
        <v>16</v>
      </c>
      <c r="P41">
        <v>61</v>
      </c>
      <c r="Q41">
        <v>74</v>
      </c>
      <c r="R41">
        <v>52</v>
      </c>
    </row>
    <row r="42" spans="1:18" x14ac:dyDescent="0.25">
      <c r="A42" t="s">
        <v>326</v>
      </c>
      <c r="B42">
        <v>8</v>
      </c>
      <c r="C42">
        <v>401</v>
      </c>
      <c r="D42">
        <v>100</v>
      </c>
      <c r="E42">
        <v>2</v>
      </c>
      <c r="F42">
        <v>60</v>
      </c>
      <c r="G42">
        <v>19</v>
      </c>
      <c r="H42">
        <v>28</v>
      </c>
      <c r="I42">
        <v>193</v>
      </c>
      <c r="J42">
        <v>11</v>
      </c>
      <c r="K42">
        <v>4</v>
      </c>
      <c r="L42">
        <v>4</v>
      </c>
      <c r="M42">
        <v>876</v>
      </c>
      <c r="N42">
        <v>238</v>
      </c>
      <c r="O42">
        <v>2</v>
      </c>
      <c r="P42">
        <v>126</v>
      </c>
      <c r="Q42">
        <v>44</v>
      </c>
      <c r="R42">
        <v>55</v>
      </c>
    </row>
    <row r="43" spans="1:18" x14ac:dyDescent="0.25">
      <c r="A43" t="s">
        <v>327</v>
      </c>
      <c r="B43">
        <v>1</v>
      </c>
      <c r="C43">
        <v>249</v>
      </c>
      <c r="D43">
        <v>69</v>
      </c>
      <c r="E43">
        <v>6</v>
      </c>
      <c r="F43">
        <v>32</v>
      </c>
      <c r="G43">
        <v>19</v>
      </c>
      <c r="H43">
        <v>20</v>
      </c>
      <c r="I43">
        <v>103</v>
      </c>
      <c r="J43">
        <v>8</v>
      </c>
      <c r="K43">
        <v>2</v>
      </c>
      <c r="L43">
        <v>4</v>
      </c>
      <c r="M43">
        <v>702</v>
      </c>
      <c r="N43">
        <v>209</v>
      </c>
      <c r="O43">
        <v>10</v>
      </c>
      <c r="P43">
        <v>97</v>
      </c>
      <c r="Q43">
        <v>48</v>
      </c>
      <c r="R43">
        <v>44</v>
      </c>
    </row>
    <row r="44" spans="1:18" x14ac:dyDescent="0.25">
      <c r="A44" t="s">
        <v>328</v>
      </c>
      <c r="B44">
        <v>1</v>
      </c>
      <c r="C44">
        <v>243</v>
      </c>
      <c r="D44">
        <v>53</v>
      </c>
      <c r="E44">
        <v>4</v>
      </c>
      <c r="F44">
        <v>18</v>
      </c>
      <c r="G44">
        <v>26</v>
      </c>
      <c r="H44">
        <v>27</v>
      </c>
      <c r="I44">
        <v>107</v>
      </c>
      <c r="J44">
        <v>3</v>
      </c>
      <c r="K44">
        <v>3</v>
      </c>
      <c r="L44">
        <v>4</v>
      </c>
      <c r="M44">
        <v>853</v>
      </c>
      <c r="N44">
        <v>228</v>
      </c>
      <c r="O44">
        <v>23</v>
      </c>
      <c r="P44">
        <v>101</v>
      </c>
      <c r="Q44">
        <v>110</v>
      </c>
      <c r="R44">
        <v>76</v>
      </c>
    </row>
    <row r="45" spans="1:18" x14ac:dyDescent="0.25">
      <c r="A45" t="s">
        <v>329</v>
      </c>
      <c r="B45">
        <v>0</v>
      </c>
      <c r="C45">
        <v>209</v>
      </c>
      <c r="D45">
        <v>59</v>
      </c>
      <c r="E45">
        <v>6</v>
      </c>
      <c r="F45">
        <v>20</v>
      </c>
      <c r="G45">
        <v>37</v>
      </c>
      <c r="H45">
        <v>27</v>
      </c>
      <c r="I45">
        <v>415</v>
      </c>
      <c r="J45">
        <v>35</v>
      </c>
      <c r="K45">
        <v>3</v>
      </c>
      <c r="L45">
        <v>4</v>
      </c>
      <c r="M45">
        <v>884</v>
      </c>
      <c r="N45">
        <v>209</v>
      </c>
      <c r="O45">
        <v>14</v>
      </c>
      <c r="P45">
        <v>66</v>
      </c>
      <c r="Q45">
        <v>106</v>
      </c>
      <c r="R45">
        <v>92</v>
      </c>
    </row>
    <row r="46" spans="1:18" x14ac:dyDescent="0.25">
      <c r="A46" t="s">
        <v>330</v>
      </c>
      <c r="B46">
        <v>2</v>
      </c>
      <c r="C46">
        <v>330</v>
      </c>
      <c r="D46">
        <v>76</v>
      </c>
      <c r="E46">
        <v>12</v>
      </c>
      <c r="F46">
        <v>35</v>
      </c>
      <c r="G46">
        <v>41</v>
      </c>
      <c r="H46">
        <v>47</v>
      </c>
      <c r="I46">
        <v>512</v>
      </c>
      <c r="J46">
        <v>30</v>
      </c>
      <c r="K46">
        <v>5</v>
      </c>
      <c r="L46">
        <v>4</v>
      </c>
      <c r="M46">
        <v>1367</v>
      </c>
      <c r="N46">
        <v>326</v>
      </c>
      <c r="O46">
        <v>55</v>
      </c>
      <c r="P46">
        <v>167</v>
      </c>
      <c r="Q46">
        <v>198</v>
      </c>
      <c r="R46">
        <v>167</v>
      </c>
    </row>
    <row r="47" spans="1:18" x14ac:dyDescent="0.25">
      <c r="A47" t="s">
        <v>331</v>
      </c>
      <c r="B47">
        <v>1</v>
      </c>
      <c r="C47">
        <v>183</v>
      </c>
      <c r="D47">
        <v>39</v>
      </c>
      <c r="E47">
        <v>3</v>
      </c>
      <c r="F47">
        <v>20</v>
      </c>
      <c r="G47">
        <v>15</v>
      </c>
      <c r="H47">
        <v>11</v>
      </c>
      <c r="I47">
        <v>118</v>
      </c>
      <c r="J47">
        <v>0</v>
      </c>
      <c r="K47">
        <v>0</v>
      </c>
      <c r="L47">
        <v>3</v>
      </c>
      <c r="M47">
        <v>201</v>
      </c>
      <c r="N47">
        <v>42</v>
      </c>
      <c r="O47">
        <v>3</v>
      </c>
      <c r="P47">
        <v>20</v>
      </c>
      <c r="Q47">
        <v>16</v>
      </c>
      <c r="R47">
        <v>11</v>
      </c>
    </row>
    <row r="48" spans="1:18" x14ac:dyDescent="0.25">
      <c r="A48" t="s">
        <v>332</v>
      </c>
      <c r="B48">
        <v>1</v>
      </c>
      <c r="C48">
        <v>24</v>
      </c>
      <c r="D48">
        <v>3</v>
      </c>
      <c r="E48">
        <v>0</v>
      </c>
      <c r="F48">
        <v>1</v>
      </c>
      <c r="G48">
        <v>0</v>
      </c>
      <c r="H48">
        <v>2</v>
      </c>
      <c r="I48">
        <v>80</v>
      </c>
      <c r="J48">
        <v>4</v>
      </c>
      <c r="K48">
        <v>0</v>
      </c>
      <c r="L48">
        <v>3</v>
      </c>
      <c r="M48">
        <v>159</v>
      </c>
      <c r="N48">
        <v>28</v>
      </c>
      <c r="O48">
        <v>0</v>
      </c>
      <c r="P48">
        <v>20</v>
      </c>
      <c r="Q48">
        <v>12</v>
      </c>
      <c r="R48">
        <v>9</v>
      </c>
    </row>
    <row r="49" spans="1:18" x14ac:dyDescent="0.25">
      <c r="A49" t="s">
        <v>333</v>
      </c>
      <c r="B49">
        <v>0</v>
      </c>
      <c r="C49">
        <v>138</v>
      </c>
      <c r="D49">
        <v>31</v>
      </c>
      <c r="E49">
        <v>8</v>
      </c>
      <c r="F49">
        <v>18</v>
      </c>
      <c r="G49">
        <v>21</v>
      </c>
      <c r="H49">
        <v>38</v>
      </c>
      <c r="I49">
        <v>244</v>
      </c>
      <c r="J49">
        <v>21</v>
      </c>
      <c r="K49">
        <v>4</v>
      </c>
      <c r="L49">
        <v>3</v>
      </c>
      <c r="M49">
        <v>244</v>
      </c>
      <c r="N49">
        <v>53</v>
      </c>
      <c r="O49">
        <v>12</v>
      </c>
      <c r="P49">
        <v>33</v>
      </c>
      <c r="Q49">
        <v>32</v>
      </c>
      <c r="R49">
        <v>55</v>
      </c>
    </row>
    <row r="50" spans="1:18" x14ac:dyDescent="0.25">
      <c r="A50" t="s">
        <v>334</v>
      </c>
      <c r="B50">
        <v>7</v>
      </c>
      <c r="C50">
        <v>420</v>
      </c>
      <c r="D50">
        <v>95</v>
      </c>
      <c r="E50">
        <v>23</v>
      </c>
      <c r="F50">
        <v>55</v>
      </c>
      <c r="G50">
        <v>58</v>
      </c>
      <c r="H50">
        <v>37</v>
      </c>
      <c r="I50">
        <v>206</v>
      </c>
      <c r="J50">
        <v>10</v>
      </c>
      <c r="K50">
        <v>7</v>
      </c>
      <c r="L50">
        <v>3</v>
      </c>
      <c r="M50">
        <v>646</v>
      </c>
      <c r="N50">
        <v>139</v>
      </c>
      <c r="O50">
        <v>31</v>
      </c>
      <c r="P50">
        <v>77</v>
      </c>
      <c r="Q50">
        <v>77</v>
      </c>
      <c r="R50">
        <v>61</v>
      </c>
    </row>
    <row r="51" spans="1:18" x14ac:dyDescent="0.25">
      <c r="A51" t="s">
        <v>335</v>
      </c>
      <c r="B51">
        <v>0</v>
      </c>
      <c r="C51">
        <v>161</v>
      </c>
      <c r="D51">
        <v>43</v>
      </c>
      <c r="E51">
        <v>4</v>
      </c>
      <c r="F51">
        <v>17</v>
      </c>
      <c r="G51">
        <v>26</v>
      </c>
      <c r="H51">
        <v>22</v>
      </c>
      <c r="I51">
        <v>300</v>
      </c>
      <c r="J51">
        <v>12</v>
      </c>
      <c r="K51">
        <v>2</v>
      </c>
      <c r="L51">
        <v>3</v>
      </c>
      <c r="M51">
        <v>707</v>
      </c>
      <c r="N51">
        <v>179</v>
      </c>
      <c r="O51">
        <v>21</v>
      </c>
      <c r="P51">
        <v>77</v>
      </c>
      <c r="Q51">
        <v>99</v>
      </c>
      <c r="R51">
        <v>76</v>
      </c>
    </row>
    <row r="52" spans="1:18" x14ac:dyDescent="0.25">
      <c r="A52" t="s">
        <v>336</v>
      </c>
      <c r="B52">
        <v>4</v>
      </c>
      <c r="C52">
        <v>524</v>
      </c>
      <c r="D52">
        <v>132</v>
      </c>
      <c r="E52">
        <v>9</v>
      </c>
      <c r="F52">
        <v>69</v>
      </c>
      <c r="G52">
        <v>47</v>
      </c>
      <c r="H52">
        <v>54</v>
      </c>
      <c r="I52">
        <v>212</v>
      </c>
      <c r="J52">
        <v>327</v>
      </c>
      <c r="K52">
        <v>20</v>
      </c>
      <c r="L52">
        <v>2</v>
      </c>
      <c r="M52">
        <v>972</v>
      </c>
      <c r="N52">
        <v>260</v>
      </c>
      <c r="O52">
        <v>14</v>
      </c>
      <c r="P52">
        <v>123</v>
      </c>
      <c r="Q52">
        <v>92</v>
      </c>
      <c r="R52">
        <v>90</v>
      </c>
    </row>
    <row r="53" spans="1:18" x14ac:dyDescent="0.25">
      <c r="A53" t="s">
        <v>337</v>
      </c>
      <c r="B53">
        <v>6</v>
      </c>
      <c r="C53">
        <v>212</v>
      </c>
      <c r="D53">
        <v>54</v>
      </c>
      <c r="E53">
        <v>13</v>
      </c>
      <c r="F53">
        <v>28</v>
      </c>
      <c r="G53">
        <v>44</v>
      </c>
      <c r="H53">
        <v>18</v>
      </c>
      <c r="I53">
        <v>243</v>
      </c>
      <c r="J53">
        <v>23</v>
      </c>
      <c r="K53">
        <v>5</v>
      </c>
      <c r="L53">
        <v>2</v>
      </c>
      <c r="M53">
        <v>233</v>
      </c>
      <c r="N53">
        <v>59</v>
      </c>
      <c r="O53">
        <v>13</v>
      </c>
      <c r="P53">
        <v>31</v>
      </c>
      <c r="Q53">
        <v>46</v>
      </c>
      <c r="R53">
        <v>20</v>
      </c>
    </row>
    <row r="54" spans="1:18" x14ac:dyDescent="0.25">
      <c r="A54" t="s">
        <v>338</v>
      </c>
      <c r="B54">
        <v>9</v>
      </c>
      <c r="C54">
        <v>303</v>
      </c>
      <c r="D54">
        <v>84</v>
      </c>
      <c r="E54">
        <v>4</v>
      </c>
      <c r="F54">
        <v>35</v>
      </c>
      <c r="G54">
        <v>32</v>
      </c>
      <c r="H54">
        <v>23</v>
      </c>
      <c r="I54">
        <v>179</v>
      </c>
      <c r="J54">
        <v>5</v>
      </c>
      <c r="K54">
        <v>3</v>
      </c>
      <c r="L54">
        <v>2</v>
      </c>
      <c r="M54">
        <v>312</v>
      </c>
      <c r="N54">
        <v>87</v>
      </c>
      <c r="O54">
        <v>4</v>
      </c>
      <c r="P54">
        <v>39</v>
      </c>
      <c r="Q54">
        <v>32</v>
      </c>
      <c r="R54">
        <v>23</v>
      </c>
    </row>
    <row r="55" spans="1:18" x14ac:dyDescent="0.25">
      <c r="A55" t="s">
        <v>339</v>
      </c>
      <c r="B55">
        <v>9</v>
      </c>
      <c r="C55">
        <v>16</v>
      </c>
      <c r="D55">
        <v>2</v>
      </c>
      <c r="E55">
        <v>0</v>
      </c>
      <c r="F55">
        <v>1</v>
      </c>
      <c r="G55">
        <v>0</v>
      </c>
      <c r="H55">
        <v>0</v>
      </c>
      <c r="I55">
        <v>247</v>
      </c>
      <c r="J55">
        <v>4</v>
      </c>
      <c r="K55">
        <v>8</v>
      </c>
      <c r="L55">
        <v>2</v>
      </c>
      <c r="M55">
        <v>28</v>
      </c>
      <c r="N55">
        <v>4</v>
      </c>
      <c r="O55">
        <v>0</v>
      </c>
      <c r="P55">
        <v>1</v>
      </c>
      <c r="Q55">
        <v>0</v>
      </c>
      <c r="R55">
        <v>0</v>
      </c>
    </row>
    <row r="56" spans="1:18" x14ac:dyDescent="0.25">
      <c r="A56" t="s">
        <v>340</v>
      </c>
      <c r="B56">
        <v>0</v>
      </c>
      <c r="C56">
        <v>293</v>
      </c>
      <c r="D56">
        <v>66</v>
      </c>
      <c r="E56">
        <v>1</v>
      </c>
      <c r="F56">
        <v>30</v>
      </c>
      <c r="G56">
        <v>29</v>
      </c>
      <c r="H56">
        <v>14</v>
      </c>
      <c r="I56">
        <v>446</v>
      </c>
      <c r="J56">
        <v>33</v>
      </c>
      <c r="K56">
        <v>20</v>
      </c>
      <c r="L56">
        <v>1</v>
      </c>
      <c r="M56">
        <v>293</v>
      </c>
      <c r="N56">
        <v>66</v>
      </c>
      <c r="O56">
        <v>1</v>
      </c>
      <c r="P56">
        <v>30</v>
      </c>
      <c r="Q56">
        <v>29</v>
      </c>
      <c r="R56">
        <v>14</v>
      </c>
    </row>
    <row r="57" spans="1:18" x14ac:dyDescent="0.25">
      <c r="A57" t="s">
        <v>341</v>
      </c>
      <c r="B57">
        <v>3</v>
      </c>
      <c r="C57">
        <v>241</v>
      </c>
      <c r="D57">
        <v>61</v>
      </c>
      <c r="E57">
        <v>1</v>
      </c>
      <c r="F57">
        <v>34</v>
      </c>
      <c r="G57">
        <v>12</v>
      </c>
      <c r="H57">
        <v>14</v>
      </c>
      <c r="I57">
        <v>166</v>
      </c>
      <c r="J57">
        <v>172</v>
      </c>
      <c r="K57">
        <v>10</v>
      </c>
      <c r="L57">
        <v>1</v>
      </c>
      <c r="M57">
        <v>241</v>
      </c>
      <c r="N57">
        <v>61</v>
      </c>
      <c r="O57">
        <v>1</v>
      </c>
      <c r="P57">
        <v>34</v>
      </c>
      <c r="Q57">
        <v>12</v>
      </c>
      <c r="R57">
        <v>14</v>
      </c>
    </row>
    <row r="58" spans="1:18" x14ac:dyDescent="0.25">
      <c r="A58" t="s">
        <v>342</v>
      </c>
      <c r="B58">
        <v>4</v>
      </c>
      <c r="C58">
        <v>166</v>
      </c>
      <c r="D58">
        <v>34</v>
      </c>
      <c r="E58">
        <v>0</v>
      </c>
      <c r="F58">
        <v>20</v>
      </c>
      <c r="G58">
        <v>13</v>
      </c>
      <c r="H58">
        <v>17</v>
      </c>
      <c r="I58">
        <v>64</v>
      </c>
      <c r="J58">
        <v>119</v>
      </c>
      <c r="K58">
        <v>9</v>
      </c>
      <c r="L58">
        <v>1</v>
      </c>
      <c r="M58">
        <v>166</v>
      </c>
      <c r="N58">
        <v>34</v>
      </c>
      <c r="O58">
        <v>0</v>
      </c>
      <c r="P58">
        <v>20</v>
      </c>
      <c r="Q58">
        <v>13</v>
      </c>
      <c r="R58">
        <v>17</v>
      </c>
    </row>
    <row r="59" spans="1:18" x14ac:dyDescent="0.25">
      <c r="A59" t="s">
        <v>343</v>
      </c>
      <c r="B59">
        <v>8</v>
      </c>
      <c r="C59">
        <v>33</v>
      </c>
      <c r="D59">
        <v>6</v>
      </c>
      <c r="E59">
        <v>0</v>
      </c>
      <c r="F59">
        <v>2</v>
      </c>
      <c r="G59">
        <v>4</v>
      </c>
      <c r="H59">
        <v>7</v>
      </c>
      <c r="I59">
        <v>205</v>
      </c>
      <c r="J59">
        <v>5</v>
      </c>
      <c r="K59">
        <v>4</v>
      </c>
      <c r="L59">
        <v>1</v>
      </c>
      <c r="M59">
        <v>33</v>
      </c>
      <c r="N59">
        <v>6</v>
      </c>
      <c r="O59">
        <v>0</v>
      </c>
      <c r="P59">
        <v>2</v>
      </c>
      <c r="Q59">
        <v>4</v>
      </c>
      <c r="R59">
        <v>7</v>
      </c>
    </row>
    <row r="60" spans="1:18" x14ac:dyDescent="0.25">
      <c r="A60" t="s">
        <v>344</v>
      </c>
      <c r="B60">
        <v>1</v>
      </c>
      <c r="C60">
        <v>186</v>
      </c>
      <c r="D60">
        <v>44</v>
      </c>
      <c r="E60">
        <v>7</v>
      </c>
      <c r="F60">
        <v>28</v>
      </c>
      <c r="G60">
        <v>16</v>
      </c>
      <c r="H60">
        <v>11</v>
      </c>
      <c r="I60">
        <v>99</v>
      </c>
      <c r="J60">
        <v>3</v>
      </c>
      <c r="K60">
        <v>1</v>
      </c>
      <c r="L60">
        <v>1</v>
      </c>
      <c r="M60">
        <v>186</v>
      </c>
      <c r="N60">
        <v>44</v>
      </c>
      <c r="O60">
        <v>7</v>
      </c>
      <c r="P60">
        <v>28</v>
      </c>
      <c r="Q60">
        <v>16</v>
      </c>
      <c r="R6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S3" sqref="S3:S6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286</v>
      </c>
      <c r="B2">
        <f>('Draft+Roster'!B2-MIN('Draft+Roster'!B$2:B$60))/(MAX('Draft+Roster'!B$2:B$60)-MIN('Draft+Roster'!B$2:B$60))</f>
        <v>0.18181818181818182</v>
      </c>
      <c r="C2">
        <f>('Draft+Roster'!C2-MIN('Draft+Roster'!C$2:C$60))/(MAX('Draft+Roster'!C$2:C$60)-MIN('Draft+Roster'!C$2:C$60))</f>
        <v>0.32624113475177308</v>
      </c>
      <c r="D2">
        <f>('Draft+Roster'!D2-MIN('Draft+Roster'!D$2:D$60))/(MAX('Draft+Roster'!D$2:D$60)-MIN('Draft+Roster'!D$2:D$60))</f>
        <v>0.25520833333333331</v>
      </c>
      <c r="E2">
        <f>('Draft+Roster'!E2-MIN('Draft+Roster'!E$2:E$60))/(MAX('Draft+Roster'!E$2:E$60)-MIN('Draft+Roster'!E$2:E$60))</f>
        <v>5.7142857142857141E-2</v>
      </c>
      <c r="F2">
        <f>('Draft+Roster'!F2-MIN('Draft+Roster'!F$2:F$60))/(MAX('Draft+Roster'!F$2:F$60)-MIN('Draft+Roster'!F$2:F$60))</f>
        <v>0.14444444444444443</v>
      </c>
      <c r="G2">
        <f>('Draft+Roster'!G2-MIN('Draft+Roster'!G$2:G$60))/(MAX('Draft+Roster'!G$2:G$60)-MIN('Draft+Roster'!G$2:G$60))</f>
        <v>0.30851063829787234</v>
      </c>
      <c r="H2">
        <f>('Draft+Roster'!H2-MIN('Draft+Roster'!H$2:H$60))/(MAX('Draft+Roster'!H$2:H$60)-MIN('Draft+Roster'!H$2:H$60))</f>
        <v>0.28735632183908044</v>
      </c>
      <c r="I2">
        <f>('Draft+Roster'!I2-MIN('Draft+Roster'!I$2:I$60))/(MAX('Draft+Roster'!I$2:I$60)-MIN('Draft+Roster'!I$2:I$60))</f>
        <v>0.28882438316400583</v>
      </c>
      <c r="J2">
        <f>('Draft+Roster'!J2-MIN('Draft+Roster'!J$2:J$60))/(MAX('Draft+Roster'!J$2:J$60)-MIN('Draft+Roster'!J$2:J$60))</f>
        <v>8.8685015290519878E-2</v>
      </c>
      <c r="K2">
        <f>('Draft+Roster'!K2-MIN('Draft+Roster'!K$2:K$60))/(MAX('Draft+Roster'!K$2:K$60)-MIN('Draft+Roster'!K$2:K$60))</f>
        <v>0.35</v>
      </c>
      <c r="L2">
        <f>('Draft+Roster'!L2-MIN('Draft+Roster'!L$2:L$60))/(MAX('Draft+Roster'!L$2:L$60)-MIN('Draft+Roster'!L$2:L$60))</f>
        <v>1</v>
      </c>
      <c r="M2">
        <f>('Draft+Roster'!M2-MIN('Draft+Roster'!M$2:M$60))/(MAX('Draft+Roster'!M$2:M$60)-MIN('Draft+Roster'!M$2:M$60))</f>
        <v>1</v>
      </c>
      <c r="N2">
        <f>('Draft+Roster'!N2-MIN('Draft+Roster'!N$2:N$60))/(MAX('Draft+Roster'!N$2:N$60)-MIN('Draft+Roster'!N$2:N$60))</f>
        <v>1</v>
      </c>
      <c r="O2">
        <f>('Draft+Roster'!O2-MIN('Draft+Roster'!O$2:O$60))/(MAX('Draft+Roster'!O$2:O$60)-MIN('Draft+Roster'!O$2:O$60))</f>
        <v>0.85746606334841624</v>
      </c>
      <c r="P2">
        <f>('Draft+Roster'!P2-MIN('Draft+Roster'!P$2:P$60))/(MAX('Draft+Roster'!P$2:P$60)-MIN('Draft+Roster'!P$2:P$60))</f>
        <v>1</v>
      </c>
      <c r="Q2">
        <f>('Draft+Roster'!Q2-MIN('Draft+Roster'!Q$2:Q$60))/(MAX('Draft+Roster'!Q$2:Q$60)-MIN('Draft+Roster'!Q$2:Q$60))</f>
        <v>1</v>
      </c>
      <c r="R2">
        <f>('Draft+Roster'!R2-MIN('Draft+Roster'!R$2:R$60))/(MAX('Draft+Roster'!R$2:R$60)-MIN('Draft+Roster'!R$2:R$60))</f>
        <v>0.80225498699045972</v>
      </c>
      <c r="S2">
        <v>0</v>
      </c>
    </row>
    <row r="3" spans="1:19" x14ac:dyDescent="0.25">
      <c r="A3" t="s">
        <v>287</v>
      </c>
      <c r="B3">
        <f>('Draft+Roster'!B3-MIN('Draft+Roster'!B$2:B$60))/(MAX('Draft+Roster'!B$2:B$60)-MIN('Draft+Roster'!B$2:B$60))</f>
        <v>0.54545454545454541</v>
      </c>
      <c r="C3">
        <f>('Draft+Roster'!C3-MIN('Draft+Roster'!C$2:C$60))/(MAX('Draft+Roster'!C$2:C$60)-MIN('Draft+Roster'!C$2:C$60))</f>
        <v>0.3546099290780142</v>
      </c>
      <c r="D3">
        <f>('Draft+Roster'!D3-MIN('Draft+Roster'!D$2:D$60))/(MAX('Draft+Roster'!D$2:D$60)-MIN('Draft+Roster'!D$2:D$60))</f>
        <v>0.27083333333333331</v>
      </c>
      <c r="E3">
        <f>('Draft+Roster'!E3-MIN('Draft+Roster'!E$2:E$60))/(MAX('Draft+Roster'!E$2:E$60)-MIN('Draft+Roster'!E$2:E$60))</f>
        <v>0</v>
      </c>
      <c r="F3">
        <f>('Draft+Roster'!F3-MIN('Draft+Roster'!F$2:F$60))/(MAX('Draft+Roster'!F$2:F$60)-MIN('Draft+Roster'!F$2:F$60))</f>
        <v>0.22222222222222221</v>
      </c>
      <c r="G3">
        <f>('Draft+Roster'!G3-MIN('Draft+Roster'!G$2:G$60))/(MAX('Draft+Roster'!G$2:G$60)-MIN('Draft+Roster'!G$2:G$60))</f>
        <v>0.19148936170212766</v>
      </c>
      <c r="H3">
        <f>('Draft+Roster'!H3-MIN('Draft+Roster'!H$2:H$60))/(MAX('Draft+Roster'!H$2:H$60)-MIN('Draft+Roster'!H$2:H$60))</f>
        <v>0.17241379310344829</v>
      </c>
      <c r="I3">
        <f>('Draft+Roster'!I3-MIN('Draft+Roster'!I$2:I$60))/(MAX('Draft+Roster'!I$2:I$60)-MIN('Draft+Roster'!I$2:I$60))</f>
        <v>7.474600870827286E-2</v>
      </c>
      <c r="J3">
        <f>('Draft+Roster'!J3-MIN('Draft+Roster'!J$2:J$60))/(MAX('Draft+Roster'!J$2:J$60)-MIN('Draft+Roster'!J$2:J$60))</f>
        <v>0.25688073394495414</v>
      </c>
      <c r="K3">
        <f>('Draft+Roster'!K3-MIN('Draft+Roster'!K$2:K$60))/(MAX('Draft+Roster'!K$2:K$60)-MIN('Draft+Roster'!K$2:K$60))</f>
        <v>0.25</v>
      </c>
      <c r="L3">
        <f>('Draft+Roster'!L3-MIN('Draft+Roster'!L$2:L$60))/(MAX('Draft+Roster'!L$2:L$60)-MIN('Draft+Roster'!L$2:L$60))</f>
        <v>0.77272727272727271</v>
      </c>
      <c r="M3">
        <f>('Draft+Roster'!M3-MIN('Draft+Roster'!M$2:M$60))/(MAX('Draft+Roster'!M$2:M$60)-MIN('Draft+Roster'!M$2:M$60))</f>
        <v>0.74769230769230766</v>
      </c>
      <c r="N3">
        <f>('Draft+Roster'!N3-MIN('Draft+Roster'!N$2:N$60))/(MAX('Draft+Roster'!N$2:N$60)-MIN('Draft+Roster'!N$2:N$60))</f>
        <v>0.70454545454545459</v>
      </c>
      <c r="O3">
        <f>('Draft+Roster'!O3-MIN('Draft+Roster'!O$2:O$60))/(MAX('Draft+Roster'!O$2:O$60)-MIN('Draft+Roster'!O$2:O$60))</f>
        <v>0.10407239819004525</v>
      </c>
      <c r="P3">
        <f>('Draft+Roster'!P3-MIN('Draft+Roster'!P$2:P$60))/(MAX('Draft+Roster'!P$2:P$60)-MIN('Draft+Roster'!P$2:P$60))</f>
        <v>0.62549173878835562</v>
      </c>
      <c r="Q3">
        <f>('Draft+Roster'!Q3-MIN('Draft+Roster'!Q$2:Q$60))/(MAX('Draft+Roster'!Q$2:Q$60)-MIN('Draft+Roster'!Q$2:Q$60))</f>
        <v>0.3795399515738499</v>
      </c>
      <c r="R3">
        <f>('Draft+Roster'!R3-MIN('Draft+Roster'!R$2:R$60))/(MAX('Draft+Roster'!R$2:R$60)-MIN('Draft+Roster'!R$2:R$60))</f>
        <v>0.41890719861231568</v>
      </c>
      <c r="S3">
        <v>0</v>
      </c>
    </row>
    <row r="4" spans="1:19" x14ac:dyDescent="0.25">
      <c r="A4" t="s">
        <v>288</v>
      </c>
      <c r="B4">
        <f>('Draft+Roster'!B4-MIN('Draft+Roster'!B$2:B$60))/(MAX('Draft+Roster'!B$2:B$60)-MIN('Draft+Roster'!B$2:B$60))</f>
        <v>0.63636363636363635</v>
      </c>
      <c r="C4">
        <f>('Draft+Roster'!C4-MIN('Draft+Roster'!C$2:C$60))/(MAX('Draft+Roster'!C$2:C$60)-MIN('Draft+Roster'!C$2:C$60))</f>
        <v>0.47517730496453903</v>
      </c>
      <c r="D4">
        <f>('Draft+Roster'!D4-MIN('Draft+Roster'!D$2:D$60))/(MAX('Draft+Roster'!D$2:D$60)-MIN('Draft+Roster'!D$2:D$60))</f>
        <v>0.32291666666666669</v>
      </c>
      <c r="E4">
        <f>('Draft+Roster'!E4-MIN('Draft+Roster'!E$2:E$60))/(MAX('Draft+Roster'!E$2:E$60)-MIN('Draft+Roster'!E$2:E$60))</f>
        <v>0.4</v>
      </c>
      <c r="F4">
        <f>('Draft+Roster'!F4-MIN('Draft+Roster'!F$2:F$60))/(MAX('Draft+Roster'!F$2:F$60)-MIN('Draft+Roster'!F$2:F$60))</f>
        <v>0.32222222222222224</v>
      </c>
      <c r="G4">
        <f>('Draft+Roster'!G4-MIN('Draft+Roster'!G$2:G$60))/(MAX('Draft+Roster'!G$2:G$60)-MIN('Draft+Roster'!G$2:G$60))</f>
        <v>0.44680851063829785</v>
      </c>
      <c r="H4">
        <f>('Draft+Roster'!H4-MIN('Draft+Roster'!H$2:H$60))/(MAX('Draft+Roster'!H$2:H$60)-MIN('Draft+Roster'!H$2:H$60))</f>
        <v>0.27586206896551724</v>
      </c>
      <c r="I4">
        <f>('Draft+Roster'!I4-MIN('Draft+Roster'!I$2:I$60))/(MAX('Draft+Roster'!I$2:I$60)-MIN('Draft+Roster'!I$2:I$60))</f>
        <v>6.966618287373004E-2</v>
      </c>
      <c r="J4">
        <f>('Draft+Roster'!J4-MIN('Draft+Roster'!J$2:J$60))/(MAX('Draft+Roster'!J$2:J$60)-MIN('Draft+Roster'!J$2:J$60))</f>
        <v>1.2232415902140673E-2</v>
      </c>
      <c r="K4">
        <f>('Draft+Roster'!K4-MIN('Draft+Roster'!K$2:K$60))/(MAX('Draft+Roster'!K$2:K$60)-MIN('Draft+Roster'!K$2:K$60))</f>
        <v>0.2</v>
      </c>
      <c r="L4">
        <f>('Draft+Roster'!L4-MIN('Draft+Roster'!L$2:L$60))/(MAX('Draft+Roster'!L$2:L$60)-MIN('Draft+Roster'!L$2:L$60))</f>
        <v>0.77272727272727271</v>
      </c>
      <c r="M4">
        <f>('Draft+Roster'!M4-MIN('Draft+Roster'!M$2:M$60))/(MAX('Draft+Roster'!M$2:M$60)-MIN('Draft+Roster'!M$2:M$60))</f>
        <v>0.71743589743589742</v>
      </c>
      <c r="N4">
        <f>('Draft+Roster'!N4-MIN('Draft+Roster'!N$2:N$60))/(MAX('Draft+Roster'!N$2:N$60)-MIN('Draft+Roster'!N$2:N$60))</f>
        <v>0.70417888563049857</v>
      </c>
      <c r="O4">
        <f>('Draft+Roster'!O4-MIN('Draft+Roster'!O$2:O$60))/(MAX('Draft+Roster'!O$2:O$60)-MIN('Draft+Roster'!O$2:O$60))</f>
        <v>0.78733031674208143</v>
      </c>
      <c r="P4">
        <f>('Draft+Roster'!P4-MIN('Draft+Roster'!P$2:P$60))/(MAX('Draft+Roster'!P$2:P$60)-MIN('Draft+Roster'!P$2:P$60))</f>
        <v>0.77498033044846582</v>
      </c>
      <c r="Q4">
        <f>('Draft+Roster'!Q4-MIN('Draft+Roster'!Q$2:Q$60))/(MAX('Draft+Roster'!Q$2:Q$60)-MIN('Draft+Roster'!Q$2:Q$60))</f>
        <v>0.75</v>
      </c>
      <c r="R4">
        <f>('Draft+Roster'!R4-MIN('Draft+Roster'!R$2:R$60))/(MAX('Draft+Roster'!R$2:R$60)-MIN('Draft+Roster'!R$2:R$60))</f>
        <v>0.57762359063313096</v>
      </c>
      <c r="S4">
        <v>0</v>
      </c>
    </row>
    <row r="5" spans="1:19" x14ac:dyDescent="0.25">
      <c r="A5" t="s">
        <v>289</v>
      </c>
      <c r="B5">
        <f>('Draft+Roster'!B5-MIN('Draft+Roster'!B$2:B$60))/(MAX('Draft+Roster'!B$2:B$60)-MIN('Draft+Roster'!B$2:B$60))</f>
        <v>0.27272727272727271</v>
      </c>
      <c r="C5">
        <f>('Draft+Roster'!C5-MIN('Draft+Roster'!C$2:C$60))/(MAX('Draft+Roster'!C$2:C$60)-MIN('Draft+Roster'!C$2:C$60))</f>
        <v>0.52659574468085102</v>
      </c>
      <c r="D5">
        <f>('Draft+Roster'!D5-MIN('Draft+Roster'!D$2:D$60))/(MAX('Draft+Roster'!D$2:D$60)-MIN('Draft+Roster'!D$2:D$60))</f>
        <v>0.42708333333333331</v>
      </c>
      <c r="E5">
        <f>('Draft+Roster'!E5-MIN('Draft+Roster'!E$2:E$60))/(MAX('Draft+Roster'!E$2:E$60)-MIN('Draft+Roster'!E$2:E$60))</f>
        <v>0.25714285714285712</v>
      </c>
      <c r="F5">
        <f>('Draft+Roster'!F5-MIN('Draft+Roster'!F$2:F$60))/(MAX('Draft+Roster'!F$2:F$60)-MIN('Draft+Roster'!F$2:F$60))</f>
        <v>0.45555555555555555</v>
      </c>
      <c r="G5">
        <f>('Draft+Roster'!G5-MIN('Draft+Roster'!G$2:G$60))/(MAX('Draft+Roster'!G$2:G$60)-MIN('Draft+Roster'!G$2:G$60))</f>
        <v>0.31914893617021278</v>
      </c>
      <c r="H5">
        <f>('Draft+Roster'!H5-MIN('Draft+Roster'!H$2:H$60))/(MAX('Draft+Roster'!H$2:H$60)-MIN('Draft+Roster'!H$2:H$60))</f>
        <v>0.44827586206896552</v>
      </c>
      <c r="I5">
        <f>('Draft+Roster'!I5-MIN('Draft+Roster'!I$2:I$60))/(MAX('Draft+Roster'!I$2:I$60)-MIN('Draft+Roster'!I$2:I$60))</f>
        <v>9.2162554426705373E-2</v>
      </c>
      <c r="J5">
        <f>('Draft+Roster'!J5-MIN('Draft+Roster'!J$2:J$60))/(MAX('Draft+Roster'!J$2:J$60)-MIN('Draft+Roster'!J$2:J$60))</f>
        <v>0.67584097859327219</v>
      </c>
      <c r="K5">
        <f>('Draft+Roster'!K5-MIN('Draft+Roster'!K$2:K$60))/(MAX('Draft+Roster'!K$2:K$60)-MIN('Draft+Roster'!K$2:K$60))</f>
        <v>0.35</v>
      </c>
      <c r="L5">
        <f>('Draft+Roster'!L5-MIN('Draft+Roster'!L$2:L$60))/(MAX('Draft+Roster'!L$2:L$60)-MIN('Draft+Roster'!L$2:L$60))</f>
        <v>0.72727272727272729</v>
      </c>
      <c r="M5">
        <f>('Draft+Roster'!M5-MIN('Draft+Roster'!M$2:M$60))/(MAX('Draft+Roster'!M$2:M$60)-MIN('Draft+Roster'!M$2:M$60))</f>
        <v>0.70379487179487177</v>
      </c>
      <c r="N5">
        <f>('Draft+Roster'!N5-MIN('Draft+Roster'!N$2:N$60))/(MAX('Draft+Roster'!N$2:N$60)-MIN('Draft+Roster'!N$2:N$60))</f>
        <v>0.67045454545454541</v>
      </c>
      <c r="O5">
        <f>('Draft+Roster'!O5-MIN('Draft+Roster'!O$2:O$60))/(MAX('Draft+Roster'!O$2:O$60)-MIN('Draft+Roster'!O$2:O$60))</f>
        <v>0.50678733031674206</v>
      </c>
      <c r="P5">
        <f>('Draft+Roster'!P5-MIN('Draft+Roster'!P$2:P$60))/(MAX('Draft+Roster'!P$2:P$60)-MIN('Draft+Roster'!P$2:P$60))</f>
        <v>0.81195908733280886</v>
      </c>
      <c r="Q5">
        <f>('Draft+Roster'!Q5-MIN('Draft+Roster'!Q$2:Q$60))/(MAX('Draft+Roster'!Q$2:Q$60)-MIN('Draft+Roster'!Q$2:Q$60))</f>
        <v>0.52300242130750607</v>
      </c>
      <c r="R5">
        <f>('Draft+Roster'!R5-MIN('Draft+Roster'!R$2:R$60))/(MAX('Draft+Roster'!R$2:R$60)-MIN('Draft+Roster'!R$2:R$60))</f>
        <v>0.94275802254986996</v>
      </c>
      <c r="S5">
        <v>0</v>
      </c>
    </row>
    <row r="6" spans="1:19" x14ac:dyDescent="0.25">
      <c r="A6" t="s">
        <v>290</v>
      </c>
      <c r="B6">
        <f>('Draft+Roster'!B6-MIN('Draft+Roster'!B$2:B$60))/(MAX('Draft+Roster'!B$2:B$60)-MIN('Draft+Roster'!B$2:B$60))</f>
        <v>0.27272727272727271</v>
      </c>
      <c r="C6">
        <f>('Draft+Roster'!C6-MIN('Draft+Roster'!C$2:C$60))/(MAX('Draft+Roster'!C$2:C$60)-MIN('Draft+Roster'!C$2:C$60))</f>
        <v>0.48404255319148937</v>
      </c>
      <c r="D6">
        <f>('Draft+Roster'!D6-MIN('Draft+Roster'!D$2:D$60))/(MAX('Draft+Roster'!D$2:D$60)-MIN('Draft+Roster'!D$2:D$60))</f>
        <v>0.31770833333333331</v>
      </c>
      <c r="E6">
        <f>('Draft+Roster'!E6-MIN('Draft+Roster'!E$2:E$60))/(MAX('Draft+Roster'!E$2:E$60)-MIN('Draft+Roster'!E$2:E$60))</f>
        <v>0.2</v>
      </c>
      <c r="F6">
        <f>('Draft+Roster'!F6-MIN('Draft+Roster'!F$2:F$60))/(MAX('Draft+Roster'!F$2:F$60)-MIN('Draft+Roster'!F$2:F$60))</f>
        <v>0.3888888888888889</v>
      </c>
      <c r="G6">
        <f>('Draft+Roster'!G6-MIN('Draft+Roster'!G$2:G$60))/(MAX('Draft+Roster'!G$2:G$60)-MIN('Draft+Roster'!G$2:G$60))</f>
        <v>0.43617021276595747</v>
      </c>
      <c r="H6">
        <f>('Draft+Roster'!H6-MIN('Draft+Roster'!H$2:H$60))/(MAX('Draft+Roster'!H$2:H$60)-MIN('Draft+Roster'!H$2:H$60))</f>
        <v>0.50574712643678166</v>
      </c>
      <c r="I6">
        <f>('Draft+Roster'!I6-MIN('Draft+Roster'!I$2:I$60))/(MAX('Draft+Roster'!I$2:I$60)-MIN('Draft+Roster'!I$2:I$60))</f>
        <v>0.1204644412191582</v>
      </c>
      <c r="J6">
        <f>('Draft+Roster'!J6-MIN('Draft+Roster'!J$2:J$60))/(MAX('Draft+Roster'!J$2:J$60)-MIN('Draft+Roster'!J$2:J$60))</f>
        <v>0.64525993883792054</v>
      </c>
      <c r="K6">
        <f>('Draft+Roster'!K6-MIN('Draft+Roster'!K$2:K$60))/(MAX('Draft+Roster'!K$2:K$60)-MIN('Draft+Roster'!K$2:K$60))</f>
        <v>0.35</v>
      </c>
      <c r="L6">
        <f>('Draft+Roster'!L6-MIN('Draft+Roster'!L$2:L$60))/(MAX('Draft+Roster'!L$2:L$60)-MIN('Draft+Roster'!L$2:L$60))</f>
        <v>0.72727272727272729</v>
      </c>
      <c r="M6">
        <f>('Draft+Roster'!M6-MIN('Draft+Roster'!M$2:M$60))/(MAX('Draft+Roster'!M$2:M$60)-MIN('Draft+Roster'!M$2:M$60))</f>
        <v>0.75630769230769235</v>
      </c>
      <c r="N6">
        <f>('Draft+Roster'!N6-MIN('Draft+Roster'!N$2:N$60))/(MAX('Draft+Roster'!N$2:N$60)-MIN('Draft+Roster'!N$2:N$60))</f>
        <v>0.71480938416422291</v>
      </c>
      <c r="O6">
        <f>('Draft+Roster'!O6-MIN('Draft+Roster'!O$2:O$60))/(MAX('Draft+Roster'!O$2:O$60)-MIN('Draft+Roster'!O$2:O$60))</f>
        <v>0.44117647058823528</v>
      </c>
      <c r="P6">
        <f>('Draft+Roster'!P6-MIN('Draft+Roster'!P$2:P$60))/(MAX('Draft+Roster'!P$2:P$60)-MIN('Draft+Roster'!P$2:P$60))</f>
        <v>0.87647521636506687</v>
      </c>
      <c r="Q6">
        <f>('Draft+Roster'!Q6-MIN('Draft+Roster'!Q$2:Q$60))/(MAX('Draft+Roster'!Q$2:Q$60)-MIN('Draft+Roster'!Q$2:Q$60))</f>
        <v>0.55629539951573848</v>
      </c>
      <c r="R6">
        <f>('Draft+Roster'!R6-MIN('Draft+Roster'!R$2:R$60))/(MAX('Draft+Roster'!R$2:R$60)-MIN('Draft+Roster'!R$2:R$60))</f>
        <v>1</v>
      </c>
      <c r="S6">
        <v>0</v>
      </c>
    </row>
    <row r="7" spans="1:19" x14ac:dyDescent="0.25">
      <c r="A7" t="s">
        <v>291</v>
      </c>
      <c r="B7">
        <f>('Draft+Roster'!B7-MIN('Draft+Roster'!B$2:B$60))/(MAX('Draft+Roster'!B$2:B$60)-MIN('Draft+Roster'!B$2:B$60))</f>
        <v>0.45454545454545453</v>
      </c>
      <c r="C7">
        <f>('Draft+Roster'!C7-MIN('Draft+Roster'!C$2:C$60))/(MAX('Draft+Roster'!C$2:C$60)-MIN('Draft+Roster'!C$2:C$60))</f>
        <v>0.58510638297872342</v>
      </c>
      <c r="D7">
        <f>('Draft+Roster'!D7-MIN('Draft+Roster'!D$2:D$60))/(MAX('Draft+Roster'!D$2:D$60)-MIN('Draft+Roster'!D$2:D$60))</f>
        <v>0.5</v>
      </c>
      <c r="E7">
        <f>('Draft+Roster'!E7-MIN('Draft+Roster'!E$2:E$60))/(MAX('Draft+Roster'!E$2:E$60)-MIN('Draft+Roster'!E$2:E$60))</f>
        <v>0.14285714285714285</v>
      </c>
      <c r="F7">
        <f>('Draft+Roster'!F7-MIN('Draft+Roster'!F$2:F$60))/(MAX('Draft+Roster'!F$2:F$60)-MIN('Draft+Roster'!F$2:F$60))</f>
        <v>0.33333333333333331</v>
      </c>
      <c r="G7">
        <f>('Draft+Roster'!G7-MIN('Draft+Roster'!G$2:G$60))/(MAX('Draft+Roster'!G$2:G$60)-MIN('Draft+Roster'!G$2:G$60))</f>
        <v>0.56382978723404253</v>
      </c>
      <c r="H7">
        <f>('Draft+Roster'!H7-MIN('Draft+Roster'!H$2:H$60))/(MAX('Draft+Roster'!H$2:H$60)-MIN('Draft+Roster'!H$2:H$60))</f>
        <v>0.34482758620689657</v>
      </c>
      <c r="I7">
        <f>('Draft+Roster'!I7-MIN('Draft+Roster'!I$2:I$60))/(MAX('Draft+Roster'!I$2:I$60)-MIN('Draft+Roster'!I$2:I$60))</f>
        <v>0</v>
      </c>
      <c r="J7">
        <f>('Draft+Roster'!J7-MIN('Draft+Roster'!J$2:J$60))/(MAX('Draft+Roster'!J$2:J$60)-MIN('Draft+Roster'!J$2:J$60))</f>
        <v>0</v>
      </c>
      <c r="K7">
        <f>('Draft+Roster'!K7-MIN('Draft+Roster'!K$2:K$60))/(MAX('Draft+Roster'!K$2:K$60)-MIN('Draft+Roster'!K$2:K$60))</f>
        <v>0</v>
      </c>
      <c r="L7">
        <f>('Draft+Roster'!L7-MIN('Draft+Roster'!L$2:L$60))/(MAX('Draft+Roster'!L$2:L$60)-MIN('Draft+Roster'!L$2:L$60))</f>
        <v>0.68181818181818177</v>
      </c>
      <c r="M7">
        <f>('Draft+Roster'!M7-MIN('Draft+Roster'!M$2:M$60))/(MAX('Draft+Roster'!M$2:M$60)-MIN('Draft+Roster'!M$2:M$60))</f>
        <v>0.6035897435897436</v>
      </c>
      <c r="N7">
        <f>('Draft+Roster'!N7-MIN('Draft+Roster'!N$2:N$60))/(MAX('Draft+Roster'!N$2:N$60)-MIN('Draft+Roster'!N$2:N$60))</f>
        <v>0.59054252199413493</v>
      </c>
      <c r="O7">
        <f>('Draft+Roster'!O7-MIN('Draft+Roster'!O$2:O$60))/(MAX('Draft+Roster'!O$2:O$60)-MIN('Draft+Roster'!O$2:O$60))</f>
        <v>0.53167420814479638</v>
      </c>
      <c r="P7">
        <f>('Draft+Roster'!P7-MIN('Draft+Roster'!P$2:P$60))/(MAX('Draft+Roster'!P$2:P$60)-MIN('Draft+Roster'!P$2:P$60))</f>
        <v>0.61605035405192765</v>
      </c>
      <c r="Q7">
        <f>('Draft+Roster'!Q7-MIN('Draft+Roster'!Q$2:Q$60))/(MAX('Draft+Roster'!Q$2:Q$60)-MIN('Draft+Roster'!Q$2:Q$60))</f>
        <v>0.54539951573849876</v>
      </c>
      <c r="R7">
        <f>('Draft+Roster'!R7-MIN('Draft+Roster'!R$2:R$60))/(MAX('Draft+Roster'!R$2:R$60)-MIN('Draft+Roster'!R$2:R$60))</f>
        <v>0.48568950563746749</v>
      </c>
      <c r="S7">
        <v>0</v>
      </c>
    </row>
    <row r="8" spans="1:19" x14ac:dyDescent="0.25">
      <c r="A8" t="s">
        <v>292</v>
      </c>
      <c r="B8">
        <f>('Draft+Roster'!B8-MIN('Draft+Roster'!B$2:B$60))/(MAX('Draft+Roster'!B$2:B$60)-MIN('Draft+Roster'!B$2:B$60))</f>
        <v>0.18181818181818182</v>
      </c>
      <c r="C8">
        <f>('Draft+Roster'!C8-MIN('Draft+Roster'!C$2:C$60))/(MAX('Draft+Roster'!C$2:C$60)-MIN('Draft+Roster'!C$2:C$60))</f>
        <v>0.93262411347517726</v>
      </c>
      <c r="D8">
        <f>('Draft+Roster'!D8-MIN('Draft+Roster'!D$2:D$60))/(MAX('Draft+Roster'!D$2:D$60)-MIN('Draft+Roster'!D$2:D$60))</f>
        <v>0.71875</v>
      </c>
      <c r="E8">
        <f>('Draft+Roster'!E8-MIN('Draft+Roster'!E$2:E$60))/(MAX('Draft+Roster'!E$2:E$60)-MIN('Draft+Roster'!E$2:E$60))</f>
        <v>0.34285714285714286</v>
      </c>
      <c r="F8">
        <f>('Draft+Roster'!F8-MIN('Draft+Roster'!F$2:F$60))/(MAX('Draft+Roster'!F$2:F$60)-MIN('Draft+Roster'!F$2:F$60))</f>
        <v>0.5</v>
      </c>
      <c r="G8">
        <f>('Draft+Roster'!G8-MIN('Draft+Roster'!G$2:G$60))/(MAX('Draft+Roster'!G$2:G$60)-MIN('Draft+Roster'!G$2:G$60))</f>
        <v>0.7978723404255319</v>
      </c>
      <c r="H8">
        <f>('Draft+Roster'!H8-MIN('Draft+Roster'!H$2:H$60))/(MAX('Draft+Roster'!H$2:H$60)-MIN('Draft+Roster'!H$2:H$60))</f>
        <v>0.47126436781609193</v>
      </c>
      <c r="I8">
        <f>('Draft+Roster'!I8-MIN('Draft+Roster'!I$2:I$60))/(MAX('Draft+Roster'!I$2:I$60)-MIN('Draft+Roster'!I$2:I$60))</f>
        <v>0.50580551523947748</v>
      </c>
      <c r="J8">
        <f>('Draft+Roster'!J8-MIN('Draft+Roster'!J$2:J$60))/(MAX('Draft+Roster'!J$2:J$60)-MIN('Draft+Roster'!J$2:J$60))</f>
        <v>0.18654434250764526</v>
      </c>
      <c r="K8">
        <f>('Draft+Roster'!K8-MIN('Draft+Roster'!K$2:K$60))/(MAX('Draft+Roster'!K$2:K$60)-MIN('Draft+Roster'!K$2:K$60))</f>
        <v>0.45</v>
      </c>
      <c r="L8">
        <f>('Draft+Roster'!L8-MIN('Draft+Roster'!L$2:L$60))/(MAX('Draft+Roster'!L$2:L$60)-MIN('Draft+Roster'!L$2:L$60))</f>
        <v>0.68181818181818177</v>
      </c>
      <c r="M8">
        <f>('Draft+Roster'!M8-MIN('Draft+Roster'!M$2:M$60))/(MAX('Draft+Roster'!M$2:M$60)-MIN('Draft+Roster'!M$2:M$60))</f>
        <v>0.72523076923076923</v>
      </c>
      <c r="N8">
        <f>('Draft+Roster'!N8-MIN('Draft+Roster'!N$2:N$60))/(MAX('Draft+Roster'!N$2:N$60)-MIN('Draft+Roster'!N$2:N$60))</f>
        <v>0.77932551319648091</v>
      </c>
      <c r="O8">
        <f>('Draft+Roster'!O8-MIN('Draft+Roster'!O$2:O$60))/(MAX('Draft+Roster'!O$2:O$60)-MIN('Draft+Roster'!O$2:O$60))</f>
        <v>0.53167420814479638</v>
      </c>
      <c r="P8">
        <f>('Draft+Roster'!P8-MIN('Draft+Roster'!P$2:P$60))/(MAX('Draft+Roster'!P$2:P$60)-MIN('Draft+Roster'!P$2:P$60))</f>
        <v>0.77576711250983477</v>
      </c>
      <c r="Q8">
        <f>('Draft+Roster'!Q8-MIN('Draft+Roster'!Q$2:Q$60))/(MAX('Draft+Roster'!Q$2:Q$60)-MIN('Draft+Roster'!Q$2:Q$60))</f>
        <v>0.65920096852300247</v>
      </c>
      <c r="R8">
        <f>('Draft+Roster'!R8-MIN('Draft+Roster'!R$2:R$60))/(MAX('Draft+Roster'!R$2:R$60)-MIN('Draft+Roster'!R$2:R$60))</f>
        <v>0.37380745880312227</v>
      </c>
      <c r="S8">
        <v>0</v>
      </c>
    </row>
    <row r="9" spans="1:19" x14ac:dyDescent="0.25">
      <c r="A9" t="s">
        <v>293</v>
      </c>
      <c r="B9">
        <f>('Draft+Roster'!B9-MIN('Draft+Roster'!B$2:B$60))/(MAX('Draft+Roster'!B$2:B$60)-MIN('Draft+Roster'!B$2:B$60))</f>
        <v>0.45454545454545453</v>
      </c>
      <c r="C9">
        <f>('Draft+Roster'!C9-MIN('Draft+Roster'!C$2:C$60))/(MAX('Draft+Roster'!C$2:C$60)-MIN('Draft+Roster'!C$2:C$60))</f>
        <v>0.96631205673758869</v>
      </c>
      <c r="D9">
        <f>('Draft+Roster'!D9-MIN('Draft+Roster'!D$2:D$60))/(MAX('Draft+Roster'!D$2:D$60)-MIN('Draft+Roster'!D$2:D$60))</f>
        <v>0.60416666666666663</v>
      </c>
      <c r="E9">
        <f>('Draft+Roster'!E9-MIN('Draft+Roster'!E$2:E$60))/(MAX('Draft+Roster'!E$2:E$60)-MIN('Draft+Roster'!E$2:E$60))</f>
        <v>1</v>
      </c>
      <c r="F9">
        <f>('Draft+Roster'!F9-MIN('Draft+Roster'!F$2:F$60))/(MAX('Draft+Roster'!F$2:F$60)-MIN('Draft+Roster'!F$2:F$60))</f>
        <v>0.76666666666666672</v>
      </c>
      <c r="G9">
        <f>('Draft+Roster'!G9-MIN('Draft+Roster'!G$2:G$60))/(MAX('Draft+Roster'!G$2:G$60)-MIN('Draft+Roster'!G$2:G$60))</f>
        <v>1</v>
      </c>
      <c r="H9">
        <f>('Draft+Roster'!H9-MIN('Draft+Roster'!H$2:H$60))/(MAX('Draft+Roster'!H$2:H$60)-MIN('Draft+Roster'!H$2:H$60))</f>
        <v>0.37931034482758619</v>
      </c>
      <c r="I9">
        <f>('Draft+Roster'!I9-MIN('Draft+Roster'!I$2:I$60))/(MAX('Draft+Roster'!I$2:I$60)-MIN('Draft+Roster'!I$2:I$60))</f>
        <v>0.33599419448476053</v>
      </c>
      <c r="J9">
        <f>('Draft+Roster'!J9-MIN('Draft+Roster'!J$2:J$60))/(MAX('Draft+Roster'!J$2:J$60)-MIN('Draft+Roster'!J$2:J$60))</f>
        <v>9.7859327217125383E-2</v>
      </c>
      <c r="K9">
        <f>('Draft+Roster'!K9-MIN('Draft+Roster'!K$2:K$60))/(MAX('Draft+Roster'!K$2:K$60)-MIN('Draft+Roster'!K$2:K$60))</f>
        <v>0.4</v>
      </c>
      <c r="L9">
        <f>('Draft+Roster'!L9-MIN('Draft+Roster'!L$2:L$60))/(MAX('Draft+Roster'!L$2:L$60)-MIN('Draft+Roster'!L$2:L$60))</f>
        <v>0.68181818181818177</v>
      </c>
      <c r="M9">
        <f>('Draft+Roster'!M9-MIN('Draft+Roster'!M$2:M$60))/(MAX('Draft+Roster'!M$2:M$60)-MIN('Draft+Roster'!M$2:M$60))</f>
        <v>0.68194871794871792</v>
      </c>
      <c r="N9">
        <f>('Draft+Roster'!N9-MIN('Draft+Roster'!N$2:N$60))/(MAX('Draft+Roster'!N$2:N$60)-MIN('Draft+Roster'!N$2:N$60))</f>
        <v>0.57587976539589447</v>
      </c>
      <c r="O9">
        <f>('Draft+Roster'!O9-MIN('Draft+Roster'!O$2:O$60))/(MAX('Draft+Roster'!O$2:O$60)-MIN('Draft+Roster'!O$2:O$60))</f>
        <v>1</v>
      </c>
      <c r="P9">
        <f>('Draft+Roster'!P9-MIN('Draft+Roster'!P$2:P$60))/(MAX('Draft+Roster'!P$2:P$60)-MIN('Draft+Roster'!P$2:P$60))</f>
        <v>0.70810385523210073</v>
      </c>
      <c r="Q9">
        <f>('Draft+Roster'!Q9-MIN('Draft+Roster'!Q$2:Q$60))/(MAX('Draft+Roster'!Q$2:Q$60)-MIN('Draft+Roster'!Q$2:Q$60))</f>
        <v>0.73244552058111378</v>
      </c>
      <c r="R9">
        <f>('Draft+Roster'!R9-MIN('Draft+Roster'!R$2:R$60))/(MAX('Draft+Roster'!R$2:R$60)-MIN('Draft+Roster'!R$2:R$60))</f>
        <v>0.52732003469210753</v>
      </c>
      <c r="S9">
        <v>0</v>
      </c>
    </row>
    <row r="10" spans="1:19" x14ac:dyDescent="0.25">
      <c r="A10" t="s">
        <v>294</v>
      </c>
      <c r="B10">
        <f>('Draft+Roster'!B10-MIN('Draft+Roster'!B$2:B$60))/(MAX('Draft+Roster'!B$2:B$60)-MIN('Draft+Roster'!B$2:B$60))</f>
        <v>0.18181818181818182</v>
      </c>
      <c r="C10">
        <f>('Draft+Roster'!C10-MIN('Draft+Roster'!C$2:C$60))/(MAX('Draft+Roster'!C$2:C$60)-MIN('Draft+Roster'!C$2:C$60))</f>
        <v>0.46276595744680848</v>
      </c>
      <c r="D10">
        <f>('Draft+Roster'!D10-MIN('Draft+Roster'!D$2:D$60))/(MAX('Draft+Roster'!D$2:D$60)-MIN('Draft+Roster'!D$2:D$60))</f>
        <v>0.359375</v>
      </c>
      <c r="E10">
        <f>('Draft+Roster'!E10-MIN('Draft+Roster'!E$2:E$60))/(MAX('Draft+Roster'!E$2:E$60)-MIN('Draft+Roster'!E$2:E$60))</f>
        <v>5.7142857142857141E-2</v>
      </c>
      <c r="F10">
        <f>('Draft+Roster'!F10-MIN('Draft+Roster'!F$2:F$60))/(MAX('Draft+Roster'!F$2:F$60)-MIN('Draft+Roster'!F$2:F$60))</f>
        <v>0.28888888888888886</v>
      </c>
      <c r="G10">
        <f>('Draft+Roster'!G10-MIN('Draft+Roster'!G$2:G$60))/(MAX('Draft+Roster'!G$2:G$60)-MIN('Draft+Roster'!G$2:G$60))</f>
        <v>0.30851063829787234</v>
      </c>
      <c r="H10">
        <f>('Draft+Roster'!H10-MIN('Draft+Roster'!H$2:H$60))/(MAX('Draft+Roster'!H$2:H$60)-MIN('Draft+Roster'!H$2:H$60))</f>
        <v>0.16091954022988506</v>
      </c>
      <c r="I10">
        <f>('Draft+Roster'!I10-MIN('Draft+Roster'!I$2:I$60))/(MAX('Draft+Roster'!I$2:I$60)-MIN('Draft+Roster'!I$2:I$60))</f>
        <v>0.26124818577648767</v>
      </c>
      <c r="J10">
        <f>('Draft+Roster'!J10-MIN('Draft+Roster'!J$2:J$60))/(MAX('Draft+Roster'!J$2:J$60)-MIN('Draft+Roster'!J$2:J$60))</f>
        <v>9.7859327217125383E-2</v>
      </c>
      <c r="K10">
        <f>('Draft+Roster'!K10-MIN('Draft+Roster'!K$2:K$60))/(MAX('Draft+Roster'!K$2:K$60)-MIN('Draft+Roster'!K$2:K$60))</f>
        <v>0.25</v>
      </c>
      <c r="L10">
        <f>('Draft+Roster'!L10-MIN('Draft+Roster'!L$2:L$60))/(MAX('Draft+Roster'!L$2:L$60)-MIN('Draft+Roster'!L$2:L$60))</f>
        <v>0.63636363636363635</v>
      </c>
      <c r="M10">
        <f>('Draft+Roster'!M10-MIN('Draft+Roster'!M$2:M$60))/(MAX('Draft+Roster'!M$2:M$60)-MIN('Draft+Roster'!M$2:M$60))</f>
        <v>0.6075897435897436</v>
      </c>
      <c r="N10">
        <f>('Draft+Roster'!N10-MIN('Draft+Roster'!N$2:N$60))/(MAX('Draft+Roster'!N$2:N$60)-MIN('Draft+Roster'!N$2:N$60))</f>
        <v>0.60227272727272729</v>
      </c>
      <c r="O10">
        <f>('Draft+Roster'!O10-MIN('Draft+Roster'!O$2:O$60))/(MAX('Draft+Roster'!O$2:O$60)-MIN('Draft+Roster'!O$2:O$60))</f>
        <v>0.13574660633484162</v>
      </c>
      <c r="P10">
        <f>('Draft+Roster'!P10-MIN('Draft+Roster'!P$2:P$60))/(MAX('Draft+Roster'!P$2:P$60)-MIN('Draft+Roster'!P$2:P$60))</f>
        <v>0.59166011014948861</v>
      </c>
      <c r="Q10">
        <f>('Draft+Roster'!Q10-MIN('Draft+Roster'!Q$2:Q$60))/(MAX('Draft+Roster'!Q$2:Q$60)-MIN('Draft+Roster'!Q$2:Q$60))</f>
        <v>0.36077481840193704</v>
      </c>
      <c r="R10">
        <f>('Draft+Roster'!R10-MIN('Draft+Roster'!R$2:R$60))/(MAX('Draft+Roster'!R$2:R$60)-MIN('Draft+Roster'!R$2:R$60))</f>
        <v>0.22463139635732871</v>
      </c>
      <c r="S10">
        <v>0</v>
      </c>
    </row>
    <row r="11" spans="1:19" x14ac:dyDescent="0.25">
      <c r="A11" t="s">
        <v>295</v>
      </c>
      <c r="B11">
        <f>('Draft+Roster'!B11-MIN('Draft+Roster'!B$2:B$60))/(MAX('Draft+Roster'!B$2:B$60)-MIN('Draft+Roster'!B$2:B$60))</f>
        <v>0.45454545454545453</v>
      </c>
      <c r="C11">
        <f>('Draft+Roster'!C11-MIN('Draft+Roster'!C$2:C$60))/(MAX('Draft+Roster'!C$2:C$60)-MIN('Draft+Roster'!C$2:C$60))</f>
        <v>0.56737588652482274</v>
      </c>
      <c r="D11">
        <f>('Draft+Roster'!D11-MIN('Draft+Roster'!D$2:D$60))/(MAX('Draft+Roster'!D$2:D$60)-MIN('Draft+Roster'!D$2:D$60))</f>
        <v>0.47395833333333331</v>
      </c>
      <c r="E11">
        <f>('Draft+Roster'!E11-MIN('Draft+Roster'!E$2:E$60))/(MAX('Draft+Roster'!E$2:E$60)-MIN('Draft+Roster'!E$2:E$60))</f>
        <v>0.25714285714285712</v>
      </c>
      <c r="F11">
        <f>('Draft+Roster'!F11-MIN('Draft+Roster'!F$2:F$60))/(MAX('Draft+Roster'!F$2:F$60)-MIN('Draft+Roster'!F$2:F$60))</f>
        <v>0.37777777777777777</v>
      </c>
      <c r="G11">
        <f>('Draft+Roster'!G11-MIN('Draft+Roster'!G$2:G$60))/(MAX('Draft+Roster'!G$2:G$60)-MIN('Draft+Roster'!G$2:G$60))</f>
        <v>0.48936170212765956</v>
      </c>
      <c r="H11">
        <f>('Draft+Roster'!H11-MIN('Draft+Roster'!H$2:H$60))/(MAX('Draft+Roster'!H$2:H$60)-MIN('Draft+Roster'!H$2:H$60))</f>
        <v>0.26436781609195403</v>
      </c>
      <c r="I11">
        <f>('Draft+Roster'!I11-MIN('Draft+Roster'!I$2:I$60))/(MAX('Draft+Roster'!I$2:I$60)-MIN('Draft+Roster'!I$2:I$60))</f>
        <v>0</v>
      </c>
      <c r="J11">
        <f>('Draft+Roster'!J11-MIN('Draft+Roster'!J$2:J$60))/(MAX('Draft+Roster'!J$2:J$60)-MIN('Draft+Roster'!J$2:J$60))</f>
        <v>0</v>
      </c>
      <c r="K11">
        <f>('Draft+Roster'!K11-MIN('Draft+Roster'!K$2:K$60))/(MAX('Draft+Roster'!K$2:K$60)-MIN('Draft+Roster'!K$2:K$60))</f>
        <v>0</v>
      </c>
      <c r="L11">
        <f>('Draft+Roster'!L11-MIN('Draft+Roster'!L$2:L$60))/(MAX('Draft+Roster'!L$2:L$60)-MIN('Draft+Roster'!L$2:L$60))</f>
        <v>0.63636363636363635</v>
      </c>
      <c r="M11">
        <f>('Draft+Roster'!M11-MIN('Draft+Roster'!M$2:M$60))/(MAX('Draft+Roster'!M$2:M$60)-MIN('Draft+Roster'!M$2:M$60))</f>
        <v>0.5898461538461538</v>
      </c>
      <c r="N11">
        <f>('Draft+Roster'!N11-MIN('Draft+Roster'!N$2:N$60))/(MAX('Draft+Roster'!N$2:N$60)-MIN('Draft+Roster'!N$2:N$60))</f>
        <v>0.58870967741935487</v>
      </c>
      <c r="O11">
        <f>('Draft+Roster'!O11-MIN('Draft+Roster'!O$2:O$60))/(MAX('Draft+Roster'!O$2:O$60)-MIN('Draft+Roster'!O$2:O$60))</f>
        <v>0.2895927601809955</v>
      </c>
      <c r="P11">
        <f>('Draft+Roster'!P11-MIN('Draft+Roster'!P$2:P$60))/(MAX('Draft+Roster'!P$2:P$60)-MIN('Draft+Roster'!P$2:P$60))</f>
        <v>0.57356412273800161</v>
      </c>
      <c r="Q11">
        <f>('Draft+Roster'!Q11-MIN('Draft+Roster'!Q$2:Q$60))/(MAX('Draft+Roster'!Q$2:Q$60)-MIN('Draft+Roster'!Q$2:Q$60))</f>
        <v>0.44854721549636806</v>
      </c>
      <c r="R11">
        <f>('Draft+Roster'!R11-MIN('Draft+Roster'!R$2:R$60))/(MAX('Draft+Roster'!R$2:R$60)-MIN('Draft+Roster'!R$2:R$60))</f>
        <v>0.43104943625325237</v>
      </c>
      <c r="S11">
        <v>0</v>
      </c>
    </row>
    <row r="12" spans="1:19" x14ac:dyDescent="0.25">
      <c r="A12" t="s">
        <v>296</v>
      </c>
      <c r="B12">
        <f>('Draft+Roster'!B12-MIN('Draft+Roster'!B$2:B$60))/(MAX('Draft+Roster'!B$2:B$60)-MIN('Draft+Roster'!B$2:B$60))</f>
        <v>0</v>
      </c>
      <c r="C12">
        <f>('Draft+Roster'!C12-MIN('Draft+Roster'!C$2:C$60))/(MAX('Draft+Roster'!C$2:C$60)-MIN('Draft+Roster'!C$2:C$60))</f>
        <v>0.38829787234042551</v>
      </c>
      <c r="D12">
        <f>('Draft+Roster'!D12-MIN('Draft+Roster'!D$2:D$60))/(MAX('Draft+Roster'!D$2:D$60)-MIN('Draft+Roster'!D$2:D$60))</f>
        <v>0.30729166666666669</v>
      </c>
      <c r="E12">
        <f>('Draft+Roster'!E12-MIN('Draft+Roster'!E$2:E$60))/(MAX('Draft+Roster'!E$2:E$60)-MIN('Draft+Roster'!E$2:E$60))</f>
        <v>8.5714285714285715E-2</v>
      </c>
      <c r="F12">
        <f>('Draft+Roster'!F12-MIN('Draft+Roster'!F$2:F$60))/(MAX('Draft+Roster'!F$2:F$60)-MIN('Draft+Roster'!F$2:F$60))</f>
        <v>0.25555555555555554</v>
      </c>
      <c r="G12">
        <f>('Draft+Roster'!G12-MIN('Draft+Roster'!G$2:G$60))/(MAX('Draft+Roster'!G$2:G$60)-MIN('Draft+Roster'!G$2:G$60))</f>
        <v>0.41489361702127658</v>
      </c>
      <c r="H12">
        <f>('Draft+Roster'!H12-MIN('Draft+Roster'!H$2:H$60))/(MAX('Draft+Roster'!H$2:H$60)-MIN('Draft+Roster'!H$2:H$60))</f>
        <v>0.2413793103448276</v>
      </c>
      <c r="I12">
        <f>('Draft+Roster'!I12-MIN('Draft+Roster'!I$2:I$60))/(MAX('Draft+Roster'!I$2:I$60)-MIN('Draft+Roster'!I$2:I$60))</f>
        <v>0.30841799709724238</v>
      </c>
      <c r="J12">
        <f>('Draft+Roster'!J12-MIN('Draft+Roster'!J$2:J$60))/(MAX('Draft+Roster'!J$2:J$60)-MIN('Draft+Roster'!J$2:J$60))</f>
        <v>0.13149847094801223</v>
      </c>
      <c r="K12">
        <f>('Draft+Roster'!K12-MIN('Draft+Roster'!K$2:K$60))/(MAX('Draft+Roster'!K$2:K$60)-MIN('Draft+Roster'!K$2:K$60))</f>
        <v>0.2</v>
      </c>
      <c r="L12">
        <f>('Draft+Roster'!L12-MIN('Draft+Roster'!L$2:L$60))/(MAX('Draft+Roster'!L$2:L$60)-MIN('Draft+Roster'!L$2:L$60))</f>
        <v>0.59090909090909094</v>
      </c>
      <c r="M12">
        <f>('Draft+Roster'!M12-MIN('Draft+Roster'!M$2:M$60))/(MAX('Draft+Roster'!M$2:M$60)-MIN('Draft+Roster'!M$2:M$60))</f>
        <v>0.39979487179487178</v>
      </c>
      <c r="N12">
        <f>('Draft+Roster'!N12-MIN('Draft+Roster'!N$2:N$60))/(MAX('Draft+Roster'!N$2:N$60)-MIN('Draft+Roster'!N$2:N$60))</f>
        <v>0.37573313782991202</v>
      </c>
      <c r="O12">
        <f>('Draft+Roster'!O12-MIN('Draft+Roster'!O$2:O$60))/(MAX('Draft+Roster'!O$2:O$60)-MIN('Draft+Roster'!O$2:O$60))</f>
        <v>7.9185520361990946E-2</v>
      </c>
      <c r="P12">
        <f>('Draft+Roster'!P12-MIN('Draft+Roster'!P$2:P$60))/(MAX('Draft+Roster'!P$2:P$60)-MIN('Draft+Roster'!P$2:P$60))</f>
        <v>0.34618410700236035</v>
      </c>
      <c r="Q12">
        <f>('Draft+Roster'!Q12-MIN('Draft+Roster'!Q$2:Q$60))/(MAX('Draft+Roster'!Q$2:Q$60)-MIN('Draft+Roster'!Q$2:Q$60))</f>
        <v>0.2427360774818402</v>
      </c>
      <c r="R12">
        <f>('Draft+Roster'!R12-MIN('Draft+Roster'!R$2:R$60))/(MAX('Draft+Roster'!R$2:R$60)-MIN('Draft+Roster'!R$2:R$60))</f>
        <v>0.28881179531656548</v>
      </c>
      <c r="S12">
        <v>0</v>
      </c>
    </row>
    <row r="13" spans="1:19" x14ac:dyDescent="0.25">
      <c r="A13" t="s">
        <v>297</v>
      </c>
      <c r="B13">
        <f>('Draft+Roster'!B13-MIN('Draft+Roster'!B$2:B$60))/(MAX('Draft+Roster'!B$2:B$60)-MIN('Draft+Roster'!B$2:B$60))</f>
        <v>0.81818181818181823</v>
      </c>
      <c r="C13">
        <f>('Draft+Roster'!C13-MIN('Draft+Roster'!C$2:C$60))/(MAX('Draft+Roster'!C$2:C$60)-MIN('Draft+Roster'!C$2:C$60))</f>
        <v>0.67553191489361697</v>
      </c>
      <c r="D13">
        <f>('Draft+Roster'!D13-MIN('Draft+Roster'!D$2:D$60))/(MAX('Draft+Roster'!D$2:D$60)-MIN('Draft+Roster'!D$2:D$60))</f>
        <v>0.58333333333333337</v>
      </c>
      <c r="E13">
        <f>('Draft+Roster'!E13-MIN('Draft+Roster'!E$2:E$60))/(MAX('Draft+Roster'!E$2:E$60)-MIN('Draft+Roster'!E$2:E$60))</f>
        <v>0.65714285714285714</v>
      </c>
      <c r="F13">
        <f>('Draft+Roster'!F13-MIN('Draft+Roster'!F$2:F$60))/(MAX('Draft+Roster'!F$2:F$60)-MIN('Draft+Roster'!F$2:F$60))</f>
        <v>0.73333333333333328</v>
      </c>
      <c r="G13">
        <f>('Draft+Roster'!G13-MIN('Draft+Roster'!G$2:G$60))/(MAX('Draft+Roster'!G$2:G$60)-MIN('Draft+Roster'!G$2:G$60))</f>
        <v>0.71276595744680848</v>
      </c>
      <c r="H13">
        <f>('Draft+Roster'!H13-MIN('Draft+Roster'!H$2:H$60))/(MAX('Draft+Roster'!H$2:H$60)-MIN('Draft+Roster'!H$2:H$60))</f>
        <v>0.60919540229885061</v>
      </c>
      <c r="I13">
        <f>('Draft+Roster'!I13-MIN('Draft+Roster'!I$2:I$60))/(MAX('Draft+Roster'!I$2:I$60)-MIN('Draft+Roster'!I$2:I$60))</f>
        <v>0.17706821480406387</v>
      </c>
      <c r="J13">
        <f>('Draft+Roster'!J13-MIN('Draft+Roster'!J$2:J$60))/(MAX('Draft+Roster'!J$2:J$60)-MIN('Draft+Roster'!J$2:J$60))</f>
        <v>6.1162079510703364E-3</v>
      </c>
      <c r="K13">
        <f>('Draft+Roster'!K13-MIN('Draft+Roster'!K$2:K$60))/(MAX('Draft+Roster'!K$2:K$60)-MIN('Draft+Roster'!K$2:K$60))</f>
        <v>0.2</v>
      </c>
      <c r="L13">
        <f>('Draft+Roster'!L13-MIN('Draft+Roster'!L$2:L$60))/(MAX('Draft+Roster'!L$2:L$60)-MIN('Draft+Roster'!L$2:L$60))</f>
        <v>0.54545454545454541</v>
      </c>
      <c r="M13">
        <f>('Draft+Roster'!M13-MIN('Draft+Roster'!M$2:M$60))/(MAX('Draft+Roster'!M$2:M$60)-MIN('Draft+Roster'!M$2:M$60))</f>
        <v>0.57035897435897431</v>
      </c>
      <c r="N13">
        <f>('Draft+Roster'!N13-MIN('Draft+Roster'!N$2:N$60))/(MAX('Draft+Roster'!N$2:N$60)-MIN('Draft+Roster'!N$2:N$60))</f>
        <v>0.59677419354838712</v>
      </c>
      <c r="O13">
        <f>('Draft+Roster'!O13-MIN('Draft+Roster'!O$2:O$60))/(MAX('Draft+Roster'!O$2:O$60)-MIN('Draft+Roster'!O$2:O$60))</f>
        <v>0.54524886877828049</v>
      </c>
      <c r="P13">
        <f>('Draft+Roster'!P13-MIN('Draft+Roster'!P$2:P$60))/(MAX('Draft+Roster'!P$2:P$60)-MIN('Draft+Roster'!P$2:P$60))</f>
        <v>0.71203776553894571</v>
      </c>
      <c r="Q13">
        <f>('Draft+Roster'!Q13-MIN('Draft+Roster'!Q$2:Q$60))/(MAX('Draft+Roster'!Q$2:Q$60)-MIN('Draft+Roster'!Q$2:Q$60))</f>
        <v>0.56053268765133168</v>
      </c>
      <c r="R13">
        <f>('Draft+Roster'!R13-MIN('Draft+Roster'!R$2:R$60))/(MAX('Draft+Roster'!R$2:R$60)-MIN('Draft+Roster'!R$2:R$60))</f>
        <v>0.62098872506504765</v>
      </c>
      <c r="S13">
        <v>0</v>
      </c>
    </row>
    <row r="14" spans="1:19" x14ac:dyDescent="0.25">
      <c r="A14" t="s">
        <v>298</v>
      </c>
      <c r="B14">
        <f>('Draft+Roster'!B14-MIN('Draft+Roster'!B$2:B$60))/(MAX('Draft+Roster'!B$2:B$60)-MIN('Draft+Roster'!B$2:B$60))</f>
        <v>0.45454545454545453</v>
      </c>
      <c r="C14">
        <f>('Draft+Roster'!C14-MIN('Draft+Roster'!C$2:C$60))/(MAX('Draft+Roster'!C$2:C$60)-MIN('Draft+Roster'!C$2:C$60))</f>
        <v>0.53014184397163122</v>
      </c>
      <c r="D14">
        <f>('Draft+Roster'!D14-MIN('Draft+Roster'!D$2:D$60))/(MAX('Draft+Roster'!D$2:D$60)-MIN('Draft+Roster'!D$2:D$60))</f>
        <v>0.296875</v>
      </c>
      <c r="E14">
        <f>('Draft+Roster'!E14-MIN('Draft+Roster'!E$2:E$60))/(MAX('Draft+Roster'!E$2:E$60)-MIN('Draft+Roster'!E$2:E$60))</f>
        <v>0.45714285714285713</v>
      </c>
      <c r="F14">
        <f>('Draft+Roster'!F14-MIN('Draft+Roster'!F$2:F$60))/(MAX('Draft+Roster'!F$2:F$60)-MIN('Draft+Roster'!F$2:F$60))</f>
        <v>0.48888888888888887</v>
      </c>
      <c r="G14">
        <f>('Draft+Roster'!G14-MIN('Draft+Roster'!G$2:G$60))/(MAX('Draft+Roster'!G$2:G$60)-MIN('Draft+Roster'!G$2:G$60))</f>
        <v>0.38297872340425532</v>
      </c>
      <c r="H14">
        <f>('Draft+Roster'!H14-MIN('Draft+Roster'!H$2:H$60))/(MAX('Draft+Roster'!H$2:H$60)-MIN('Draft+Roster'!H$2:H$60))</f>
        <v>0.66666666666666663</v>
      </c>
      <c r="I14">
        <f>('Draft+Roster'!I14-MIN('Draft+Roster'!I$2:I$60))/(MAX('Draft+Roster'!I$2:I$60)-MIN('Draft+Roster'!I$2:I$60))</f>
        <v>0</v>
      </c>
      <c r="J14">
        <f>('Draft+Roster'!J14-MIN('Draft+Roster'!J$2:J$60))/(MAX('Draft+Roster'!J$2:J$60)-MIN('Draft+Roster'!J$2:J$60))</f>
        <v>0</v>
      </c>
      <c r="K14">
        <f>('Draft+Roster'!K14-MIN('Draft+Roster'!K$2:K$60))/(MAX('Draft+Roster'!K$2:K$60)-MIN('Draft+Roster'!K$2:K$60))</f>
        <v>0</v>
      </c>
      <c r="L14">
        <f>('Draft+Roster'!L14-MIN('Draft+Roster'!L$2:L$60))/(MAX('Draft+Roster'!L$2:L$60)-MIN('Draft+Roster'!L$2:L$60))</f>
        <v>0.54545454545454541</v>
      </c>
      <c r="M14">
        <f>('Draft+Roster'!M14-MIN('Draft+Roster'!M$2:M$60))/(MAX('Draft+Roster'!M$2:M$60)-MIN('Draft+Roster'!M$2:M$60))</f>
        <v>0.4768205128205128</v>
      </c>
      <c r="N14">
        <f>('Draft+Roster'!N14-MIN('Draft+Roster'!N$2:N$60))/(MAX('Draft+Roster'!N$2:N$60)-MIN('Draft+Roster'!N$2:N$60))</f>
        <v>0.38379765395894427</v>
      </c>
      <c r="O14">
        <f>('Draft+Roster'!O14-MIN('Draft+Roster'!O$2:O$60))/(MAX('Draft+Roster'!O$2:O$60)-MIN('Draft+Roster'!O$2:O$60))</f>
        <v>0.60633484162895923</v>
      </c>
      <c r="P14">
        <f>('Draft+Roster'!P14-MIN('Draft+Roster'!P$2:P$60))/(MAX('Draft+Roster'!P$2:P$60)-MIN('Draft+Roster'!P$2:P$60))</f>
        <v>0.53501180173092056</v>
      </c>
      <c r="Q14">
        <f>('Draft+Roster'!Q14-MIN('Draft+Roster'!Q$2:Q$60))/(MAX('Draft+Roster'!Q$2:Q$60)-MIN('Draft+Roster'!Q$2:Q$60))</f>
        <v>0.47336561743341404</v>
      </c>
      <c r="R14">
        <f>('Draft+Roster'!R14-MIN('Draft+Roster'!R$2:R$60))/(MAX('Draft+Roster'!R$2:R$60)-MIN('Draft+Roster'!R$2:R$60))</f>
        <v>0.60450997398091932</v>
      </c>
      <c r="S14">
        <v>0</v>
      </c>
    </row>
    <row r="15" spans="1:19" x14ac:dyDescent="0.25">
      <c r="A15" t="s">
        <v>299</v>
      </c>
      <c r="B15">
        <f>('Draft+Roster'!B15-MIN('Draft+Roster'!B$2:B$60))/(MAX('Draft+Roster'!B$2:B$60)-MIN('Draft+Roster'!B$2:B$60))</f>
        <v>0.18181818181818182</v>
      </c>
      <c r="C15">
        <f>('Draft+Roster'!C15-MIN('Draft+Roster'!C$2:C$60))/(MAX('Draft+Roster'!C$2:C$60)-MIN('Draft+Roster'!C$2:C$60))</f>
        <v>0.69326241134751776</v>
      </c>
      <c r="D15">
        <f>('Draft+Roster'!D15-MIN('Draft+Roster'!D$2:D$60))/(MAX('Draft+Roster'!D$2:D$60)-MIN('Draft+Roster'!D$2:D$60))</f>
        <v>0.53125</v>
      </c>
      <c r="E15">
        <f>('Draft+Roster'!E15-MIN('Draft+Roster'!E$2:E$60))/(MAX('Draft+Roster'!E$2:E$60)-MIN('Draft+Roster'!E$2:E$60))</f>
        <v>0.17142857142857143</v>
      </c>
      <c r="F15">
        <f>('Draft+Roster'!F15-MIN('Draft+Roster'!F$2:F$60))/(MAX('Draft+Roster'!F$2:F$60)-MIN('Draft+Roster'!F$2:F$60))</f>
        <v>0.62222222222222223</v>
      </c>
      <c r="G15">
        <f>('Draft+Roster'!G15-MIN('Draft+Roster'!G$2:G$60))/(MAX('Draft+Roster'!G$2:G$60)-MIN('Draft+Roster'!G$2:G$60))</f>
        <v>0.45744680851063829</v>
      </c>
      <c r="H15">
        <f>('Draft+Roster'!H15-MIN('Draft+Roster'!H$2:H$60))/(MAX('Draft+Roster'!H$2:H$60)-MIN('Draft+Roster'!H$2:H$60))</f>
        <v>0.74712643678160917</v>
      </c>
      <c r="I15">
        <f>('Draft+Roster'!I15-MIN('Draft+Roster'!I$2:I$60))/(MAX('Draft+Roster'!I$2:I$60)-MIN('Draft+Roster'!I$2:I$60))</f>
        <v>0.66182873730043545</v>
      </c>
      <c r="J15">
        <f>('Draft+Roster'!J15-MIN('Draft+Roster'!J$2:J$60))/(MAX('Draft+Roster'!J$2:J$60)-MIN('Draft+Roster'!J$2:J$60))</f>
        <v>0.26911314984709478</v>
      </c>
      <c r="K15">
        <f>('Draft+Roster'!K15-MIN('Draft+Roster'!K$2:K$60))/(MAX('Draft+Roster'!K$2:K$60)-MIN('Draft+Roster'!K$2:K$60))</f>
        <v>0.45</v>
      </c>
      <c r="L15">
        <f>('Draft+Roster'!L15-MIN('Draft+Roster'!L$2:L$60))/(MAX('Draft+Roster'!L$2:L$60)-MIN('Draft+Roster'!L$2:L$60))</f>
        <v>0.5</v>
      </c>
      <c r="M15">
        <f>('Draft+Roster'!M15-MIN('Draft+Roster'!M$2:M$60))/(MAX('Draft+Roster'!M$2:M$60)-MIN('Draft+Roster'!M$2:M$60))</f>
        <v>0.53384615384615386</v>
      </c>
      <c r="N15">
        <f>('Draft+Roster'!N15-MIN('Draft+Roster'!N$2:N$60))/(MAX('Draft+Roster'!N$2:N$60)-MIN('Draft+Roster'!N$2:N$60))</f>
        <v>0.54032258064516125</v>
      </c>
      <c r="O15">
        <f>('Draft+Roster'!O15-MIN('Draft+Roster'!O$2:O$60))/(MAX('Draft+Roster'!O$2:O$60)-MIN('Draft+Roster'!O$2:O$60))</f>
        <v>0.22624434389140272</v>
      </c>
      <c r="P15">
        <f>('Draft+Roster'!P15-MIN('Draft+Roster'!P$2:P$60))/(MAX('Draft+Roster'!P$2:P$60)-MIN('Draft+Roster'!P$2:P$60))</f>
        <v>0.50511408339889852</v>
      </c>
      <c r="Q15">
        <f>('Draft+Roster'!Q15-MIN('Draft+Roster'!Q$2:Q$60))/(MAX('Draft+Roster'!Q$2:Q$60)-MIN('Draft+Roster'!Q$2:Q$60))</f>
        <v>0.39830508474576271</v>
      </c>
      <c r="R15">
        <f>('Draft+Roster'!R15-MIN('Draft+Roster'!R$2:R$60))/(MAX('Draft+Roster'!R$2:R$60)-MIN('Draft+Roster'!R$2:R$60))</f>
        <v>0.56634865568083259</v>
      </c>
      <c r="S15">
        <v>0</v>
      </c>
    </row>
    <row r="16" spans="1:19" x14ac:dyDescent="0.25">
      <c r="A16" t="s">
        <v>300</v>
      </c>
      <c r="B16">
        <f>('Draft+Roster'!B16-MIN('Draft+Roster'!B$2:B$60))/(MAX('Draft+Roster'!B$2:B$60)-MIN('Draft+Roster'!B$2:B$60))</f>
        <v>0.63636363636363635</v>
      </c>
      <c r="C16">
        <f>('Draft+Roster'!C16-MIN('Draft+Roster'!C$2:C$60))/(MAX('Draft+Roster'!C$2:C$60)-MIN('Draft+Roster'!C$2:C$60))</f>
        <v>0.71453900709219853</v>
      </c>
      <c r="D16">
        <f>('Draft+Roster'!D16-MIN('Draft+Roster'!D$2:D$60))/(MAX('Draft+Roster'!D$2:D$60)-MIN('Draft+Roster'!D$2:D$60))</f>
        <v>0.578125</v>
      </c>
      <c r="E16">
        <f>('Draft+Roster'!E16-MIN('Draft+Roster'!E$2:E$60))/(MAX('Draft+Roster'!E$2:E$60)-MIN('Draft+Roster'!E$2:E$60))</f>
        <v>2.8571428571428571E-2</v>
      </c>
      <c r="F16">
        <f>('Draft+Roster'!F16-MIN('Draft+Roster'!F$2:F$60))/(MAX('Draft+Roster'!F$2:F$60)-MIN('Draft+Roster'!F$2:F$60))</f>
        <v>0.4777777777777778</v>
      </c>
      <c r="G16">
        <f>('Draft+Roster'!G16-MIN('Draft+Roster'!G$2:G$60))/(MAX('Draft+Roster'!G$2:G$60)-MIN('Draft+Roster'!G$2:G$60))</f>
        <v>0.28723404255319152</v>
      </c>
      <c r="H16">
        <f>('Draft+Roster'!H16-MIN('Draft+Roster'!H$2:H$60))/(MAX('Draft+Roster'!H$2:H$60)-MIN('Draft+Roster'!H$2:H$60))</f>
        <v>0.50574712643678166</v>
      </c>
      <c r="I16">
        <f>('Draft+Roster'!I16-MIN('Draft+Roster'!I$2:I$60))/(MAX('Draft+Roster'!I$2:I$60)-MIN('Draft+Roster'!I$2:I$60))</f>
        <v>0.15312046444121916</v>
      </c>
      <c r="J16">
        <f>('Draft+Roster'!J16-MIN('Draft+Roster'!J$2:J$60))/(MAX('Draft+Roster'!J$2:J$60)-MIN('Draft+Roster'!J$2:J$60))</f>
        <v>6.1162079510703364E-3</v>
      </c>
      <c r="K16">
        <f>('Draft+Roster'!K16-MIN('Draft+Roster'!K$2:K$60))/(MAX('Draft+Roster'!K$2:K$60)-MIN('Draft+Roster'!K$2:K$60))</f>
        <v>0.05</v>
      </c>
      <c r="L16">
        <f>('Draft+Roster'!L16-MIN('Draft+Roster'!L$2:L$60))/(MAX('Draft+Roster'!L$2:L$60)-MIN('Draft+Roster'!L$2:L$60))</f>
        <v>0.5</v>
      </c>
      <c r="M16">
        <f>('Draft+Roster'!M16-MIN('Draft+Roster'!M$2:M$60))/(MAX('Draft+Roster'!M$2:M$60)-MIN('Draft+Roster'!M$2:M$60))</f>
        <v>0.45702564102564103</v>
      </c>
      <c r="N16">
        <f>('Draft+Roster'!N16-MIN('Draft+Roster'!N$2:N$60))/(MAX('Draft+Roster'!N$2:N$60)-MIN('Draft+Roster'!N$2:N$60))</f>
        <v>0.44978005865102638</v>
      </c>
      <c r="O16">
        <f>('Draft+Roster'!O16-MIN('Draft+Roster'!O$2:O$60))/(MAX('Draft+Roster'!O$2:O$60)-MIN('Draft+Roster'!O$2:O$60))</f>
        <v>7.2398190045248875E-2</v>
      </c>
      <c r="P16">
        <f>('Draft+Roster'!P16-MIN('Draft+Roster'!P$2:P$60))/(MAX('Draft+Roster'!P$2:P$60)-MIN('Draft+Roster'!P$2:P$60))</f>
        <v>0.48072383949645947</v>
      </c>
      <c r="Q16">
        <f>('Draft+Roster'!Q16-MIN('Draft+Roster'!Q$2:Q$60))/(MAX('Draft+Roster'!Q$2:Q$60)-MIN('Draft+Roster'!Q$2:Q$60))</f>
        <v>0.20823244552058112</v>
      </c>
      <c r="R16">
        <f>('Draft+Roster'!R16-MIN('Draft+Roster'!R$2:R$60))/(MAX('Draft+Roster'!R$2:R$60)-MIN('Draft+Roster'!R$2:R$60))</f>
        <v>0.36600173460537727</v>
      </c>
      <c r="S16">
        <v>0</v>
      </c>
    </row>
    <row r="17" spans="1:19" x14ac:dyDescent="0.25">
      <c r="A17" t="s">
        <v>301</v>
      </c>
      <c r="B17">
        <f>('Draft+Roster'!B17-MIN('Draft+Roster'!B$2:B$60))/(MAX('Draft+Roster'!B$2:B$60)-MIN('Draft+Roster'!B$2:B$60))</f>
        <v>1</v>
      </c>
      <c r="C17">
        <f>('Draft+Roster'!C17-MIN('Draft+Roster'!C$2:C$60))/(MAX('Draft+Roster'!C$2:C$60)-MIN('Draft+Roster'!C$2:C$60))</f>
        <v>0.35992907801418439</v>
      </c>
      <c r="D17">
        <f>('Draft+Roster'!D17-MIN('Draft+Roster'!D$2:D$60))/(MAX('Draft+Roster'!D$2:D$60)-MIN('Draft+Roster'!D$2:D$60))</f>
        <v>0.234375</v>
      </c>
      <c r="E17">
        <f>('Draft+Roster'!E17-MIN('Draft+Roster'!E$2:E$60))/(MAX('Draft+Roster'!E$2:E$60)-MIN('Draft+Roster'!E$2:E$60))</f>
        <v>0.22857142857142856</v>
      </c>
      <c r="F17">
        <f>('Draft+Roster'!F17-MIN('Draft+Roster'!F$2:F$60))/(MAX('Draft+Roster'!F$2:F$60)-MIN('Draft+Roster'!F$2:F$60))</f>
        <v>0.25555555555555554</v>
      </c>
      <c r="G17">
        <f>('Draft+Roster'!G17-MIN('Draft+Roster'!G$2:G$60))/(MAX('Draft+Roster'!G$2:G$60)-MIN('Draft+Roster'!G$2:G$60))</f>
        <v>0.27659574468085107</v>
      </c>
      <c r="H17">
        <f>('Draft+Roster'!H17-MIN('Draft+Roster'!H$2:H$60))/(MAX('Draft+Roster'!H$2:H$60)-MIN('Draft+Roster'!H$2:H$60))</f>
        <v>0.19540229885057472</v>
      </c>
      <c r="I17">
        <f>('Draft+Roster'!I17-MIN('Draft+Roster'!I$2:I$60))/(MAX('Draft+Roster'!I$2:I$60)-MIN('Draft+Roster'!I$2:I$60))</f>
        <v>0.18867924528301888</v>
      </c>
      <c r="J17">
        <f>('Draft+Roster'!J17-MIN('Draft+Roster'!J$2:J$60))/(MAX('Draft+Roster'!J$2:J$60)-MIN('Draft+Roster'!J$2:J$60))</f>
        <v>0.17737003058103976</v>
      </c>
      <c r="K17">
        <f>('Draft+Roster'!K17-MIN('Draft+Roster'!K$2:K$60))/(MAX('Draft+Roster'!K$2:K$60)-MIN('Draft+Roster'!K$2:K$60))</f>
        <v>0.2</v>
      </c>
      <c r="L17">
        <f>('Draft+Roster'!L17-MIN('Draft+Roster'!L$2:L$60))/(MAX('Draft+Roster'!L$2:L$60)-MIN('Draft+Roster'!L$2:L$60))</f>
        <v>0.5</v>
      </c>
      <c r="M17">
        <f>('Draft+Roster'!M17-MIN('Draft+Roster'!M$2:M$60))/(MAX('Draft+Roster'!M$2:M$60)-MIN('Draft+Roster'!M$2:M$60))</f>
        <v>0.11897435897435897</v>
      </c>
      <c r="N17">
        <f>('Draft+Roster'!N17-MIN('Draft+Roster'!N$2:N$60))/(MAX('Draft+Roster'!N$2:N$60)-MIN('Draft+Roster'!N$2:N$60))</f>
        <v>0.10337243401759531</v>
      </c>
      <c r="O17">
        <f>('Draft+Roster'!O17-MIN('Draft+Roster'!O$2:O$60))/(MAX('Draft+Roster'!O$2:O$60)-MIN('Draft+Roster'!O$2:O$60))</f>
        <v>5.2036199095022627E-2</v>
      </c>
      <c r="P17">
        <f>('Draft+Roster'!P17-MIN('Draft+Roster'!P$2:P$60))/(MAX('Draft+Roster'!P$2:P$60)-MIN('Draft+Roster'!P$2:P$60))</f>
        <v>7.7891424075531082E-2</v>
      </c>
      <c r="Q17">
        <f>('Draft+Roster'!Q17-MIN('Draft+Roster'!Q$2:Q$60))/(MAX('Draft+Roster'!Q$2:Q$60)-MIN('Draft+Roster'!Q$2:Q$60))</f>
        <v>7.5665859564164648E-2</v>
      </c>
      <c r="R17">
        <f>('Draft+Roster'!R17-MIN('Draft+Roster'!R$2:R$60))/(MAX('Draft+Roster'!R$2:R$60)-MIN('Draft+Roster'!R$2:R$60))</f>
        <v>5.464006938421509E-2</v>
      </c>
      <c r="S17">
        <v>0</v>
      </c>
    </row>
    <row r="18" spans="1:19" x14ac:dyDescent="0.25">
      <c r="A18" t="s">
        <v>302</v>
      </c>
      <c r="B18">
        <f>('Draft+Roster'!B18-MIN('Draft+Roster'!B$2:B$60))/(MAX('Draft+Roster'!B$2:B$60)-MIN('Draft+Roster'!B$2:B$60))</f>
        <v>0.72727272727272729</v>
      </c>
      <c r="C18">
        <f>('Draft+Roster'!C18-MIN('Draft+Roster'!C$2:C$60))/(MAX('Draft+Roster'!C$2:C$60)-MIN('Draft+Roster'!C$2:C$60))</f>
        <v>0.60815602836879434</v>
      </c>
      <c r="D18">
        <f>('Draft+Roster'!D18-MIN('Draft+Roster'!D$2:D$60))/(MAX('Draft+Roster'!D$2:D$60)-MIN('Draft+Roster'!D$2:D$60))</f>
        <v>0.42708333333333331</v>
      </c>
      <c r="E18">
        <f>('Draft+Roster'!E18-MIN('Draft+Roster'!E$2:E$60))/(MAX('Draft+Roster'!E$2:E$60)-MIN('Draft+Roster'!E$2:E$60))</f>
        <v>0.11428571428571428</v>
      </c>
      <c r="F18">
        <f>('Draft+Roster'!F18-MIN('Draft+Roster'!F$2:F$60))/(MAX('Draft+Roster'!F$2:F$60)-MIN('Draft+Roster'!F$2:F$60))</f>
        <v>0.5</v>
      </c>
      <c r="G18">
        <f>('Draft+Roster'!G18-MIN('Draft+Roster'!G$2:G$60))/(MAX('Draft+Roster'!G$2:G$60)-MIN('Draft+Roster'!G$2:G$60))</f>
        <v>0.28723404255319152</v>
      </c>
      <c r="H18">
        <f>('Draft+Roster'!H18-MIN('Draft+Roster'!H$2:H$60))/(MAX('Draft+Roster'!H$2:H$60)-MIN('Draft+Roster'!H$2:H$60))</f>
        <v>0.2413793103448276</v>
      </c>
      <c r="I18">
        <f>('Draft+Roster'!I18-MIN('Draft+Roster'!I$2:I$60))/(MAX('Draft+Roster'!I$2:I$60)-MIN('Draft+Roster'!I$2:I$60))</f>
        <v>0.10957910014513789</v>
      </c>
      <c r="J18">
        <f>('Draft+Roster'!J18-MIN('Draft+Roster'!J$2:J$60))/(MAX('Draft+Roster'!J$2:J$60)-MIN('Draft+Roster'!J$2:J$60))</f>
        <v>2.4464831804281346E-2</v>
      </c>
      <c r="K18">
        <f>('Draft+Roster'!K18-MIN('Draft+Roster'!K$2:K$60))/(MAX('Draft+Roster'!K$2:K$60)-MIN('Draft+Roster'!K$2:K$60))</f>
        <v>0.25</v>
      </c>
      <c r="L18">
        <f>('Draft+Roster'!L18-MIN('Draft+Roster'!L$2:L$60))/(MAX('Draft+Roster'!L$2:L$60)-MIN('Draft+Roster'!L$2:L$60))</f>
        <v>0.5</v>
      </c>
      <c r="M18">
        <f>('Draft+Roster'!M18-MIN('Draft+Roster'!M$2:M$60))/(MAX('Draft+Roster'!M$2:M$60)-MIN('Draft+Roster'!M$2:M$60))</f>
        <v>0.50912820512820511</v>
      </c>
      <c r="N18">
        <f>('Draft+Roster'!N18-MIN('Draft+Roster'!N$2:N$60))/(MAX('Draft+Roster'!N$2:N$60)-MIN('Draft+Roster'!N$2:N$60))</f>
        <v>0.45931085043988268</v>
      </c>
      <c r="O18">
        <f>('Draft+Roster'!O18-MIN('Draft+Roster'!O$2:O$60))/(MAX('Draft+Roster'!O$2:O$60)-MIN('Draft+Roster'!O$2:O$60))</f>
        <v>8.3710407239818999E-2</v>
      </c>
      <c r="P18">
        <f>('Draft+Roster'!P18-MIN('Draft+Roster'!P$2:P$60))/(MAX('Draft+Roster'!P$2:P$60)-MIN('Draft+Roster'!P$2:P$60))</f>
        <v>0.54917387883556257</v>
      </c>
      <c r="Q18">
        <f>('Draft+Roster'!Q18-MIN('Draft+Roster'!Q$2:Q$60))/(MAX('Draft+Roster'!Q$2:Q$60)-MIN('Draft+Roster'!Q$2:Q$60))</f>
        <v>0.23365617433414043</v>
      </c>
      <c r="R18">
        <f>('Draft+Roster'!R18-MIN('Draft+Roster'!R$2:R$60))/(MAX('Draft+Roster'!R$2:R$60)-MIN('Draft+Roster'!R$2:R$60))</f>
        <v>0.33564614050303554</v>
      </c>
      <c r="S18">
        <v>0</v>
      </c>
    </row>
    <row r="19" spans="1:19" x14ac:dyDescent="0.25">
      <c r="A19" t="s">
        <v>303</v>
      </c>
      <c r="B19">
        <f>('Draft+Roster'!B19-MIN('Draft+Roster'!B$2:B$60))/(MAX('Draft+Roster'!B$2:B$60)-MIN('Draft+Roster'!B$2:B$60))</f>
        <v>0</v>
      </c>
      <c r="C19">
        <f>('Draft+Roster'!C19-MIN('Draft+Roster'!C$2:C$60))/(MAX('Draft+Roster'!C$2:C$60)-MIN('Draft+Roster'!C$2:C$60))</f>
        <v>0.31560283687943264</v>
      </c>
      <c r="D19">
        <f>('Draft+Roster'!D19-MIN('Draft+Roster'!D$2:D$60))/(MAX('Draft+Roster'!D$2:D$60)-MIN('Draft+Roster'!D$2:D$60))</f>
        <v>0.19791666666666666</v>
      </c>
      <c r="E19">
        <f>('Draft+Roster'!E19-MIN('Draft+Roster'!E$2:E$60))/(MAX('Draft+Roster'!E$2:E$60)-MIN('Draft+Roster'!E$2:E$60))</f>
        <v>0.2</v>
      </c>
      <c r="F19">
        <f>('Draft+Roster'!F19-MIN('Draft+Roster'!F$2:F$60))/(MAX('Draft+Roster'!F$2:F$60)-MIN('Draft+Roster'!F$2:F$60))</f>
        <v>0.2</v>
      </c>
      <c r="G19">
        <f>('Draft+Roster'!G19-MIN('Draft+Roster'!G$2:G$60))/(MAX('Draft+Roster'!G$2:G$60)-MIN('Draft+Roster'!G$2:G$60))</f>
        <v>0.30851063829787234</v>
      </c>
      <c r="H19">
        <f>('Draft+Roster'!H19-MIN('Draft+Roster'!H$2:H$60))/(MAX('Draft+Roster'!H$2:H$60)-MIN('Draft+Roster'!H$2:H$60))</f>
        <v>0.34482758620689657</v>
      </c>
      <c r="I19">
        <f>('Draft+Roster'!I19-MIN('Draft+Roster'!I$2:I$60))/(MAX('Draft+Roster'!I$2:I$60)-MIN('Draft+Roster'!I$2:I$60))</f>
        <v>0.23584905660377359</v>
      </c>
      <c r="J19">
        <f>('Draft+Roster'!J19-MIN('Draft+Roster'!J$2:J$60))/(MAX('Draft+Roster'!J$2:J$60)-MIN('Draft+Roster'!J$2:J$60))</f>
        <v>6.7278287461773695E-2</v>
      </c>
      <c r="K19">
        <f>('Draft+Roster'!K19-MIN('Draft+Roster'!K$2:K$60))/(MAX('Draft+Roster'!K$2:K$60)-MIN('Draft+Roster'!K$2:K$60))</f>
        <v>0.1</v>
      </c>
      <c r="L19">
        <f>('Draft+Roster'!L19-MIN('Draft+Roster'!L$2:L$60))/(MAX('Draft+Roster'!L$2:L$60)-MIN('Draft+Roster'!L$2:L$60))</f>
        <v>0.45454545454545453</v>
      </c>
      <c r="M19">
        <f>('Draft+Roster'!M19-MIN('Draft+Roster'!M$2:M$60))/(MAX('Draft+Roster'!M$2:M$60)-MIN('Draft+Roster'!M$2:M$60))</f>
        <v>0.42615384615384616</v>
      </c>
      <c r="N19">
        <f>('Draft+Roster'!N19-MIN('Draft+Roster'!N$2:N$60))/(MAX('Draft+Roster'!N$2:N$60)-MIN('Draft+Roster'!N$2:N$60))</f>
        <v>0.39039589442815248</v>
      </c>
      <c r="O19">
        <f>('Draft+Roster'!O19-MIN('Draft+Roster'!O$2:O$60))/(MAX('Draft+Roster'!O$2:O$60)-MIN('Draft+Roster'!O$2:O$60))</f>
        <v>0.14479638009049775</v>
      </c>
      <c r="P19">
        <f>('Draft+Roster'!P19-MIN('Draft+Roster'!P$2:P$60))/(MAX('Draft+Roster'!P$2:P$60)-MIN('Draft+Roster'!P$2:P$60))</f>
        <v>0.38158929976396538</v>
      </c>
      <c r="Q19">
        <f>('Draft+Roster'!Q19-MIN('Draft+Roster'!Q$2:Q$60))/(MAX('Draft+Roster'!Q$2:Q$60)-MIN('Draft+Roster'!Q$2:Q$60))</f>
        <v>0.29842615012106538</v>
      </c>
      <c r="R19">
        <f>('Draft+Roster'!R19-MIN('Draft+Roster'!R$2:R$60))/(MAX('Draft+Roster'!R$2:R$60)-MIN('Draft+Roster'!R$2:R$60))</f>
        <v>0.52732003469210753</v>
      </c>
      <c r="S19">
        <v>0</v>
      </c>
    </row>
    <row r="20" spans="1:19" x14ac:dyDescent="0.25">
      <c r="A20" t="s">
        <v>304</v>
      </c>
      <c r="B20">
        <f>('Draft+Roster'!B20-MIN('Draft+Roster'!B$2:B$60))/(MAX('Draft+Roster'!B$2:B$60)-MIN('Draft+Roster'!B$2:B$60))</f>
        <v>0.54545454545454541</v>
      </c>
      <c r="C20">
        <f>('Draft+Roster'!C20-MIN('Draft+Roster'!C$2:C$60))/(MAX('Draft+Roster'!C$2:C$60)-MIN('Draft+Roster'!C$2:C$60))</f>
        <v>0.37056737588652483</v>
      </c>
      <c r="D20">
        <f>('Draft+Roster'!D20-MIN('Draft+Roster'!D$2:D$60))/(MAX('Draft+Roster'!D$2:D$60)-MIN('Draft+Roster'!D$2:D$60))</f>
        <v>0.30729166666666669</v>
      </c>
      <c r="E20">
        <f>('Draft+Roster'!E20-MIN('Draft+Roster'!E$2:E$60))/(MAX('Draft+Roster'!E$2:E$60)-MIN('Draft+Roster'!E$2:E$60))</f>
        <v>0.14285714285714285</v>
      </c>
      <c r="F20">
        <f>('Draft+Roster'!F20-MIN('Draft+Roster'!F$2:F$60))/(MAX('Draft+Roster'!F$2:F$60)-MIN('Draft+Roster'!F$2:F$60))</f>
        <v>0.34444444444444444</v>
      </c>
      <c r="G20">
        <f>('Draft+Roster'!G20-MIN('Draft+Roster'!G$2:G$60))/(MAX('Draft+Roster'!G$2:G$60)-MIN('Draft+Roster'!G$2:G$60))</f>
        <v>0.27659574468085107</v>
      </c>
      <c r="H20">
        <f>('Draft+Roster'!H20-MIN('Draft+Roster'!H$2:H$60))/(MAX('Draft+Roster'!H$2:H$60)-MIN('Draft+Roster'!H$2:H$60))</f>
        <v>0.2988505747126437</v>
      </c>
      <c r="I20">
        <f>('Draft+Roster'!I20-MIN('Draft+Roster'!I$2:I$60))/(MAX('Draft+Roster'!I$2:I$60)-MIN('Draft+Roster'!I$2:I$60))</f>
        <v>9.579100145137881E-2</v>
      </c>
      <c r="J20">
        <f>('Draft+Roster'!J20-MIN('Draft+Roster'!J$2:J$60))/(MAX('Draft+Roster'!J$2:J$60)-MIN('Draft+Roster'!J$2:J$60))</f>
        <v>2.7522935779816515E-2</v>
      </c>
      <c r="K20">
        <f>('Draft+Roster'!K20-MIN('Draft+Roster'!K$2:K$60))/(MAX('Draft+Roster'!K$2:K$60)-MIN('Draft+Roster'!K$2:K$60))</f>
        <v>0</v>
      </c>
      <c r="L20">
        <f>('Draft+Roster'!L20-MIN('Draft+Roster'!L$2:L$60))/(MAX('Draft+Roster'!L$2:L$60)-MIN('Draft+Roster'!L$2:L$60))</f>
        <v>0.45454545454545453</v>
      </c>
      <c r="M20">
        <f>('Draft+Roster'!M20-MIN('Draft+Roster'!M$2:M$60))/(MAX('Draft+Roster'!M$2:M$60)-MIN('Draft+Roster'!M$2:M$60))</f>
        <v>0.15794871794871795</v>
      </c>
      <c r="N20">
        <f>('Draft+Roster'!N20-MIN('Draft+Roster'!N$2:N$60))/(MAX('Draft+Roster'!N$2:N$60)-MIN('Draft+Roster'!N$2:N$60))</f>
        <v>0.14809384164222875</v>
      </c>
      <c r="O20">
        <f>('Draft+Roster'!O20-MIN('Draft+Roster'!O$2:O$60))/(MAX('Draft+Roster'!O$2:O$60)-MIN('Draft+Roster'!O$2:O$60))</f>
        <v>5.6561085972850679E-2</v>
      </c>
      <c r="P20">
        <f>('Draft+Roster'!P20-MIN('Draft+Roster'!P$2:P$60))/(MAX('Draft+Roster'!P$2:P$60)-MIN('Draft+Roster'!P$2:P$60))</f>
        <v>0.15814319433516916</v>
      </c>
      <c r="Q20">
        <f>('Draft+Roster'!Q20-MIN('Draft+Roster'!Q$2:Q$60))/(MAX('Draft+Roster'!Q$2:Q$60)-MIN('Draft+Roster'!Q$2:Q$60))</f>
        <v>0.11198547215496368</v>
      </c>
      <c r="R20">
        <f>('Draft+Roster'!R20-MIN('Draft+Roster'!R$2:R$60))/(MAX('Draft+Roster'!R$2:R$60)-MIN('Draft+Roster'!R$2:R$60))</f>
        <v>0.22289679098005205</v>
      </c>
      <c r="S20">
        <v>0</v>
      </c>
    </row>
    <row r="21" spans="1:19" x14ac:dyDescent="0.25">
      <c r="A21" t="s">
        <v>305</v>
      </c>
      <c r="B21">
        <f>('Draft+Roster'!B21-MIN('Draft+Roster'!B$2:B$60))/(MAX('Draft+Roster'!B$2:B$60)-MIN('Draft+Roster'!B$2:B$60))</f>
        <v>0</v>
      </c>
      <c r="C21">
        <f>('Draft+Roster'!C21-MIN('Draft+Roster'!C$2:C$60))/(MAX('Draft+Roster'!C$2:C$60)-MIN('Draft+Roster'!C$2:C$60))</f>
        <v>0.67198581560283688</v>
      </c>
      <c r="D21">
        <f>('Draft+Roster'!D21-MIN('Draft+Roster'!D$2:D$60))/(MAX('Draft+Roster'!D$2:D$60)-MIN('Draft+Roster'!D$2:D$60))</f>
        <v>0.54166666666666663</v>
      </c>
      <c r="E21">
        <f>('Draft+Roster'!E21-MIN('Draft+Roster'!E$2:E$60))/(MAX('Draft+Roster'!E$2:E$60)-MIN('Draft+Roster'!E$2:E$60))</f>
        <v>0.45714285714285713</v>
      </c>
      <c r="F21">
        <f>('Draft+Roster'!F21-MIN('Draft+Roster'!F$2:F$60))/(MAX('Draft+Roster'!F$2:F$60)-MIN('Draft+Roster'!F$2:F$60))</f>
        <v>0.52222222222222225</v>
      </c>
      <c r="G21">
        <f>('Draft+Roster'!G21-MIN('Draft+Roster'!G$2:G$60))/(MAX('Draft+Roster'!G$2:G$60)-MIN('Draft+Roster'!G$2:G$60))</f>
        <v>0.5957446808510638</v>
      </c>
      <c r="H21">
        <f>('Draft+Roster'!H21-MIN('Draft+Roster'!H$2:H$60))/(MAX('Draft+Roster'!H$2:H$60)-MIN('Draft+Roster'!H$2:H$60))</f>
        <v>0.40229885057471265</v>
      </c>
      <c r="I21">
        <f>('Draft+Roster'!I21-MIN('Draft+Roster'!I$2:I$60))/(MAX('Draft+Roster'!I$2:I$60)-MIN('Draft+Roster'!I$2:I$60))</f>
        <v>0.51451378809869375</v>
      </c>
      <c r="J21">
        <f>('Draft+Roster'!J21-MIN('Draft+Roster'!J$2:J$60))/(MAX('Draft+Roster'!J$2:J$60)-MIN('Draft+Roster'!J$2:J$60))</f>
        <v>0.12538226299694188</v>
      </c>
      <c r="K21">
        <f>('Draft+Roster'!K21-MIN('Draft+Roster'!K$2:K$60))/(MAX('Draft+Roster'!K$2:K$60)-MIN('Draft+Roster'!K$2:K$60))</f>
        <v>0.35</v>
      </c>
      <c r="L21">
        <f>('Draft+Roster'!L21-MIN('Draft+Roster'!L$2:L$60))/(MAX('Draft+Roster'!L$2:L$60)-MIN('Draft+Roster'!L$2:L$60))</f>
        <v>0.40909090909090912</v>
      </c>
      <c r="M21">
        <f>('Draft+Roster'!M21-MIN('Draft+Roster'!M$2:M$60))/(MAX('Draft+Roster'!M$2:M$60)-MIN('Draft+Roster'!M$2:M$60))</f>
        <v>0.23333333333333334</v>
      </c>
      <c r="N21">
        <f>('Draft+Roster'!N21-MIN('Draft+Roster'!N$2:N$60))/(MAX('Draft+Roster'!N$2:N$60)-MIN('Draft+Roster'!N$2:N$60))</f>
        <v>0.20784457478005866</v>
      </c>
      <c r="O21">
        <f>('Draft+Roster'!O21-MIN('Draft+Roster'!O$2:O$60))/(MAX('Draft+Roster'!O$2:O$60)-MIN('Draft+Roster'!O$2:O$60))</f>
        <v>0.19457013574660634</v>
      </c>
      <c r="P21">
        <f>('Draft+Roster'!P21-MIN('Draft+Roster'!P$2:P$60))/(MAX('Draft+Roster'!P$2:P$60)-MIN('Draft+Roster'!P$2:P$60))</f>
        <v>0.20849724626278521</v>
      </c>
      <c r="Q21">
        <f>('Draft+Roster'!Q21-MIN('Draft+Roster'!Q$2:Q$60))/(MAX('Draft+Roster'!Q$2:Q$60)-MIN('Draft+Roster'!Q$2:Q$60))</f>
        <v>0.19552058111380144</v>
      </c>
      <c r="R21">
        <f>('Draft+Roster'!R21-MIN('Draft+Roster'!R$2:R$60))/(MAX('Draft+Roster'!R$2:R$60)-MIN('Draft+Roster'!R$2:R$60))</f>
        <v>0.21509106678230702</v>
      </c>
      <c r="S21">
        <v>0</v>
      </c>
    </row>
    <row r="22" spans="1:19" x14ac:dyDescent="0.25">
      <c r="A22" t="s">
        <v>306</v>
      </c>
      <c r="B22">
        <f>('Draft+Roster'!B22-MIN('Draft+Roster'!B$2:B$60))/(MAX('Draft+Roster'!B$2:B$60)-MIN('Draft+Roster'!B$2:B$60))</f>
        <v>0.27272727272727271</v>
      </c>
      <c r="C22">
        <f>('Draft+Roster'!C22-MIN('Draft+Roster'!C$2:C$60))/(MAX('Draft+Roster'!C$2:C$60)-MIN('Draft+Roster'!C$2:C$60))</f>
        <v>0.34219858156028371</v>
      </c>
      <c r="D22">
        <f>('Draft+Roster'!D22-MIN('Draft+Roster'!D$2:D$60))/(MAX('Draft+Roster'!D$2:D$60)-MIN('Draft+Roster'!D$2:D$60))</f>
        <v>0.22395833333333334</v>
      </c>
      <c r="E22">
        <f>('Draft+Roster'!E22-MIN('Draft+Roster'!E$2:E$60))/(MAX('Draft+Roster'!E$2:E$60)-MIN('Draft+Roster'!E$2:E$60))</f>
        <v>0</v>
      </c>
      <c r="F22">
        <f>('Draft+Roster'!F22-MIN('Draft+Roster'!F$2:F$60))/(MAX('Draft+Roster'!F$2:F$60)-MIN('Draft+Roster'!F$2:F$60))</f>
        <v>0.41111111111111109</v>
      </c>
      <c r="G22">
        <f>('Draft+Roster'!G22-MIN('Draft+Roster'!G$2:G$60))/(MAX('Draft+Roster'!G$2:G$60)-MIN('Draft+Roster'!G$2:G$60))</f>
        <v>0.20212765957446807</v>
      </c>
      <c r="H22">
        <f>('Draft+Roster'!H22-MIN('Draft+Roster'!H$2:H$60))/(MAX('Draft+Roster'!H$2:H$60)-MIN('Draft+Roster'!H$2:H$60))</f>
        <v>0.48275862068965519</v>
      </c>
      <c r="I22">
        <f>('Draft+Roster'!I22-MIN('Draft+Roster'!I$2:I$60))/(MAX('Draft+Roster'!I$2:I$60)-MIN('Draft+Roster'!I$2:I$60))</f>
        <v>9.579100145137881E-2</v>
      </c>
      <c r="J22">
        <f>('Draft+Roster'!J22-MIN('Draft+Roster'!J$2:J$60))/(MAX('Draft+Roster'!J$2:J$60)-MIN('Draft+Roster'!J$2:J$60))</f>
        <v>0.62691131498470953</v>
      </c>
      <c r="K22">
        <f>('Draft+Roster'!K22-MIN('Draft+Roster'!K$2:K$60))/(MAX('Draft+Roster'!K$2:K$60)-MIN('Draft+Roster'!K$2:K$60))</f>
        <v>0.25</v>
      </c>
      <c r="L22">
        <f>('Draft+Roster'!L22-MIN('Draft+Roster'!L$2:L$60))/(MAX('Draft+Roster'!L$2:L$60)-MIN('Draft+Roster'!L$2:L$60))</f>
        <v>0.40909090909090912</v>
      </c>
      <c r="M22">
        <f>('Draft+Roster'!M22-MIN('Draft+Roster'!M$2:M$60))/(MAX('Draft+Roster'!M$2:M$60)-MIN('Draft+Roster'!M$2:M$60))</f>
        <v>0.39292307692307693</v>
      </c>
      <c r="N22">
        <f>('Draft+Roster'!N22-MIN('Draft+Roster'!N$2:N$60))/(MAX('Draft+Roster'!N$2:N$60)-MIN('Draft+Roster'!N$2:N$60))</f>
        <v>0.33431085043988268</v>
      </c>
      <c r="O22">
        <f>('Draft+Roster'!O22-MIN('Draft+Roster'!O$2:O$60))/(MAX('Draft+Roster'!O$2:O$60)-MIN('Draft+Roster'!O$2:O$60))</f>
        <v>5.2036199095022627E-2</v>
      </c>
      <c r="P22">
        <f>('Draft+Roster'!P22-MIN('Draft+Roster'!P$2:P$60))/(MAX('Draft+Roster'!P$2:P$60)-MIN('Draft+Roster'!P$2:P$60))</f>
        <v>0.43745082612116443</v>
      </c>
      <c r="Q22">
        <f>('Draft+Roster'!Q22-MIN('Draft+Roster'!Q$2:Q$60))/(MAX('Draft+Roster'!Q$2:Q$60)-MIN('Draft+Roster'!Q$2:Q$60))</f>
        <v>0.16888619854721548</v>
      </c>
      <c r="R22">
        <f>('Draft+Roster'!R22-MIN('Draft+Roster'!R$2:R$60))/(MAX('Draft+Roster'!R$2:R$60)-MIN('Draft+Roster'!R$2:R$60))</f>
        <v>0.41457068516912404</v>
      </c>
      <c r="S22">
        <v>0</v>
      </c>
    </row>
    <row r="23" spans="1:19" x14ac:dyDescent="0.25">
      <c r="A23" t="s">
        <v>307</v>
      </c>
      <c r="B23">
        <f>('Draft+Roster'!B23-MIN('Draft+Roster'!B$2:B$60))/(MAX('Draft+Roster'!B$2:B$60)-MIN('Draft+Roster'!B$2:B$60))</f>
        <v>0.18181818181818182</v>
      </c>
      <c r="C23">
        <f>('Draft+Roster'!C23-MIN('Draft+Roster'!C$2:C$60))/(MAX('Draft+Roster'!C$2:C$60)-MIN('Draft+Roster'!C$2:C$60))</f>
        <v>0.88829787234042556</v>
      </c>
      <c r="D23">
        <f>('Draft+Roster'!D23-MIN('Draft+Roster'!D$2:D$60))/(MAX('Draft+Roster'!D$2:D$60)-MIN('Draft+Roster'!D$2:D$60))</f>
        <v>0.72395833333333337</v>
      </c>
      <c r="E23">
        <f>('Draft+Roster'!E23-MIN('Draft+Roster'!E$2:E$60))/(MAX('Draft+Roster'!E$2:E$60)-MIN('Draft+Roster'!E$2:E$60))</f>
        <v>0.77142857142857146</v>
      </c>
      <c r="F23">
        <f>('Draft+Roster'!F23-MIN('Draft+Roster'!F$2:F$60))/(MAX('Draft+Roster'!F$2:F$60)-MIN('Draft+Roster'!F$2:F$60))</f>
        <v>0.76666666666666672</v>
      </c>
      <c r="G23">
        <f>('Draft+Roster'!G23-MIN('Draft+Roster'!G$2:G$60))/(MAX('Draft+Roster'!G$2:G$60)-MIN('Draft+Roster'!G$2:G$60))</f>
        <v>0.92553191489361697</v>
      </c>
      <c r="H23">
        <f>('Draft+Roster'!H23-MIN('Draft+Roster'!H$2:H$60))/(MAX('Draft+Roster'!H$2:H$60)-MIN('Draft+Roster'!H$2:H$60))</f>
        <v>0.5977011494252874</v>
      </c>
      <c r="I23">
        <f>('Draft+Roster'!I23-MIN('Draft+Roster'!I$2:I$60))/(MAX('Draft+Roster'!I$2:I$60)-MIN('Draft+Roster'!I$2:I$60))</f>
        <v>1</v>
      </c>
      <c r="J23">
        <f>('Draft+Roster'!J23-MIN('Draft+Roster'!J$2:J$60))/(MAX('Draft+Roster'!J$2:J$60)-MIN('Draft+Roster'!J$2:J$60))</f>
        <v>0.31192660550458717</v>
      </c>
      <c r="K23">
        <f>('Draft+Roster'!K23-MIN('Draft+Roster'!K$2:K$60))/(MAX('Draft+Roster'!K$2:K$60)-MIN('Draft+Roster'!K$2:K$60))</f>
        <v>0.4</v>
      </c>
      <c r="L23">
        <f>('Draft+Roster'!L23-MIN('Draft+Roster'!L$2:L$60))/(MAX('Draft+Roster'!L$2:L$60)-MIN('Draft+Roster'!L$2:L$60))</f>
        <v>0.36363636363636365</v>
      </c>
      <c r="M23">
        <f>('Draft+Roster'!M23-MIN('Draft+Roster'!M$2:M$60))/(MAX('Draft+Roster'!M$2:M$60)-MIN('Draft+Roster'!M$2:M$60))</f>
        <v>0.36338461538461536</v>
      </c>
      <c r="N23">
        <f>('Draft+Roster'!N23-MIN('Draft+Roster'!N$2:N$60))/(MAX('Draft+Roster'!N$2:N$60)-MIN('Draft+Roster'!N$2:N$60))</f>
        <v>0.36290322580645162</v>
      </c>
      <c r="O23">
        <f>('Draft+Roster'!O23-MIN('Draft+Roster'!O$2:O$60))/(MAX('Draft+Roster'!O$2:O$60)-MIN('Draft+Roster'!O$2:O$60))</f>
        <v>0.48642533936651583</v>
      </c>
      <c r="P23">
        <f>('Draft+Roster'!P23-MIN('Draft+Roster'!P$2:P$60))/(MAX('Draft+Roster'!P$2:P$60)-MIN('Draft+Roster'!P$2:P$60))</f>
        <v>0.42800944138473646</v>
      </c>
      <c r="Q23">
        <f>('Draft+Roster'!Q23-MIN('Draft+Roster'!Q$2:Q$60))/(MAX('Draft+Roster'!Q$2:Q$60)-MIN('Draft+Roster'!Q$2:Q$60))</f>
        <v>0.39467312348668282</v>
      </c>
      <c r="R23">
        <f>('Draft+Roster'!R23-MIN('Draft+Roster'!R$2:R$60))/(MAX('Draft+Roster'!R$2:R$60)-MIN('Draft+Roster'!R$2:R$60))</f>
        <v>0.29228100607111884</v>
      </c>
      <c r="S23">
        <v>0</v>
      </c>
    </row>
    <row r="24" spans="1:19" x14ac:dyDescent="0.25">
      <c r="A24" t="s">
        <v>308</v>
      </c>
      <c r="B24">
        <f>('Draft+Roster'!B24-MIN('Draft+Roster'!B$2:B$60))/(MAX('Draft+Roster'!B$2:B$60)-MIN('Draft+Roster'!B$2:B$60))</f>
        <v>9.0909090909090912E-2</v>
      </c>
      <c r="C24">
        <f>('Draft+Roster'!C24-MIN('Draft+Roster'!C$2:C$60))/(MAX('Draft+Roster'!C$2:C$60)-MIN('Draft+Roster'!C$2:C$60))</f>
        <v>0.32624113475177308</v>
      </c>
      <c r="D24">
        <f>('Draft+Roster'!D24-MIN('Draft+Roster'!D$2:D$60))/(MAX('Draft+Roster'!D$2:D$60)-MIN('Draft+Roster'!D$2:D$60))</f>
        <v>0.28645833333333331</v>
      </c>
      <c r="E24">
        <f>('Draft+Roster'!E24-MIN('Draft+Roster'!E$2:E$60))/(MAX('Draft+Roster'!E$2:E$60)-MIN('Draft+Roster'!E$2:E$60))</f>
        <v>0.17142857142857143</v>
      </c>
      <c r="F24">
        <f>('Draft+Roster'!F24-MIN('Draft+Roster'!F$2:F$60))/(MAX('Draft+Roster'!F$2:F$60)-MIN('Draft+Roster'!F$2:F$60))</f>
        <v>0.24444444444444444</v>
      </c>
      <c r="G24">
        <f>('Draft+Roster'!G24-MIN('Draft+Roster'!G$2:G$60))/(MAX('Draft+Roster'!G$2:G$60)-MIN('Draft+Roster'!G$2:G$60))</f>
        <v>0.14893617021276595</v>
      </c>
      <c r="H24">
        <f>('Draft+Roster'!H24-MIN('Draft+Roster'!H$2:H$60))/(MAX('Draft+Roster'!H$2:H$60)-MIN('Draft+Roster'!H$2:H$60))</f>
        <v>0.16091954022988506</v>
      </c>
      <c r="I24">
        <f>('Draft+Roster'!I24-MIN('Draft+Roster'!I$2:I$60))/(MAX('Draft+Roster'!I$2:I$60)-MIN('Draft+Roster'!I$2:I$60))</f>
        <v>5.0072568940493466E-2</v>
      </c>
      <c r="J24">
        <f>('Draft+Roster'!J24-MIN('Draft+Roster'!J$2:J$60))/(MAX('Draft+Roster'!J$2:J$60)-MIN('Draft+Roster'!J$2:J$60))</f>
        <v>3.0581039755351682E-3</v>
      </c>
      <c r="K24">
        <f>('Draft+Roster'!K24-MIN('Draft+Roster'!K$2:K$60))/(MAX('Draft+Roster'!K$2:K$60)-MIN('Draft+Roster'!K$2:K$60))</f>
        <v>0.05</v>
      </c>
      <c r="L24">
        <f>('Draft+Roster'!L24-MIN('Draft+Roster'!L$2:L$60))/(MAX('Draft+Roster'!L$2:L$60)-MIN('Draft+Roster'!L$2:L$60))</f>
        <v>0.36363636363636365</v>
      </c>
      <c r="M24">
        <f>('Draft+Roster'!M24-MIN('Draft+Roster'!M$2:M$60))/(MAX('Draft+Roster'!M$2:M$60)-MIN('Draft+Roster'!M$2:M$60))</f>
        <v>0.25517948717948719</v>
      </c>
      <c r="N24">
        <f>('Draft+Roster'!N24-MIN('Draft+Roster'!N$2:N$60))/(MAX('Draft+Roster'!N$2:N$60)-MIN('Draft+Roster'!N$2:N$60))</f>
        <v>0.24926686217008798</v>
      </c>
      <c r="O24">
        <f>('Draft+Roster'!O24-MIN('Draft+Roster'!O$2:O$60))/(MAX('Draft+Roster'!O$2:O$60)-MIN('Draft+Roster'!O$2:O$60))</f>
        <v>0.10407239819004525</v>
      </c>
      <c r="P24">
        <f>('Draft+Roster'!P24-MIN('Draft+Roster'!P$2:P$60))/(MAX('Draft+Roster'!P$2:P$60)-MIN('Draft+Roster'!P$2:P$60))</f>
        <v>0.29110936270653032</v>
      </c>
      <c r="Q24">
        <f>('Draft+Roster'!Q24-MIN('Draft+Roster'!Q$2:Q$60))/(MAX('Draft+Roster'!Q$2:Q$60)-MIN('Draft+Roster'!Q$2:Q$60))</f>
        <v>0.13922518159806296</v>
      </c>
      <c r="R24">
        <f>('Draft+Roster'!R24-MIN('Draft+Roster'!R$2:R$60))/(MAX('Draft+Roster'!R$2:R$60)-MIN('Draft+Roster'!R$2:R$60))</f>
        <v>0.16912402428447529</v>
      </c>
      <c r="S24">
        <v>0</v>
      </c>
    </row>
    <row r="25" spans="1:19" x14ac:dyDescent="0.25">
      <c r="A25" t="s">
        <v>309</v>
      </c>
      <c r="B25">
        <f>('Draft+Roster'!B25-MIN('Draft+Roster'!B$2:B$60))/(MAX('Draft+Roster'!B$2:B$60)-MIN('Draft+Roster'!B$2:B$60))</f>
        <v>0.63636363636363635</v>
      </c>
      <c r="C25">
        <f>('Draft+Roster'!C25-MIN('Draft+Roster'!C$2:C$60))/(MAX('Draft+Roster'!C$2:C$60)-MIN('Draft+Roster'!C$2:C$60))</f>
        <v>0.87234042553191493</v>
      </c>
      <c r="D25">
        <f>('Draft+Roster'!D25-MIN('Draft+Roster'!D$2:D$60))/(MAX('Draft+Roster'!D$2:D$60)-MIN('Draft+Roster'!D$2:D$60))</f>
        <v>0.75</v>
      </c>
      <c r="E25">
        <f>('Draft+Roster'!E25-MIN('Draft+Roster'!E$2:E$60))/(MAX('Draft+Roster'!E$2:E$60)-MIN('Draft+Roster'!E$2:E$60))</f>
        <v>0.22857142857142856</v>
      </c>
      <c r="F25">
        <f>('Draft+Roster'!F25-MIN('Draft+Roster'!F$2:F$60))/(MAX('Draft+Roster'!F$2:F$60)-MIN('Draft+Roster'!F$2:F$60))</f>
        <v>0.87777777777777777</v>
      </c>
      <c r="G25">
        <f>('Draft+Roster'!G25-MIN('Draft+Roster'!G$2:G$60))/(MAX('Draft+Roster'!G$2:G$60)-MIN('Draft+Roster'!G$2:G$60))</f>
        <v>0.46808510638297873</v>
      </c>
      <c r="H25">
        <f>('Draft+Roster'!H25-MIN('Draft+Roster'!H$2:H$60))/(MAX('Draft+Roster'!H$2:H$60)-MIN('Draft+Roster'!H$2:H$60))</f>
        <v>0.52873563218390807</v>
      </c>
      <c r="I25">
        <f>('Draft+Roster'!I25-MIN('Draft+Roster'!I$2:I$60))/(MAX('Draft+Roster'!I$2:I$60)-MIN('Draft+Roster'!I$2:I$60))</f>
        <v>0.17779390420899854</v>
      </c>
      <c r="J25">
        <f>('Draft+Roster'!J25-MIN('Draft+Roster'!J$2:J$60))/(MAX('Draft+Roster'!J$2:J$60)-MIN('Draft+Roster'!J$2:J$60))</f>
        <v>1.5290519877675841E-2</v>
      </c>
      <c r="K25">
        <f>('Draft+Roster'!K25-MIN('Draft+Roster'!K$2:K$60))/(MAX('Draft+Roster'!K$2:K$60)-MIN('Draft+Roster'!K$2:K$60))</f>
        <v>0.45</v>
      </c>
      <c r="L25">
        <f>('Draft+Roster'!L25-MIN('Draft+Roster'!L$2:L$60))/(MAX('Draft+Roster'!L$2:L$60)-MIN('Draft+Roster'!L$2:L$60))</f>
        <v>0.36363636363636365</v>
      </c>
      <c r="M25">
        <f>('Draft+Roster'!M25-MIN('Draft+Roster'!M$2:M$60))/(MAX('Draft+Roster'!M$2:M$60)-MIN('Draft+Roster'!M$2:M$60))</f>
        <v>0.32</v>
      </c>
      <c r="N25">
        <f>('Draft+Roster'!N25-MIN('Draft+Roster'!N$2:N$60))/(MAX('Draft+Roster'!N$2:N$60)-MIN('Draft+Roster'!N$2:N$60))</f>
        <v>0.33394428152492667</v>
      </c>
      <c r="O25">
        <f>('Draft+Roster'!O25-MIN('Draft+Roster'!O$2:O$60))/(MAX('Draft+Roster'!O$2:O$60)-MIN('Draft+Roster'!O$2:O$60))</f>
        <v>9.2760180995475117E-2</v>
      </c>
      <c r="P25">
        <f>('Draft+Roster'!P25-MIN('Draft+Roster'!P$2:P$60))/(MAX('Draft+Roster'!P$2:P$60)-MIN('Draft+Roster'!P$2:P$60))</f>
        <v>0.44846577498033047</v>
      </c>
      <c r="Q25">
        <f>('Draft+Roster'!Q25-MIN('Draft+Roster'!Q$2:Q$60))/(MAX('Draft+Roster'!Q$2:Q$60)-MIN('Draft+Roster'!Q$2:Q$60))</f>
        <v>0.17493946731234866</v>
      </c>
      <c r="R25">
        <f>('Draft+Roster'!R25-MIN('Draft+Roster'!R$2:R$60))/(MAX('Draft+Roster'!R$2:R$60)-MIN('Draft+Roster'!R$2:R$60))</f>
        <v>0.28274067649609713</v>
      </c>
      <c r="S25">
        <v>0</v>
      </c>
    </row>
    <row r="26" spans="1:19" x14ac:dyDescent="0.25">
      <c r="A26" t="s">
        <v>310</v>
      </c>
      <c r="B26">
        <f>('Draft+Roster'!B26-MIN('Draft+Roster'!B$2:B$60))/(MAX('Draft+Roster'!B$2:B$60)-MIN('Draft+Roster'!B$2:B$60))</f>
        <v>9.0909090909090912E-2</v>
      </c>
      <c r="C26">
        <f>('Draft+Roster'!C26-MIN('Draft+Roster'!C$2:C$60))/(MAX('Draft+Roster'!C$2:C$60)-MIN('Draft+Roster'!C$2:C$60))</f>
        <v>0.31737588652482268</v>
      </c>
      <c r="D26">
        <f>('Draft+Roster'!D26-MIN('Draft+Roster'!D$2:D$60))/(MAX('Draft+Roster'!D$2:D$60)-MIN('Draft+Roster'!D$2:D$60))</f>
        <v>0.27604166666666669</v>
      </c>
      <c r="E26">
        <f>('Draft+Roster'!E26-MIN('Draft+Roster'!E$2:E$60))/(MAX('Draft+Roster'!E$2:E$60)-MIN('Draft+Roster'!E$2:E$60))</f>
        <v>0.14285714285714285</v>
      </c>
      <c r="F26">
        <f>('Draft+Roster'!F26-MIN('Draft+Roster'!F$2:F$60))/(MAX('Draft+Roster'!F$2:F$60)-MIN('Draft+Roster'!F$2:F$60))</f>
        <v>0.25555555555555554</v>
      </c>
      <c r="G26">
        <f>('Draft+Roster'!G26-MIN('Draft+Roster'!G$2:G$60))/(MAX('Draft+Roster'!G$2:G$60)-MIN('Draft+Roster'!G$2:G$60))</f>
        <v>0.35106382978723405</v>
      </c>
      <c r="H26">
        <f>('Draft+Roster'!H26-MIN('Draft+Roster'!H$2:H$60))/(MAX('Draft+Roster'!H$2:H$60)-MIN('Draft+Roster'!H$2:H$60))</f>
        <v>0.34482758620689657</v>
      </c>
      <c r="I26">
        <f>('Draft+Roster'!I26-MIN('Draft+Roster'!I$2:I$60))/(MAX('Draft+Roster'!I$2:I$60)-MIN('Draft+Roster'!I$2:I$60))</f>
        <v>6.0232220609579099E-2</v>
      </c>
      <c r="J26">
        <f>('Draft+Roster'!J26-MIN('Draft+Roster'!J$2:J$60))/(MAX('Draft+Roster'!J$2:J$60)-MIN('Draft+Roster'!J$2:J$60))</f>
        <v>6.1162079510703364E-3</v>
      </c>
      <c r="K26">
        <f>('Draft+Roster'!K26-MIN('Draft+Roster'!K$2:K$60))/(MAX('Draft+Roster'!K$2:K$60)-MIN('Draft+Roster'!K$2:K$60))</f>
        <v>0.05</v>
      </c>
      <c r="L26">
        <f>('Draft+Roster'!L26-MIN('Draft+Roster'!L$2:L$60))/(MAX('Draft+Roster'!L$2:L$60)-MIN('Draft+Roster'!L$2:L$60))</f>
        <v>0.31818181818181818</v>
      </c>
      <c r="M26">
        <f>('Draft+Roster'!M26-MIN('Draft+Roster'!M$2:M$60))/(MAX('Draft+Roster'!M$2:M$60)-MIN('Draft+Roster'!M$2:M$60))</f>
        <v>0.13179487179487179</v>
      </c>
      <c r="N26">
        <f>('Draft+Roster'!N26-MIN('Draft+Roster'!N$2:N$60))/(MAX('Draft+Roster'!N$2:N$60)-MIN('Draft+Roster'!N$2:N$60))</f>
        <v>0.12243401759530792</v>
      </c>
      <c r="O26">
        <f>('Draft+Roster'!O26-MIN('Draft+Roster'!O$2:O$60))/(MAX('Draft+Roster'!O$2:O$60)-MIN('Draft+Roster'!O$2:O$60))</f>
        <v>5.6561085972850679E-2</v>
      </c>
      <c r="P26">
        <f>('Draft+Roster'!P26-MIN('Draft+Roster'!P$2:P$60))/(MAX('Draft+Roster'!P$2:P$60)-MIN('Draft+Roster'!P$2:P$60))</f>
        <v>0.11250983477576711</v>
      </c>
      <c r="Q26">
        <f>('Draft+Roster'!Q26-MIN('Draft+Roster'!Q$2:Q$60))/(MAX('Draft+Roster'!Q$2:Q$60)-MIN('Draft+Roster'!Q$2:Q$60))</f>
        <v>9.0193704600484259E-2</v>
      </c>
      <c r="R26">
        <f>('Draft+Roster'!R26-MIN('Draft+Roster'!R$2:R$60))/(MAX('Draft+Roster'!R$2:R$60)-MIN('Draft+Roster'!R$2:R$60))</f>
        <v>0.13269731136166521</v>
      </c>
      <c r="S26">
        <v>0</v>
      </c>
    </row>
    <row r="27" spans="1:19" x14ac:dyDescent="0.25">
      <c r="A27" t="s">
        <v>311</v>
      </c>
      <c r="B27">
        <f>('Draft+Roster'!B27-MIN('Draft+Roster'!B$2:B$60))/(MAX('Draft+Roster'!B$2:B$60)-MIN('Draft+Roster'!B$2:B$60))</f>
        <v>0.36363636363636365</v>
      </c>
      <c r="C27">
        <f>('Draft+Roster'!C27-MIN('Draft+Roster'!C$2:C$60))/(MAX('Draft+Roster'!C$2:C$60)-MIN('Draft+Roster'!C$2:C$60))</f>
        <v>0.46453900709219859</v>
      </c>
      <c r="D27">
        <f>('Draft+Roster'!D27-MIN('Draft+Roster'!D$2:D$60))/(MAX('Draft+Roster'!D$2:D$60)-MIN('Draft+Roster'!D$2:D$60))</f>
        <v>0.34895833333333331</v>
      </c>
      <c r="E27">
        <f>('Draft+Roster'!E27-MIN('Draft+Roster'!E$2:E$60))/(MAX('Draft+Roster'!E$2:E$60)-MIN('Draft+Roster'!E$2:E$60))</f>
        <v>8.5714285714285715E-2</v>
      </c>
      <c r="F27">
        <f>('Draft+Roster'!F27-MIN('Draft+Roster'!F$2:F$60))/(MAX('Draft+Roster'!F$2:F$60)-MIN('Draft+Roster'!F$2:F$60))</f>
        <v>0.25555555555555554</v>
      </c>
      <c r="G27">
        <f>('Draft+Roster'!G27-MIN('Draft+Roster'!G$2:G$60))/(MAX('Draft+Roster'!G$2:G$60)-MIN('Draft+Roster'!G$2:G$60))</f>
        <v>0.22340425531914893</v>
      </c>
      <c r="H27">
        <f>('Draft+Roster'!H27-MIN('Draft+Roster'!H$2:H$60))/(MAX('Draft+Roster'!H$2:H$60)-MIN('Draft+Roster'!H$2:H$60))</f>
        <v>0.33333333333333331</v>
      </c>
      <c r="I27">
        <f>('Draft+Roster'!I27-MIN('Draft+Roster'!I$2:I$60))/(MAX('Draft+Roster'!I$2:I$60)-MIN('Draft+Roster'!I$2:I$60))</f>
        <v>0.10304789550072568</v>
      </c>
      <c r="J27">
        <f>('Draft+Roster'!J27-MIN('Draft+Roster'!J$2:J$60))/(MAX('Draft+Roster'!J$2:J$60)-MIN('Draft+Roster'!J$2:J$60))</f>
        <v>0.64220183486238536</v>
      </c>
      <c r="K27">
        <f>('Draft+Roster'!K27-MIN('Draft+Roster'!K$2:K$60))/(MAX('Draft+Roster'!K$2:K$60)-MIN('Draft+Roster'!K$2:K$60))</f>
        <v>0.5</v>
      </c>
      <c r="L27">
        <f>('Draft+Roster'!L27-MIN('Draft+Roster'!L$2:L$60))/(MAX('Draft+Roster'!L$2:L$60)-MIN('Draft+Roster'!L$2:L$60))</f>
        <v>0.31818181818181818</v>
      </c>
      <c r="M27">
        <f>('Draft+Roster'!M27-MIN('Draft+Roster'!M$2:M$60))/(MAX('Draft+Roster'!M$2:M$60)-MIN('Draft+Roster'!M$2:M$60))</f>
        <v>0.21035897435897435</v>
      </c>
      <c r="N27">
        <f>('Draft+Roster'!N27-MIN('Draft+Roster'!N$2:N$60))/(MAX('Draft+Roster'!N$2:N$60)-MIN('Draft+Roster'!N$2:N$60))</f>
        <v>0.20564516129032259</v>
      </c>
      <c r="O27">
        <f>('Draft+Roster'!O27-MIN('Draft+Roster'!O$2:O$60))/(MAX('Draft+Roster'!O$2:O$60)-MIN('Draft+Roster'!O$2:O$60))</f>
        <v>7.2398190045248875E-2</v>
      </c>
      <c r="P27">
        <f>('Draft+Roster'!P27-MIN('Draft+Roster'!P$2:P$60))/(MAX('Draft+Roster'!P$2:P$60)-MIN('Draft+Roster'!P$2:P$60))</f>
        <v>0.20220298977183321</v>
      </c>
      <c r="Q27">
        <f>('Draft+Roster'!Q27-MIN('Draft+Roster'!Q$2:Q$60))/(MAX('Draft+Roster'!Q$2:Q$60)-MIN('Draft+Roster'!Q$2:Q$60))</f>
        <v>0.11622276029055691</v>
      </c>
      <c r="R27">
        <f>('Draft+Roster'!R27-MIN('Draft+Roster'!R$2:R$60))/(MAX('Draft+Roster'!R$2:R$60)-MIN('Draft+Roster'!R$2:R$60))</f>
        <v>0.14050303555941024</v>
      </c>
      <c r="S27">
        <v>0</v>
      </c>
    </row>
    <row r="28" spans="1:19" x14ac:dyDescent="0.25">
      <c r="A28" t="s">
        <v>312</v>
      </c>
      <c r="B28">
        <f>('Draft+Roster'!B28-MIN('Draft+Roster'!B$2:B$60))/(MAX('Draft+Roster'!B$2:B$60)-MIN('Draft+Roster'!B$2:B$60))</f>
        <v>0.54545454545454541</v>
      </c>
      <c r="C28">
        <f>('Draft+Roster'!C28-MIN('Draft+Roster'!C$2:C$60))/(MAX('Draft+Roster'!C$2:C$60)-MIN('Draft+Roster'!C$2:C$60))</f>
        <v>0.53368794326241131</v>
      </c>
      <c r="D28">
        <f>('Draft+Roster'!D28-MIN('Draft+Roster'!D$2:D$60))/(MAX('Draft+Roster'!D$2:D$60)-MIN('Draft+Roster'!D$2:D$60))</f>
        <v>0.44791666666666669</v>
      </c>
      <c r="E28">
        <f>('Draft+Roster'!E28-MIN('Draft+Roster'!E$2:E$60))/(MAX('Draft+Roster'!E$2:E$60)-MIN('Draft+Roster'!E$2:E$60))</f>
        <v>8.5714285714285715E-2</v>
      </c>
      <c r="F28">
        <f>('Draft+Roster'!F28-MIN('Draft+Roster'!F$2:F$60))/(MAX('Draft+Roster'!F$2:F$60)-MIN('Draft+Roster'!F$2:F$60))</f>
        <v>0.43333333333333335</v>
      </c>
      <c r="G28">
        <f>('Draft+Roster'!G28-MIN('Draft+Roster'!G$2:G$60))/(MAX('Draft+Roster'!G$2:G$60)-MIN('Draft+Roster'!G$2:G$60))</f>
        <v>0.34042553191489361</v>
      </c>
      <c r="H28">
        <f>('Draft+Roster'!H28-MIN('Draft+Roster'!H$2:H$60))/(MAX('Draft+Roster'!H$2:H$60)-MIN('Draft+Roster'!H$2:H$60))</f>
        <v>0.21839080459770116</v>
      </c>
      <c r="I28">
        <f>('Draft+Roster'!I28-MIN('Draft+Roster'!I$2:I$60))/(MAX('Draft+Roster'!I$2:I$60)-MIN('Draft+Roster'!I$2:I$60))</f>
        <v>0.15965166908563136</v>
      </c>
      <c r="J28">
        <f>('Draft+Roster'!J28-MIN('Draft+Roster'!J$2:J$60))/(MAX('Draft+Roster'!J$2:J$60)-MIN('Draft+Roster'!J$2:J$60))</f>
        <v>4.8929663608562692E-2</v>
      </c>
      <c r="K28">
        <f>('Draft+Roster'!K28-MIN('Draft+Roster'!K$2:K$60))/(MAX('Draft+Roster'!K$2:K$60)-MIN('Draft+Roster'!K$2:K$60))</f>
        <v>0.2</v>
      </c>
      <c r="L28">
        <f>('Draft+Roster'!L28-MIN('Draft+Roster'!L$2:L$60))/(MAX('Draft+Roster'!L$2:L$60)-MIN('Draft+Roster'!L$2:L$60))</f>
        <v>0.31818181818181818</v>
      </c>
      <c r="M28">
        <f>('Draft+Roster'!M28-MIN('Draft+Roster'!M$2:M$60))/(MAX('Draft+Roster'!M$2:M$60)-MIN('Draft+Roster'!M$2:M$60))</f>
        <v>0.25794871794871793</v>
      </c>
      <c r="N28">
        <f>('Draft+Roster'!N28-MIN('Draft+Roster'!N$2:N$60))/(MAX('Draft+Roster'!N$2:N$60)-MIN('Draft+Roster'!N$2:N$60))</f>
        <v>0.26063049853372433</v>
      </c>
      <c r="O28">
        <f>('Draft+Roster'!O28-MIN('Draft+Roster'!O$2:O$60))/(MAX('Draft+Roster'!O$2:O$60)-MIN('Draft+Roster'!O$2:O$60))</f>
        <v>6.3348416289592757E-2</v>
      </c>
      <c r="P28">
        <f>('Draft+Roster'!P28-MIN('Draft+Roster'!P$2:P$60))/(MAX('Draft+Roster'!P$2:P$60)-MIN('Draft+Roster'!P$2:P$60))</f>
        <v>0.2108575924468922</v>
      </c>
      <c r="Q28">
        <f>('Draft+Roster'!Q28-MIN('Draft+Roster'!Q$2:Q$60))/(MAX('Draft+Roster'!Q$2:Q$60)-MIN('Draft+Roster'!Q$2:Q$60))</f>
        <v>0.16343825665859565</v>
      </c>
      <c r="R28">
        <f>('Draft+Roster'!R28-MIN('Draft+Roster'!R$2:R$60))/(MAX('Draft+Roster'!R$2:R$60)-MIN('Draft+Roster'!R$2:R$60))</f>
        <v>0.10234171725932351</v>
      </c>
      <c r="S28">
        <v>0</v>
      </c>
    </row>
    <row r="29" spans="1:19" x14ac:dyDescent="0.25">
      <c r="A29" t="s">
        <v>313</v>
      </c>
      <c r="B29">
        <f>('Draft+Roster'!B29-MIN('Draft+Roster'!B$2:B$60))/(MAX('Draft+Roster'!B$2:B$60)-MIN('Draft+Roster'!B$2:B$60))</f>
        <v>0.63636363636363635</v>
      </c>
      <c r="C29">
        <f>('Draft+Roster'!C29-MIN('Draft+Roster'!C$2:C$60))/(MAX('Draft+Roster'!C$2:C$60)-MIN('Draft+Roster'!C$2:C$60))</f>
        <v>1</v>
      </c>
      <c r="D29">
        <f>('Draft+Roster'!D29-MIN('Draft+Roster'!D$2:D$60))/(MAX('Draft+Roster'!D$2:D$60)-MIN('Draft+Roster'!D$2:D$60))</f>
        <v>1</v>
      </c>
      <c r="E29">
        <f>('Draft+Roster'!E29-MIN('Draft+Roster'!E$2:E$60))/(MAX('Draft+Roster'!E$2:E$60)-MIN('Draft+Roster'!E$2:E$60))</f>
        <v>0.25714285714285712</v>
      </c>
      <c r="F29">
        <f>('Draft+Roster'!F29-MIN('Draft+Roster'!F$2:F$60))/(MAX('Draft+Roster'!F$2:F$60)-MIN('Draft+Roster'!F$2:F$60))</f>
        <v>1</v>
      </c>
      <c r="G29">
        <f>('Draft+Roster'!G29-MIN('Draft+Roster'!G$2:G$60))/(MAX('Draft+Roster'!G$2:G$60)-MIN('Draft+Roster'!G$2:G$60))</f>
        <v>0.65957446808510634</v>
      </c>
      <c r="H29">
        <f>('Draft+Roster'!H29-MIN('Draft+Roster'!H$2:H$60))/(MAX('Draft+Roster'!H$2:H$60)-MIN('Draft+Roster'!H$2:H$60))</f>
        <v>0.89655172413793105</v>
      </c>
      <c r="I29">
        <f>('Draft+Roster'!I29-MIN('Draft+Roster'!I$2:I$60))/(MAX('Draft+Roster'!I$2:I$60)-MIN('Draft+Roster'!I$2:I$60))</f>
        <v>0.19593613933236576</v>
      </c>
      <c r="J29">
        <f>('Draft+Roster'!J29-MIN('Draft+Roster'!J$2:J$60))/(MAX('Draft+Roster'!J$2:J$60)-MIN('Draft+Roster'!J$2:J$60))</f>
        <v>3.9755351681957186E-2</v>
      </c>
      <c r="K29">
        <f>('Draft+Roster'!K29-MIN('Draft+Roster'!K$2:K$60))/(MAX('Draft+Roster'!K$2:K$60)-MIN('Draft+Roster'!K$2:K$60))</f>
        <v>0.3</v>
      </c>
      <c r="L29">
        <f>('Draft+Roster'!L29-MIN('Draft+Roster'!L$2:L$60))/(MAX('Draft+Roster'!L$2:L$60)-MIN('Draft+Roster'!L$2:L$60))</f>
        <v>0.31818181818181818</v>
      </c>
      <c r="M29">
        <f>('Draft+Roster'!M29-MIN('Draft+Roster'!M$2:M$60))/(MAX('Draft+Roster'!M$2:M$60)-MIN('Draft+Roster'!M$2:M$60))</f>
        <v>0.34297435897435896</v>
      </c>
      <c r="N29">
        <f>('Draft+Roster'!N29-MIN('Draft+Roster'!N$2:N$60))/(MAX('Draft+Roster'!N$2:N$60)-MIN('Draft+Roster'!N$2:N$60))</f>
        <v>0.37536656891495601</v>
      </c>
      <c r="O29">
        <f>('Draft+Roster'!O29-MIN('Draft+Roster'!O$2:O$60))/(MAX('Draft+Roster'!O$2:O$60)-MIN('Draft+Roster'!O$2:O$60))</f>
        <v>0.10859728506787331</v>
      </c>
      <c r="P29">
        <f>('Draft+Roster'!P29-MIN('Draft+Roster'!P$2:P$60))/(MAX('Draft+Roster'!P$2:P$60)-MIN('Draft+Roster'!P$2:P$60))</f>
        <v>0.47442958300550747</v>
      </c>
      <c r="Q29">
        <f>('Draft+Roster'!Q29-MIN('Draft+Roster'!Q$2:Q$60))/(MAX('Draft+Roster'!Q$2:Q$60)-MIN('Draft+Roster'!Q$2:Q$60))</f>
        <v>0.19007263922518161</v>
      </c>
      <c r="R29">
        <f>('Draft+Roster'!R29-MIN('Draft+Roster'!R$2:R$60))/(MAX('Draft+Roster'!R$2:R$60)-MIN('Draft+Roster'!R$2:R$60))</f>
        <v>0.40676496097137899</v>
      </c>
      <c r="S29">
        <v>0</v>
      </c>
    </row>
    <row r="30" spans="1:19" x14ac:dyDescent="0.25">
      <c r="A30" t="s">
        <v>314</v>
      </c>
      <c r="B30">
        <f>('Draft+Roster'!B30-MIN('Draft+Roster'!B$2:B$60))/(MAX('Draft+Roster'!B$2:B$60)-MIN('Draft+Roster'!B$2:B$60))</f>
        <v>0.72727272727272729</v>
      </c>
      <c r="C30">
        <f>('Draft+Roster'!C30-MIN('Draft+Roster'!C$2:C$60))/(MAX('Draft+Roster'!C$2:C$60)-MIN('Draft+Roster'!C$2:C$60))</f>
        <v>0.36347517730496454</v>
      </c>
      <c r="D30">
        <f>('Draft+Roster'!D30-MIN('Draft+Roster'!D$2:D$60))/(MAX('Draft+Roster'!D$2:D$60)-MIN('Draft+Roster'!D$2:D$60))</f>
        <v>0.265625</v>
      </c>
      <c r="E30">
        <f>('Draft+Roster'!E30-MIN('Draft+Roster'!E$2:E$60))/(MAX('Draft+Roster'!E$2:E$60)-MIN('Draft+Roster'!E$2:E$60))</f>
        <v>5.7142857142857141E-2</v>
      </c>
      <c r="F30">
        <f>('Draft+Roster'!F30-MIN('Draft+Roster'!F$2:F$60))/(MAX('Draft+Roster'!F$2:F$60)-MIN('Draft+Roster'!F$2:F$60))</f>
        <v>0.22222222222222221</v>
      </c>
      <c r="G30">
        <f>('Draft+Roster'!G30-MIN('Draft+Roster'!G$2:G$60))/(MAX('Draft+Roster'!G$2:G$60)-MIN('Draft+Roster'!G$2:G$60))</f>
        <v>0.24468085106382978</v>
      </c>
      <c r="H30">
        <f>('Draft+Roster'!H30-MIN('Draft+Roster'!H$2:H$60))/(MAX('Draft+Roster'!H$2:H$60)-MIN('Draft+Roster'!H$2:H$60))</f>
        <v>0.25287356321839083</v>
      </c>
      <c r="I30">
        <f>('Draft+Roster'!I30-MIN('Draft+Roster'!I$2:I$60))/(MAX('Draft+Roster'!I$2:I$60)-MIN('Draft+Roster'!I$2:I$60))</f>
        <v>0.23584905660377359</v>
      </c>
      <c r="J30">
        <f>('Draft+Roster'!J30-MIN('Draft+Roster'!J$2:J$60))/(MAX('Draft+Roster'!J$2:J$60)-MIN('Draft+Roster'!J$2:J$60))</f>
        <v>0.17737003058103976</v>
      </c>
      <c r="K30">
        <f>('Draft+Roster'!K30-MIN('Draft+Roster'!K$2:K$60))/(MAX('Draft+Roster'!K$2:K$60)-MIN('Draft+Roster'!K$2:K$60))</f>
        <v>0.3</v>
      </c>
      <c r="L30">
        <f>('Draft+Roster'!L30-MIN('Draft+Roster'!L$2:L$60))/(MAX('Draft+Roster'!L$2:L$60)-MIN('Draft+Roster'!L$2:L$60))</f>
        <v>0.31818181818181818</v>
      </c>
      <c r="M30">
        <f>('Draft+Roster'!M30-MIN('Draft+Roster'!M$2:M$60))/(MAX('Draft+Roster'!M$2:M$60)-MIN('Draft+Roster'!M$2:M$60))</f>
        <v>0.10615384615384615</v>
      </c>
      <c r="N30">
        <f>('Draft+Roster'!N30-MIN('Draft+Roster'!N$2:N$60))/(MAX('Draft+Roster'!N$2:N$60)-MIN('Draft+Roster'!N$2:N$60))</f>
        <v>0.10227272727272728</v>
      </c>
      <c r="O30">
        <f>('Draft+Roster'!O30-MIN('Draft+Roster'!O$2:O$60))/(MAX('Draft+Roster'!O$2:O$60)-MIN('Draft+Roster'!O$2:O$60))</f>
        <v>3.3936651583710405E-2</v>
      </c>
      <c r="P30">
        <f>('Draft+Roster'!P30-MIN('Draft+Roster'!P$2:P$60))/(MAX('Draft+Roster'!P$2:P$60)-MIN('Draft+Roster'!P$2:P$60))</f>
        <v>8.3398898505114089E-2</v>
      </c>
      <c r="Q30">
        <f>('Draft+Roster'!Q30-MIN('Draft+Roster'!Q$2:Q$60))/(MAX('Draft+Roster'!Q$2:Q$60)-MIN('Draft+Roster'!Q$2:Q$60))</f>
        <v>7.5060532687651338E-2</v>
      </c>
      <c r="R30">
        <f>('Draft+Roster'!R30-MIN('Draft+Roster'!R$2:R$60))/(MAX('Draft+Roster'!R$2:R$60)-MIN('Draft+Roster'!R$2:R$60))</f>
        <v>9.1934084995663481E-2</v>
      </c>
      <c r="S30">
        <v>0</v>
      </c>
    </row>
    <row r="31" spans="1:19" x14ac:dyDescent="0.25">
      <c r="A31" t="s">
        <v>315</v>
      </c>
      <c r="B31">
        <f>('Draft+Roster'!B31-MIN('Draft+Roster'!B$2:B$60))/(MAX('Draft+Roster'!B$2:B$60)-MIN('Draft+Roster'!B$2:B$60))</f>
        <v>0</v>
      </c>
      <c r="C31">
        <f>('Draft+Roster'!C31-MIN('Draft+Roster'!C$2:C$60))/(MAX('Draft+Roster'!C$2:C$60)-MIN('Draft+Roster'!C$2:C$60))</f>
        <v>0.79078014184397161</v>
      </c>
      <c r="D31">
        <f>('Draft+Roster'!D31-MIN('Draft+Roster'!D$2:D$60))/(MAX('Draft+Roster'!D$2:D$60)-MIN('Draft+Roster'!D$2:D$60))</f>
        <v>0.609375</v>
      </c>
      <c r="E31">
        <f>('Draft+Roster'!E31-MIN('Draft+Roster'!E$2:E$60))/(MAX('Draft+Roster'!E$2:E$60)-MIN('Draft+Roster'!E$2:E$60))</f>
        <v>0.45714285714285713</v>
      </c>
      <c r="F31">
        <f>('Draft+Roster'!F31-MIN('Draft+Roster'!F$2:F$60))/(MAX('Draft+Roster'!F$2:F$60)-MIN('Draft+Roster'!F$2:F$60))</f>
        <v>0.53333333333333333</v>
      </c>
      <c r="G31">
        <f>('Draft+Roster'!G31-MIN('Draft+Roster'!G$2:G$60))/(MAX('Draft+Roster'!G$2:G$60)-MIN('Draft+Roster'!G$2:G$60))</f>
        <v>0.69148936170212771</v>
      </c>
      <c r="H31">
        <f>('Draft+Roster'!H31-MIN('Draft+Roster'!H$2:H$60))/(MAX('Draft+Roster'!H$2:H$60)-MIN('Draft+Roster'!H$2:H$60))</f>
        <v>0.42528735632183906</v>
      </c>
      <c r="I31">
        <f>('Draft+Roster'!I31-MIN('Draft+Roster'!I$2:I$60))/(MAX('Draft+Roster'!I$2:I$60)-MIN('Draft+Roster'!I$2:I$60))</f>
        <v>0.62844702467343971</v>
      </c>
      <c r="J31">
        <f>('Draft+Roster'!J31-MIN('Draft+Roster'!J$2:J$60))/(MAX('Draft+Roster'!J$2:J$60)-MIN('Draft+Roster'!J$2:J$60))</f>
        <v>0.19877675840978593</v>
      </c>
      <c r="K31">
        <f>('Draft+Roster'!K31-MIN('Draft+Roster'!K$2:K$60))/(MAX('Draft+Roster'!K$2:K$60)-MIN('Draft+Roster'!K$2:K$60))</f>
        <v>0.3</v>
      </c>
      <c r="L31">
        <f>('Draft+Roster'!L31-MIN('Draft+Roster'!L$2:L$60))/(MAX('Draft+Roster'!L$2:L$60)-MIN('Draft+Roster'!L$2:L$60))</f>
        <v>0.27272727272727271</v>
      </c>
      <c r="M31">
        <f>('Draft+Roster'!M31-MIN('Draft+Roster'!M$2:M$60))/(MAX('Draft+Roster'!M$2:M$60)-MIN('Draft+Roster'!M$2:M$60))</f>
        <v>0.21569230769230768</v>
      </c>
      <c r="N31">
        <f>('Draft+Roster'!N31-MIN('Draft+Roster'!N$2:N$60))/(MAX('Draft+Roster'!N$2:N$60)-MIN('Draft+Roster'!N$2:N$60))</f>
        <v>0.2122434017595308</v>
      </c>
      <c r="O31">
        <f>('Draft+Roster'!O31-MIN('Draft+Roster'!O$2:O$60))/(MAX('Draft+Roster'!O$2:O$60)-MIN('Draft+Roster'!O$2:O$60))</f>
        <v>0.15610859728506787</v>
      </c>
      <c r="P31">
        <f>('Draft+Roster'!P31-MIN('Draft+Roster'!P$2:P$60))/(MAX('Draft+Roster'!P$2:P$60)-MIN('Draft+Roster'!P$2:P$60))</f>
        <v>0.1911880409126672</v>
      </c>
      <c r="Q31">
        <f>('Draft+Roster'!Q31-MIN('Draft+Roster'!Q$2:Q$60))/(MAX('Draft+Roster'!Q$2:Q$60)-MIN('Draft+Roster'!Q$2:Q$60))</f>
        <v>0.17433414043583534</v>
      </c>
      <c r="R31">
        <f>('Draft+Roster'!R31-MIN('Draft+Roster'!R$2:R$60))/(MAX('Draft+Roster'!R$2:R$60)-MIN('Draft+Roster'!R$2:R$60))</f>
        <v>0.13009540329575023</v>
      </c>
      <c r="S31">
        <v>0</v>
      </c>
    </row>
    <row r="32" spans="1:19" x14ac:dyDescent="0.25">
      <c r="A32" t="s">
        <v>316</v>
      </c>
      <c r="B32">
        <f>('Draft+Roster'!B32-MIN('Draft+Roster'!B$2:B$60))/(MAX('Draft+Roster'!B$2:B$60)-MIN('Draft+Roster'!B$2:B$60))</f>
        <v>9.0909090909090912E-2</v>
      </c>
      <c r="C32">
        <f>('Draft+Roster'!C32-MIN('Draft+Roster'!C$2:C$60))/(MAX('Draft+Roster'!C$2:C$60)-MIN('Draft+Roster'!C$2:C$60))</f>
        <v>0.51595744680851063</v>
      </c>
      <c r="D32">
        <f>('Draft+Roster'!D32-MIN('Draft+Roster'!D$2:D$60))/(MAX('Draft+Roster'!D$2:D$60)-MIN('Draft+Roster'!D$2:D$60))</f>
        <v>0.40625</v>
      </c>
      <c r="E32">
        <f>('Draft+Roster'!E32-MIN('Draft+Roster'!E$2:E$60))/(MAX('Draft+Roster'!E$2:E$60)-MIN('Draft+Roster'!E$2:E$60))</f>
        <v>2.8571428571428571E-2</v>
      </c>
      <c r="F32">
        <f>('Draft+Roster'!F32-MIN('Draft+Roster'!F$2:F$60))/(MAX('Draft+Roster'!F$2:F$60)-MIN('Draft+Roster'!F$2:F$60))</f>
        <v>0.45555555555555555</v>
      </c>
      <c r="G32">
        <f>('Draft+Roster'!G32-MIN('Draft+Roster'!G$2:G$60))/(MAX('Draft+Roster'!G$2:G$60)-MIN('Draft+Roster'!G$2:G$60))</f>
        <v>0.38297872340425532</v>
      </c>
      <c r="H32">
        <f>('Draft+Roster'!H32-MIN('Draft+Roster'!H$2:H$60))/(MAX('Draft+Roster'!H$2:H$60)-MIN('Draft+Roster'!H$2:H$60))</f>
        <v>0.33333333333333331</v>
      </c>
      <c r="I32">
        <f>('Draft+Roster'!I32-MIN('Draft+Roster'!I$2:I$60))/(MAX('Draft+Roster'!I$2:I$60)-MIN('Draft+Roster'!I$2:I$60))</f>
        <v>0.10522496371552975</v>
      </c>
      <c r="J32">
        <f>('Draft+Roster'!J32-MIN('Draft+Roster'!J$2:J$60))/(MAX('Draft+Roster'!J$2:J$60)-MIN('Draft+Roster'!J$2:J$60))</f>
        <v>6.1162079510703364E-3</v>
      </c>
      <c r="K32">
        <f>('Draft+Roster'!K32-MIN('Draft+Roster'!K$2:K$60))/(MAX('Draft+Roster'!K$2:K$60)-MIN('Draft+Roster'!K$2:K$60))</f>
        <v>0.1</v>
      </c>
      <c r="L32">
        <f>('Draft+Roster'!L32-MIN('Draft+Roster'!L$2:L$60))/(MAX('Draft+Roster'!L$2:L$60)-MIN('Draft+Roster'!L$2:L$60))</f>
        <v>0.27272727272727271</v>
      </c>
      <c r="M32">
        <f>('Draft+Roster'!M32-MIN('Draft+Roster'!M$2:M$60))/(MAX('Draft+Roster'!M$2:M$60)-MIN('Draft+Roster'!M$2:M$60))</f>
        <v>0.24543589743589744</v>
      </c>
      <c r="N32">
        <f>('Draft+Roster'!N32-MIN('Draft+Roster'!N$2:N$60))/(MAX('Draft+Roster'!N$2:N$60)-MIN('Draft+Roster'!N$2:N$60))</f>
        <v>0.23900293255131966</v>
      </c>
      <c r="O32">
        <f>('Draft+Roster'!O32-MIN('Draft+Roster'!O$2:O$60))/(MAX('Draft+Roster'!O$2:O$60)-MIN('Draft+Roster'!O$2:O$60))</f>
        <v>4.072398190045249E-2</v>
      </c>
      <c r="P32">
        <f>('Draft+Roster'!P32-MIN('Draft+Roster'!P$2:P$60))/(MAX('Draft+Roster'!P$2:P$60)-MIN('Draft+Roster'!P$2:P$60))</f>
        <v>0.29740361919748232</v>
      </c>
      <c r="Q32">
        <f>('Draft+Roster'!Q32-MIN('Draft+Roster'!Q$2:Q$60))/(MAX('Draft+Roster'!Q$2:Q$60)-MIN('Draft+Roster'!Q$2:Q$60))</f>
        <v>0.11985472154963681</v>
      </c>
      <c r="R32">
        <f>('Draft+Roster'!R32-MIN('Draft+Roster'!R$2:R$60))/(MAX('Draft+Roster'!R$2:R$60)-MIN('Draft+Roster'!R$2:R$60))</f>
        <v>0.15958369470945361</v>
      </c>
      <c r="S32">
        <v>0</v>
      </c>
    </row>
    <row r="33" spans="1:19" x14ac:dyDescent="0.25">
      <c r="A33" t="s">
        <v>317</v>
      </c>
      <c r="B33">
        <f>('Draft+Roster'!B33-MIN('Draft+Roster'!B$2:B$60))/(MAX('Draft+Roster'!B$2:B$60)-MIN('Draft+Roster'!B$2:B$60))</f>
        <v>0</v>
      </c>
      <c r="C33">
        <f>('Draft+Roster'!C33-MIN('Draft+Roster'!C$2:C$60))/(MAX('Draft+Roster'!C$2:C$60)-MIN('Draft+Roster'!C$2:C$60))</f>
        <v>1.0638297872340425E-2</v>
      </c>
      <c r="D33">
        <f>('Draft+Roster'!D33-MIN('Draft+Roster'!D$2:D$60))/(MAX('Draft+Roster'!D$2:D$60)-MIN('Draft+Roster'!D$2:D$60))</f>
        <v>4.1666666666666664E-2</v>
      </c>
      <c r="E33">
        <f>('Draft+Roster'!E33-MIN('Draft+Roster'!E$2:E$60))/(MAX('Draft+Roster'!E$2:E$60)-MIN('Draft+Roster'!E$2:E$60))</f>
        <v>2.8571428571428571E-2</v>
      </c>
      <c r="F33">
        <f>('Draft+Roster'!F33-MIN('Draft+Roster'!F$2:F$60))/(MAX('Draft+Roster'!F$2:F$60)-MIN('Draft+Roster'!F$2:F$60))</f>
        <v>3.3333333333333333E-2</v>
      </c>
      <c r="G33">
        <f>('Draft+Roster'!G33-MIN('Draft+Roster'!G$2:G$60))/(MAX('Draft+Roster'!G$2:G$60)-MIN('Draft+Roster'!G$2:G$60))</f>
        <v>2.1276595744680851E-2</v>
      </c>
      <c r="H33">
        <f>('Draft+Roster'!H33-MIN('Draft+Roster'!H$2:H$60))/(MAX('Draft+Roster'!H$2:H$60)-MIN('Draft+Roster'!H$2:H$60))</f>
        <v>1.1494252873563218E-2</v>
      </c>
      <c r="I33">
        <f>('Draft+Roster'!I33-MIN('Draft+Roster'!I$2:I$60))/(MAX('Draft+Roster'!I$2:I$60)-MIN('Draft+Roster'!I$2:I$60))</f>
        <v>0.58925979680696661</v>
      </c>
      <c r="J33">
        <f>('Draft+Roster'!J33-MIN('Draft+Roster'!J$2:J$60))/(MAX('Draft+Roster'!J$2:J$60)-MIN('Draft+Roster'!J$2:J$60))</f>
        <v>0.25688073394495414</v>
      </c>
      <c r="K33">
        <f>('Draft+Roster'!K33-MIN('Draft+Roster'!K$2:K$60))/(MAX('Draft+Roster'!K$2:K$60)-MIN('Draft+Roster'!K$2:K$60))</f>
        <v>0.55000000000000004</v>
      </c>
      <c r="L33">
        <f>('Draft+Roster'!L33-MIN('Draft+Roster'!L$2:L$60))/(MAX('Draft+Roster'!L$2:L$60)-MIN('Draft+Roster'!L$2:L$60))</f>
        <v>0.22727272727272727</v>
      </c>
      <c r="M33">
        <f>('Draft+Roster'!M33-MIN('Draft+Roster'!M$2:M$60))/(MAX('Draft+Roster'!M$2:M$60)-MIN('Draft+Roster'!M$2:M$60))</f>
        <v>5.7435897435897439E-3</v>
      </c>
      <c r="N33">
        <f>('Draft+Roster'!N33-MIN('Draft+Roster'!N$2:N$60))/(MAX('Draft+Roster'!N$2:N$60)-MIN('Draft+Roster'!N$2:N$60))</f>
        <v>8.0645161290322578E-3</v>
      </c>
      <c r="O33">
        <f>('Draft+Roster'!O33-MIN('Draft+Roster'!O$2:O$60))/(MAX('Draft+Roster'!O$2:O$60)-MIN('Draft+Roster'!O$2:O$60))</f>
        <v>4.5248868778280547E-3</v>
      </c>
      <c r="P33">
        <f>('Draft+Roster'!P33-MIN('Draft+Roster'!P$2:P$60))/(MAX('Draft+Roster'!P$2:P$60)-MIN('Draft+Roster'!P$2:P$60))</f>
        <v>6.2942564909520063E-3</v>
      </c>
      <c r="Q33">
        <f>('Draft+Roster'!Q33-MIN('Draft+Roster'!Q$2:Q$60))/(MAX('Draft+Roster'!Q$2:Q$60)-MIN('Draft+Roster'!Q$2:Q$60))</f>
        <v>5.4479418886198543E-3</v>
      </c>
      <c r="R33">
        <f>('Draft+Roster'!R33-MIN('Draft+Roster'!R$2:R$60))/(MAX('Draft+Roster'!R$2:R$60)-MIN('Draft+Roster'!R$2:R$60))</f>
        <v>2.6019080659150044E-3</v>
      </c>
      <c r="S33">
        <v>0</v>
      </c>
    </row>
    <row r="34" spans="1:19" x14ac:dyDescent="0.25">
      <c r="A34" t="s">
        <v>318</v>
      </c>
      <c r="B34">
        <f>('Draft+Roster'!B34-MIN('Draft+Roster'!B$2:B$60))/(MAX('Draft+Roster'!B$2:B$60)-MIN('Draft+Roster'!B$2:B$60))</f>
        <v>0.90909090909090906</v>
      </c>
      <c r="C34">
        <f>('Draft+Roster'!C34-MIN('Draft+Roster'!C$2:C$60))/(MAX('Draft+Roster'!C$2:C$60)-MIN('Draft+Roster'!C$2:C$60))</f>
        <v>0.34397163120567376</v>
      </c>
      <c r="D34">
        <f>('Draft+Roster'!D34-MIN('Draft+Roster'!D$2:D$60))/(MAX('Draft+Roster'!D$2:D$60)-MIN('Draft+Roster'!D$2:D$60))</f>
        <v>0.18229166666666666</v>
      </c>
      <c r="E34">
        <f>('Draft+Roster'!E34-MIN('Draft+Roster'!E$2:E$60))/(MAX('Draft+Roster'!E$2:E$60)-MIN('Draft+Roster'!E$2:E$60))</f>
        <v>0.22857142857142856</v>
      </c>
      <c r="F34">
        <f>('Draft+Roster'!F34-MIN('Draft+Roster'!F$2:F$60))/(MAX('Draft+Roster'!F$2:F$60)-MIN('Draft+Roster'!F$2:F$60))</f>
        <v>0.15555555555555556</v>
      </c>
      <c r="G34">
        <f>('Draft+Roster'!G34-MIN('Draft+Roster'!G$2:G$60))/(MAX('Draft+Roster'!G$2:G$60)-MIN('Draft+Roster'!G$2:G$60))</f>
        <v>0.20212765957446807</v>
      </c>
      <c r="H34">
        <f>('Draft+Roster'!H34-MIN('Draft+Roster'!H$2:H$60))/(MAX('Draft+Roster'!H$2:H$60)-MIN('Draft+Roster'!H$2:H$60))</f>
        <v>0.17241379310344829</v>
      </c>
      <c r="I34">
        <f>('Draft+Roster'!I34-MIN('Draft+Roster'!I$2:I$60))/(MAX('Draft+Roster'!I$2:I$60)-MIN('Draft+Roster'!I$2:I$60))</f>
        <v>2.9027576197387519E-2</v>
      </c>
      <c r="J34">
        <f>('Draft+Roster'!J34-MIN('Draft+Roster'!J$2:J$60))/(MAX('Draft+Roster'!J$2:J$60)-MIN('Draft+Roster'!J$2:J$60))</f>
        <v>0.35168195718654433</v>
      </c>
      <c r="K34">
        <f>('Draft+Roster'!K34-MIN('Draft+Roster'!K$2:K$60))/(MAX('Draft+Roster'!K$2:K$60)-MIN('Draft+Roster'!K$2:K$60))</f>
        <v>0.75</v>
      </c>
      <c r="L34">
        <f>('Draft+Roster'!L34-MIN('Draft+Roster'!L$2:L$60))/(MAX('Draft+Roster'!L$2:L$60)-MIN('Draft+Roster'!L$2:L$60))</f>
        <v>0.22727272727272727</v>
      </c>
      <c r="M34">
        <f>('Draft+Roster'!M34-MIN('Draft+Roster'!M$2:M$60))/(MAX('Draft+Roster'!M$2:M$60)-MIN('Draft+Roster'!M$2:M$60))</f>
        <v>9.9076923076923076E-2</v>
      </c>
      <c r="N34">
        <f>('Draft+Roster'!N34-MIN('Draft+Roster'!N$2:N$60))/(MAX('Draft+Roster'!N$2:N$60)-MIN('Draft+Roster'!N$2:N$60))</f>
        <v>8.797653958944282E-2</v>
      </c>
      <c r="O34">
        <f>('Draft+Roster'!O34-MIN('Draft+Roster'!O$2:O$60))/(MAX('Draft+Roster'!O$2:O$60)-MIN('Draft+Roster'!O$2:O$60))</f>
        <v>8.1447963800904979E-2</v>
      </c>
      <c r="P34">
        <f>('Draft+Roster'!P34-MIN('Draft+Roster'!P$2:P$60))/(MAX('Draft+Roster'!P$2:P$60)-MIN('Draft+Roster'!P$2:P$60))</f>
        <v>8.3398898505114089E-2</v>
      </c>
      <c r="Q34">
        <f>('Draft+Roster'!Q34-MIN('Draft+Roster'!Q$2:Q$60))/(MAX('Draft+Roster'!Q$2:Q$60)-MIN('Draft+Roster'!Q$2:Q$60))</f>
        <v>6.9007263922518158E-2</v>
      </c>
      <c r="R34">
        <f>('Draft+Roster'!R34-MIN('Draft+Roster'!R$2:R$60))/(MAX('Draft+Roster'!R$2:R$60)-MIN('Draft+Roster'!R$2:R$60))</f>
        <v>4.5967042497831741E-2</v>
      </c>
      <c r="S34">
        <v>0</v>
      </c>
    </row>
    <row r="35" spans="1:19" x14ac:dyDescent="0.25">
      <c r="A35" t="s">
        <v>319</v>
      </c>
      <c r="B35">
        <f>('Draft+Roster'!B35-MIN('Draft+Roster'!B$2:B$60))/(MAX('Draft+Roster'!B$2:B$60)-MIN('Draft+Roster'!B$2:B$60))</f>
        <v>0.72727272727272729</v>
      </c>
      <c r="C35">
        <f>('Draft+Roster'!C35-MIN('Draft+Roster'!C$2:C$60))/(MAX('Draft+Roster'!C$2:C$60)-MIN('Draft+Roster'!C$2:C$60))</f>
        <v>0.37411347517730498</v>
      </c>
      <c r="D35">
        <f>('Draft+Roster'!D35-MIN('Draft+Roster'!D$2:D$60))/(MAX('Draft+Roster'!D$2:D$60)-MIN('Draft+Roster'!D$2:D$60))</f>
        <v>0.22916666666666666</v>
      </c>
      <c r="E35">
        <f>('Draft+Roster'!E35-MIN('Draft+Roster'!E$2:E$60))/(MAX('Draft+Roster'!E$2:E$60)-MIN('Draft+Roster'!E$2:E$60))</f>
        <v>0.2</v>
      </c>
      <c r="F35">
        <f>('Draft+Roster'!F35-MIN('Draft+Roster'!F$2:F$60))/(MAX('Draft+Roster'!F$2:F$60)-MIN('Draft+Roster'!F$2:F$60))</f>
        <v>0.24444444444444444</v>
      </c>
      <c r="G35">
        <f>('Draft+Roster'!G35-MIN('Draft+Roster'!G$2:G$60))/(MAX('Draft+Roster'!G$2:G$60)-MIN('Draft+Roster'!G$2:G$60))</f>
        <v>0.21276595744680851</v>
      </c>
      <c r="H35">
        <f>('Draft+Roster'!H35-MIN('Draft+Roster'!H$2:H$60))/(MAX('Draft+Roster'!H$2:H$60)-MIN('Draft+Roster'!H$2:H$60))</f>
        <v>0.13793103448275862</v>
      </c>
      <c r="I35">
        <f>('Draft+Roster'!I35-MIN('Draft+Roster'!I$2:I$60))/(MAX('Draft+Roster'!I$2:I$60)-MIN('Draft+Roster'!I$2:I$60))</f>
        <v>6.6763425253991288E-2</v>
      </c>
      <c r="J35">
        <f>('Draft+Roster'!J35-MIN('Draft+Roster'!J$2:J$60))/(MAX('Draft+Roster'!J$2:J$60)-MIN('Draft+Roster'!J$2:J$60))</f>
        <v>6.1162079510703364E-3</v>
      </c>
      <c r="K35">
        <f>('Draft+Roster'!K35-MIN('Draft+Roster'!K$2:K$60))/(MAX('Draft+Roster'!K$2:K$60)-MIN('Draft+Roster'!K$2:K$60))</f>
        <v>0.1</v>
      </c>
      <c r="L35">
        <f>('Draft+Roster'!L35-MIN('Draft+Roster'!L$2:L$60))/(MAX('Draft+Roster'!L$2:L$60)-MIN('Draft+Roster'!L$2:L$60))</f>
        <v>0.18181818181818182</v>
      </c>
      <c r="M35">
        <f>('Draft+Roster'!M35-MIN('Draft+Roster'!M$2:M$60))/(MAX('Draft+Roster'!M$2:M$60)-MIN('Draft+Roster'!M$2:M$60))</f>
        <v>0.13302564102564102</v>
      </c>
      <c r="N35">
        <f>('Draft+Roster'!N35-MIN('Draft+Roster'!N$2:N$60))/(MAX('Draft+Roster'!N$2:N$60)-MIN('Draft+Roster'!N$2:N$60))</f>
        <v>0.11730205278592376</v>
      </c>
      <c r="O35">
        <f>('Draft+Roster'!O35-MIN('Draft+Roster'!O$2:O$60))/(MAX('Draft+Roster'!O$2:O$60)-MIN('Draft+Roster'!O$2:O$60))</f>
        <v>9.9547511312217188E-2</v>
      </c>
      <c r="P35">
        <f>('Draft+Roster'!P35-MIN('Draft+Roster'!P$2:P$60))/(MAX('Draft+Roster'!P$2:P$60)-MIN('Draft+Roster'!P$2:P$60))</f>
        <v>0.12195121951219512</v>
      </c>
      <c r="Q35">
        <f>('Draft+Roster'!Q35-MIN('Draft+Roster'!Q$2:Q$60))/(MAX('Draft+Roster'!Q$2:Q$60)-MIN('Draft+Roster'!Q$2:Q$60))</f>
        <v>9.5641646489104115E-2</v>
      </c>
      <c r="R35">
        <f>('Draft+Roster'!R35-MIN('Draft+Roster'!R$2:R$60))/(MAX('Draft+Roster'!R$2:R$60)-MIN('Draft+Roster'!R$2:R$60))</f>
        <v>5.8109280138768434E-2</v>
      </c>
      <c r="S35">
        <v>0</v>
      </c>
    </row>
    <row r="36" spans="1:19" x14ac:dyDescent="0.25">
      <c r="A36" t="s">
        <v>320</v>
      </c>
      <c r="B36">
        <f>('Draft+Roster'!B36-MIN('Draft+Roster'!B$2:B$60))/(MAX('Draft+Roster'!B$2:B$60)-MIN('Draft+Roster'!B$2:B$60))</f>
        <v>0.27272727272727271</v>
      </c>
      <c r="C36">
        <f>('Draft+Roster'!C36-MIN('Draft+Roster'!C$2:C$60))/(MAX('Draft+Roster'!C$2:C$60)-MIN('Draft+Roster'!C$2:C$60))</f>
        <v>0.47517730496453903</v>
      </c>
      <c r="D36">
        <f>('Draft+Roster'!D36-MIN('Draft+Roster'!D$2:D$60))/(MAX('Draft+Roster'!D$2:D$60)-MIN('Draft+Roster'!D$2:D$60))</f>
        <v>0.34895833333333331</v>
      </c>
      <c r="E36">
        <f>('Draft+Roster'!E36-MIN('Draft+Roster'!E$2:E$60))/(MAX('Draft+Roster'!E$2:E$60)-MIN('Draft+Roster'!E$2:E$60))</f>
        <v>2.8571428571428571E-2</v>
      </c>
      <c r="F36">
        <f>('Draft+Roster'!F36-MIN('Draft+Roster'!F$2:F$60))/(MAX('Draft+Roster'!F$2:F$60)-MIN('Draft+Roster'!F$2:F$60))</f>
        <v>0.35555555555555557</v>
      </c>
      <c r="G36">
        <f>('Draft+Roster'!G36-MIN('Draft+Roster'!G$2:G$60))/(MAX('Draft+Roster'!G$2:G$60)-MIN('Draft+Roster'!G$2:G$60))</f>
        <v>0.19148936170212766</v>
      </c>
      <c r="H36">
        <f>('Draft+Roster'!H36-MIN('Draft+Roster'!H$2:H$60))/(MAX('Draft+Roster'!H$2:H$60)-MIN('Draft+Roster'!H$2:H$60))</f>
        <v>0.28735632183908044</v>
      </c>
      <c r="I36">
        <f>('Draft+Roster'!I36-MIN('Draft+Roster'!I$2:I$60))/(MAX('Draft+Roster'!I$2:I$60)-MIN('Draft+Roster'!I$2:I$60))</f>
        <v>8.8534107402031936E-2</v>
      </c>
      <c r="J36">
        <f>('Draft+Roster'!J36-MIN('Draft+Roster'!J$2:J$60))/(MAX('Draft+Roster'!J$2:J$60)-MIN('Draft+Roster'!J$2:J$60))</f>
        <v>0.42813455657492355</v>
      </c>
      <c r="K36">
        <f>('Draft+Roster'!K36-MIN('Draft+Roster'!K$2:K$60))/(MAX('Draft+Roster'!K$2:K$60)-MIN('Draft+Roster'!K$2:K$60))</f>
        <v>0.25</v>
      </c>
      <c r="L36">
        <f>('Draft+Roster'!L36-MIN('Draft+Roster'!L$2:L$60))/(MAX('Draft+Roster'!L$2:L$60)-MIN('Draft+Roster'!L$2:L$60))</f>
        <v>0.18181818181818182</v>
      </c>
      <c r="M36">
        <f>('Draft+Roster'!M36-MIN('Draft+Roster'!M$2:M$60))/(MAX('Draft+Roster'!M$2:M$60)-MIN('Draft+Roster'!M$2:M$60))</f>
        <v>0.14143589743589743</v>
      </c>
      <c r="N36">
        <f>('Draft+Roster'!N36-MIN('Draft+Roster'!N$2:N$60))/(MAX('Draft+Roster'!N$2:N$60)-MIN('Draft+Roster'!N$2:N$60))</f>
        <v>0.13086510263929618</v>
      </c>
      <c r="O36">
        <f>('Draft+Roster'!O36-MIN('Draft+Roster'!O$2:O$60))/(MAX('Draft+Roster'!O$2:O$60)-MIN('Draft+Roster'!O$2:O$60))</f>
        <v>1.3574660633484163E-2</v>
      </c>
      <c r="P36">
        <f>('Draft+Roster'!P36-MIN('Draft+Roster'!P$2:P$60))/(MAX('Draft+Roster'!P$2:P$60)-MIN('Draft+Roster'!P$2:P$60))</f>
        <v>0.10857592446892211</v>
      </c>
      <c r="Q36">
        <f>('Draft+Roster'!Q36-MIN('Draft+Roster'!Q$2:Q$60))/(MAX('Draft+Roster'!Q$2:Q$60)-MIN('Draft+Roster'!Q$2:Q$60))</f>
        <v>5.9322033898305086E-2</v>
      </c>
      <c r="R36">
        <f>('Draft+Roster'!R36-MIN('Draft+Roster'!R$2:R$60))/(MAX('Draft+Roster'!R$2:R$60)-MIN('Draft+Roster'!R$2:R$60))</f>
        <v>9.6270598438855159E-2</v>
      </c>
      <c r="S36">
        <v>0</v>
      </c>
    </row>
    <row r="37" spans="1:19" x14ac:dyDescent="0.25">
      <c r="A37" t="s">
        <v>321</v>
      </c>
      <c r="B37">
        <f>('Draft+Roster'!B37-MIN('Draft+Roster'!B$2:B$60))/(MAX('Draft+Roster'!B$2:B$60)-MIN('Draft+Roster'!B$2:B$60))</f>
        <v>0.18181818181818182</v>
      </c>
      <c r="C37">
        <f>('Draft+Roster'!C37-MIN('Draft+Roster'!C$2:C$60))/(MAX('Draft+Roster'!C$2:C$60)-MIN('Draft+Roster'!C$2:C$60))</f>
        <v>0.9485815602836879</v>
      </c>
      <c r="D37">
        <f>('Draft+Roster'!D37-MIN('Draft+Roster'!D$2:D$60))/(MAX('Draft+Roster'!D$2:D$60)-MIN('Draft+Roster'!D$2:D$60))</f>
        <v>0.82291666666666663</v>
      </c>
      <c r="E37">
        <f>('Draft+Roster'!E37-MIN('Draft+Roster'!E$2:E$60))/(MAX('Draft+Roster'!E$2:E$60)-MIN('Draft+Roster'!E$2:E$60))</f>
        <v>0.65714285714285714</v>
      </c>
      <c r="F37">
        <f>('Draft+Roster'!F37-MIN('Draft+Roster'!F$2:F$60))/(MAX('Draft+Roster'!F$2:F$60)-MIN('Draft+Roster'!F$2:F$60))</f>
        <v>0.94444444444444442</v>
      </c>
      <c r="G37">
        <f>('Draft+Roster'!G37-MIN('Draft+Roster'!G$2:G$60))/(MAX('Draft+Roster'!G$2:G$60)-MIN('Draft+Roster'!G$2:G$60))</f>
        <v>0.95744680851063835</v>
      </c>
      <c r="H37">
        <f>('Draft+Roster'!H37-MIN('Draft+Roster'!H$2:H$60))/(MAX('Draft+Roster'!H$2:H$60)-MIN('Draft+Roster'!H$2:H$60))</f>
        <v>1</v>
      </c>
      <c r="I37">
        <f>('Draft+Roster'!I37-MIN('Draft+Roster'!I$2:I$60))/(MAX('Draft+Roster'!I$2:I$60)-MIN('Draft+Roster'!I$2:I$60))</f>
        <v>0.88824383164005805</v>
      </c>
      <c r="J37">
        <f>('Draft+Roster'!J37-MIN('Draft+Roster'!J$2:J$60))/(MAX('Draft+Roster'!J$2:J$60)-MIN('Draft+Roster'!J$2:J$60))</f>
        <v>0.35168195718654433</v>
      </c>
      <c r="K37">
        <f>('Draft+Roster'!K37-MIN('Draft+Roster'!K$2:K$60))/(MAX('Draft+Roster'!K$2:K$60)-MIN('Draft+Roster'!K$2:K$60))</f>
        <v>0.55000000000000004</v>
      </c>
      <c r="L37">
        <f>('Draft+Roster'!L37-MIN('Draft+Roster'!L$2:L$60))/(MAX('Draft+Roster'!L$2:L$60)-MIN('Draft+Roster'!L$2:L$60))</f>
        <v>0.18181818181818182</v>
      </c>
      <c r="M37">
        <f>('Draft+Roster'!M37-MIN('Draft+Roster'!M$2:M$60))/(MAX('Draft+Roster'!M$2:M$60)-MIN('Draft+Roster'!M$2:M$60))</f>
        <v>0.22635897435897437</v>
      </c>
      <c r="N37">
        <f>('Draft+Roster'!N37-MIN('Draft+Roster'!N$2:N$60))/(MAX('Draft+Roster'!N$2:N$60)-MIN('Draft+Roster'!N$2:N$60))</f>
        <v>0.21920821114369501</v>
      </c>
      <c r="O37">
        <f>('Draft+Roster'!O37-MIN('Draft+Roster'!O$2:O$60))/(MAX('Draft+Roster'!O$2:O$60)-MIN('Draft+Roster'!O$2:O$60))</f>
        <v>0.16968325791855204</v>
      </c>
      <c r="P37">
        <f>('Draft+Roster'!P37-MIN('Draft+Roster'!P$2:P$60))/(MAX('Draft+Roster'!P$2:P$60)-MIN('Draft+Roster'!P$2:P$60))</f>
        <v>0.21793863099921321</v>
      </c>
      <c r="Q37">
        <f>('Draft+Roster'!Q37-MIN('Draft+Roster'!Q$2:Q$60))/(MAX('Draft+Roster'!Q$2:Q$60)-MIN('Draft+Roster'!Q$2:Q$60))</f>
        <v>0.19854721549636803</v>
      </c>
      <c r="R37">
        <f>('Draft+Roster'!R37-MIN('Draft+Roster'!R$2:R$60))/(MAX('Draft+Roster'!R$2:R$60)-MIN('Draft+Roster'!R$2:R$60))</f>
        <v>0.2367736339982654</v>
      </c>
      <c r="S37">
        <v>0</v>
      </c>
    </row>
    <row r="38" spans="1:19" x14ac:dyDescent="0.25">
      <c r="A38" t="s">
        <v>322</v>
      </c>
      <c r="B38">
        <f>('Draft+Roster'!B38-MIN('Draft+Roster'!B$2:B$60))/(MAX('Draft+Roster'!B$2:B$60)-MIN('Draft+Roster'!B$2:B$60))</f>
        <v>0.90909090909090906</v>
      </c>
      <c r="C38">
        <f>('Draft+Roster'!C38-MIN('Draft+Roster'!C$2:C$60))/(MAX('Draft+Roster'!C$2:C$60)-MIN('Draft+Roster'!C$2:C$60))</f>
        <v>0.29255319148936171</v>
      </c>
      <c r="D38">
        <f>('Draft+Roster'!D38-MIN('Draft+Roster'!D$2:D$60))/(MAX('Draft+Roster'!D$2:D$60)-MIN('Draft+Roster'!D$2:D$60))</f>
        <v>0.22916666666666666</v>
      </c>
      <c r="E38">
        <f>('Draft+Roster'!E38-MIN('Draft+Roster'!E$2:E$60))/(MAX('Draft+Roster'!E$2:E$60)-MIN('Draft+Roster'!E$2:E$60))</f>
        <v>2.8571428571428571E-2</v>
      </c>
      <c r="F38">
        <f>('Draft+Roster'!F38-MIN('Draft+Roster'!F$2:F$60))/(MAX('Draft+Roster'!F$2:F$60)-MIN('Draft+Roster'!F$2:F$60))</f>
        <v>0.2</v>
      </c>
      <c r="G38">
        <f>('Draft+Roster'!G38-MIN('Draft+Roster'!G$2:G$60))/(MAX('Draft+Roster'!G$2:G$60)-MIN('Draft+Roster'!G$2:G$60))</f>
        <v>0.19148936170212766</v>
      </c>
      <c r="H38">
        <f>('Draft+Roster'!H38-MIN('Draft+Roster'!H$2:H$60))/(MAX('Draft+Roster'!H$2:H$60)-MIN('Draft+Roster'!H$2:H$60))</f>
        <v>0.19540229885057472</v>
      </c>
      <c r="I38">
        <f>('Draft+Roster'!I38-MIN('Draft+Roster'!I$2:I$60))/(MAX('Draft+Roster'!I$2:I$60)-MIN('Draft+Roster'!I$2:I$60))</f>
        <v>2.6850507982583455E-2</v>
      </c>
      <c r="J38">
        <f>('Draft+Roster'!J38-MIN('Draft+Roster'!J$2:J$60))/(MAX('Draft+Roster'!J$2:J$60)-MIN('Draft+Roster'!J$2:J$60))</f>
        <v>0.29969418960244648</v>
      </c>
      <c r="K38">
        <f>('Draft+Roster'!K38-MIN('Draft+Roster'!K$2:K$60))/(MAX('Draft+Roster'!K$2:K$60)-MIN('Draft+Roster'!K$2:K$60))</f>
        <v>0.45</v>
      </c>
      <c r="L38">
        <f>('Draft+Roster'!L38-MIN('Draft+Roster'!L$2:L$60))/(MAX('Draft+Roster'!L$2:L$60)-MIN('Draft+Roster'!L$2:L$60))</f>
        <v>0.18181818181818182</v>
      </c>
      <c r="M38">
        <f>('Draft+Roster'!M38-MIN('Draft+Roster'!M$2:M$60))/(MAX('Draft+Roster'!M$2:M$60)-MIN('Draft+Roster'!M$2:M$60))</f>
        <v>9.3230769230769228E-2</v>
      </c>
      <c r="N38">
        <f>('Draft+Roster'!N38-MIN('Draft+Roster'!N$2:N$60))/(MAX('Draft+Roster'!N$2:N$60)-MIN('Draft+Roster'!N$2:N$60))</f>
        <v>8.5777126099706738E-2</v>
      </c>
      <c r="O38">
        <f>('Draft+Roster'!O38-MIN('Draft+Roster'!O$2:O$60))/(MAX('Draft+Roster'!O$2:O$60)-MIN('Draft+Roster'!O$2:O$60))</f>
        <v>2.0361990950226245E-2</v>
      </c>
      <c r="P38">
        <f>('Draft+Roster'!P38-MIN('Draft+Roster'!P$2:P$60))/(MAX('Draft+Roster'!P$2:P$60)-MIN('Draft+Roster'!P$2:P$60))</f>
        <v>6.8450039339103069E-2</v>
      </c>
      <c r="Q38">
        <f>('Draft+Roster'!Q38-MIN('Draft+Roster'!Q$2:Q$60))/(MAX('Draft+Roster'!Q$2:Q$60)-MIN('Draft+Roster'!Q$2:Q$60))</f>
        <v>5.7506053268765137E-2</v>
      </c>
      <c r="R38">
        <f>('Draft+Roster'!R38-MIN('Draft+Roster'!R$2:R$60))/(MAX('Draft+Roster'!R$2:R$60)-MIN('Draft+Roster'!R$2:R$60))</f>
        <v>9.0199479618386813E-2</v>
      </c>
      <c r="S38">
        <v>0</v>
      </c>
    </row>
    <row r="39" spans="1:19" x14ac:dyDescent="0.25">
      <c r="A39" t="s">
        <v>323</v>
      </c>
      <c r="B39">
        <f>('Draft+Roster'!B39-MIN('Draft+Roster'!B$2:B$60))/(MAX('Draft+Roster'!B$2:B$60)-MIN('Draft+Roster'!B$2:B$60))</f>
        <v>0.36363636363636365</v>
      </c>
      <c r="C39">
        <f>('Draft+Roster'!C39-MIN('Draft+Roster'!C$2:C$60))/(MAX('Draft+Roster'!C$2:C$60)-MIN('Draft+Roster'!C$2:C$60))</f>
        <v>0.25709219858156029</v>
      </c>
      <c r="D39">
        <f>('Draft+Roster'!D39-MIN('Draft+Roster'!D$2:D$60))/(MAX('Draft+Roster'!D$2:D$60)-MIN('Draft+Roster'!D$2:D$60))</f>
        <v>0.17708333333333334</v>
      </c>
      <c r="E39">
        <f>('Draft+Roster'!E39-MIN('Draft+Roster'!E$2:E$60))/(MAX('Draft+Roster'!E$2:E$60)-MIN('Draft+Roster'!E$2:E$60))</f>
        <v>0</v>
      </c>
      <c r="F39">
        <f>('Draft+Roster'!F39-MIN('Draft+Roster'!F$2:F$60))/(MAX('Draft+Roster'!F$2:F$60)-MIN('Draft+Roster'!F$2:F$60))</f>
        <v>0.2</v>
      </c>
      <c r="G39">
        <f>('Draft+Roster'!G39-MIN('Draft+Roster'!G$2:G$60))/(MAX('Draft+Roster'!G$2:G$60)-MIN('Draft+Roster'!G$2:G$60))</f>
        <v>0.10638297872340426</v>
      </c>
      <c r="H39">
        <f>('Draft+Roster'!H39-MIN('Draft+Roster'!H$2:H$60))/(MAX('Draft+Roster'!H$2:H$60)-MIN('Draft+Roster'!H$2:H$60))</f>
        <v>0.19540229885057472</v>
      </c>
      <c r="I39">
        <f>('Draft+Roster'!I39-MIN('Draft+Roster'!I$2:I$60))/(MAX('Draft+Roster'!I$2:I$60)-MIN('Draft+Roster'!I$2:I$60))</f>
        <v>5.0798258345428157E-2</v>
      </c>
      <c r="J39">
        <f>('Draft+Roster'!J39-MIN('Draft+Roster'!J$2:J$60))/(MAX('Draft+Roster'!J$2:J$60)-MIN('Draft+Roster'!J$2:J$60))</f>
        <v>0.45565749235474007</v>
      </c>
      <c r="K39">
        <f>('Draft+Roster'!K39-MIN('Draft+Roster'!K$2:K$60))/(MAX('Draft+Roster'!K$2:K$60)-MIN('Draft+Roster'!K$2:K$60))</f>
        <v>0.6</v>
      </c>
      <c r="L39">
        <f>('Draft+Roster'!L39-MIN('Draft+Roster'!L$2:L$60))/(MAX('Draft+Roster'!L$2:L$60)-MIN('Draft+Roster'!L$2:L$60))</f>
        <v>0.13636363636363635</v>
      </c>
      <c r="M39">
        <f>('Draft+Roster'!M39-MIN('Draft+Roster'!M$2:M$60))/(MAX('Draft+Roster'!M$2:M$60)-MIN('Draft+Roster'!M$2:M$60))</f>
        <v>0.10512820512820513</v>
      </c>
      <c r="N39">
        <f>('Draft+Roster'!N39-MIN('Draft+Roster'!N$2:N$60))/(MAX('Draft+Roster'!N$2:N$60)-MIN('Draft+Roster'!N$2:N$60))</f>
        <v>8.797653958944282E-2</v>
      </c>
      <c r="O39">
        <f>('Draft+Roster'!O39-MIN('Draft+Roster'!O$2:O$60))/(MAX('Draft+Roster'!O$2:O$60)-MIN('Draft+Roster'!O$2:O$60))</f>
        <v>6.7873303167420816E-3</v>
      </c>
      <c r="P39">
        <f>('Draft+Roster'!P39-MIN('Draft+Roster'!P$2:P$60))/(MAX('Draft+Roster'!P$2:P$60)-MIN('Draft+Roster'!P$2:P$60))</f>
        <v>0.12195121951219512</v>
      </c>
      <c r="Q39">
        <f>('Draft+Roster'!Q39-MIN('Draft+Roster'!Q$2:Q$60))/(MAX('Draft+Roster'!Q$2:Q$60)-MIN('Draft+Roster'!Q$2:Q$60))</f>
        <v>5.2058111380145281E-2</v>
      </c>
      <c r="R39">
        <f>('Draft+Roster'!R39-MIN('Draft+Roster'!R$2:R$60))/(MAX('Draft+Roster'!R$2:R$60)-MIN('Draft+Roster'!R$2:R$60))</f>
        <v>9.2801387684301823E-2</v>
      </c>
      <c r="S39">
        <v>0</v>
      </c>
    </row>
    <row r="40" spans="1:19" x14ac:dyDescent="0.25">
      <c r="A40" t="s">
        <v>324</v>
      </c>
      <c r="B40">
        <f>('Draft+Roster'!B40-MIN('Draft+Roster'!B$2:B$60))/(MAX('Draft+Roster'!B$2:B$60)-MIN('Draft+Roster'!B$2:B$60))</f>
        <v>0.45454545454545453</v>
      </c>
      <c r="C40">
        <f>('Draft+Roster'!C40-MIN('Draft+Roster'!C$2:C$60))/(MAX('Draft+Roster'!C$2:C$60)-MIN('Draft+Roster'!C$2:C$60))</f>
        <v>5.3191489361702126E-3</v>
      </c>
      <c r="D40">
        <f>('Draft+Roster'!D40-MIN('Draft+Roster'!D$2:D$60))/(MAX('Draft+Roster'!D$2:D$60)-MIN('Draft+Roster'!D$2:D$60))</f>
        <v>2.6041666666666668E-2</v>
      </c>
      <c r="E40">
        <f>('Draft+Roster'!E40-MIN('Draft+Roster'!E$2:E$60))/(MAX('Draft+Roster'!E$2:E$60)-MIN('Draft+Roster'!E$2:E$60))</f>
        <v>0</v>
      </c>
      <c r="F40">
        <f>('Draft+Roster'!F40-MIN('Draft+Roster'!F$2:F$60))/(MAX('Draft+Roster'!F$2:F$60)-MIN('Draft+Roster'!F$2:F$60))</f>
        <v>0</v>
      </c>
      <c r="G40">
        <f>('Draft+Roster'!G40-MIN('Draft+Roster'!G$2:G$60))/(MAX('Draft+Roster'!G$2:G$60)-MIN('Draft+Roster'!G$2:G$60))</f>
        <v>2.1276595744680851E-2</v>
      </c>
      <c r="H40">
        <f>('Draft+Roster'!H40-MIN('Draft+Roster'!H$2:H$60))/(MAX('Draft+Roster'!H$2:H$60)-MIN('Draft+Roster'!H$2:H$60))</f>
        <v>1.1494252873563218E-2</v>
      </c>
      <c r="I40">
        <f>('Draft+Roster'!I40-MIN('Draft+Roster'!I$2:I$60))/(MAX('Draft+Roster'!I$2:I$60)-MIN('Draft+Roster'!I$2:I$60))</f>
        <v>0</v>
      </c>
      <c r="J40">
        <f>('Draft+Roster'!J40-MIN('Draft+Roster'!J$2:J$60))/(MAX('Draft+Roster'!J$2:J$60)-MIN('Draft+Roster'!J$2:J$60))</f>
        <v>0</v>
      </c>
      <c r="K40">
        <f>('Draft+Roster'!K40-MIN('Draft+Roster'!K$2:K$60))/(MAX('Draft+Roster'!K$2:K$60)-MIN('Draft+Roster'!K$2:K$60))</f>
        <v>0</v>
      </c>
      <c r="L40">
        <f>('Draft+Roster'!L40-MIN('Draft+Roster'!L$2:L$60))/(MAX('Draft+Roster'!L$2:L$60)-MIN('Draft+Roster'!L$2:L$60))</f>
        <v>0.13636363636363635</v>
      </c>
      <c r="M40">
        <f>('Draft+Roster'!M40-MIN('Draft+Roster'!M$2:M$60))/(MAX('Draft+Roster'!M$2:M$60)-MIN('Draft+Roster'!M$2:M$60))</f>
        <v>1.3333333333333333E-3</v>
      </c>
      <c r="N40">
        <f>('Draft+Roster'!N40-MIN('Draft+Roster'!N$2:N$60))/(MAX('Draft+Roster'!N$2:N$60)-MIN('Draft+Roster'!N$2:N$60))</f>
        <v>3.2991202346041057E-3</v>
      </c>
      <c r="O40">
        <f>('Draft+Roster'!O40-MIN('Draft+Roster'!O$2:O$60))/(MAX('Draft+Roster'!O$2:O$60)-MIN('Draft+Roster'!O$2:O$60))</f>
        <v>2.2624434389140274E-3</v>
      </c>
      <c r="P40">
        <f>('Draft+Roster'!P40-MIN('Draft+Roster'!P$2:P$60))/(MAX('Draft+Roster'!P$2:P$60)-MIN('Draft+Roster'!P$2:P$60))</f>
        <v>1.5735641227380016E-3</v>
      </c>
      <c r="Q40">
        <f>('Draft+Roster'!Q40-MIN('Draft+Roster'!Q$2:Q$60))/(MAX('Draft+Roster'!Q$2:Q$60)-MIN('Draft+Roster'!Q$2:Q$60))</f>
        <v>2.4213075060532689E-3</v>
      </c>
      <c r="R40">
        <f>('Draft+Roster'!R40-MIN('Draft+Roster'!R$2:R$60))/(MAX('Draft+Roster'!R$2:R$60)-MIN('Draft+Roster'!R$2:R$60))</f>
        <v>3.469210754553339E-3</v>
      </c>
      <c r="S40">
        <v>0</v>
      </c>
    </row>
    <row r="41" spans="1:19" x14ac:dyDescent="0.25">
      <c r="A41" t="s">
        <v>325</v>
      </c>
      <c r="B41">
        <f>('Draft+Roster'!B41-MIN('Draft+Roster'!B$2:B$60))/(MAX('Draft+Roster'!B$2:B$60)-MIN('Draft+Roster'!B$2:B$60))</f>
        <v>0</v>
      </c>
      <c r="C41">
        <f>('Draft+Roster'!C41-MIN('Draft+Roster'!C$2:C$60))/(MAX('Draft+Roster'!C$2:C$60)-MIN('Draft+Roster'!C$2:C$60))</f>
        <v>0.31028368794326239</v>
      </c>
      <c r="D41">
        <f>('Draft+Roster'!D41-MIN('Draft+Roster'!D$2:D$60))/(MAX('Draft+Roster'!D$2:D$60)-MIN('Draft+Roster'!D$2:D$60))</f>
        <v>0.18229166666666666</v>
      </c>
      <c r="E41">
        <f>('Draft+Roster'!E41-MIN('Draft+Roster'!E$2:E$60))/(MAX('Draft+Roster'!E$2:E$60)-MIN('Draft+Roster'!E$2:E$60))</f>
        <v>0.11428571428571428</v>
      </c>
      <c r="F41">
        <f>('Draft+Roster'!F41-MIN('Draft+Roster'!F$2:F$60))/(MAX('Draft+Roster'!F$2:F$60)-MIN('Draft+Roster'!F$2:F$60))</f>
        <v>0.12222222222222222</v>
      </c>
      <c r="G41">
        <f>('Draft+Roster'!G41-MIN('Draft+Roster'!G$2:G$60))/(MAX('Draft+Roster'!G$2:G$60)-MIN('Draft+Roster'!G$2:G$60))</f>
        <v>0.18085106382978725</v>
      </c>
      <c r="H41">
        <f>('Draft+Roster'!H41-MIN('Draft+Roster'!H$2:H$60))/(MAX('Draft+Roster'!H$2:H$60)-MIN('Draft+Roster'!H$2:H$60))</f>
        <v>0.16091954022988506</v>
      </c>
      <c r="I41">
        <f>('Draft+Roster'!I41-MIN('Draft+Roster'!I$2:I$60))/(MAX('Draft+Roster'!I$2:I$60)-MIN('Draft+Roster'!I$2:I$60))</f>
        <v>0.28374455732946297</v>
      </c>
      <c r="J41">
        <f>('Draft+Roster'!J41-MIN('Draft+Roster'!J$2:J$60))/(MAX('Draft+Roster'!J$2:J$60)-MIN('Draft+Roster'!J$2:J$60))</f>
        <v>0.11620795107033639</v>
      </c>
      <c r="K41">
        <f>('Draft+Roster'!K41-MIN('Draft+Roster'!K$2:K$60))/(MAX('Draft+Roster'!K$2:K$60)-MIN('Draft+Roster'!K$2:K$60))</f>
        <v>0.4</v>
      </c>
      <c r="L41">
        <f>('Draft+Roster'!L41-MIN('Draft+Roster'!L$2:L$60))/(MAX('Draft+Roster'!L$2:L$60)-MIN('Draft+Roster'!L$2:L$60))</f>
        <v>0.13636363636363635</v>
      </c>
      <c r="M41">
        <f>('Draft+Roster'!M41-MIN('Draft+Roster'!M$2:M$60))/(MAX('Draft+Roster'!M$2:M$60)-MIN('Draft+Roster'!M$2:M$60))</f>
        <v>7.6410256410256408E-2</v>
      </c>
      <c r="N41">
        <f>('Draft+Roster'!N41-MIN('Draft+Roster'!N$2:N$60))/(MAX('Draft+Roster'!N$2:N$60)-MIN('Draft+Roster'!N$2:N$60))</f>
        <v>5.8284457478005862E-2</v>
      </c>
      <c r="O41">
        <f>('Draft+Roster'!O41-MIN('Draft+Roster'!O$2:O$60))/(MAX('Draft+Roster'!O$2:O$60)-MIN('Draft+Roster'!O$2:O$60))</f>
        <v>3.6199095022624438E-2</v>
      </c>
      <c r="P41">
        <f>('Draft+Roster'!P41-MIN('Draft+Roster'!P$2:P$60))/(MAX('Draft+Roster'!P$2:P$60)-MIN('Draft+Roster'!P$2:P$60))</f>
        <v>4.7206923682140051E-2</v>
      </c>
      <c r="Q41">
        <f>('Draft+Roster'!Q41-MIN('Draft+Roster'!Q$2:Q$60))/(MAX('Draft+Roster'!Q$2:Q$60)-MIN('Draft+Roster'!Q$2:Q$60))</f>
        <v>4.4794188861985475E-2</v>
      </c>
      <c r="R41">
        <f>('Draft+Roster'!R41-MIN('Draft+Roster'!R$2:R$60))/(MAX('Draft+Roster'!R$2:R$60)-MIN('Draft+Roster'!R$2:R$60))</f>
        <v>4.5099739809193407E-2</v>
      </c>
      <c r="S41">
        <v>0</v>
      </c>
    </row>
    <row r="42" spans="1:19" x14ac:dyDescent="0.25">
      <c r="A42" t="s">
        <v>326</v>
      </c>
      <c r="B42">
        <f>('Draft+Roster'!B42-MIN('Draft+Roster'!B$2:B$60))/(MAX('Draft+Roster'!B$2:B$60)-MIN('Draft+Roster'!B$2:B$60))</f>
        <v>0.72727272727272729</v>
      </c>
      <c r="C42">
        <f>('Draft+Roster'!C42-MIN('Draft+Roster'!C$2:C$60))/(MAX('Draft+Roster'!C$2:C$60)-MIN('Draft+Roster'!C$2:C$60))</f>
        <v>0.68262411347517726</v>
      </c>
      <c r="D42">
        <f>('Draft+Roster'!D42-MIN('Draft+Roster'!D$2:D$60))/(MAX('Draft+Roster'!D$2:D$60)-MIN('Draft+Roster'!D$2:D$60))</f>
        <v>0.51041666666666663</v>
      </c>
      <c r="E42">
        <f>('Draft+Roster'!E42-MIN('Draft+Roster'!E$2:E$60))/(MAX('Draft+Roster'!E$2:E$60)-MIN('Draft+Roster'!E$2:E$60))</f>
        <v>5.7142857142857141E-2</v>
      </c>
      <c r="F42">
        <f>('Draft+Roster'!F42-MIN('Draft+Roster'!F$2:F$60))/(MAX('Draft+Roster'!F$2:F$60)-MIN('Draft+Roster'!F$2:F$60))</f>
        <v>0.65555555555555556</v>
      </c>
      <c r="G42">
        <f>('Draft+Roster'!G42-MIN('Draft+Roster'!G$2:G$60))/(MAX('Draft+Roster'!G$2:G$60)-MIN('Draft+Roster'!G$2:G$60))</f>
        <v>0.20212765957446807</v>
      </c>
      <c r="H42">
        <f>('Draft+Roster'!H42-MIN('Draft+Roster'!H$2:H$60))/(MAX('Draft+Roster'!H$2:H$60)-MIN('Draft+Roster'!H$2:H$60))</f>
        <v>0.32183908045977011</v>
      </c>
      <c r="I42">
        <f>('Draft+Roster'!I42-MIN('Draft+Roster'!I$2:I$60))/(MAX('Draft+Roster'!I$2:I$60)-MIN('Draft+Roster'!I$2:I$60))</f>
        <v>0.14005805515239478</v>
      </c>
      <c r="J42">
        <f>('Draft+Roster'!J42-MIN('Draft+Roster'!J$2:J$60))/(MAX('Draft+Roster'!J$2:J$60)-MIN('Draft+Roster'!J$2:J$60))</f>
        <v>3.3639143730886847E-2</v>
      </c>
      <c r="K42">
        <f>('Draft+Roster'!K42-MIN('Draft+Roster'!K$2:K$60))/(MAX('Draft+Roster'!K$2:K$60)-MIN('Draft+Roster'!K$2:K$60))</f>
        <v>0.2</v>
      </c>
      <c r="L42">
        <f>('Draft+Roster'!L42-MIN('Draft+Roster'!L$2:L$60))/(MAX('Draft+Roster'!L$2:L$60)-MIN('Draft+Roster'!L$2:L$60))</f>
        <v>0.13636363636363635</v>
      </c>
      <c r="M42">
        <f>('Draft+Roster'!M42-MIN('Draft+Roster'!M$2:M$60))/(MAX('Draft+Roster'!M$2:M$60)-MIN('Draft+Roster'!M$2:M$60))</f>
        <v>8.697435897435897E-2</v>
      </c>
      <c r="N42">
        <f>('Draft+Roster'!N42-MIN('Draft+Roster'!N$2:N$60))/(MAX('Draft+Roster'!N$2:N$60)-MIN('Draft+Roster'!N$2:N$60))</f>
        <v>8.5777126099706738E-2</v>
      </c>
      <c r="O42">
        <f>('Draft+Roster'!O42-MIN('Draft+Roster'!O$2:O$60))/(MAX('Draft+Roster'!O$2:O$60)-MIN('Draft+Roster'!O$2:O$60))</f>
        <v>4.5248868778280547E-3</v>
      </c>
      <c r="P42">
        <f>('Draft+Roster'!P42-MIN('Draft+Roster'!P$2:P$60))/(MAX('Draft+Roster'!P$2:P$60)-MIN('Draft+Roster'!P$2:P$60))</f>
        <v>9.8347757671125094E-2</v>
      </c>
      <c r="Q42">
        <f>('Draft+Roster'!Q42-MIN('Draft+Roster'!Q$2:Q$60))/(MAX('Draft+Roster'!Q$2:Q$60)-MIN('Draft+Roster'!Q$2:Q$60))</f>
        <v>2.6634382566585957E-2</v>
      </c>
      <c r="R42">
        <f>('Draft+Roster'!R42-MIN('Draft+Roster'!R$2:R$60))/(MAX('Draft+Roster'!R$2:R$60)-MIN('Draft+Roster'!R$2:R$60))</f>
        <v>4.7701647875108416E-2</v>
      </c>
      <c r="S42">
        <v>0</v>
      </c>
    </row>
    <row r="43" spans="1:19" x14ac:dyDescent="0.25">
      <c r="A43" t="s">
        <v>327</v>
      </c>
      <c r="B43">
        <f>('Draft+Roster'!B43-MIN('Draft+Roster'!B$2:B$60))/(MAX('Draft+Roster'!B$2:B$60)-MIN('Draft+Roster'!B$2:B$60))</f>
        <v>9.0909090909090912E-2</v>
      </c>
      <c r="C43">
        <f>('Draft+Roster'!C43-MIN('Draft+Roster'!C$2:C$60))/(MAX('Draft+Roster'!C$2:C$60)-MIN('Draft+Roster'!C$2:C$60))</f>
        <v>0.41312056737588654</v>
      </c>
      <c r="D43">
        <f>('Draft+Roster'!D43-MIN('Draft+Roster'!D$2:D$60))/(MAX('Draft+Roster'!D$2:D$60)-MIN('Draft+Roster'!D$2:D$60))</f>
        <v>0.34895833333333331</v>
      </c>
      <c r="E43">
        <f>('Draft+Roster'!E43-MIN('Draft+Roster'!E$2:E$60))/(MAX('Draft+Roster'!E$2:E$60)-MIN('Draft+Roster'!E$2:E$60))</f>
        <v>0.17142857142857143</v>
      </c>
      <c r="F43">
        <f>('Draft+Roster'!F43-MIN('Draft+Roster'!F$2:F$60))/(MAX('Draft+Roster'!F$2:F$60)-MIN('Draft+Roster'!F$2:F$60))</f>
        <v>0.34444444444444444</v>
      </c>
      <c r="G43">
        <f>('Draft+Roster'!G43-MIN('Draft+Roster'!G$2:G$60))/(MAX('Draft+Roster'!G$2:G$60)-MIN('Draft+Roster'!G$2:G$60))</f>
        <v>0.20212765957446807</v>
      </c>
      <c r="H43">
        <f>('Draft+Roster'!H43-MIN('Draft+Roster'!H$2:H$60))/(MAX('Draft+Roster'!H$2:H$60)-MIN('Draft+Roster'!H$2:H$60))</f>
        <v>0.22988505747126436</v>
      </c>
      <c r="I43">
        <f>('Draft+Roster'!I43-MIN('Draft+Roster'!I$2:I$60))/(MAX('Draft+Roster'!I$2:I$60)-MIN('Draft+Roster'!I$2:I$60))</f>
        <v>7.474600870827286E-2</v>
      </c>
      <c r="J43">
        <f>('Draft+Roster'!J43-MIN('Draft+Roster'!J$2:J$60))/(MAX('Draft+Roster'!J$2:J$60)-MIN('Draft+Roster'!J$2:J$60))</f>
        <v>2.4464831804281346E-2</v>
      </c>
      <c r="K43">
        <f>('Draft+Roster'!K43-MIN('Draft+Roster'!K$2:K$60))/(MAX('Draft+Roster'!K$2:K$60)-MIN('Draft+Roster'!K$2:K$60))</f>
        <v>0.1</v>
      </c>
      <c r="L43">
        <f>('Draft+Roster'!L43-MIN('Draft+Roster'!L$2:L$60))/(MAX('Draft+Roster'!L$2:L$60)-MIN('Draft+Roster'!L$2:L$60))</f>
        <v>0.13636363636363635</v>
      </c>
      <c r="M43">
        <f>('Draft+Roster'!M43-MIN('Draft+Roster'!M$2:M$60))/(MAX('Draft+Roster'!M$2:M$60)-MIN('Draft+Roster'!M$2:M$60))</f>
        <v>6.9128205128205125E-2</v>
      </c>
      <c r="N43">
        <f>('Draft+Roster'!N43-MIN('Draft+Roster'!N$2:N$60))/(MAX('Draft+Roster'!N$2:N$60)-MIN('Draft+Roster'!N$2:N$60))</f>
        <v>7.5146627565982407E-2</v>
      </c>
      <c r="O43">
        <f>('Draft+Roster'!O43-MIN('Draft+Roster'!O$2:O$60))/(MAX('Draft+Roster'!O$2:O$60)-MIN('Draft+Roster'!O$2:O$60))</f>
        <v>2.2624434389140271E-2</v>
      </c>
      <c r="P43">
        <f>('Draft+Roster'!P43-MIN('Draft+Roster'!P$2:P$60))/(MAX('Draft+Roster'!P$2:P$60)-MIN('Draft+Roster'!P$2:P$60))</f>
        <v>7.5531077891424075E-2</v>
      </c>
      <c r="Q43">
        <f>('Draft+Roster'!Q43-MIN('Draft+Roster'!Q$2:Q$60))/(MAX('Draft+Roster'!Q$2:Q$60)-MIN('Draft+Roster'!Q$2:Q$60))</f>
        <v>2.9055690072639227E-2</v>
      </c>
      <c r="R43">
        <f>('Draft+Roster'!R43-MIN('Draft+Roster'!R$2:R$60))/(MAX('Draft+Roster'!R$2:R$60)-MIN('Draft+Roster'!R$2:R$60))</f>
        <v>3.8161318300086733E-2</v>
      </c>
      <c r="S43">
        <v>0</v>
      </c>
    </row>
    <row r="44" spans="1:19" x14ac:dyDescent="0.25">
      <c r="A44" t="s">
        <v>328</v>
      </c>
      <c r="B44">
        <f>('Draft+Roster'!B44-MIN('Draft+Roster'!B$2:B$60))/(MAX('Draft+Roster'!B$2:B$60)-MIN('Draft+Roster'!B$2:B$60))</f>
        <v>9.0909090909090912E-2</v>
      </c>
      <c r="C44">
        <f>('Draft+Roster'!C44-MIN('Draft+Roster'!C$2:C$60))/(MAX('Draft+Roster'!C$2:C$60)-MIN('Draft+Roster'!C$2:C$60))</f>
        <v>0.4024822695035461</v>
      </c>
      <c r="D44">
        <f>('Draft+Roster'!D44-MIN('Draft+Roster'!D$2:D$60))/(MAX('Draft+Roster'!D$2:D$60)-MIN('Draft+Roster'!D$2:D$60))</f>
        <v>0.265625</v>
      </c>
      <c r="E44">
        <f>('Draft+Roster'!E44-MIN('Draft+Roster'!E$2:E$60))/(MAX('Draft+Roster'!E$2:E$60)-MIN('Draft+Roster'!E$2:E$60))</f>
        <v>0.11428571428571428</v>
      </c>
      <c r="F44">
        <f>('Draft+Roster'!F44-MIN('Draft+Roster'!F$2:F$60))/(MAX('Draft+Roster'!F$2:F$60)-MIN('Draft+Roster'!F$2:F$60))</f>
        <v>0.18888888888888888</v>
      </c>
      <c r="G44">
        <f>('Draft+Roster'!G44-MIN('Draft+Roster'!G$2:G$60))/(MAX('Draft+Roster'!G$2:G$60)-MIN('Draft+Roster'!G$2:G$60))</f>
        <v>0.27659574468085107</v>
      </c>
      <c r="H44">
        <f>('Draft+Roster'!H44-MIN('Draft+Roster'!H$2:H$60))/(MAX('Draft+Roster'!H$2:H$60)-MIN('Draft+Roster'!H$2:H$60))</f>
        <v>0.31034482758620691</v>
      </c>
      <c r="I44">
        <f>('Draft+Roster'!I44-MIN('Draft+Roster'!I$2:I$60))/(MAX('Draft+Roster'!I$2:I$60)-MIN('Draft+Roster'!I$2:I$60))</f>
        <v>7.7648766328011612E-2</v>
      </c>
      <c r="J44">
        <f>('Draft+Roster'!J44-MIN('Draft+Roster'!J$2:J$60))/(MAX('Draft+Roster'!J$2:J$60)-MIN('Draft+Roster'!J$2:J$60))</f>
        <v>9.1743119266055051E-3</v>
      </c>
      <c r="K44">
        <f>('Draft+Roster'!K44-MIN('Draft+Roster'!K$2:K$60))/(MAX('Draft+Roster'!K$2:K$60)-MIN('Draft+Roster'!K$2:K$60))</f>
        <v>0.15</v>
      </c>
      <c r="L44">
        <f>('Draft+Roster'!L44-MIN('Draft+Roster'!L$2:L$60))/(MAX('Draft+Roster'!L$2:L$60)-MIN('Draft+Roster'!L$2:L$60))</f>
        <v>0.13636363636363635</v>
      </c>
      <c r="M44">
        <f>('Draft+Roster'!M44-MIN('Draft+Roster'!M$2:M$60))/(MAX('Draft+Roster'!M$2:M$60)-MIN('Draft+Roster'!M$2:M$60))</f>
        <v>8.461538461538462E-2</v>
      </c>
      <c r="N44">
        <f>('Draft+Roster'!N44-MIN('Draft+Roster'!N$2:N$60))/(MAX('Draft+Roster'!N$2:N$60)-MIN('Draft+Roster'!N$2:N$60))</f>
        <v>8.2111436950146624E-2</v>
      </c>
      <c r="O44">
        <f>('Draft+Roster'!O44-MIN('Draft+Roster'!O$2:O$60))/(MAX('Draft+Roster'!O$2:O$60)-MIN('Draft+Roster'!O$2:O$60))</f>
        <v>5.2036199095022627E-2</v>
      </c>
      <c r="P44">
        <f>('Draft+Roster'!P44-MIN('Draft+Roster'!P$2:P$60))/(MAX('Draft+Roster'!P$2:P$60)-MIN('Draft+Roster'!P$2:P$60))</f>
        <v>7.8678206136900075E-2</v>
      </c>
      <c r="Q44">
        <f>('Draft+Roster'!Q44-MIN('Draft+Roster'!Q$2:Q$60))/(MAX('Draft+Roster'!Q$2:Q$60)-MIN('Draft+Roster'!Q$2:Q$60))</f>
        <v>6.6585956416464892E-2</v>
      </c>
      <c r="R44">
        <f>('Draft+Roster'!R44-MIN('Draft+Roster'!R$2:R$60))/(MAX('Draft+Roster'!R$2:R$60)-MIN('Draft+Roster'!R$2:R$60))</f>
        <v>6.5915004336513441E-2</v>
      </c>
      <c r="S44">
        <v>0</v>
      </c>
    </row>
    <row r="45" spans="1:19" x14ac:dyDescent="0.25">
      <c r="A45" t="s">
        <v>329</v>
      </c>
      <c r="B45">
        <f>('Draft+Roster'!B45-MIN('Draft+Roster'!B$2:B$60))/(MAX('Draft+Roster'!B$2:B$60)-MIN('Draft+Roster'!B$2:B$60))</f>
        <v>0</v>
      </c>
      <c r="C45">
        <f>('Draft+Roster'!C45-MIN('Draft+Roster'!C$2:C$60))/(MAX('Draft+Roster'!C$2:C$60)-MIN('Draft+Roster'!C$2:C$60))</f>
        <v>0.34219858156028371</v>
      </c>
      <c r="D45">
        <f>('Draft+Roster'!D45-MIN('Draft+Roster'!D$2:D$60))/(MAX('Draft+Roster'!D$2:D$60)-MIN('Draft+Roster'!D$2:D$60))</f>
        <v>0.296875</v>
      </c>
      <c r="E45">
        <f>('Draft+Roster'!E45-MIN('Draft+Roster'!E$2:E$60))/(MAX('Draft+Roster'!E$2:E$60)-MIN('Draft+Roster'!E$2:E$60))</f>
        <v>0.17142857142857143</v>
      </c>
      <c r="F45">
        <f>('Draft+Roster'!F45-MIN('Draft+Roster'!F$2:F$60))/(MAX('Draft+Roster'!F$2:F$60)-MIN('Draft+Roster'!F$2:F$60))</f>
        <v>0.21111111111111111</v>
      </c>
      <c r="G45">
        <f>('Draft+Roster'!G45-MIN('Draft+Roster'!G$2:G$60))/(MAX('Draft+Roster'!G$2:G$60)-MIN('Draft+Roster'!G$2:G$60))</f>
        <v>0.39361702127659576</v>
      </c>
      <c r="H45">
        <f>('Draft+Roster'!H45-MIN('Draft+Roster'!H$2:H$60))/(MAX('Draft+Roster'!H$2:H$60)-MIN('Draft+Roster'!H$2:H$60))</f>
        <v>0.31034482758620691</v>
      </c>
      <c r="I45">
        <f>('Draft+Roster'!I45-MIN('Draft+Roster'!I$2:I$60))/(MAX('Draft+Roster'!I$2:I$60)-MIN('Draft+Roster'!I$2:I$60))</f>
        <v>0.30116110304789551</v>
      </c>
      <c r="J45">
        <f>('Draft+Roster'!J45-MIN('Draft+Roster'!J$2:J$60))/(MAX('Draft+Roster'!J$2:J$60)-MIN('Draft+Roster'!J$2:J$60))</f>
        <v>0.10703363914373089</v>
      </c>
      <c r="K45">
        <f>('Draft+Roster'!K45-MIN('Draft+Roster'!K$2:K$60))/(MAX('Draft+Roster'!K$2:K$60)-MIN('Draft+Roster'!K$2:K$60))</f>
        <v>0.15</v>
      </c>
      <c r="L45">
        <f>('Draft+Roster'!L45-MIN('Draft+Roster'!L$2:L$60))/(MAX('Draft+Roster'!L$2:L$60)-MIN('Draft+Roster'!L$2:L$60))</f>
        <v>0.13636363636363635</v>
      </c>
      <c r="M45">
        <f>('Draft+Roster'!M45-MIN('Draft+Roster'!M$2:M$60))/(MAX('Draft+Roster'!M$2:M$60)-MIN('Draft+Roster'!M$2:M$60))</f>
        <v>8.779487179487179E-2</v>
      </c>
      <c r="N45">
        <f>('Draft+Roster'!N45-MIN('Draft+Roster'!N$2:N$60))/(MAX('Draft+Roster'!N$2:N$60)-MIN('Draft+Roster'!N$2:N$60))</f>
        <v>7.5146627565982407E-2</v>
      </c>
      <c r="O45">
        <f>('Draft+Roster'!O45-MIN('Draft+Roster'!O$2:O$60))/(MAX('Draft+Roster'!O$2:O$60)-MIN('Draft+Roster'!O$2:O$60))</f>
        <v>3.1674208144796379E-2</v>
      </c>
      <c r="P45">
        <f>('Draft+Roster'!P45-MIN('Draft+Roster'!P$2:P$60))/(MAX('Draft+Roster'!P$2:P$60)-MIN('Draft+Roster'!P$2:P$60))</f>
        <v>5.114083398898505E-2</v>
      </c>
      <c r="Q45">
        <f>('Draft+Roster'!Q45-MIN('Draft+Roster'!Q$2:Q$60))/(MAX('Draft+Roster'!Q$2:Q$60)-MIN('Draft+Roster'!Q$2:Q$60))</f>
        <v>6.4164648910411626E-2</v>
      </c>
      <c r="R45">
        <f>('Draft+Roster'!R45-MIN('Draft+Roster'!R$2:R$60))/(MAX('Draft+Roster'!R$2:R$60)-MIN('Draft+Roster'!R$2:R$60))</f>
        <v>7.9791847354726803E-2</v>
      </c>
      <c r="S45">
        <v>0</v>
      </c>
    </row>
    <row r="46" spans="1:19" x14ac:dyDescent="0.25">
      <c r="A46" t="s">
        <v>330</v>
      </c>
      <c r="B46">
        <f>('Draft+Roster'!B46-MIN('Draft+Roster'!B$2:B$60))/(MAX('Draft+Roster'!B$2:B$60)-MIN('Draft+Roster'!B$2:B$60))</f>
        <v>0.18181818181818182</v>
      </c>
      <c r="C46">
        <f>('Draft+Roster'!C46-MIN('Draft+Roster'!C$2:C$60))/(MAX('Draft+Roster'!C$2:C$60)-MIN('Draft+Roster'!C$2:C$60))</f>
        <v>0.55673758865248224</v>
      </c>
      <c r="D46">
        <f>('Draft+Roster'!D46-MIN('Draft+Roster'!D$2:D$60))/(MAX('Draft+Roster'!D$2:D$60)-MIN('Draft+Roster'!D$2:D$60))</f>
        <v>0.38541666666666669</v>
      </c>
      <c r="E46">
        <f>('Draft+Roster'!E46-MIN('Draft+Roster'!E$2:E$60))/(MAX('Draft+Roster'!E$2:E$60)-MIN('Draft+Roster'!E$2:E$60))</f>
        <v>0.34285714285714286</v>
      </c>
      <c r="F46">
        <f>('Draft+Roster'!F46-MIN('Draft+Roster'!F$2:F$60))/(MAX('Draft+Roster'!F$2:F$60)-MIN('Draft+Roster'!F$2:F$60))</f>
        <v>0.37777777777777777</v>
      </c>
      <c r="G46">
        <f>('Draft+Roster'!G46-MIN('Draft+Roster'!G$2:G$60))/(MAX('Draft+Roster'!G$2:G$60)-MIN('Draft+Roster'!G$2:G$60))</f>
        <v>0.43617021276595747</v>
      </c>
      <c r="H46">
        <f>('Draft+Roster'!H46-MIN('Draft+Roster'!H$2:H$60))/(MAX('Draft+Roster'!H$2:H$60)-MIN('Draft+Roster'!H$2:H$60))</f>
        <v>0.54022988505747127</v>
      </c>
      <c r="I46">
        <f>('Draft+Roster'!I46-MIN('Draft+Roster'!I$2:I$60))/(MAX('Draft+Roster'!I$2:I$60)-MIN('Draft+Roster'!I$2:I$60))</f>
        <v>0.37155297532656023</v>
      </c>
      <c r="J46">
        <f>('Draft+Roster'!J46-MIN('Draft+Roster'!J$2:J$60))/(MAX('Draft+Roster'!J$2:J$60)-MIN('Draft+Roster'!J$2:J$60))</f>
        <v>9.1743119266055051E-2</v>
      </c>
      <c r="K46">
        <f>('Draft+Roster'!K46-MIN('Draft+Roster'!K$2:K$60))/(MAX('Draft+Roster'!K$2:K$60)-MIN('Draft+Roster'!K$2:K$60))</f>
        <v>0.25</v>
      </c>
      <c r="L46">
        <f>('Draft+Roster'!L46-MIN('Draft+Roster'!L$2:L$60))/(MAX('Draft+Roster'!L$2:L$60)-MIN('Draft+Roster'!L$2:L$60))</f>
        <v>0.13636363636363635</v>
      </c>
      <c r="M46">
        <f>('Draft+Roster'!M46-MIN('Draft+Roster'!M$2:M$60))/(MAX('Draft+Roster'!M$2:M$60)-MIN('Draft+Roster'!M$2:M$60))</f>
        <v>0.13733333333333334</v>
      </c>
      <c r="N46">
        <f>('Draft+Roster'!N46-MIN('Draft+Roster'!N$2:N$60))/(MAX('Draft+Roster'!N$2:N$60)-MIN('Draft+Roster'!N$2:N$60))</f>
        <v>0.11803519061583578</v>
      </c>
      <c r="O46">
        <f>('Draft+Roster'!O46-MIN('Draft+Roster'!O$2:O$60))/(MAX('Draft+Roster'!O$2:O$60)-MIN('Draft+Roster'!O$2:O$60))</f>
        <v>0.1244343891402715</v>
      </c>
      <c r="P46">
        <f>('Draft+Roster'!P46-MIN('Draft+Roster'!P$2:P$60))/(MAX('Draft+Roster'!P$2:P$60)-MIN('Draft+Roster'!P$2:P$60))</f>
        <v>0.13060582218725414</v>
      </c>
      <c r="Q46">
        <f>('Draft+Roster'!Q46-MIN('Draft+Roster'!Q$2:Q$60))/(MAX('Draft+Roster'!Q$2:Q$60)-MIN('Draft+Roster'!Q$2:Q$60))</f>
        <v>0.11985472154963681</v>
      </c>
      <c r="R46">
        <f>('Draft+Roster'!R46-MIN('Draft+Roster'!R$2:R$60))/(MAX('Draft+Roster'!R$2:R$60)-MIN('Draft+Roster'!R$2:R$60))</f>
        <v>0.1448395490026019</v>
      </c>
      <c r="S46">
        <v>0</v>
      </c>
    </row>
    <row r="47" spans="1:19" x14ac:dyDescent="0.25">
      <c r="A47" t="s">
        <v>331</v>
      </c>
      <c r="B47">
        <f>('Draft+Roster'!B47-MIN('Draft+Roster'!B$2:B$60))/(MAX('Draft+Roster'!B$2:B$60)-MIN('Draft+Roster'!B$2:B$60))</f>
        <v>9.0909090909090912E-2</v>
      </c>
      <c r="C47">
        <f>('Draft+Roster'!C47-MIN('Draft+Roster'!C$2:C$60))/(MAX('Draft+Roster'!C$2:C$60)-MIN('Draft+Roster'!C$2:C$60))</f>
        <v>0.29609929078014185</v>
      </c>
      <c r="D47">
        <f>('Draft+Roster'!D47-MIN('Draft+Roster'!D$2:D$60))/(MAX('Draft+Roster'!D$2:D$60)-MIN('Draft+Roster'!D$2:D$60))</f>
        <v>0.19270833333333334</v>
      </c>
      <c r="E47">
        <f>('Draft+Roster'!E47-MIN('Draft+Roster'!E$2:E$60))/(MAX('Draft+Roster'!E$2:E$60)-MIN('Draft+Roster'!E$2:E$60))</f>
        <v>8.5714285714285715E-2</v>
      </c>
      <c r="F47">
        <f>('Draft+Roster'!F47-MIN('Draft+Roster'!F$2:F$60))/(MAX('Draft+Roster'!F$2:F$60)-MIN('Draft+Roster'!F$2:F$60))</f>
        <v>0.21111111111111111</v>
      </c>
      <c r="G47">
        <f>('Draft+Roster'!G47-MIN('Draft+Roster'!G$2:G$60))/(MAX('Draft+Roster'!G$2:G$60)-MIN('Draft+Roster'!G$2:G$60))</f>
        <v>0.15957446808510639</v>
      </c>
      <c r="H47">
        <f>('Draft+Roster'!H47-MIN('Draft+Roster'!H$2:H$60))/(MAX('Draft+Roster'!H$2:H$60)-MIN('Draft+Roster'!H$2:H$60))</f>
        <v>0.12643678160919541</v>
      </c>
      <c r="I47">
        <f>('Draft+Roster'!I47-MIN('Draft+Roster'!I$2:I$60))/(MAX('Draft+Roster'!I$2:I$60)-MIN('Draft+Roster'!I$2:I$60))</f>
        <v>8.5631349782293184E-2</v>
      </c>
      <c r="J47">
        <f>('Draft+Roster'!J47-MIN('Draft+Roster'!J$2:J$60))/(MAX('Draft+Roster'!J$2:J$60)-MIN('Draft+Roster'!J$2:J$60))</f>
        <v>0</v>
      </c>
      <c r="K47">
        <f>('Draft+Roster'!K47-MIN('Draft+Roster'!K$2:K$60))/(MAX('Draft+Roster'!K$2:K$60)-MIN('Draft+Roster'!K$2:K$60))</f>
        <v>0</v>
      </c>
      <c r="L47">
        <f>('Draft+Roster'!L47-MIN('Draft+Roster'!L$2:L$60))/(MAX('Draft+Roster'!L$2:L$60)-MIN('Draft+Roster'!L$2:L$60))</f>
        <v>9.0909090909090912E-2</v>
      </c>
      <c r="M47">
        <f>('Draft+Roster'!M47-MIN('Draft+Roster'!M$2:M$60))/(MAX('Draft+Roster'!M$2:M$60)-MIN('Draft+Roster'!M$2:M$60))</f>
        <v>1.7743589743589742E-2</v>
      </c>
      <c r="N47">
        <f>('Draft+Roster'!N47-MIN('Draft+Roster'!N$2:N$60))/(MAX('Draft+Roster'!N$2:N$60)-MIN('Draft+Roster'!N$2:N$60))</f>
        <v>1.3929618768328446E-2</v>
      </c>
      <c r="O47">
        <f>('Draft+Roster'!O47-MIN('Draft+Roster'!O$2:O$60))/(MAX('Draft+Roster'!O$2:O$60)-MIN('Draft+Roster'!O$2:O$60))</f>
        <v>6.7873303167420816E-3</v>
      </c>
      <c r="P47">
        <f>('Draft+Roster'!P47-MIN('Draft+Roster'!P$2:P$60))/(MAX('Draft+Roster'!P$2:P$60)-MIN('Draft+Roster'!P$2:P$60))</f>
        <v>1.4948859166011016E-2</v>
      </c>
      <c r="Q47">
        <f>('Draft+Roster'!Q47-MIN('Draft+Roster'!Q$2:Q$60))/(MAX('Draft+Roster'!Q$2:Q$60)-MIN('Draft+Roster'!Q$2:Q$60))</f>
        <v>9.6852300242130755E-3</v>
      </c>
      <c r="R47">
        <f>('Draft+Roster'!R47-MIN('Draft+Roster'!R$2:R$60))/(MAX('Draft+Roster'!R$2:R$60)-MIN('Draft+Roster'!R$2:R$60))</f>
        <v>9.5403295750216832E-3</v>
      </c>
      <c r="S47">
        <v>0</v>
      </c>
    </row>
    <row r="48" spans="1:19" x14ac:dyDescent="0.25">
      <c r="A48" t="s">
        <v>332</v>
      </c>
      <c r="B48">
        <f>('Draft+Roster'!B48-MIN('Draft+Roster'!B$2:B$60))/(MAX('Draft+Roster'!B$2:B$60)-MIN('Draft+Roster'!B$2:B$60))</f>
        <v>9.0909090909090912E-2</v>
      </c>
      <c r="C48">
        <f>('Draft+Roster'!C48-MIN('Draft+Roster'!C$2:C$60))/(MAX('Draft+Roster'!C$2:C$60)-MIN('Draft+Roster'!C$2:C$60))</f>
        <v>1.4184397163120567E-2</v>
      </c>
      <c r="D48">
        <f>('Draft+Roster'!D48-MIN('Draft+Roster'!D$2:D$60))/(MAX('Draft+Roster'!D$2:D$60)-MIN('Draft+Roster'!D$2:D$60))</f>
        <v>5.208333333333333E-3</v>
      </c>
      <c r="E48">
        <f>('Draft+Roster'!E48-MIN('Draft+Roster'!E$2:E$60))/(MAX('Draft+Roster'!E$2:E$60)-MIN('Draft+Roster'!E$2:E$60))</f>
        <v>0</v>
      </c>
      <c r="F48">
        <f>('Draft+Roster'!F48-MIN('Draft+Roster'!F$2:F$60))/(MAX('Draft+Roster'!F$2:F$60)-MIN('Draft+Roster'!F$2:F$60))</f>
        <v>0</v>
      </c>
      <c r="G48">
        <f>('Draft+Roster'!G48-MIN('Draft+Roster'!G$2:G$60))/(MAX('Draft+Roster'!G$2:G$60)-MIN('Draft+Roster'!G$2:G$60))</f>
        <v>0</v>
      </c>
      <c r="H48">
        <f>('Draft+Roster'!H48-MIN('Draft+Roster'!H$2:H$60))/(MAX('Draft+Roster'!H$2:H$60)-MIN('Draft+Roster'!H$2:H$60))</f>
        <v>2.2988505747126436E-2</v>
      </c>
      <c r="I48">
        <f>('Draft+Roster'!I48-MIN('Draft+Roster'!I$2:I$60))/(MAX('Draft+Roster'!I$2:I$60)-MIN('Draft+Roster'!I$2:I$60))</f>
        <v>5.8055152394775038E-2</v>
      </c>
      <c r="J48">
        <f>('Draft+Roster'!J48-MIN('Draft+Roster'!J$2:J$60))/(MAX('Draft+Roster'!J$2:J$60)-MIN('Draft+Roster'!J$2:J$60))</f>
        <v>1.2232415902140673E-2</v>
      </c>
      <c r="K48">
        <f>('Draft+Roster'!K48-MIN('Draft+Roster'!K$2:K$60))/(MAX('Draft+Roster'!K$2:K$60)-MIN('Draft+Roster'!K$2:K$60))</f>
        <v>0</v>
      </c>
      <c r="L48">
        <f>('Draft+Roster'!L48-MIN('Draft+Roster'!L$2:L$60))/(MAX('Draft+Roster'!L$2:L$60)-MIN('Draft+Roster'!L$2:L$60))</f>
        <v>9.0909090909090912E-2</v>
      </c>
      <c r="M48">
        <f>('Draft+Roster'!M48-MIN('Draft+Roster'!M$2:M$60))/(MAX('Draft+Roster'!M$2:M$60)-MIN('Draft+Roster'!M$2:M$60))</f>
        <v>1.3435897435897437E-2</v>
      </c>
      <c r="N48">
        <f>('Draft+Roster'!N48-MIN('Draft+Roster'!N$2:N$60))/(MAX('Draft+Roster'!N$2:N$60)-MIN('Draft+Roster'!N$2:N$60))</f>
        <v>8.7976539589442824E-3</v>
      </c>
      <c r="O48">
        <f>('Draft+Roster'!O48-MIN('Draft+Roster'!O$2:O$60))/(MAX('Draft+Roster'!O$2:O$60)-MIN('Draft+Roster'!O$2:O$60))</f>
        <v>0</v>
      </c>
      <c r="P48">
        <f>('Draft+Roster'!P48-MIN('Draft+Roster'!P$2:P$60))/(MAX('Draft+Roster'!P$2:P$60)-MIN('Draft+Roster'!P$2:P$60))</f>
        <v>1.4948859166011016E-2</v>
      </c>
      <c r="Q48">
        <f>('Draft+Roster'!Q48-MIN('Draft+Roster'!Q$2:Q$60))/(MAX('Draft+Roster'!Q$2:Q$60)-MIN('Draft+Roster'!Q$2:Q$60))</f>
        <v>7.2639225181598066E-3</v>
      </c>
      <c r="R48">
        <f>('Draft+Roster'!R48-MIN('Draft+Roster'!R$2:R$60))/(MAX('Draft+Roster'!R$2:R$60)-MIN('Draft+Roster'!R$2:R$60))</f>
        <v>7.8057241977450131E-3</v>
      </c>
      <c r="S48">
        <v>0</v>
      </c>
    </row>
    <row r="49" spans="1:19" x14ac:dyDescent="0.25">
      <c r="A49" t="s">
        <v>333</v>
      </c>
      <c r="B49">
        <f>('Draft+Roster'!B49-MIN('Draft+Roster'!B$2:B$60))/(MAX('Draft+Roster'!B$2:B$60)-MIN('Draft+Roster'!B$2:B$60))</f>
        <v>0</v>
      </c>
      <c r="C49">
        <f>('Draft+Roster'!C49-MIN('Draft+Roster'!C$2:C$60))/(MAX('Draft+Roster'!C$2:C$60)-MIN('Draft+Roster'!C$2:C$60))</f>
        <v>0.21631205673758866</v>
      </c>
      <c r="D49">
        <f>('Draft+Roster'!D49-MIN('Draft+Roster'!D$2:D$60))/(MAX('Draft+Roster'!D$2:D$60)-MIN('Draft+Roster'!D$2:D$60))</f>
        <v>0.15104166666666666</v>
      </c>
      <c r="E49">
        <f>('Draft+Roster'!E49-MIN('Draft+Roster'!E$2:E$60))/(MAX('Draft+Roster'!E$2:E$60)-MIN('Draft+Roster'!E$2:E$60))</f>
        <v>0.22857142857142856</v>
      </c>
      <c r="F49">
        <f>('Draft+Roster'!F49-MIN('Draft+Roster'!F$2:F$60))/(MAX('Draft+Roster'!F$2:F$60)-MIN('Draft+Roster'!F$2:F$60))</f>
        <v>0.18888888888888888</v>
      </c>
      <c r="G49">
        <f>('Draft+Roster'!G49-MIN('Draft+Roster'!G$2:G$60))/(MAX('Draft+Roster'!G$2:G$60)-MIN('Draft+Roster'!G$2:G$60))</f>
        <v>0.22340425531914893</v>
      </c>
      <c r="H49">
        <f>('Draft+Roster'!H49-MIN('Draft+Roster'!H$2:H$60))/(MAX('Draft+Roster'!H$2:H$60)-MIN('Draft+Roster'!H$2:H$60))</f>
        <v>0.43678160919540232</v>
      </c>
      <c r="I49">
        <f>('Draft+Roster'!I49-MIN('Draft+Roster'!I$2:I$60))/(MAX('Draft+Roster'!I$2:I$60)-MIN('Draft+Roster'!I$2:I$60))</f>
        <v>0.17706821480406387</v>
      </c>
      <c r="J49">
        <f>('Draft+Roster'!J49-MIN('Draft+Roster'!J$2:J$60))/(MAX('Draft+Roster'!J$2:J$60)-MIN('Draft+Roster'!J$2:J$60))</f>
        <v>6.4220183486238536E-2</v>
      </c>
      <c r="K49">
        <f>('Draft+Roster'!K49-MIN('Draft+Roster'!K$2:K$60))/(MAX('Draft+Roster'!K$2:K$60)-MIN('Draft+Roster'!K$2:K$60))</f>
        <v>0.2</v>
      </c>
      <c r="L49">
        <f>('Draft+Roster'!L49-MIN('Draft+Roster'!L$2:L$60))/(MAX('Draft+Roster'!L$2:L$60)-MIN('Draft+Roster'!L$2:L$60))</f>
        <v>9.0909090909090912E-2</v>
      </c>
      <c r="M49">
        <f>('Draft+Roster'!M49-MIN('Draft+Roster'!M$2:M$60))/(MAX('Draft+Roster'!M$2:M$60)-MIN('Draft+Roster'!M$2:M$60))</f>
        <v>2.2153846153846152E-2</v>
      </c>
      <c r="N49">
        <f>('Draft+Roster'!N49-MIN('Draft+Roster'!N$2:N$60))/(MAX('Draft+Roster'!N$2:N$60)-MIN('Draft+Roster'!N$2:N$60))</f>
        <v>1.7961876832844576E-2</v>
      </c>
      <c r="O49">
        <f>('Draft+Roster'!O49-MIN('Draft+Roster'!O$2:O$60))/(MAX('Draft+Roster'!O$2:O$60)-MIN('Draft+Roster'!O$2:O$60))</f>
        <v>2.7149321266968326E-2</v>
      </c>
      <c r="P49">
        <f>('Draft+Roster'!P49-MIN('Draft+Roster'!P$2:P$60))/(MAX('Draft+Roster'!P$2:P$60)-MIN('Draft+Roster'!P$2:P$60))</f>
        <v>2.5177025963808025E-2</v>
      </c>
      <c r="Q49">
        <f>('Draft+Roster'!Q49-MIN('Draft+Roster'!Q$2:Q$60))/(MAX('Draft+Roster'!Q$2:Q$60)-MIN('Draft+Roster'!Q$2:Q$60))</f>
        <v>1.9370460048426151E-2</v>
      </c>
      <c r="R49">
        <f>('Draft+Roster'!R49-MIN('Draft+Roster'!R$2:R$60))/(MAX('Draft+Roster'!R$2:R$60)-MIN('Draft+Roster'!R$2:R$60))</f>
        <v>4.7701647875108416E-2</v>
      </c>
      <c r="S49">
        <v>0</v>
      </c>
    </row>
    <row r="50" spans="1:19" x14ac:dyDescent="0.25">
      <c r="A50" t="s">
        <v>334</v>
      </c>
      <c r="B50">
        <f>('Draft+Roster'!B50-MIN('Draft+Roster'!B$2:B$60))/(MAX('Draft+Roster'!B$2:B$60)-MIN('Draft+Roster'!B$2:B$60))</f>
        <v>0.63636363636363635</v>
      </c>
      <c r="C50">
        <f>('Draft+Roster'!C50-MIN('Draft+Roster'!C$2:C$60))/(MAX('Draft+Roster'!C$2:C$60)-MIN('Draft+Roster'!C$2:C$60))</f>
        <v>0.71631205673758869</v>
      </c>
      <c r="D50">
        <f>('Draft+Roster'!D50-MIN('Draft+Roster'!D$2:D$60))/(MAX('Draft+Roster'!D$2:D$60)-MIN('Draft+Roster'!D$2:D$60))</f>
        <v>0.484375</v>
      </c>
      <c r="E50">
        <f>('Draft+Roster'!E50-MIN('Draft+Roster'!E$2:E$60))/(MAX('Draft+Roster'!E$2:E$60)-MIN('Draft+Roster'!E$2:E$60))</f>
        <v>0.65714285714285714</v>
      </c>
      <c r="F50">
        <f>('Draft+Roster'!F50-MIN('Draft+Roster'!F$2:F$60))/(MAX('Draft+Roster'!F$2:F$60)-MIN('Draft+Roster'!F$2:F$60))</f>
        <v>0.6</v>
      </c>
      <c r="G50">
        <f>('Draft+Roster'!G50-MIN('Draft+Roster'!G$2:G$60))/(MAX('Draft+Roster'!G$2:G$60)-MIN('Draft+Roster'!G$2:G$60))</f>
        <v>0.61702127659574468</v>
      </c>
      <c r="H50">
        <f>('Draft+Roster'!H50-MIN('Draft+Roster'!H$2:H$60))/(MAX('Draft+Roster'!H$2:H$60)-MIN('Draft+Roster'!H$2:H$60))</f>
        <v>0.42528735632183906</v>
      </c>
      <c r="I50">
        <f>('Draft+Roster'!I50-MIN('Draft+Roster'!I$2:I$60))/(MAX('Draft+Roster'!I$2:I$60)-MIN('Draft+Roster'!I$2:I$60))</f>
        <v>0.14949201741654572</v>
      </c>
      <c r="J50">
        <f>('Draft+Roster'!J50-MIN('Draft+Roster'!J$2:J$60))/(MAX('Draft+Roster'!J$2:J$60)-MIN('Draft+Roster'!J$2:J$60))</f>
        <v>3.0581039755351681E-2</v>
      </c>
      <c r="K50">
        <f>('Draft+Roster'!K50-MIN('Draft+Roster'!K$2:K$60))/(MAX('Draft+Roster'!K$2:K$60)-MIN('Draft+Roster'!K$2:K$60))</f>
        <v>0.35</v>
      </c>
      <c r="L50">
        <f>('Draft+Roster'!L50-MIN('Draft+Roster'!L$2:L$60))/(MAX('Draft+Roster'!L$2:L$60)-MIN('Draft+Roster'!L$2:L$60))</f>
        <v>9.0909090909090912E-2</v>
      </c>
      <c r="M50">
        <f>('Draft+Roster'!M50-MIN('Draft+Roster'!M$2:M$60))/(MAX('Draft+Roster'!M$2:M$60)-MIN('Draft+Roster'!M$2:M$60))</f>
        <v>6.3384615384615386E-2</v>
      </c>
      <c r="N50">
        <f>('Draft+Roster'!N50-MIN('Draft+Roster'!N$2:N$60))/(MAX('Draft+Roster'!N$2:N$60)-MIN('Draft+Roster'!N$2:N$60))</f>
        <v>4.9486803519061581E-2</v>
      </c>
      <c r="O50">
        <f>('Draft+Roster'!O50-MIN('Draft+Roster'!O$2:O$60))/(MAX('Draft+Roster'!O$2:O$60)-MIN('Draft+Roster'!O$2:O$60))</f>
        <v>7.0135746606334842E-2</v>
      </c>
      <c r="P50">
        <f>('Draft+Roster'!P50-MIN('Draft+Roster'!P$2:P$60))/(MAX('Draft+Roster'!P$2:P$60)-MIN('Draft+Roster'!P$2:P$60))</f>
        <v>5.9795436664044063E-2</v>
      </c>
      <c r="Q50">
        <f>('Draft+Roster'!Q50-MIN('Draft+Roster'!Q$2:Q$60))/(MAX('Draft+Roster'!Q$2:Q$60)-MIN('Draft+Roster'!Q$2:Q$60))</f>
        <v>4.6610169491525424E-2</v>
      </c>
      <c r="R50">
        <f>('Draft+Roster'!R50-MIN('Draft+Roster'!R$2:R$60))/(MAX('Draft+Roster'!R$2:R$60)-MIN('Draft+Roster'!R$2:R$60))</f>
        <v>5.2905464006938421E-2</v>
      </c>
      <c r="S50">
        <v>0</v>
      </c>
    </row>
    <row r="51" spans="1:19" x14ac:dyDescent="0.25">
      <c r="A51" t="s">
        <v>335</v>
      </c>
      <c r="B51">
        <f>('Draft+Roster'!B51-MIN('Draft+Roster'!B$2:B$60))/(MAX('Draft+Roster'!B$2:B$60)-MIN('Draft+Roster'!B$2:B$60))</f>
        <v>0</v>
      </c>
      <c r="C51">
        <f>('Draft+Roster'!C51-MIN('Draft+Roster'!C$2:C$60))/(MAX('Draft+Roster'!C$2:C$60)-MIN('Draft+Roster'!C$2:C$60))</f>
        <v>0.25709219858156029</v>
      </c>
      <c r="D51">
        <f>('Draft+Roster'!D51-MIN('Draft+Roster'!D$2:D$60))/(MAX('Draft+Roster'!D$2:D$60)-MIN('Draft+Roster'!D$2:D$60))</f>
        <v>0.21354166666666666</v>
      </c>
      <c r="E51">
        <f>('Draft+Roster'!E51-MIN('Draft+Roster'!E$2:E$60))/(MAX('Draft+Roster'!E$2:E$60)-MIN('Draft+Roster'!E$2:E$60))</f>
        <v>0.11428571428571428</v>
      </c>
      <c r="F51">
        <f>('Draft+Roster'!F51-MIN('Draft+Roster'!F$2:F$60))/(MAX('Draft+Roster'!F$2:F$60)-MIN('Draft+Roster'!F$2:F$60))</f>
        <v>0.17777777777777778</v>
      </c>
      <c r="G51">
        <f>('Draft+Roster'!G51-MIN('Draft+Roster'!G$2:G$60))/(MAX('Draft+Roster'!G$2:G$60)-MIN('Draft+Roster'!G$2:G$60))</f>
        <v>0.27659574468085107</v>
      </c>
      <c r="H51">
        <f>('Draft+Roster'!H51-MIN('Draft+Roster'!H$2:H$60))/(MAX('Draft+Roster'!H$2:H$60)-MIN('Draft+Roster'!H$2:H$60))</f>
        <v>0.25287356321839083</v>
      </c>
      <c r="I51">
        <f>('Draft+Roster'!I51-MIN('Draft+Roster'!I$2:I$60))/(MAX('Draft+Roster'!I$2:I$60)-MIN('Draft+Roster'!I$2:I$60))</f>
        <v>0.21770682148040638</v>
      </c>
      <c r="J51">
        <f>('Draft+Roster'!J51-MIN('Draft+Roster'!J$2:J$60))/(MAX('Draft+Roster'!J$2:J$60)-MIN('Draft+Roster'!J$2:J$60))</f>
        <v>3.669724770642202E-2</v>
      </c>
      <c r="K51">
        <f>('Draft+Roster'!K51-MIN('Draft+Roster'!K$2:K$60))/(MAX('Draft+Roster'!K$2:K$60)-MIN('Draft+Roster'!K$2:K$60))</f>
        <v>0.1</v>
      </c>
      <c r="L51">
        <f>('Draft+Roster'!L51-MIN('Draft+Roster'!L$2:L$60))/(MAX('Draft+Roster'!L$2:L$60)-MIN('Draft+Roster'!L$2:L$60))</f>
        <v>9.0909090909090912E-2</v>
      </c>
      <c r="M51">
        <f>('Draft+Roster'!M51-MIN('Draft+Roster'!M$2:M$60))/(MAX('Draft+Roster'!M$2:M$60)-MIN('Draft+Roster'!M$2:M$60))</f>
        <v>6.9641025641025645E-2</v>
      </c>
      <c r="N51">
        <f>('Draft+Roster'!N51-MIN('Draft+Roster'!N$2:N$60))/(MAX('Draft+Roster'!N$2:N$60)-MIN('Draft+Roster'!N$2:N$60))</f>
        <v>6.4149560117302051E-2</v>
      </c>
      <c r="O51">
        <f>('Draft+Roster'!O51-MIN('Draft+Roster'!O$2:O$60))/(MAX('Draft+Roster'!O$2:O$60)-MIN('Draft+Roster'!O$2:O$60))</f>
        <v>4.7511312217194568E-2</v>
      </c>
      <c r="P51">
        <f>('Draft+Roster'!P51-MIN('Draft+Roster'!P$2:P$60))/(MAX('Draft+Roster'!P$2:P$60)-MIN('Draft+Roster'!P$2:P$60))</f>
        <v>5.9795436664044063E-2</v>
      </c>
      <c r="Q51">
        <f>('Draft+Roster'!Q51-MIN('Draft+Roster'!Q$2:Q$60))/(MAX('Draft+Roster'!Q$2:Q$60)-MIN('Draft+Roster'!Q$2:Q$60))</f>
        <v>5.9927360774818403E-2</v>
      </c>
      <c r="R51">
        <f>('Draft+Roster'!R51-MIN('Draft+Roster'!R$2:R$60))/(MAX('Draft+Roster'!R$2:R$60)-MIN('Draft+Roster'!R$2:R$60))</f>
        <v>6.5915004336513441E-2</v>
      </c>
      <c r="S51">
        <v>0</v>
      </c>
    </row>
    <row r="52" spans="1:19" x14ac:dyDescent="0.25">
      <c r="A52" t="s">
        <v>336</v>
      </c>
      <c r="B52">
        <f>('Draft+Roster'!B52-MIN('Draft+Roster'!B$2:B$60))/(MAX('Draft+Roster'!B$2:B$60)-MIN('Draft+Roster'!B$2:B$60))</f>
        <v>0.36363636363636365</v>
      </c>
      <c r="C52">
        <f>('Draft+Roster'!C52-MIN('Draft+Roster'!C$2:C$60))/(MAX('Draft+Roster'!C$2:C$60)-MIN('Draft+Roster'!C$2:C$60))</f>
        <v>0.900709219858156</v>
      </c>
      <c r="D52">
        <f>('Draft+Roster'!D52-MIN('Draft+Roster'!D$2:D$60))/(MAX('Draft+Roster'!D$2:D$60)-MIN('Draft+Roster'!D$2:D$60))</f>
        <v>0.67708333333333337</v>
      </c>
      <c r="E52">
        <f>('Draft+Roster'!E52-MIN('Draft+Roster'!E$2:E$60))/(MAX('Draft+Roster'!E$2:E$60)-MIN('Draft+Roster'!E$2:E$60))</f>
        <v>0.25714285714285712</v>
      </c>
      <c r="F52">
        <f>('Draft+Roster'!F52-MIN('Draft+Roster'!F$2:F$60))/(MAX('Draft+Roster'!F$2:F$60)-MIN('Draft+Roster'!F$2:F$60))</f>
        <v>0.75555555555555554</v>
      </c>
      <c r="G52">
        <f>('Draft+Roster'!G52-MIN('Draft+Roster'!G$2:G$60))/(MAX('Draft+Roster'!G$2:G$60)-MIN('Draft+Roster'!G$2:G$60))</f>
        <v>0.5</v>
      </c>
      <c r="H52">
        <f>('Draft+Roster'!H52-MIN('Draft+Roster'!H$2:H$60))/(MAX('Draft+Roster'!H$2:H$60)-MIN('Draft+Roster'!H$2:H$60))</f>
        <v>0.62068965517241381</v>
      </c>
      <c r="I52">
        <f>('Draft+Roster'!I52-MIN('Draft+Roster'!I$2:I$60))/(MAX('Draft+Roster'!I$2:I$60)-MIN('Draft+Roster'!I$2:I$60))</f>
        <v>0.15384615384615385</v>
      </c>
      <c r="J52">
        <f>('Draft+Roster'!J52-MIN('Draft+Roster'!J$2:J$60))/(MAX('Draft+Roster'!J$2:J$60)-MIN('Draft+Roster'!J$2:J$60))</f>
        <v>1</v>
      </c>
      <c r="K52">
        <f>('Draft+Roster'!K52-MIN('Draft+Roster'!K$2:K$60))/(MAX('Draft+Roster'!K$2:K$60)-MIN('Draft+Roster'!K$2:K$60))</f>
        <v>1</v>
      </c>
      <c r="L52">
        <f>('Draft+Roster'!L52-MIN('Draft+Roster'!L$2:L$60))/(MAX('Draft+Roster'!L$2:L$60)-MIN('Draft+Roster'!L$2:L$60))</f>
        <v>4.5454545454545456E-2</v>
      </c>
      <c r="M52">
        <f>('Draft+Roster'!M52-MIN('Draft+Roster'!M$2:M$60))/(MAX('Draft+Roster'!M$2:M$60)-MIN('Draft+Roster'!M$2:M$60))</f>
        <v>9.6820512820512822E-2</v>
      </c>
      <c r="N52">
        <f>('Draft+Roster'!N52-MIN('Draft+Roster'!N$2:N$60))/(MAX('Draft+Roster'!N$2:N$60)-MIN('Draft+Roster'!N$2:N$60))</f>
        <v>9.3841642228739003E-2</v>
      </c>
      <c r="O52">
        <f>('Draft+Roster'!O52-MIN('Draft+Roster'!O$2:O$60))/(MAX('Draft+Roster'!O$2:O$60)-MIN('Draft+Roster'!O$2:O$60))</f>
        <v>3.1674208144796379E-2</v>
      </c>
      <c r="P52">
        <f>('Draft+Roster'!P52-MIN('Draft+Roster'!P$2:P$60))/(MAX('Draft+Roster'!P$2:P$60)-MIN('Draft+Roster'!P$2:P$60))</f>
        <v>9.5987411487018101E-2</v>
      </c>
      <c r="Q52">
        <f>('Draft+Roster'!Q52-MIN('Draft+Roster'!Q$2:Q$60))/(MAX('Draft+Roster'!Q$2:Q$60)-MIN('Draft+Roster'!Q$2:Q$60))</f>
        <v>5.569007263922518E-2</v>
      </c>
      <c r="R52">
        <f>('Draft+Roster'!R52-MIN('Draft+Roster'!R$2:R$60))/(MAX('Draft+Roster'!R$2:R$60)-MIN('Draft+Roster'!R$2:R$60))</f>
        <v>7.8057241977450134E-2</v>
      </c>
      <c r="S52">
        <v>0</v>
      </c>
    </row>
    <row r="53" spans="1:19" x14ac:dyDescent="0.25">
      <c r="A53" t="s">
        <v>337</v>
      </c>
      <c r="B53">
        <f>('Draft+Roster'!B53-MIN('Draft+Roster'!B$2:B$60))/(MAX('Draft+Roster'!B$2:B$60)-MIN('Draft+Roster'!B$2:B$60))</f>
        <v>0.54545454545454541</v>
      </c>
      <c r="C53">
        <f>('Draft+Roster'!C53-MIN('Draft+Roster'!C$2:C$60))/(MAX('Draft+Roster'!C$2:C$60)-MIN('Draft+Roster'!C$2:C$60))</f>
        <v>0.3475177304964539</v>
      </c>
      <c r="D53">
        <f>('Draft+Roster'!D53-MIN('Draft+Roster'!D$2:D$60))/(MAX('Draft+Roster'!D$2:D$60)-MIN('Draft+Roster'!D$2:D$60))</f>
        <v>0.27083333333333331</v>
      </c>
      <c r="E53">
        <f>('Draft+Roster'!E53-MIN('Draft+Roster'!E$2:E$60))/(MAX('Draft+Roster'!E$2:E$60)-MIN('Draft+Roster'!E$2:E$60))</f>
        <v>0.37142857142857144</v>
      </c>
      <c r="F53">
        <f>('Draft+Roster'!F53-MIN('Draft+Roster'!F$2:F$60))/(MAX('Draft+Roster'!F$2:F$60)-MIN('Draft+Roster'!F$2:F$60))</f>
        <v>0.3</v>
      </c>
      <c r="G53">
        <f>('Draft+Roster'!G53-MIN('Draft+Roster'!G$2:G$60))/(MAX('Draft+Roster'!G$2:G$60)-MIN('Draft+Roster'!G$2:G$60))</f>
        <v>0.46808510638297873</v>
      </c>
      <c r="H53">
        <f>('Draft+Roster'!H53-MIN('Draft+Roster'!H$2:H$60))/(MAX('Draft+Roster'!H$2:H$60)-MIN('Draft+Roster'!H$2:H$60))</f>
        <v>0.20689655172413793</v>
      </c>
      <c r="I53">
        <f>('Draft+Roster'!I53-MIN('Draft+Roster'!I$2:I$60))/(MAX('Draft+Roster'!I$2:I$60)-MIN('Draft+Roster'!I$2:I$60))</f>
        <v>0.17634252539912917</v>
      </c>
      <c r="J53">
        <f>('Draft+Roster'!J53-MIN('Draft+Roster'!J$2:J$60))/(MAX('Draft+Roster'!J$2:J$60)-MIN('Draft+Roster'!J$2:J$60))</f>
        <v>7.0336391437308868E-2</v>
      </c>
      <c r="K53">
        <f>('Draft+Roster'!K53-MIN('Draft+Roster'!K$2:K$60))/(MAX('Draft+Roster'!K$2:K$60)-MIN('Draft+Roster'!K$2:K$60))</f>
        <v>0.25</v>
      </c>
      <c r="L53">
        <f>('Draft+Roster'!L53-MIN('Draft+Roster'!L$2:L$60))/(MAX('Draft+Roster'!L$2:L$60)-MIN('Draft+Roster'!L$2:L$60))</f>
        <v>4.5454545454545456E-2</v>
      </c>
      <c r="M53">
        <f>('Draft+Roster'!M53-MIN('Draft+Roster'!M$2:M$60))/(MAX('Draft+Roster'!M$2:M$60)-MIN('Draft+Roster'!M$2:M$60))</f>
        <v>2.1025641025641025E-2</v>
      </c>
      <c r="N53">
        <f>('Draft+Roster'!N53-MIN('Draft+Roster'!N$2:N$60))/(MAX('Draft+Roster'!N$2:N$60)-MIN('Draft+Roster'!N$2:N$60))</f>
        <v>2.0161290322580645E-2</v>
      </c>
      <c r="O53">
        <f>('Draft+Roster'!O53-MIN('Draft+Roster'!O$2:O$60))/(MAX('Draft+Roster'!O$2:O$60)-MIN('Draft+Roster'!O$2:O$60))</f>
        <v>2.9411764705882353E-2</v>
      </c>
      <c r="P53">
        <f>('Draft+Roster'!P53-MIN('Draft+Roster'!P$2:P$60))/(MAX('Draft+Roster'!P$2:P$60)-MIN('Draft+Roster'!P$2:P$60))</f>
        <v>2.3603461841070025E-2</v>
      </c>
      <c r="Q53">
        <f>('Draft+Roster'!Q53-MIN('Draft+Roster'!Q$2:Q$60))/(MAX('Draft+Roster'!Q$2:Q$60)-MIN('Draft+Roster'!Q$2:Q$60))</f>
        <v>2.784503631961259E-2</v>
      </c>
      <c r="R53">
        <f>('Draft+Roster'!R53-MIN('Draft+Roster'!R$2:R$60))/(MAX('Draft+Roster'!R$2:R$60)-MIN('Draft+Roster'!R$2:R$60))</f>
        <v>1.7346053772766695E-2</v>
      </c>
      <c r="S53">
        <v>0</v>
      </c>
    </row>
    <row r="54" spans="1:19" x14ac:dyDescent="0.25">
      <c r="A54" t="s">
        <v>338</v>
      </c>
      <c r="B54">
        <f>('Draft+Roster'!B54-MIN('Draft+Roster'!B$2:B$60))/(MAX('Draft+Roster'!B$2:B$60)-MIN('Draft+Roster'!B$2:B$60))</f>
        <v>0.81818181818181823</v>
      </c>
      <c r="C54">
        <f>('Draft+Roster'!C54-MIN('Draft+Roster'!C$2:C$60))/(MAX('Draft+Roster'!C$2:C$60)-MIN('Draft+Roster'!C$2:C$60))</f>
        <v>0.50886524822695034</v>
      </c>
      <c r="D54">
        <f>('Draft+Roster'!D54-MIN('Draft+Roster'!D$2:D$60))/(MAX('Draft+Roster'!D$2:D$60)-MIN('Draft+Roster'!D$2:D$60))</f>
        <v>0.42708333333333331</v>
      </c>
      <c r="E54">
        <f>('Draft+Roster'!E54-MIN('Draft+Roster'!E$2:E$60))/(MAX('Draft+Roster'!E$2:E$60)-MIN('Draft+Roster'!E$2:E$60))</f>
        <v>0.11428571428571428</v>
      </c>
      <c r="F54">
        <f>('Draft+Roster'!F54-MIN('Draft+Roster'!F$2:F$60))/(MAX('Draft+Roster'!F$2:F$60)-MIN('Draft+Roster'!F$2:F$60))</f>
        <v>0.37777777777777777</v>
      </c>
      <c r="G54">
        <f>('Draft+Roster'!G54-MIN('Draft+Roster'!G$2:G$60))/(MAX('Draft+Roster'!G$2:G$60)-MIN('Draft+Roster'!G$2:G$60))</f>
        <v>0.34042553191489361</v>
      </c>
      <c r="H54">
        <f>('Draft+Roster'!H54-MIN('Draft+Roster'!H$2:H$60))/(MAX('Draft+Roster'!H$2:H$60)-MIN('Draft+Roster'!H$2:H$60))</f>
        <v>0.26436781609195403</v>
      </c>
      <c r="I54">
        <f>('Draft+Roster'!I54-MIN('Draft+Roster'!I$2:I$60))/(MAX('Draft+Roster'!I$2:I$60)-MIN('Draft+Roster'!I$2:I$60))</f>
        <v>0.12989840348330914</v>
      </c>
      <c r="J54">
        <f>('Draft+Roster'!J54-MIN('Draft+Roster'!J$2:J$60))/(MAX('Draft+Roster'!J$2:J$60)-MIN('Draft+Roster'!J$2:J$60))</f>
        <v>1.5290519877675841E-2</v>
      </c>
      <c r="K54">
        <f>('Draft+Roster'!K54-MIN('Draft+Roster'!K$2:K$60))/(MAX('Draft+Roster'!K$2:K$60)-MIN('Draft+Roster'!K$2:K$60))</f>
        <v>0.15</v>
      </c>
      <c r="L54">
        <f>('Draft+Roster'!L54-MIN('Draft+Roster'!L$2:L$60))/(MAX('Draft+Roster'!L$2:L$60)-MIN('Draft+Roster'!L$2:L$60))</f>
        <v>4.5454545454545456E-2</v>
      </c>
      <c r="M54">
        <f>('Draft+Roster'!M54-MIN('Draft+Roster'!M$2:M$60))/(MAX('Draft+Roster'!M$2:M$60)-MIN('Draft+Roster'!M$2:M$60))</f>
        <v>2.9128205128205128E-2</v>
      </c>
      <c r="N54">
        <f>('Draft+Roster'!N54-MIN('Draft+Roster'!N$2:N$60))/(MAX('Draft+Roster'!N$2:N$60)-MIN('Draft+Roster'!N$2:N$60))</f>
        <v>3.0425219941348974E-2</v>
      </c>
      <c r="O54">
        <f>('Draft+Roster'!O54-MIN('Draft+Roster'!O$2:O$60))/(MAX('Draft+Roster'!O$2:O$60)-MIN('Draft+Roster'!O$2:O$60))</f>
        <v>9.0497737556561094E-3</v>
      </c>
      <c r="P54">
        <f>('Draft+Roster'!P54-MIN('Draft+Roster'!P$2:P$60))/(MAX('Draft+Roster'!P$2:P$60)-MIN('Draft+Roster'!P$2:P$60))</f>
        <v>2.9897718332022032E-2</v>
      </c>
      <c r="Q54">
        <f>('Draft+Roster'!Q54-MIN('Draft+Roster'!Q$2:Q$60))/(MAX('Draft+Roster'!Q$2:Q$60)-MIN('Draft+Roster'!Q$2:Q$60))</f>
        <v>1.9370460048426151E-2</v>
      </c>
      <c r="R54">
        <f>('Draft+Roster'!R54-MIN('Draft+Roster'!R$2:R$60))/(MAX('Draft+Roster'!R$2:R$60)-MIN('Draft+Roster'!R$2:R$60))</f>
        <v>1.9947961838681701E-2</v>
      </c>
      <c r="S54">
        <v>0</v>
      </c>
    </row>
    <row r="55" spans="1:19" x14ac:dyDescent="0.25">
      <c r="A55" t="s">
        <v>339</v>
      </c>
      <c r="B55">
        <f>('Draft+Roster'!B55-MIN('Draft+Roster'!B$2:B$60))/(MAX('Draft+Roster'!B$2:B$60)-MIN('Draft+Roster'!B$2:B$60))</f>
        <v>0.81818181818181823</v>
      </c>
      <c r="C55">
        <f>('Draft+Roster'!C55-MIN('Draft+Roster'!C$2:C$60))/(MAX('Draft+Roster'!C$2:C$60)-MIN('Draft+Roster'!C$2:C$60))</f>
        <v>0</v>
      </c>
      <c r="D55">
        <f>('Draft+Roster'!D55-MIN('Draft+Roster'!D$2:D$60))/(MAX('Draft+Roster'!D$2:D$60)-MIN('Draft+Roster'!D$2:D$60))</f>
        <v>0</v>
      </c>
      <c r="E55">
        <f>('Draft+Roster'!E55-MIN('Draft+Roster'!E$2:E$60))/(MAX('Draft+Roster'!E$2:E$60)-MIN('Draft+Roster'!E$2:E$60))</f>
        <v>0</v>
      </c>
      <c r="F55">
        <f>('Draft+Roster'!F55-MIN('Draft+Roster'!F$2:F$60))/(MAX('Draft+Roster'!F$2:F$60)-MIN('Draft+Roster'!F$2:F$60))</f>
        <v>0</v>
      </c>
      <c r="G55">
        <f>('Draft+Roster'!G55-MIN('Draft+Roster'!G$2:G$60))/(MAX('Draft+Roster'!G$2:G$60)-MIN('Draft+Roster'!G$2:G$60))</f>
        <v>0</v>
      </c>
      <c r="H55">
        <f>('Draft+Roster'!H55-MIN('Draft+Roster'!H$2:H$60))/(MAX('Draft+Roster'!H$2:H$60)-MIN('Draft+Roster'!H$2:H$60))</f>
        <v>0</v>
      </c>
      <c r="I55">
        <f>('Draft+Roster'!I55-MIN('Draft+Roster'!I$2:I$60))/(MAX('Draft+Roster'!I$2:I$60)-MIN('Draft+Roster'!I$2:I$60))</f>
        <v>0.17924528301886791</v>
      </c>
      <c r="J55">
        <f>('Draft+Roster'!J55-MIN('Draft+Roster'!J$2:J$60))/(MAX('Draft+Roster'!J$2:J$60)-MIN('Draft+Roster'!J$2:J$60))</f>
        <v>1.2232415902140673E-2</v>
      </c>
      <c r="K55">
        <f>('Draft+Roster'!K55-MIN('Draft+Roster'!K$2:K$60))/(MAX('Draft+Roster'!K$2:K$60)-MIN('Draft+Roster'!K$2:K$60))</f>
        <v>0.4</v>
      </c>
      <c r="L55">
        <f>('Draft+Roster'!L55-MIN('Draft+Roster'!L$2:L$60))/(MAX('Draft+Roster'!L$2:L$60)-MIN('Draft+Roster'!L$2:L$60))</f>
        <v>4.5454545454545456E-2</v>
      </c>
      <c r="M55">
        <f>('Draft+Roster'!M55-MIN('Draft+Roster'!M$2:M$60))/(MAX('Draft+Roster'!M$2:M$60)-MIN('Draft+Roster'!M$2:M$60))</f>
        <v>0</v>
      </c>
      <c r="N55">
        <f>('Draft+Roster'!N55-MIN('Draft+Roster'!N$2:N$60))/(MAX('Draft+Roster'!N$2:N$60)-MIN('Draft+Roster'!N$2:N$60))</f>
        <v>0</v>
      </c>
      <c r="O55">
        <f>('Draft+Roster'!O55-MIN('Draft+Roster'!O$2:O$60))/(MAX('Draft+Roster'!O$2:O$60)-MIN('Draft+Roster'!O$2:O$60))</f>
        <v>0</v>
      </c>
      <c r="P55">
        <f>('Draft+Roster'!P55-MIN('Draft+Roster'!P$2:P$60))/(MAX('Draft+Roster'!P$2:P$60)-MIN('Draft+Roster'!P$2:P$60))</f>
        <v>0</v>
      </c>
      <c r="Q55">
        <f>('Draft+Roster'!Q55-MIN('Draft+Roster'!Q$2:Q$60))/(MAX('Draft+Roster'!Q$2:Q$60)-MIN('Draft+Roster'!Q$2:Q$60))</f>
        <v>0</v>
      </c>
      <c r="R55">
        <f>('Draft+Roster'!R55-MIN('Draft+Roster'!R$2:R$60))/(MAX('Draft+Roster'!R$2:R$60)-MIN('Draft+Roster'!R$2:R$60))</f>
        <v>0</v>
      </c>
      <c r="S55">
        <v>0</v>
      </c>
    </row>
    <row r="56" spans="1:19" x14ac:dyDescent="0.25">
      <c r="A56" t="s">
        <v>340</v>
      </c>
      <c r="B56">
        <f>('Draft+Roster'!B56-MIN('Draft+Roster'!B$2:B$60))/(MAX('Draft+Roster'!B$2:B$60)-MIN('Draft+Roster'!B$2:B$60))</f>
        <v>0</v>
      </c>
      <c r="C56">
        <f>('Draft+Roster'!C56-MIN('Draft+Roster'!C$2:C$60))/(MAX('Draft+Roster'!C$2:C$60)-MIN('Draft+Roster'!C$2:C$60))</f>
        <v>0.49113475177304966</v>
      </c>
      <c r="D56">
        <f>('Draft+Roster'!D56-MIN('Draft+Roster'!D$2:D$60))/(MAX('Draft+Roster'!D$2:D$60)-MIN('Draft+Roster'!D$2:D$60))</f>
        <v>0.33333333333333331</v>
      </c>
      <c r="E56">
        <f>('Draft+Roster'!E56-MIN('Draft+Roster'!E$2:E$60))/(MAX('Draft+Roster'!E$2:E$60)-MIN('Draft+Roster'!E$2:E$60))</f>
        <v>2.8571428571428571E-2</v>
      </c>
      <c r="F56">
        <f>('Draft+Roster'!F56-MIN('Draft+Roster'!F$2:F$60))/(MAX('Draft+Roster'!F$2:F$60)-MIN('Draft+Roster'!F$2:F$60))</f>
        <v>0.32222222222222224</v>
      </c>
      <c r="G56">
        <f>('Draft+Roster'!G56-MIN('Draft+Roster'!G$2:G$60))/(MAX('Draft+Roster'!G$2:G$60)-MIN('Draft+Roster'!G$2:G$60))</f>
        <v>0.30851063829787234</v>
      </c>
      <c r="H56">
        <f>('Draft+Roster'!H56-MIN('Draft+Roster'!H$2:H$60))/(MAX('Draft+Roster'!H$2:H$60)-MIN('Draft+Roster'!H$2:H$60))</f>
        <v>0.16091954022988506</v>
      </c>
      <c r="I56">
        <f>('Draft+Roster'!I56-MIN('Draft+Roster'!I$2:I$60))/(MAX('Draft+Roster'!I$2:I$60)-MIN('Draft+Roster'!I$2:I$60))</f>
        <v>0.32365747460087085</v>
      </c>
      <c r="J56">
        <f>('Draft+Roster'!J56-MIN('Draft+Roster'!J$2:J$60))/(MAX('Draft+Roster'!J$2:J$60)-MIN('Draft+Roster'!J$2:J$60))</f>
        <v>0.10091743119266056</v>
      </c>
      <c r="K56">
        <f>('Draft+Roster'!K56-MIN('Draft+Roster'!K$2:K$60))/(MAX('Draft+Roster'!K$2:K$60)-MIN('Draft+Roster'!K$2:K$60))</f>
        <v>1</v>
      </c>
      <c r="L56">
        <f>('Draft+Roster'!L56-MIN('Draft+Roster'!L$2:L$60))/(MAX('Draft+Roster'!L$2:L$60)-MIN('Draft+Roster'!L$2:L$60))</f>
        <v>0</v>
      </c>
      <c r="M56">
        <f>('Draft+Roster'!M56-MIN('Draft+Roster'!M$2:M$60))/(MAX('Draft+Roster'!M$2:M$60)-MIN('Draft+Roster'!M$2:M$60))</f>
        <v>2.7179487179487181E-2</v>
      </c>
      <c r="N56">
        <f>('Draft+Roster'!N56-MIN('Draft+Roster'!N$2:N$60))/(MAX('Draft+Roster'!N$2:N$60)-MIN('Draft+Roster'!N$2:N$60))</f>
        <v>2.2727272727272728E-2</v>
      </c>
      <c r="O56">
        <f>('Draft+Roster'!O56-MIN('Draft+Roster'!O$2:O$60))/(MAX('Draft+Roster'!O$2:O$60)-MIN('Draft+Roster'!O$2:O$60))</f>
        <v>2.2624434389140274E-3</v>
      </c>
      <c r="P56">
        <f>('Draft+Roster'!P56-MIN('Draft+Roster'!P$2:P$60))/(MAX('Draft+Roster'!P$2:P$60)-MIN('Draft+Roster'!P$2:P$60))</f>
        <v>2.2816679779701022E-2</v>
      </c>
      <c r="Q56">
        <f>('Draft+Roster'!Q56-MIN('Draft+Roster'!Q$2:Q$60))/(MAX('Draft+Roster'!Q$2:Q$60)-MIN('Draft+Roster'!Q$2:Q$60))</f>
        <v>1.7554479418886198E-2</v>
      </c>
      <c r="R56">
        <f>('Draft+Roster'!R56-MIN('Draft+Roster'!R$2:R$60))/(MAX('Draft+Roster'!R$2:R$60)-MIN('Draft+Roster'!R$2:R$60))</f>
        <v>1.2142237640936688E-2</v>
      </c>
      <c r="S56">
        <v>0</v>
      </c>
    </row>
    <row r="57" spans="1:19" x14ac:dyDescent="0.25">
      <c r="A57" t="s">
        <v>341</v>
      </c>
      <c r="B57">
        <f>('Draft+Roster'!B57-MIN('Draft+Roster'!B$2:B$60))/(MAX('Draft+Roster'!B$2:B$60)-MIN('Draft+Roster'!B$2:B$60))</f>
        <v>0.27272727272727271</v>
      </c>
      <c r="C57">
        <f>('Draft+Roster'!C57-MIN('Draft+Roster'!C$2:C$60))/(MAX('Draft+Roster'!C$2:C$60)-MIN('Draft+Roster'!C$2:C$60))</f>
        <v>0.39893617021276595</v>
      </c>
      <c r="D57">
        <f>('Draft+Roster'!D57-MIN('Draft+Roster'!D$2:D$60))/(MAX('Draft+Roster'!D$2:D$60)-MIN('Draft+Roster'!D$2:D$60))</f>
        <v>0.30729166666666669</v>
      </c>
      <c r="E57">
        <f>('Draft+Roster'!E57-MIN('Draft+Roster'!E$2:E$60))/(MAX('Draft+Roster'!E$2:E$60)-MIN('Draft+Roster'!E$2:E$60))</f>
        <v>2.8571428571428571E-2</v>
      </c>
      <c r="F57">
        <f>('Draft+Roster'!F57-MIN('Draft+Roster'!F$2:F$60))/(MAX('Draft+Roster'!F$2:F$60)-MIN('Draft+Roster'!F$2:F$60))</f>
        <v>0.36666666666666664</v>
      </c>
      <c r="G57">
        <f>('Draft+Roster'!G57-MIN('Draft+Roster'!G$2:G$60))/(MAX('Draft+Roster'!G$2:G$60)-MIN('Draft+Roster'!G$2:G$60))</f>
        <v>0.1276595744680851</v>
      </c>
      <c r="H57">
        <f>('Draft+Roster'!H57-MIN('Draft+Roster'!H$2:H$60))/(MAX('Draft+Roster'!H$2:H$60)-MIN('Draft+Roster'!H$2:H$60))</f>
        <v>0.16091954022988506</v>
      </c>
      <c r="I57">
        <f>('Draft+Roster'!I57-MIN('Draft+Roster'!I$2:I$60))/(MAX('Draft+Roster'!I$2:I$60)-MIN('Draft+Roster'!I$2:I$60))</f>
        <v>0.1204644412191582</v>
      </c>
      <c r="J57">
        <f>('Draft+Roster'!J57-MIN('Draft+Roster'!J$2:J$60))/(MAX('Draft+Roster'!J$2:J$60)-MIN('Draft+Roster'!J$2:J$60))</f>
        <v>0.52599388379204892</v>
      </c>
      <c r="K57">
        <f>('Draft+Roster'!K57-MIN('Draft+Roster'!K$2:K$60))/(MAX('Draft+Roster'!K$2:K$60)-MIN('Draft+Roster'!K$2:K$60))</f>
        <v>0.5</v>
      </c>
      <c r="L57">
        <f>('Draft+Roster'!L57-MIN('Draft+Roster'!L$2:L$60))/(MAX('Draft+Roster'!L$2:L$60)-MIN('Draft+Roster'!L$2:L$60))</f>
        <v>0</v>
      </c>
      <c r="M57">
        <f>('Draft+Roster'!M57-MIN('Draft+Roster'!M$2:M$60))/(MAX('Draft+Roster'!M$2:M$60)-MIN('Draft+Roster'!M$2:M$60))</f>
        <v>2.1846153846153845E-2</v>
      </c>
      <c r="N57">
        <f>('Draft+Roster'!N57-MIN('Draft+Roster'!N$2:N$60))/(MAX('Draft+Roster'!N$2:N$60)-MIN('Draft+Roster'!N$2:N$60))</f>
        <v>2.0894428152492667E-2</v>
      </c>
      <c r="O57">
        <f>('Draft+Roster'!O57-MIN('Draft+Roster'!O$2:O$60))/(MAX('Draft+Roster'!O$2:O$60)-MIN('Draft+Roster'!O$2:O$60))</f>
        <v>2.2624434389140274E-3</v>
      </c>
      <c r="P57">
        <f>('Draft+Roster'!P57-MIN('Draft+Roster'!P$2:P$60))/(MAX('Draft+Roster'!P$2:P$60)-MIN('Draft+Roster'!P$2:P$60))</f>
        <v>2.5963808025177025E-2</v>
      </c>
      <c r="Q57">
        <f>('Draft+Roster'!Q57-MIN('Draft+Roster'!Q$2:Q$60))/(MAX('Draft+Roster'!Q$2:Q$60)-MIN('Draft+Roster'!Q$2:Q$60))</f>
        <v>7.2639225181598066E-3</v>
      </c>
      <c r="R57">
        <f>('Draft+Roster'!R57-MIN('Draft+Roster'!R$2:R$60))/(MAX('Draft+Roster'!R$2:R$60)-MIN('Draft+Roster'!R$2:R$60))</f>
        <v>1.2142237640936688E-2</v>
      </c>
      <c r="S57">
        <v>0</v>
      </c>
    </row>
    <row r="58" spans="1:19" x14ac:dyDescent="0.25">
      <c r="A58" t="s">
        <v>342</v>
      </c>
      <c r="B58">
        <f>('Draft+Roster'!B58-MIN('Draft+Roster'!B$2:B$60))/(MAX('Draft+Roster'!B$2:B$60)-MIN('Draft+Roster'!B$2:B$60))</f>
        <v>0.36363636363636365</v>
      </c>
      <c r="C58">
        <f>('Draft+Roster'!C58-MIN('Draft+Roster'!C$2:C$60))/(MAX('Draft+Roster'!C$2:C$60)-MIN('Draft+Roster'!C$2:C$60))</f>
        <v>0.26595744680851063</v>
      </c>
      <c r="D58">
        <f>('Draft+Roster'!D58-MIN('Draft+Roster'!D$2:D$60))/(MAX('Draft+Roster'!D$2:D$60)-MIN('Draft+Roster'!D$2:D$60))</f>
        <v>0.16666666666666666</v>
      </c>
      <c r="E58">
        <f>('Draft+Roster'!E58-MIN('Draft+Roster'!E$2:E$60))/(MAX('Draft+Roster'!E$2:E$60)-MIN('Draft+Roster'!E$2:E$60))</f>
        <v>0</v>
      </c>
      <c r="F58">
        <f>('Draft+Roster'!F58-MIN('Draft+Roster'!F$2:F$60))/(MAX('Draft+Roster'!F$2:F$60)-MIN('Draft+Roster'!F$2:F$60))</f>
        <v>0.21111111111111111</v>
      </c>
      <c r="G58">
        <f>('Draft+Roster'!G58-MIN('Draft+Roster'!G$2:G$60))/(MAX('Draft+Roster'!G$2:G$60)-MIN('Draft+Roster'!G$2:G$60))</f>
        <v>0.13829787234042554</v>
      </c>
      <c r="H58">
        <f>('Draft+Roster'!H58-MIN('Draft+Roster'!H$2:H$60))/(MAX('Draft+Roster'!H$2:H$60)-MIN('Draft+Roster'!H$2:H$60))</f>
        <v>0.19540229885057472</v>
      </c>
      <c r="I58">
        <f>('Draft+Roster'!I58-MIN('Draft+Roster'!I$2:I$60))/(MAX('Draft+Roster'!I$2:I$60)-MIN('Draft+Roster'!I$2:I$60))</f>
        <v>4.6444121915820029E-2</v>
      </c>
      <c r="J58">
        <f>('Draft+Roster'!J58-MIN('Draft+Roster'!J$2:J$60))/(MAX('Draft+Roster'!J$2:J$60)-MIN('Draft+Roster'!J$2:J$60))</f>
        <v>0.36391437308868502</v>
      </c>
      <c r="K58">
        <f>('Draft+Roster'!K58-MIN('Draft+Roster'!K$2:K$60))/(MAX('Draft+Roster'!K$2:K$60)-MIN('Draft+Roster'!K$2:K$60))</f>
        <v>0.45</v>
      </c>
      <c r="L58">
        <f>('Draft+Roster'!L58-MIN('Draft+Roster'!L$2:L$60))/(MAX('Draft+Roster'!L$2:L$60)-MIN('Draft+Roster'!L$2:L$60))</f>
        <v>0</v>
      </c>
      <c r="M58">
        <f>('Draft+Roster'!M58-MIN('Draft+Roster'!M$2:M$60))/(MAX('Draft+Roster'!M$2:M$60)-MIN('Draft+Roster'!M$2:M$60))</f>
        <v>1.4153846153846154E-2</v>
      </c>
      <c r="N58">
        <f>('Draft+Roster'!N58-MIN('Draft+Roster'!N$2:N$60))/(MAX('Draft+Roster'!N$2:N$60)-MIN('Draft+Roster'!N$2:N$60))</f>
        <v>1.0997067448680353E-2</v>
      </c>
      <c r="O58">
        <f>('Draft+Roster'!O58-MIN('Draft+Roster'!O$2:O$60))/(MAX('Draft+Roster'!O$2:O$60)-MIN('Draft+Roster'!O$2:O$60))</f>
        <v>0</v>
      </c>
      <c r="P58">
        <f>('Draft+Roster'!P58-MIN('Draft+Roster'!P$2:P$60))/(MAX('Draft+Roster'!P$2:P$60)-MIN('Draft+Roster'!P$2:P$60))</f>
        <v>1.4948859166011016E-2</v>
      </c>
      <c r="Q58">
        <f>('Draft+Roster'!Q58-MIN('Draft+Roster'!Q$2:Q$60))/(MAX('Draft+Roster'!Q$2:Q$60)-MIN('Draft+Roster'!Q$2:Q$60))</f>
        <v>7.8692493946731241E-3</v>
      </c>
      <c r="R58">
        <f>('Draft+Roster'!R58-MIN('Draft+Roster'!R$2:R$60))/(MAX('Draft+Roster'!R$2:R$60)-MIN('Draft+Roster'!R$2:R$60))</f>
        <v>1.4744145706851692E-2</v>
      </c>
      <c r="S58">
        <v>0</v>
      </c>
    </row>
    <row r="59" spans="1:19" x14ac:dyDescent="0.25">
      <c r="A59" t="s">
        <v>343</v>
      </c>
      <c r="B59">
        <f>('Draft+Roster'!B59-MIN('Draft+Roster'!B$2:B$60))/(MAX('Draft+Roster'!B$2:B$60)-MIN('Draft+Roster'!B$2:B$60))</f>
        <v>0.72727272727272729</v>
      </c>
      <c r="C59">
        <f>('Draft+Roster'!C59-MIN('Draft+Roster'!C$2:C$60))/(MAX('Draft+Roster'!C$2:C$60)-MIN('Draft+Roster'!C$2:C$60))</f>
        <v>3.0141843971631204E-2</v>
      </c>
      <c r="D59">
        <f>('Draft+Roster'!D59-MIN('Draft+Roster'!D$2:D$60))/(MAX('Draft+Roster'!D$2:D$60)-MIN('Draft+Roster'!D$2:D$60))</f>
        <v>2.0833333333333332E-2</v>
      </c>
      <c r="E59">
        <f>('Draft+Roster'!E59-MIN('Draft+Roster'!E$2:E$60))/(MAX('Draft+Roster'!E$2:E$60)-MIN('Draft+Roster'!E$2:E$60))</f>
        <v>0</v>
      </c>
      <c r="F59">
        <f>('Draft+Roster'!F59-MIN('Draft+Roster'!F$2:F$60))/(MAX('Draft+Roster'!F$2:F$60)-MIN('Draft+Roster'!F$2:F$60))</f>
        <v>1.1111111111111112E-2</v>
      </c>
      <c r="G59">
        <f>('Draft+Roster'!G59-MIN('Draft+Roster'!G$2:G$60))/(MAX('Draft+Roster'!G$2:G$60)-MIN('Draft+Roster'!G$2:G$60))</f>
        <v>4.2553191489361701E-2</v>
      </c>
      <c r="H59">
        <f>('Draft+Roster'!H59-MIN('Draft+Roster'!H$2:H$60))/(MAX('Draft+Roster'!H$2:H$60)-MIN('Draft+Roster'!H$2:H$60))</f>
        <v>8.0459770114942528E-2</v>
      </c>
      <c r="I59">
        <f>('Draft+Roster'!I59-MIN('Draft+Roster'!I$2:I$60))/(MAX('Draft+Roster'!I$2:I$60)-MIN('Draft+Roster'!I$2:I$60))</f>
        <v>0.14876632801161102</v>
      </c>
      <c r="J59">
        <f>('Draft+Roster'!J59-MIN('Draft+Roster'!J$2:J$60))/(MAX('Draft+Roster'!J$2:J$60)-MIN('Draft+Roster'!J$2:J$60))</f>
        <v>1.5290519877675841E-2</v>
      </c>
      <c r="K59">
        <f>('Draft+Roster'!K59-MIN('Draft+Roster'!K$2:K$60))/(MAX('Draft+Roster'!K$2:K$60)-MIN('Draft+Roster'!K$2:K$60))</f>
        <v>0.2</v>
      </c>
      <c r="L59">
        <f>('Draft+Roster'!L59-MIN('Draft+Roster'!L$2:L$60))/(MAX('Draft+Roster'!L$2:L$60)-MIN('Draft+Roster'!L$2:L$60))</f>
        <v>0</v>
      </c>
      <c r="M59">
        <f>('Draft+Roster'!M59-MIN('Draft+Roster'!M$2:M$60))/(MAX('Draft+Roster'!M$2:M$60)-MIN('Draft+Roster'!M$2:M$60))</f>
        <v>5.1282051282051282E-4</v>
      </c>
      <c r="N59">
        <f>('Draft+Roster'!N59-MIN('Draft+Roster'!N$2:N$60))/(MAX('Draft+Roster'!N$2:N$60)-MIN('Draft+Roster'!N$2:N$60))</f>
        <v>7.3313782991202346E-4</v>
      </c>
      <c r="O59">
        <f>('Draft+Roster'!O59-MIN('Draft+Roster'!O$2:O$60))/(MAX('Draft+Roster'!O$2:O$60)-MIN('Draft+Roster'!O$2:O$60))</f>
        <v>0</v>
      </c>
      <c r="P59">
        <f>('Draft+Roster'!P59-MIN('Draft+Roster'!P$2:P$60))/(MAX('Draft+Roster'!P$2:P$60)-MIN('Draft+Roster'!P$2:P$60))</f>
        <v>7.8678206136900079E-4</v>
      </c>
      <c r="Q59">
        <f>('Draft+Roster'!Q59-MIN('Draft+Roster'!Q$2:Q$60))/(MAX('Draft+Roster'!Q$2:Q$60)-MIN('Draft+Roster'!Q$2:Q$60))</f>
        <v>2.4213075060532689E-3</v>
      </c>
      <c r="R59">
        <f>('Draft+Roster'!R59-MIN('Draft+Roster'!R$2:R$60))/(MAX('Draft+Roster'!R$2:R$60)-MIN('Draft+Roster'!R$2:R$60))</f>
        <v>6.0711188204683438E-3</v>
      </c>
      <c r="S59">
        <v>0</v>
      </c>
    </row>
    <row r="60" spans="1:19" x14ac:dyDescent="0.25">
      <c r="A60" t="s">
        <v>344</v>
      </c>
      <c r="B60">
        <f>('Draft+Roster'!B60-MIN('Draft+Roster'!B$2:B$60))/(MAX('Draft+Roster'!B$2:B$60)-MIN('Draft+Roster'!B$2:B$60))</f>
        <v>9.0909090909090912E-2</v>
      </c>
      <c r="C60">
        <f>('Draft+Roster'!C60-MIN('Draft+Roster'!C$2:C$60))/(MAX('Draft+Roster'!C$2:C$60)-MIN('Draft+Roster'!C$2:C$60))</f>
        <v>0.30141843971631205</v>
      </c>
      <c r="D60">
        <f>('Draft+Roster'!D60-MIN('Draft+Roster'!D$2:D$60))/(MAX('Draft+Roster'!D$2:D$60)-MIN('Draft+Roster'!D$2:D$60))</f>
        <v>0.21875</v>
      </c>
      <c r="E60">
        <f>('Draft+Roster'!E60-MIN('Draft+Roster'!E$2:E$60))/(MAX('Draft+Roster'!E$2:E$60)-MIN('Draft+Roster'!E$2:E$60))</f>
        <v>0.2</v>
      </c>
      <c r="F60">
        <f>('Draft+Roster'!F60-MIN('Draft+Roster'!F$2:F$60))/(MAX('Draft+Roster'!F$2:F$60)-MIN('Draft+Roster'!F$2:F$60))</f>
        <v>0.3</v>
      </c>
      <c r="G60">
        <f>('Draft+Roster'!G60-MIN('Draft+Roster'!G$2:G$60))/(MAX('Draft+Roster'!G$2:G$60)-MIN('Draft+Roster'!G$2:G$60))</f>
        <v>0.1702127659574468</v>
      </c>
      <c r="H60">
        <f>('Draft+Roster'!H60-MIN('Draft+Roster'!H$2:H$60))/(MAX('Draft+Roster'!H$2:H$60)-MIN('Draft+Roster'!H$2:H$60))</f>
        <v>0.12643678160919541</v>
      </c>
      <c r="I60">
        <f>('Draft+Roster'!I60-MIN('Draft+Roster'!I$2:I$60))/(MAX('Draft+Roster'!I$2:I$60)-MIN('Draft+Roster'!I$2:I$60))</f>
        <v>7.1843251088534107E-2</v>
      </c>
      <c r="J60">
        <f>('Draft+Roster'!J60-MIN('Draft+Roster'!J$2:J$60))/(MAX('Draft+Roster'!J$2:J$60)-MIN('Draft+Roster'!J$2:J$60))</f>
        <v>9.1743119266055051E-3</v>
      </c>
      <c r="K60">
        <f>('Draft+Roster'!K60-MIN('Draft+Roster'!K$2:K$60))/(MAX('Draft+Roster'!K$2:K$60)-MIN('Draft+Roster'!K$2:K$60))</f>
        <v>0.05</v>
      </c>
      <c r="L60">
        <f>('Draft+Roster'!L60-MIN('Draft+Roster'!L$2:L$60))/(MAX('Draft+Roster'!L$2:L$60)-MIN('Draft+Roster'!L$2:L$60))</f>
        <v>0</v>
      </c>
      <c r="M60">
        <f>('Draft+Roster'!M60-MIN('Draft+Roster'!M$2:M$60))/(MAX('Draft+Roster'!M$2:M$60)-MIN('Draft+Roster'!M$2:M$60))</f>
        <v>1.6205128205128205E-2</v>
      </c>
      <c r="N60">
        <f>('Draft+Roster'!N60-MIN('Draft+Roster'!N$2:N$60))/(MAX('Draft+Roster'!N$2:N$60)-MIN('Draft+Roster'!N$2:N$60))</f>
        <v>1.466275659824047E-2</v>
      </c>
      <c r="O60">
        <f>('Draft+Roster'!O60-MIN('Draft+Roster'!O$2:O$60))/(MAX('Draft+Roster'!O$2:O$60)-MIN('Draft+Roster'!O$2:O$60))</f>
        <v>1.5837104072398189E-2</v>
      </c>
      <c r="P60">
        <f>('Draft+Roster'!P60-MIN('Draft+Roster'!P$2:P$60))/(MAX('Draft+Roster'!P$2:P$60)-MIN('Draft+Roster'!P$2:P$60))</f>
        <v>2.1243115656963022E-2</v>
      </c>
      <c r="Q60">
        <f>('Draft+Roster'!Q60-MIN('Draft+Roster'!Q$2:Q$60))/(MAX('Draft+Roster'!Q$2:Q$60)-MIN('Draft+Roster'!Q$2:Q$60))</f>
        <v>9.6852300242130755E-3</v>
      </c>
      <c r="R60">
        <f>('Draft+Roster'!R60-MIN('Draft+Roster'!R$2:R$60))/(MAX('Draft+Roster'!R$2:R$60)-MIN('Draft+Roster'!R$2:R$60))</f>
        <v>9.5403295750216832E-3</v>
      </c>
      <c r="S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Basketball+Team+Rosters</vt:lpstr>
      <vt:lpstr>Players</vt:lpstr>
      <vt:lpstr>Draft+Roster</vt:lpstr>
      <vt:lpstr>Draft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Carone</dc:creator>
  <cp:lastModifiedBy>Timothy Carone</cp:lastModifiedBy>
  <dcterms:created xsi:type="dcterms:W3CDTF">2017-09-05T23:36:50Z</dcterms:created>
  <dcterms:modified xsi:type="dcterms:W3CDTF">2018-01-29T13:59:40Z</dcterms:modified>
</cp:coreProperties>
</file>