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\Documents\Python\Python_Project\House_price_project\"/>
    </mc:Choice>
  </mc:AlternateContent>
  <xr:revisionPtr revIDLastSave="0" documentId="13_ncr:1_{138FF327-E78B-428A-9088-2A0D72F3C279}" xr6:coauthVersionLast="47" xr6:coauthVersionMax="47" xr10:uidLastSave="{00000000-0000-0000-0000-000000000000}"/>
  <bookViews>
    <workbookView xWindow="-108" yWindow="-108" windowWidth="23256" windowHeight="12576" xr2:uid="{463692C9-9AB7-487F-819A-911864E4C9A8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8" i="1" l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L1" i="1"/>
  <c r="K181" i="1"/>
  <c r="L181" i="1" s="1"/>
  <c r="K182" i="1"/>
  <c r="L182" i="1" s="1"/>
  <c r="K183" i="1"/>
  <c r="L183" i="1" s="1"/>
  <c r="K184" i="1"/>
  <c r="L184" i="1" s="1"/>
  <c r="K180" i="1"/>
  <c r="L180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2" i="1"/>
  <c r="L2" i="1" s="1"/>
  <c r="F2" i="2"/>
  <c r="H51" i="1"/>
  <c r="H53" i="1" s="1"/>
</calcChain>
</file>

<file path=xl/sharedStrings.xml><?xml version="1.0" encoding="utf-8"?>
<sst xmlns="http://schemas.openxmlformats.org/spreadsheetml/2006/main" count="950" uniqueCount="453">
  <si>
    <t>carretera a el salvador</t>
  </si>
  <si>
    <t>villa nueva</t>
  </si>
  <si>
    <t>molino de las flores</t>
  </si>
  <si>
    <t>mixco</t>
  </si>
  <si>
    <t>zona 16</t>
  </si>
  <si>
    <t>hacienda real</t>
  </si>
  <si>
    <t>zona 2</t>
  </si>
  <si>
    <t>los olivos</t>
  </si>
  <si>
    <t>zona 18</t>
  </si>
  <si>
    <t>praderas de san vicente</t>
  </si>
  <si>
    <t>villa canales</t>
  </si>
  <si>
    <t xml:space="preserve">colinas de monte maria </t>
  </si>
  <si>
    <t>zona 12</t>
  </si>
  <si>
    <t>km 18.5</t>
  </si>
  <si>
    <t>san jorge yumar</t>
  </si>
  <si>
    <t>zona 6</t>
  </si>
  <si>
    <t>santa catarina pinula</t>
  </si>
  <si>
    <t>fraijanes</t>
  </si>
  <si>
    <t>guatemala city</t>
  </si>
  <si>
    <t>zona #</t>
  </si>
  <si>
    <t>san lucas</t>
  </si>
  <si>
    <t>sacatepequez</t>
  </si>
  <si>
    <t>san lorenzo de almagaro</t>
  </si>
  <si>
    <t>real santa elena</t>
  </si>
  <si>
    <t>cumbres de la arboleda</t>
  </si>
  <si>
    <t>san miguel petapa</t>
  </si>
  <si>
    <t>altos de san nicolas</t>
  </si>
  <si>
    <t>san jose pinula</t>
  </si>
  <si>
    <t>prados de montemaria</t>
  </si>
  <si>
    <t>vistas de versalles</t>
  </si>
  <si>
    <t>san pedro las huertas</t>
  </si>
  <si>
    <t>antigua guatemala</t>
  </si>
  <si>
    <t>los arcos</t>
  </si>
  <si>
    <t>azacualpilla</t>
  </si>
  <si>
    <t>palencia</t>
  </si>
  <si>
    <t>amatitlan</t>
  </si>
  <si>
    <t>residenciales la gloria</t>
  </si>
  <si>
    <t>vista verde</t>
  </si>
  <si>
    <t>san jose el placer</t>
  </si>
  <si>
    <t>cipresales</t>
  </si>
  <si>
    <t>prados de castilla</t>
  </si>
  <si>
    <t>villa hermosa</t>
  </si>
  <si>
    <t>vista al valle</t>
  </si>
  <si>
    <t>san cristobal</t>
  </si>
  <si>
    <t>condado florenza</t>
  </si>
  <si>
    <t>planes de barcenas</t>
  </si>
  <si>
    <t>carretera al atlantico</t>
  </si>
  <si>
    <t>santa clara</t>
  </si>
  <si>
    <t>terravista</t>
  </si>
  <si>
    <t>ruta a ciudad quetzal</t>
  </si>
  <si>
    <t>san juan sacatepequez</t>
  </si>
  <si>
    <t>jardines de la asuncion</t>
  </si>
  <si>
    <t>zona 5</t>
  </si>
  <si>
    <t>colinas del paraiso</t>
  </si>
  <si>
    <t>puerta de hierro</t>
  </si>
  <si>
    <t>villas del renacer</t>
  </si>
  <si>
    <t>prados de sonora</t>
  </si>
  <si>
    <t>avenida de los arboles</t>
  </si>
  <si>
    <t>zona 1</t>
  </si>
  <si>
    <t>o villas el renacer</t>
  </si>
  <si>
    <t>villas el renacer</t>
  </si>
  <si>
    <t>colonia la corona</t>
  </si>
  <si>
    <t>zona 10</t>
  </si>
  <si>
    <t>zona 7</t>
  </si>
  <si>
    <t>la florida</t>
  </si>
  <si>
    <t>zona 19</t>
  </si>
  <si>
    <t>valle alto</t>
  </si>
  <si>
    <t>villa los pinabetes</t>
  </si>
  <si>
    <t>condominio adhara</t>
  </si>
  <si>
    <t>caes</t>
  </si>
  <si>
    <t>labor rosario</t>
  </si>
  <si>
    <t>villa luzeiro</t>
  </si>
  <si>
    <t>bosques de vila verde</t>
  </si>
  <si>
    <t>colinas de minerva</t>
  </si>
  <si>
    <t>prados de villa hermosa</t>
  </si>
  <si>
    <t>prados de v.h</t>
  </si>
  <si>
    <t>villa delfina</t>
  </si>
  <si>
    <t>san gaspar</t>
  </si>
  <si>
    <t xml:space="preserve">residenciales entre bosques </t>
  </si>
  <si>
    <t>villas campestre</t>
  </si>
  <si>
    <t>primavera 2</t>
  </si>
  <si>
    <t>vistas de san isidro</t>
  </si>
  <si>
    <t>carr a el salvador</t>
  </si>
  <si>
    <t>santa monica</t>
  </si>
  <si>
    <t>vista azul</t>
  </si>
  <si>
    <t>zona 13</t>
  </si>
  <si>
    <t>arrazola</t>
  </si>
  <si>
    <t>hacienda de las flores</t>
  </si>
  <si>
    <t>carretera lo de dieguez</t>
  </si>
  <si>
    <t>calle marti</t>
  </si>
  <si>
    <t>la villa</t>
  </si>
  <si>
    <t>zona 14</t>
  </si>
  <si>
    <t>providencia</t>
  </si>
  <si>
    <t>olmeca</t>
  </si>
  <si>
    <t>carabanchel</t>
  </si>
  <si>
    <t>zona 11</t>
  </si>
  <si>
    <t>labor de castilla</t>
  </si>
  <si>
    <t>zona 9</t>
  </si>
  <si>
    <t>colonia los angeles</t>
  </si>
  <si>
    <t>prados del sur</t>
  </si>
  <si>
    <t>villas de santa monica</t>
  </si>
  <si>
    <t>bounalbergo</t>
  </si>
  <si>
    <t>zona 17</t>
  </si>
  <si>
    <t>las vistas</t>
  </si>
  <si>
    <t>la reformita</t>
  </si>
  <si>
    <t>las charcas</t>
  </si>
  <si>
    <t>petapa</t>
  </si>
  <si>
    <t>kanajuyu</t>
  </si>
  <si>
    <t>san angel</t>
  </si>
  <si>
    <t>maravilla 1</t>
  </si>
  <si>
    <t>adhara</t>
  </si>
  <si>
    <t>fuentes del valle 4</t>
  </si>
  <si>
    <t>via verde</t>
  </si>
  <si>
    <t>zona 8</t>
  </si>
  <si>
    <t>kaminal juyu</t>
  </si>
  <si>
    <t>giardini</t>
  </si>
  <si>
    <t>toscana campestre</t>
  </si>
  <si>
    <t>bosques de san nicolas</t>
  </si>
  <si>
    <t>zona 4</t>
  </si>
  <si>
    <t>monterrico</t>
  </si>
  <si>
    <t>rancho verde</t>
  </si>
  <si>
    <t>boca del monte</t>
  </si>
  <si>
    <t>vistas de la floresta</t>
  </si>
  <si>
    <t>residencial monte cristo</t>
  </si>
  <si>
    <t>colonia monja blanca</t>
  </si>
  <si>
    <t>vistas de montecristo</t>
  </si>
  <si>
    <t>residenciales san diego</t>
  </si>
  <si>
    <t>san sebastian</t>
  </si>
  <si>
    <t>valles de montana</t>
  </si>
  <si>
    <t>sanarate</t>
  </si>
  <si>
    <t>los manantiales</t>
  </si>
  <si>
    <t>bosques de san rafael</t>
  </si>
  <si>
    <t>san raymundo</t>
  </si>
  <si>
    <t>bosques de arrazola</t>
  </si>
  <si>
    <t>monte maria</t>
  </si>
  <si>
    <t>alta vista los alamos</t>
  </si>
  <si>
    <t>villa romana</t>
  </si>
  <si>
    <t>altos de arrazola</t>
  </si>
  <si>
    <t>santa rita 2</t>
  </si>
  <si>
    <t>arrazola panorama</t>
  </si>
  <si>
    <t>mariscal</t>
  </si>
  <si>
    <t>lo de valdez</t>
  </si>
  <si>
    <t>la rioja</t>
  </si>
  <si>
    <t>barrio gerona</t>
  </si>
  <si>
    <t>alamedas del encinal</t>
  </si>
  <si>
    <t>villas de montecristo</t>
  </si>
  <si>
    <t>quinta samayoa</t>
  </si>
  <si>
    <t>el frutal</t>
  </si>
  <si>
    <t>manantiales</t>
  </si>
  <si>
    <t>residenciales san jose</t>
  </si>
  <si>
    <t>condominio azucenas</t>
  </si>
  <si>
    <t>atlantida</t>
  </si>
  <si>
    <t>condominio real minerva</t>
  </si>
  <si>
    <t>bosques de san marino</t>
  </si>
  <si>
    <t>jardines de arrazola</t>
  </si>
  <si>
    <t>los pinabetes</t>
  </si>
  <si>
    <t>santa clara villa nueva</t>
  </si>
  <si>
    <t>residenciales agua santa</t>
  </si>
  <si>
    <t>portal del bosque</t>
  </si>
  <si>
    <t>condominio magnolias</t>
  </si>
  <si>
    <t>condado naranjo</t>
  </si>
  <si>
    <t>residencial san jose</t>
  </si>
  <si>
    <t>arrazola country club</t>
  </si>
  <si>
    <t>residencial suiza 1</t>
  </si>
  <si>
    <t>colonia monte real</t>
  </si>
  <si>
    <t>villas del pinar</t>
  </si>
  <si>
    <t>barrios coloniales</t>
  </si>
  <si>
    <t>colonia san francisco</t>
  </si>
  <si>
    <t>alamedas de santo domingo</t>
  </si>
  <si>
    <t>eureka</t>
  </si>
  <si>
    <t>zona 21</t>
  </si>
  <si>
    <t>villas de santa elena</t>
  </si>
  <si>
    <t>colonia guatel</t>
  </si>
  <si>
    <t>colonia vasquez</t>
  </si>
  <si>
    <t>colonia filadelfia</t>
  </si>
  <si>
    <t>tulam tzu</t>
  </si>
  <si>
    <t>colinas monte maria</t>
  </si>
  <si>
    <t>condominio orquideas</t>
  </si>
  <si>
    <t>condominio boungavilias</t>
  </si>
  <si>
    <t>colonia montesano</t>
  </si>
  <si>
    <t>condado catalina</t>
  </si>
  <si>
    <t>condominio brava vista</t>
  </si>
  <si>
    <t>condominio vistas de boca del monte</t>
  </si>
  <si>
    <t>san josé la comunidad</t>
  </si>
  <si>
    <t>colonia roosevelt</t>
  </si>
  <si>
    <t>ruta a el savador</t>
  </si>
  <si>
    <t>Trey Waters</t>
  </si>
  <si>
    <t>Billy Goff</t>
  </si>
  <si>
    <t>Trey Water</t>
  </si>
  <si>
    <t>G</t>
  </si>
  <si>
    <t>Robelis Despaigne</t>
  </si>
  <si>
    <t>Waldo Cortes</t>
  </si>
  <si>
    <t>Atletico Huila</t>
  </si>
  <si>
    <t>Llaneros FC</t>
  </si>
  <si>
    <t>1X</t>
  </si>
  <si>
    <t>Deportes Tolima</t>
  </si>
  <si>
    <t>Once Caldas</t>
  </si>
  <si>
    <t>Aston Villa</t>
  </si>
  <si>
    <t>Liverpool</t>
  </si>
  <si>
    <t>Menos 5.5 goles</t>
  </si>
  <si>
    <t>Barcelona</t>
  </si>
  <si>
    <t>Real Sociedad</t>
  </si>
  <si>
    <t>Skala IF</t>
  </si>
  <si>
    <t>HB Torshavn</t>
  </si>
  <si>
    <t>2X</t>
  </si>
  <si>
    <t>Millonarios FC</t>
  </si>
  <si>
    <t>Palestino</t>
  </si>
  <si>
    <t>L.D.U. Quito</t>
  </si>
  <si>
    <t>Club Atletico Junior</t>
  </si>
  <si>
    <t>Flamengo RJ-1</t>
  </si>
  <si>
    <t>Bolivar La Paz</t>
  </si>
  <si>
    <t>Young Boys</t>
  </si>
  <si>
    <t>St. Gallen</t>
  </si>
  <si>
    <t>Monterrey</t>
  </si>
  <si>
    <t>Cruz Azul</t>
  </si>
  <si>
    <t>FC Malmo</t>
  </si>
  <si>
    <t>GAIS</t>
  </si>
  <si>
    <t>Mas de 0.5 goles</t>
  </si>
  <si>
    <t>Almeria</t>
  </si>
  <si>
    <t>Fluminense</t>
  </si>
  <si>
    <t>Cerro Porteno</t>
  </si>
  <si>
    <t>Sao Paulo</t>
  </si>
  <si>
    <t>Barcelona Sporting</t>
  </si>
  <si>
    <t>Fiorentina</t>
  </si>
  <si>
    <t>Napoli</t>
  </si>
  <si>
    <t>Mas de 7.5 corners</t>
  </si>
  <si>
    <t>Southampton</t>
  </si>
  <si>
    <t>West Bromwich</t>
  </si>
  <si>
    <t>Menos de 4.5 goles</t>
  </si>
  <si>
    <t>FC Union Berlin</t>
  </si>
  <si>
    <t>SC Friburgo</t>
  </si>
  <si>
    <t>Wolfsburg</t>
  </si>
  <si>
    <t>Mainz 05</t>
  </si>
  <si>
    <t>Mas de 2.5 goles</t>
  </si>
  <si>
    <t>Luana Pinheiro</t>
  </si>
  <si>
    <t>Angela Hill</t>
  </si>
  <si>
    <t>Adrian Yanez</t>
  </si>
  <si>
    <t>Vinicius Salvador</t>
  </si>
  <si>
    <t>Lille</t>
  </si>
  <si>
    <t>Niza</t>
  </si>
  <si>
    <t>Mas de 1.5 goles</t>
  </si>
  <si>
    <t>Le Havre</t>
  </si>
  <si>
    <t>Marseille</t>
  </si>
  <si>
    <t>Aucas</t>
  </si>
  <si>
    <t>Univeridad Catolica</t>
  </si>
  <si>
    <t>Carlos Mannucci</t>
  </si>
  <si>
    <t>Universidad Cesar V.</t>
  </si>
  <si>
    <t>Gotenburg</t>
  </si>
  <si>
    <t>Mjalby</t>
  </si>
  <si>
    <t>Club Atletico Temperley</t>
  </si>
  <si>
    <t>River Plate</t>
  </si>
  <si>
    <t>Clasifica 2</t>
  </si>
  <si>
    <t>Boston Celtics</t>
  </si>
  <si>
    <t>Indiana Pacers</t>
  </si>
  <si>
    <t>Mas de 213.5 pts</t>
  </si>
  <si>
    <t>Doble Jayson Tatum</t>
  </si>
  <si>
    <t>Atalanta</t>
  </si>
  <si>
    <t>Bayer Leverkusen</t>
  </si>
  <si>
    <t>Prox gol Bayer</t>
  </si>
  <si>
    <t>Ambos marcan</t>
  </si>
  <si>
    <t>Leverkusen +3.5 corners</t>
  </si>
  <si>
    <t>Atletico Bucaramanga</t>
  </si>
  <si>
    <t>Deportivo La Equidad</t>
  </si>
  <si>
    <t>Mas de 31.5 pts, reb, asist (Pascal Siakam)</t>
  </si>
  <si>
    <t>Flavio Cobolli</t>
  </si>
  <si>
    <t>Casper Ruud</t>
  </si>
  <si>
    <t>Mas de 19.5 juegos</t>
  </si>
  <si>
    <t>Saint Etienne</t>
  </si>
  <si>
    <t>Rodez</t>
  </si>
  <si>
    <t>Menos de 3.5 goles</t>
  </si>
  <si>
    <t>Barcelona W</t>
  </si>
  <si>
    <t>Lyon W</t>
  </si>
  <si>
    <t>Ambos reciben tarjeta</t>
  </si>
  <si>
    <t>Real Madrid</t>
  </si>
  <si>
    <t>Betis</t>
  </si>
  <si>
    <t>Boca Juniors</t>
  </si>
  <si>
    <t>Talleres de Cordoba</t>
  </si>
  <si>
    <t>Argentinos Juniors</t>
  </si>
  <si>
    <t>Mas de 0.5 goles Talleres</t>
  </si>
  <si>
    <t>Mas de 0.5 goles Argentinos</t>
  </si>
  <si>
    <t>Brondby</t>
  </si>
  <si>
    <t>Aarhus</t>
  </si>
  <si>
    <t>Torino</t>
  </si>
  <si>
    <t>Club Independiente Santa Fe</t>
  </si>
  <si>
    <t>La Equidad</t>
  </si>
  <si>
    <t>Mjondalen</t>
  </si>
  <si>
    <t>Moss</t>
  </si>
  <si>
    <t>Mas de 0.5 goles 1ra mitad</t>
  </si>
  <si>
    <t>Pacers +10.5 pts</t>
  </si>
  <si>
    <t>Nuno Borges</t>
  </si>
  <si>
    <t>Tomas Machac</t>
  </si>
  <si>
    <t>Ohud Medina</t>
  </si>
  <si>
    <t>Al Taraji</t>
  </si>
  <si>
    <t>Al Saudi</t>
  </si>
  <si>
    <t>Al Bukayriyah</t>
  </si>
  <si>
    <t>Degerfors</t>
  </si>
  <si>
    <t>Varbergs</t>
  </si>
  <si>
    <t>Racing Club de Avellaneda</t>
  </si>
  <si>
    <t>Sportivo Luqueño</t>
  </si>
  <si>
    <t>Club Universitario de Deportes</t>
  </si>
  <si>
    <t>Junior de Barranquilla</t>
  </si>
  <si>
    <t>Botafogo de Futebol</t>
  </si>
  <si>
    <t>Dallas Mavericks</t>
  </si>
  <si>
    <t>Minnesota Timberwolves</t>
  </si>
  <si>
    <t>Mas de 12.5 pts, reb, asist (Anthony Edwards)</t>
  </si>
  <si>
    <t>Zizou Bergs</t>
  </si>
  <si>
    <t>Maximilian Marterer</t>
  </si>
  <si>
    <t>Andrey Rublev</t>
  </si>
  <si>
    <t>Pedro Martinez Portero</t>
  </si>
  <si>
    <t>TB Tvoroyri</t>
  </si>
  <si>
    <t>B36 Torshavn</t>
  </si>
  <si>
    <t>Bode-Glimt</t>
  </si>
  <si>
    <t>Sandefjord FC</t>
  </si>
  <si>
    <t>Olympiakos</t>
  </si>
  <si>
    <t>Mas de 1.5 tarjetas amarillas Fiorentina</t>
  </si>
  <si>
    <t>Metropolitanos</t>
  </si>
  <si>
    <t>Deportivo Garcilaso</t>
  </si>
  <si>
    <t>Pavel Kotov</t>
  </si>
  <si>
    <t>Jannik Sinner</t>
  </si>
  <si>
    <t>Menos de 33.5</t>
  </si>
  <si>
    <t>Matteo Arnaldi</t>
  </si>
  <si>
    <t>Ben Shelton</t>
  </si>
  <si>
    <t>Felix Auger Aliassime</t>
  </si>
  <si>
    <t>Mas de 3.5 sets</t>
  </si>
  <si>
    <t>Zhizhen Zhang</t>
  </si>
  <si>
    <t>Stefanos Tsitsipas</t>
  </si>
  <si>
    <t>Kevin Holland</t>
  </si>
  <si>
    <t>Michal Oleksiejczuk</t>
  </si>
  <si>
    <t>Mickey Gall</t>
  </si>
  <si>
    <t>Bassill Hafez</t>
  </si>
  <si>
    <t>Jailton Almeida</t>
  </si>
  <si>
    <t>Alexander Romanov</t>
  </si>
  <si>
    <t>Sean Strickland</t>
  </si>
  <si>
    <t>Paulo Henrique Costa</t>
  </si>
  <si>
    <t>Niko Price</t>
  </si>
  <si>
    <t>Alex Morono</t>
  </si>
  <si>
    <t>Islam Makhachev</t>
  </si>
  <si>
    <t>Dustin Poirier</t>
  </si>
  <si>
    <t>palabra_clave</t>
  </si>
  <si>
    <t>zona</t>
  </si>
  <si>
    <t>portal sole</t>
  </si>
  <si>
    <t>c.salvador</t>
  </si>
  <si>
    <t>condominio los manzanillos</t>
  </si>
  <si>
    <t>prados de san jose</t>
  </si>
  <si>
    <t>condominio san jose de las fuentes</t>
  </si>
  <si>
    <t>carretera interamericana</t>
  </si>
  <si>
    <t>colegio montano</t>
  </si>
  <si>
    <t>colonia fatima</t>
  </si>
  <si>
    <t>zona 3</t>
  </si>
  <si>
    <t>municipio</t>
  </si>
  <si>
    <t>bosques del encinal</t>
  </si>
  <si>
    <t>residenciales mallorca</t>
  </si>
  <si>
    <t xml:space="preserve">condominio alamedas del encinal </t>
  </si>
  <si>
    <t>condominio via verde</t>
  </si>
  <si>
    <t>residenciales maravilla</t>
  </si>
  <si>
    <t>condominio vista azul</t>
  </si>
  <si>
    <t>condominio cantoria</t>
  </si>
  <si>
    <t>lo de coy</t>
  </si>
  <si>
    <t>avenida petapa</t>
  </si>
  <si>
    <t>avenida hincapie</t>
  </si>
  <si>
    <t>vistas de boca del monte</t>
  </si>
  <si>
    <t>colinas de paraiso 1</t>
  </si>
  <si>
    <t>alamedas de santa clara</t>
  </si>
  <si>
    <t>colonia castillo</t>
  </si>
  <si>
    <t>parque san jorge</t>
  </si>
  <si>
    <t>prados del tabacal 2</t>
  </si>
  <si>
    <t>ankori</t>
  </si>
  <si>
    <t>iq10</t>
  </si>
  <si>
    <t>airali</t>
  </si>
  <si>
    <t>edificio triva</t>
  </si>
  <si>
    <t>zona 15</t>
  </si>
  <si>
    <t>villa mariscal</t>
  </si>
  <si>
    <t>Entrada a olmeca</t>
  </si>
  <si>
    <t>edificio apice</t>
  </si>
  <si>
    <t>cotio</t>
  </si>
  <si>
    <t>quo</t>
  </si>
  <si>
    <t>villas del rosario</t>
  </si>
  <si>
    <t>altos de village</t>
  </si>
  <si>
    <t>ancona</t>
  </si>
  <si>
    <t>pradera concepcion</t>
  </si>
  <si>
    <t>Residenciales atlantida</t>
  </si>
  <si>
    <t>Petapolis</t>
  </si>
  <si>
    <t>parque 11</t>
  </si>
  <si>
    <t>monte verde</t>
  </si>
  <si>
    <t>edificio midori</t>
  </si>
  <si>
    <t>simeon cañas</t>
  </si>
  <si>
    <t>hospital militar</t>
  </si>
  <si>
    <t>villa campestre</t>
  </si>
  <si>
    <t>viró</t>
  </si>
  <si>
    <t>montserrat</t>
  </si>
  <si>
    <t>el naranjo</t>
  </si>
  <si>
    <t>villas casasola</t>
  </si>
  <si>
    <t>la palmita</t>
  </si>
  <si>
    <t>segheria</t>
  </si>
  <si>
    <t>cañadas de arrazola</t>
  </si>
  <si>
    <t>paraje solar</t>
  </si>
  <si>
    <t>torre del valle</t>
  </si>
  <si>
    <t>santa barbara</t>
  </si>
  <si>
    <t>colegio montano el cortijo</t>
  </si>
  <si>
    <t>quinta los encinos</t>
  </si>
  <si>
    <t>sporta gym</t>
  </si>
  <si>
    <t>valle del sol</t>
  </si>
  <si>
    <t>tera 12</t>
  </si>
  <si>
    <t>el zapote</t>
  </si>
  <si>
    <t>senderos</t>
  </si>
  <si>
    <t>edificio bari</t>
  </si>
  <si>
    <t>pinares del norte</t>
  </si>
  <si>
    <t>campo verde</t>
  </si>
  <si>
    <t>calzada roosevelt</t>
  </si>
  <si>
    <t>serena de arrazola</t>
  </si>
  <si>
    <t>Viaggio Muxbal </t>
  </si>
  <si>
    <t>colonia santa ana</t>
  </si>
  <si>
    <t>hacienda san angel</t>
  </si>
  <si>
    <t>edificio altea uno</t>
  </si>
  <si>
    <t>altos de la colina</t>
  </si>
  <si>
    <t>santa fe</t>
  </si>
  <si>
    <t>villa linda</t>
  </si>
  <si>
    <t>condominio brisas del campo</t>
  </si>
  <si>
    <t>shift cayala</t>
  </si>
  <si>
    <t>cayala</t>
  </si>
  <si>
    <t>narama</t>
  </si>
  <si>
    <t>balcones de san cristobal</t>
  </si>
  <si>
    <t>andes de la montaña</t>
  </si>
  <si>
    <t>altos de san angel</t>
  </si>
  <si>
    <t>torre vilaflor</t>
  </si>
  <si>
    <t>santa maria de las charcas</t>
  </si>
  <si>
    <t>habitat ciudad vieja</t>
  </si>
  <si>
    <t>fuentes 4</t>
  </si>
  <si>
    <t>vista hermosa</t>
  </si>
  <si>
    <t>la alborada</t>
  </si>
  <si>
    <t>edificio niko</t>
  </si>
  <si>
    <t>edificio garces de la villa</t>
  </si>
  <si>
    <t>colonia santa sofia</t>
  </si>
  <si>
    <t>granat</t>
  </si>
  <si>
    <t>santa clara carretera a el salvador</t>
  </si>
  <si>
    <t>cañada 16</t>
  </si>
  <si>
    <t>villas los pinabetes</t>
  </si>
  <si>
    <t>edificio moderno zona 2</t>
  </si>
  <si>
    <t>las luces</t>
  </si>
  <si>
    <t>edificio agora</t>
  </si>
  <si>
    <t>parque 15</t>
  </si>
  <si>
    <t>edificio cassia</t>
  </si>
  <si>
    <t>edificio stanza</t>
  </si>
  <si>
    <t>edificio aralia</t>
  </si>
  <si>
    <t>residenciales san jose sector las margaritas</t>
  </si>
  <si>
    <t>centro vivo</t>
  </si>
  <si>
    <t>santorini americas</t>
  </si>
  <si>
    <t>centro historico zona 1</t>
  </si>
  <si>
    <t>centro historico zona 2</t>
  </si>
  <si>
    <t>excedra</t>
  </si>
  <si>
    <t>edificio casalini</t>
  </si>
  <si>
    <t>edificio city haus</t>
  </si>
  <si>
    <t>vidali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</si>
</sst>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2" xfId="0" applyBorder="1"/>
    <xf numFmtId="0" fontId="0" fillId="2" borderId="2" xfId="0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C72ACB-21D6-496D-B9B5-4EEA4A5AE24E}" name="Tabla1" displayName="Tabla1" ref="A1:C273" totalsRowShown="0">
  <autoFilter ref="A1:C273" xr:uid="{E7C72ACB-21D6-496D-B9B5-4EEA4A5AE24E}"/>
  <sortState xmlns:xlrd2="http://schemas.microsoft.com/office/spreadsheetml/2017/richdata2" ref="A2:C180">
    <sortCondition ref="B1:B180"/>
  </sortState>
  <tableColumns count="3">
    <tableColumn id="1" xr3:uid="{C44090D6-3C76-4772-A6F5-BDD3BB2513B0}" name="palabra_clave"/>
    <tableColumn id="2" xr3:uid="{DD12200B-8888-4438-BDE4-A4DF3580AD94}" name="municipio"/>
    <tableColumn id="3" xr3:uid="{C152F476-BB11-44D0-93BE-6B9E3395CE29}" name="zon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AB0F-6443-45E4-9715-DF6063DE65A5}">
  <dimension ref="A1:M273"/>
  <sheetViews>
    <sheetView tabSelected="1" topLeftCell="A253" workbookViewId="0">
      <selection activeCell="A274" sqref="A274"/>
    </sheetView>
  </sheetViews>
  <sheetFormatPr baseColWidth="10" defaultRowHeight="14.4" x14ac:dyDescent="0.3"/>
  <cols>
    <col min="1" max="1" width="37.33203125" bestFit="1" customWidth="1"/>
    <col min="2" max="2" width="19.33203125" bestFit="1" customWidth="1"/>
    <col min="11" max="11" width="31.6640625" bestFit="1" customWidth="1"/>
  </cols>
  <sheetData>
    <row r="1" spans="1:13" x14ac:dyDescent="0.3">
      <c r="A1" t="s">
        <v>338</v>
      </c>
      <c r="B1" t="s">
        <v>349</v>
      </c>
      <c r="C1" t="s">
        <v>339</v>
      </c>
      <c r="K1" s="5"/>
      <c r="L1" t="str">
        <f>Tabla1[[#Headers],[palabra_clave]]&amp;";"&amp;Tabla1[[#Headers],[municipio]]&amp;";"&amp;Tabla1[[#Headers],[zona]]</f>
        <v>palabra_clave;municipio;zona</v>
      </c>
      <c r="M1" s="6"/>
    </row>
    <row r="2" spans="1:13" x14ac:dyDescent="0.3">
      <c r="A2" t="s">
        <v>35</v>
      </c>
      <c r="B2" t="s">
        <v>35</v>
      </c>
      <c r="K2" t="str">
        <f>Tabla1[[#This Row],[palabra_clave]]</f>
        <v>amatitlan</v>
      </c>
      <c r="L2" t="str">
        <f>K2&amp;";"&amp;Tabla1[[#This Row],[municipio]]&amp;";"&amp;Tabla1[[#This Row],[zona]]</f>
        <v>amatitlan;amatitlan;</v>
      </c>
    </row>
    <row r="3" spans="1:13" x14ac:dyDescent="0.3">
      <c r="A3" t="s">
        <v>30</v>
      </c>
      <c r="B3" t="s">
        <v>31</v>
      </c>
      <c r="K3" t="str">
        <f>Tabla1[[#This Row],[palabra_clave]]</f>
        <v>san pedro las huertas</v>
      </c>
      <c r="L3" t="str">
        <f>K3&amp;";"&amp;Tabla1[[#This Row],[municipio]]&amp;";"&amp;Tabla1[[#This Row],[zona]]</f>
        <v>san pedro las huertas;antigua guatemala;</v>
      </c>
    </row>
    <row r="4" spans="1:13" x14ac:dyDescent="0.3">
      <c r="A4" t="s">
        <v>166</v>
      </c>
      <c r="B4" t="s">
        <v>31</v>
      </c>
      <c r="K4" t="str">
        <f>Tabla1[[#This Row],[palabra_clave]]</f>
        <v>barrios coloniales</v>
      </c>
      <c r="L4" t="str">
        <f>K4&amp;";"&amp;Tabla1[[#This Row],[municipio]]&amp;";"&amp;Tabla1[[#This Row],[zona]]</f>
        <v>barrios coloniales;antigua guatemala;</v>
      </c>
    </row>
    <row r="5" spans="1:13" x14ac:dyDescent="0.3">
      <c r="A5" t="s">
        <v>0</v>
      </c>
      <c r="B5" t="s">
        <v>0</v>
      </c>
      <c r="K5" t="str">
        <f>Tabla1[[#This Row],[palabra_clave]]</f>
        <v>carretera a el salvador</v>
      </c>
      <c r="L5" t="str">
        <f>K5&amp;";"&amp;Tabla1[[#This Row],[municipio]]&amp;";"&amp;Tabla1[[#This Row],[zona]]</f>
        <v>carretera a el salvador;carretera a el salvador;</v>
      </c>
    </row>
    <row r="6" spans="1:13" x14ac:dyDescent="0.3">
      <c r="A6" t="s">
        <v>69</v>
      </c>
      <c r="B6" t="s">
        <v>0</v>
      </c>
      <c r="K6" t="str">
        <f>Tabla1[[#This Row],[palabra_clave]]</f>
        <v>caes</v>
      </c>
      <c r="L6" t="str">
        <f>K6&amp;";"&amp;Tabla1[[#This Row],[municipio]]&amp;";"&amp;Tabla1[[#This Row],[zona]]</f>
        <v>caes;carretera a el salvador;</v>
      </c>
    </row>
    <row r="7" spans="1:13" x14ac:dyDescent="0.3">
      <c r="A7" t="s">
        <v>82</v>
      </c>
      <c r="B7" t="s">
        <v>0</v>
      </c>
      <c r="K7" t="str">
        <f>Tabla1[[#This Row],[palabra_clave]]</f>
        <v>carr a el salvador</v>
      </c>
      <c r="L7" t="str">
        <f>K7&amp;";"&amp;Tabla1[[#This Row],[municipio]]&amp;";"&amp;Tabla1[[#This Row],[zona]]</f>
        <v>carr a el salvador;carretera a el salvador;</v>
      </c>
    </row>
    <row r="8" spans="1:13" x14ac:dyDescent="0.3">
      <c r="A8" t="s">
        <v>115</v>
      </c>
      <c r="B8" t="s">
        <v>0</v>
      </c>
      <c r="K8" t="str">
        <f>Tabla1[[#This Row],[palabra_clave]]</f>
        <v>giardini</v>
      </c>
      <c r="L8" t="str">
        <f>K8&amp;";"&amp;Tabla1[[#This Row],[municipio]]&amp;";"&amp;Tabla1[[#This Row],[zona]]</f>
        <v>giardini;carretera a el salvador;</v>
      </c>
    </row>
    <row r="9" spans="1:13" x14ac:dyDescent="0.3">
      <c r="A9" t="s">
        <v>126</v>
      </c>
      <c r="B9" t="s">
        <v>0</v>
      </c>
      <c r="K9" t="str">
        <f>Tabla1[[#This Row],[palabra_clave]]</f>
        <v>residenciales san diego</v>
      </c>
      <c r="L9" t="str">
        <f>K9&amp;";"&amp;Tabla1[[#This Row],[municipio]]&amp;";"&amp;Tabla1[[#This Row],[zona]]</f>
        <v>residenciales san diego;carretera a el salvador;</v>
      </c>
    </row>
    <row r="10" spans="1:13" x14ac:dyDescent="0.3">
      <c r="A10" t="s">
        <v>185</v>
      </c>
      <c r="B10" t="s">
        <v>0</v>
      </c>
      <c r="K10" t="str">
        <f>Tabla1[[#This Row],[palabra_clave]]</f>
        <v>ruta a el savador</v>
      </c>
      <c r="L10" t="str">
        <f>K10&amp;";"&amp;Tabla1[[#This Row],[municipio]]&amp;";"&amp;Tabla1[[#This Row],[zona]]</f>
        <v>ruta a el savador;carretera a el salvador;</v>
      </c>
    </row>
    <row r="11" spans="1:13" x14ac:dyDescent="0.3">
      <c r="A11" t="s">
        <v>341</v>
      </c>
      <c r="B11" t="s">
        <v>0</v>
      </c>
      <c r="K11" t="str">
        <f>Tabla1[[#This Row],[palabra_clave]]</f>
        <v>c.salvador</v>
      </c>
      <c r="L11" t="str">
        <f>K11&amp;";"&amp;Tabla1[[#This Row],[municipio]]&amp;";"&amp;Tabla1[[#This Row],[zona]]</f>
        <v>c.salvador;carretera a el salvador;</v>
      </c>
    </row>
    <row r="12" spans="1:13" x14ac:dyDescent="0.3">
      <c r="A12" t="s">
        <v>48</v>
      </c>
      <c r="B12" t="s">
        <v>17</v>
      </c>
      <c r="K12" t="str">
        <f>Tabla1[[#This Row],[palabra_clave]]</f>
        <v>terravista</v>
      </c>
      <c r="L12" t="str">
        <f>K12&amp;";"&amp;Tabla1[[#This Row],[municipio]]&amp;";"&amp;Tabla1[[#This Row],[zona]]</f>
        <v>terravista;fraijanes;</v>
      </c>
    </row>
    <row r="13" spans="1:13" x14ac:dyDescent="0.3">
      <c r="A13" t="s">
        <v>66</v>
      </c>
      <c r="B13" t="s">
        <v>17</v>
      </c>
      <c r="K13" t="str">
        <f>Tabla1[[#This Row],[palabra_clave]]</f>
        <v>valle alto</v>
      </c>
      <c r="L13" t="str">
        <f>K13&amp;";"&amp;Tabla1[[#This Row],[municipio]]&amp;";"&amp;Tabla1[[#This Row],[zona]]</f>
        <v>valle alto;fraijanes;</v>
      </c>
    </row>
    <row r="14" spans="1:13" x14ac:dyDescent="0.3">
      <c r="A14" t="s">
        <v>78</v>
      </c>
      <c r="B14" t="s">
        <v>17</v>
      </c>
      <c r="K14" t="str">
        <f>Tabla1[[#This Row],[palabra_clave]]</f>
        <v xml:space="preserve">residenciales entre bosques </v>
      </c>
      <c r="L14" t="str">
        <f>K14&amp;";"&amp;Tabla1[[#This Row],[municipio]]&amp;";"&amp;Tabla1[[#This Row],[zona]]</f>
        <v>residenciales entre bosques ;fraijanes;</v>
      </c>
    </row>
    <row r="15" spans="1:13" x14ac:dyDescent="0.3">
      <c r="A15" t="s">
        <v>83</v>
      </c>
      <c r="B15" t="s">
        <v>17</v>
      </c>
      <c r="K15" t="str">
        <f>Tabla1[[#This Row],[palabra_clave]]</f>
        <v>santa monica</v>
      </c>
      <c r="L15" t="str">
        <f>K15&amp;";"&amp;Tabla1[[#This Row],[municipio]]&amp;";"&amp;Tabla1[[#This Row],[zona]]</f>
        <v>santa monica;fraijanes;</v>
      </c>
    </row>
    <row r="16" spans="1:13" x14ac:dyDescent="0.3">
      <c r="A16" t="s">
        <v>88</v>
      </c>
      <c r="B16" t="s">
        <v>17</v>
      </c>
      <c r="K16" t="str">
        <f>Tabla1[[#This Row],[palabra_clave]]</f>
        <v>carretera lo de dieguez</v>
      </c>
      <c r="L16" t="str">
        <f>K16&amp;";"&amp;Tabla1[[#This Row],[municipio]]&amp;";"&amp;Tabla1[[#This Row],[zona]]</f>
        <v>carretera lo de dieguez;fraijanes;</v>
      </c>
    </row>
    <row r="17" spans="1:12" x14ac:dyDescent="0.3">
      <c r="A17" t="s">
        <v>100</v>
      </c>
      <c r="B17" t="s">
        <v>17</v>
      </c>
      <c r="K17" t="str">
        <f>Tabla1[[#This Row],[palabra_clave]]</f>
        <v>villas de santa monica</v>
      </c>
      <c r="L17" t="str">
        <f>K17&amp;";"&amp;Tabla1[[#This Row],[municipio]]&amp;";"&amp;Tabla1[[#This Row],[zona]]</f>
        <v>villas de santa monica;fraijanes;</v>
      </c>
    </row>
    <row r="18" spans="1:12" x14ac:dyDescent="0.3">
      <c r="A18" t="s">
        <v>128</v>
      </c>
      <c r="B18" t="s">
        <v>17</v>
      </c>
      <c r="K18" t="str">
        <f>Tabla1[[#This Row],[palabra_clave]]</f>
        <v>valles de montana</v>
      </c>
      <c r="L18" t="str">
        <f>K18&amp;";"&amp;Tabla1[[#This Row],[municipio]]&amp;";"&amp;Tabla1[[#This Row],[zona]]</f>
        <v>valles de montana;fraijanes;</v>
      </c>
    </row>
    <row r="19" spans="1:12" x14ac:dyDescent="0.3">
      <c r="A19" s="1" t="s">
        <v>434</v>
      </c>
      <c r="B19" t="s">
        <v>17</v>
      </c>
      <c r="K19" t="str">
        <f>Tabla1[[#This Row],[palabra_clave]]</f>
        <v>santa clara carretera a el salvador</v>
      </c>
      <c r="L19" t="str">
        <f>K19&amp;";"&amp;Tabla1[[#This Row],[municipio]]&amp;";"&amp;Tabla1[[#This Row],[zona]]</f>
        <v>santa clara carretera a el salvador;fraijanes;</v>
      </c>
    </row>
    <row r="20" spans="1:12" x14ac:dyDescent="0.3">
      <c r="A20" t="s">
        <v>158</v>
      </c>
      <c r="B20" t="s">
        <v>17</v>
      </c>
      <c r="K20" t="str">
        <f>Tabla1[[#This Row],[palabra_clave]]</f>
        <v>portal del bosque</v>
      </c>
      <c r="L20" t="str">
        <f>K20&amp;";"&amp;Tabla1[[#This Row],[municipio]]&amp;";"&amp;Tabla1[[#This Row],[zona]]</f>
        <v>portal del bosque;fraijanes;</v>
      </c>
    </row>
    <row r="21" spans="1:12" x14ac:dyDescent="0.3">
      <c r="A21" t="s">
        <v>17</v>
      </c>
      <c r="B21" t="s">
        <v>17</v>
      </c>
      <c r="K21" t="str">
        <f>Tabla1[[#This Row],[palabra_clave]]</f>
        <v>fraijanes</v>
      </c>
      <c r="L21" t="str">
        <f>K21&amp;";"&amp;Tabla1[[#This Row],[municipio]]&amp;";"&amp;Tabla1[[#This Row],[zona]]</f>
        <v>fraijanes;fraijanes;</v>
      </c>
    </row>
    <row r="22" spans="1:12" x14ac:dyDescent="0.3">
      <c r="A22" t="s">
        <v>22</v>
      </c>
      <c r="B22" t="s">
        <v>17</v>
      </c>
      <c r="K22" t="str">
        <f>Tabla1[[#This Row],[palabra_clave]]</f>
        <v>san lorenzo de almagaro</v>
      </c>
      <c r="L22" t="str">
        <f>K22&amp;";"&amp;Tabla1[[#This Row],[municipio]]&amp;";"&amp;Tabla1[[#This Row],[zona]]</f>
        <v>san lorenzo de almagaro;fraijanes;</v>
      </c>
    </row>
    <row r="23" spans="1:12" x14ac:dyDescent="0.3">
      <c r="A23" t="s">
        <v>23</v>
      </c>
      <c r="B23" t="s">
        <v>17</v>
      </c>
      <c r="K23" t="str">
        <f>Tabla1[[#This Row],[palabra_clave]]</f>
        <v>real santa elena</v>
      </c>
      <c r="L23" t="str">
        <f>K23&amp;";"&amp;Tabla1[[#This Row],[municipio]]&amp;";"&amp;Tabla1[[#This Row],[zona]]</f>
        <v>real santa elena;fraijanes;</v>
      </c>
    </row>
    <row r="24" spans="1:12" x14ac:dyDescent="0.3">
      <c r="A24" t="s">
        <v>24</v>
      </c>
      <c r="B24" t="s">
        <v>17</v>
      </c>
      <c r="K24" t="str">
        <f>Tabla1[[#This Row],[palabra_clave]]</f>
        <v>cumbres de la arboleda</v>
      </c>
      <c r="L24" t="str">
        <f>K24&amp;";"&amp;Tabla1[[#This Row],[municipio]]&amp;";"&amp;Tabla1[[#This Row],[zona]]</f>
        <v>cumbres de la arboleda;fraijanes;</v>
      </c>
    </row>
    <row r="25" spans="1:12" x14ac:dyDescent="0.3">
      <c r="A25" t="s">
        <v>79</v>
      </c>
      <c r="B25" t="s">
        <v>17</v>
      </c>
      <c r="K25" t="str">
        <f>Tabla1[[#This Row],[palabra_clave]]</f>
        <v>villas campestre</v>
      </c>
      <c r="L25" t="str">
        <f>K25&amp;";"&amp;Tabla1[[#This Row],[municipio]]&amp;";"&amp;Tabla1[[#This Row],[zona]]</f>
        <v>villas campestre;fraijanes;</v>
      </c>
    </row>
    <row r="26" spans="1:12" x14ac:dyDescent="0.3">
      <c r="A26" t="s">
        <v>86</v>
      </c>
      <c r="B26" t="s">
        <v>17</v>
      </c>
      <c r="K26" t="str">
        <f>Tabla1[[#This Row],[palabra_clave]]</f>
        <v>arrazola</v>
      </c>
      <c r="L26" t="str">
        <f>K26&amp;";"&amp;Tabla1[[#This Row],[municipio]]&amp;";"&amp;Tabla1[[#This Row],[zona]]</f>
        <v>arrazola;fraijanes;</v>
      </c>
    </row>
    <row r="27" spans="1:12" x14ac:dyDescent="0.3">
      <c r="A27" t="s">
        <v>93</v>
      </c>
      <c r="B27" t="s">
        <v>17</v>
      </c>
      <c r="K27" t="str">
        <f>Tabla1[[#This Row],[palabra_clave]]</f>
        <v>olmeca</v>
      </c>
      <c r="L27" t="str">
        <f>K27&amp;";"&amp;Tabla1[[#This Row],[municipio]]&amp;";"&amp;Tabla1[[#This Row],[zona]]</f>
        <v>olmeca;fraijanes;</v>
      </c>
    </row>
    <row r="28" spans="1:12" x14ac:dyDescent="0.3">
      <c r="A28" t="s">
        <v>103</v>
      </c>
      <c r="B28" t="s">
        <v>17</v>
      </c>
      <c r="K28" t="str">
        <f>Tabla1[[#This Row],[palabra_clave]]</f>
        <v>las vistas</v>
      </c>
      <c r="L28" t="str">
        <f>K28&amp;";"&amp;Tabla1[[#This Row],[municipio]]&amp;";"&amp;Tabla1[[#This Row],[zona]]</f>
        <v>las vistas;fraijanes;</v>
      </c>
    </row>
    <row r="29" spans="1:12" x14ac:dyDescent="0.3">
      <c r="A29" t="s">
        <v>120</v>
      </c>
      <c r="B29" t="s">
        <v>17</v>
      </c>
      <c r="K29" t="str">
        <f>Tabla1[[#This Row],[palabra_clave]]</f>
        <v>rancho verde</v>
      </c>
      <c r="L29" t="str">
        <f>K29&amp;";"&amp;Tabla1[[#This Row],[municipio]]&amp;";"&amp;Tabla1[[#This Row],[zona]]</f>
        <v>rancho verde;fraijanes;</v>
      </c>
    </row>
    <row r="30" spans="1:12" x14ac:dyDescent="0.3">
      <c r="A30" t="s">
        <v>133</v>
      </c>
      <c r="B30" t="s">
        <v>17</v>
      </c>
      <c r="K30" t="str">
        <f>Tabla1[[#This Row],[palabra_clave]]</f>
        <v>bosques de arrazola</v>
      </c>
      <c r="L30" t="str">
        <f>K30&amp;";"&amp;Tabla1[[#This Row],[municipio]]&amp;";"&amp;Tabla1[[#This Row],[zona]]</f>
        <v>bosques de arrazola;fraijanes;</v>
      </c>
    </row>
    <row r="31" spans="1:12" x14ac:dyDescent="0.3">
      <c r="A31" t="s">
        <v>137</v>
      </c>
      <c r="B31" t="s">
        <v>17</v>
      </c>
      <c r="K31" t="str">
        <f>Tabla1[[#This Row],[palabra_clave]]</f>
        <v>altos de arrazola</v>
      </c>
      <c r="L31" t="str">
        <f>K31&amp;";"&amp;Tabla1[[#This Row],[municipio]]&amp;";"&amp;Tabla1[[#This Row],[zona]]</f>
        <v>altos de arrazola;fraijanes;</v>
      </c>
    </row>
    <row r="32" spans="1:12" x14ac:dyDescent="0.3">
      <c r="A32" t="s">
        <v>139</v>
      </c>
      <c r="B32" t="s">
        <v>17</v>
      </c>
      <c r="K32" t="str">
        <f>Tabla1[[#This Row],[palabra_clave]]</f>
        <v>arrazola panorama</v>
      </c>
      <c r="L32" t="str">
        <f>K32&amp;";"&amp;Tabla1[[#This Row],[municipio]]&amp;";"&amp;Tabla1[[#This Row],[zona]]</f>
        <v>arrazola panorama;fraijanes;</v>
      </c>
    </row>
    <row r="33" spans="1:12" x14ac:dyDescent="0.3">
      <c r="A33" t="s">
        <v>142</v>
      </c>
      <c r="B33" t="s">
        <v>17</v>
      </c>
      <c r="K33" t="str">
        <f>Tabla1[[#This Row],[palabra_clave]]</f>
        <v>la rioja</v>
      </c>
      <c r="L33" t="str">
        <f>K33&amp;";"&amp;Tabla1[[#This Row],[municipio]]&amp;";"&amp;Tabla1[[#This Row],[zona]]</f>
        <v>la rioja;fraijanes;</v>
      </c>
    </row>
    <row r="34" spans="1:12" x14ac:dyDescent="0.3">
      <c r="A34" t="s">
        <v>148</v>
      </c>
      <c r="B34" t="s">
        <v>17</v>
      </c>
      <c r="K34" t="str">
        <f>Tabla1[[#This Row],[palabra_clave]]</f>
        <v>manantiales</v>
      </c>
      <c r="L34" t="str">
        <f>K34&amp;";"&amp;Tabla1[[#This Row],[municipio]]&amp;";"&amp;Tabla1[[#This Row],[zona]]</f>
        <v>manantiales;fraijanes;</v>
      </c>
    </row>
    <row r="35" spans="1:12" x14ac:dyDescent="0.3">
      <c r="A35" t="s">
        <v>154</v>
      </c>
      <c r="B35" t="s">
        <v>17</v>
      </c>
      <c r="K35" t="str">
        <f>Tabla1[[#This Row],[palabra_clave]]</f>
        <v>jardines de arrazola</v>
      </c>
      <c r="L35" t="str">
        <f>K35&amp;";"&amp;Tabla1[[#This Row],[municipio]]&amp;";"&amp;Tabla1[[#This Row],[zona]]</f>
        <v>jardines de arrazola;fraijanes;</v>
      </c>
    </row>
    <row r="36" spans="1:12" x14ac:dyDescent="0.3">
      <c r="A36" t="s">
        <v>162</v>
      </c>
      <c r="B36" t="s">
        <v>17</v>
      </c>
      <c r="K36" t="str">
        <f>Tabla1[[#This Row],[palabra_clave]]</f>
        <v>arrazola country club</v>
      </c>
      <c r="L36" t="str">
        <f>K36&amp;";"&amp;Tabla1[[#This Row],[municipio]]&amp;";"&amp;Tabla1[[#This Row],[zona]]</f>
        <v>arrazola country club;fraijanes;</v>
      </c>
    </row>
    <row r="37" spans="1:12" x14ac:dyDescent="0.3">
      <c r="A37" t="s">
        <v>168</v>
      </c>
      <c r="B37" t="s">
        <v>17</v>
      </c>
      <c r="K37" t="str">
        <f>Tabla1[[#This Row],[palabra_clave]]</f>
        <v>alamedas de santo domingo</v>
      </c>
      <c r="L37" t="str">
        <f>K37&amp;";"&amp;Tabla1[[#This Row],[municipio]]&amp;";"&amp;Tabla1[[#This Row],[zona]]</f>
        <v>alamedas de santo domingo;fraijanes;</v>
      </c>
    </row>
    <row r="38" spans="1:12" x14ac:dyDescent="0.3">
      <c r="A38" t="s">
        <v>174</v>
      </c>
      <c r="B38" t="s">
        <v>17</v>
      </c>
      <c r="K38" t="str">
        <f>Tabla1[[#This Row],[palabra_clave]]</f>
        <v>colonia filadelfia</v>
      </c>
      <c r="L38" t="str">
        <f>K38&amp;";"&amp;Tabla1[[#This Row],[municipio]]&amp;";"&amp;Tabla1[[#This Row],[zona]]</f>
        <v>colonia filadelfia;fraijanes;</v>
      </c>
    </row>
    <row r="39" spans="1:12" x14ac:dyDescent="0.3">
      <c r="A39" t="s">
        <v>340</v>
      </c>
      <c r="B39" t="s">
        <v>17</v>
      </c>
      <c r="K39" t="str">
        <f>Tabla1[[#This Row],[palabra_clave]]</f>
        <v>portal sole</v>
      </c>
      <c r="L39" t="str">
        <f>K39&amp;";"&amp;Tabla1[[#This Row],[municipio]]&amp;";"&amp;Tabla1[[#This Row],[zona]]</f>
        <v>portal sole;fraijanes;</v>
      </c>
    </row>
    <row r="40" spans="1:12" x14ac:dyDescent="0.3">
      <c r="A40" t="s">
        <v>342</v>
      </c>
      <c r="B40" t="s">
        <v>17</v>
      </c>
      <c r="K40" t="str">
        <f>Tabla1[[#This Row],[palabra_clave]]</f>
        <v>condominio los manzanillos</v>
      </c>
      <c r="L40" t="str">
        <f>K40&amp;";"&amp;Tabla1[[#This Row],[municipio]]&amp;";"&amp;Tabla1[[#This Row],[zona]]</f>
        <v>condominio los manzanillos;fraijanes;</v>
      </c>
    </row>
    <row r="41" spans="1:12" x14ac:dyDescent="0.3">
      <c r="A41" t="s">
        <v>18</v>
      </c>
      <c r="B41" t="s">
        <v>18</v>
      </c>
      <c r="C41" t="s">
        <v>19</v>
      </c>
      <c r="K41" t="str">
        <f>Tabla1[[#This Row],[palabra_clave]]</f>
        <v>guatemala city</v>
      </c>
      <c r="L41" t="str">
        <f>K41&amp;";"&amp;Tabla1[[#This Row],[municipio]]&amp;";"&amp;Tabla1[[#This Row],[zona]]</f>
        <v>guatemala city;guatemala city;zona #</v>
      </c>
    </row>
    <row r="42" spans="1:12" x14ac:dyDescent="0.3">
      <c r="A42" t="s">
        <v>57</v>
      </c>
      <c r="B42" t="s">
        <v>18</v>
      </c>
      <c r="C42" t="s">
        <v>58</v>
      </c>
      <c r="K42" t="str">
        <f>Tabla1[[#This Row],[palabra_clave]]</f>
        <v>avenida de los arboles</v>
      </c>
      <c r="L42" t="str">
        <f>K42&amp;";"&amp;Tabla1[[#This Row],[municipio]]&amp;";"&amp;Tabla1[[#This Row],[zona]]</f>
        <v>avenida de los arboles;guatemala city;zona 1</v>
      </c>
    </row>
    <row r="43" spans="1:12" x14ac:dyDescent="0.3">
      <c r="A43" t="s">
        <v>143</v>
      </c>
      <c r="B43" t="s">
        <v>18</v>
      </c>
      <c r="C43" t="s">
        <v>58</v>
      </c>
      <c r="K43" t="str">
        <f>Tabla1[[#This Row],[palabra_clave]]</f>
        <v>barrio gerona</v>
      </c>
      <c r="L43" t="str">
        <f>K43&amp;";"&amp;Tabla1[[#This Row],[municipio]]&amp;";"&amp;Tabla1[[#This Row],[zona]]</f>
        <v>barrio gerona;guatemala city;zona 1</v>
      </c>
    </row>
    <row r="44" spans="1:12" x14ac:dyDescent="0.3">
      <c r="A44" t="s">
        <v>94</v>
      </c>
      <c r="B44" t="s">
        <v>18</v>
      </c>
      <c r="C44" t="s">
        <v>95</v>
      </c>
      <c r="K44" t="str">
        <f>Tabla1[[#This Row],[palabra_clave]]</f>
        <v>carabanchel</v>
      </c>
      <c r="L44" t="str">
        <f>K44&amp;";"&amp;Tabla1[[#This Row],[municipio]]&amp;";"&amp;Tabla1[[#This Row],[zona]]</f>
        <v>carabanchel;guatemala city;zona 11</v>
      </c>
    </row>
    <row r="45" spans="1:12" x14ac:dyDescent="0.3">
      <c r="A45" t="s">
        <v>105</v>
      </c>
      <c r="B45" t="s">
        <v>18</v>
      </c>
      <c r="C45" t="s">
        <v>95</v>
      </c>
      <c r="E45" t="s">
        <v>59</v>
      </c>
      <c r="K45" t="str">
        <f>Tabla1[[#This Row],[palabra_clave]]</f>
        <v>las charcas</v>
      </c>
      <c r="L45" t="str">
        <f>K45&amp;";"&amp;Tabla1[[#This Row],[municipio]]&amp;";"&amp;Tabla1[[#This Row],[zona]]</f>
        <v>las charcas;guatemala city;zona 11</v>
      </c>
    </row>
    <row r="46" spans="1:12" x14ac:dyDescent="0.3">
      <c r="A46" t="s">
        <v>140</v>
      </c>
      <c r="B46" t="s">
        <v>18</v>
      </c>
      <c r="C46" t="s">
        <v>95</v>
      </c>
      <c r="K46" t="str">
        <f>Tabla1[[#This Row],[palabra_clave]]</f>
        <v>mariscal</v>
      </c>
      <c r="L46" t="str">
        <f>K46&amp;";"&amp;Tabla1[[#This Row],[municipio]]&amp;";"&amp;Tabla1[[#This Row],[zona]]</f>
        <v>mariscal;guatemala city;zona 11</v>
      </c>
    </row>
    <row r="47" spans="1:12" x14ac:dyDescent="0.3">
      <c r="A47" t="s">
        <v>184</v>
      </c>
      <c r="B47" t="s">
        <v>18</v>
      </c>
      <c r="C47" t="s">
        <v>95</v>
      </c>
      <c r="K47" t="str">
        <f>Tabla1[[#This Row],[palabra_clave]]</f>
        <v>colonia roosevelt</v>
      </c>
      <c r="L47" t="str">
        <f>K47&amp;";"&amp;Tabla1[[#This Row],[municipio]]&amp;";"&amp;Tabla1[[#This Row],[zona]]</f>
        <v>colonia roosevelt;guatemala city;zona 11</v>
      </c>
    </row>
    <row r="48" spans="1:12" x14ac:dyDescent="0.3">
      <c r="A48" t="s">
        <v>11</v>
      </c>
      <c r="B48" t="s">
        <v>18</v>
      </c>
      <c r="C48" t="s">
        <v>12</v>
      </c>
      <c r="K48" t="str">
        <f>Tabla1[[#This Row],[palabra_clave]]</f>
        <v xml:space="preserve">colinas de monte maria </v>
      </c>
      <c r="L48" t="str">
        <f>K48&amp;";"&amp;Tabla1[[#This Row],[municipio]]&amp;";"&amp;Tabla1[[#This Row],[zona]]</f>
        <v>colinas de monte maria ;guatemala city;zona 12</v>
      </c>
    </row>
    <row r="49" spans="1:12" x14ac:dyDescent="0.3">
      <c r="A49" t="s">
        <v>28</v>
      </c>
      <c r="B49" t="s">
        <v>18</v>
      </c>
      <c r="C49" t="s">
        <v>12</v>
      </c>
      <c r="K49" t="str">
        <f>Tabla1[[#This Row],[palabra_clave]]</f>
        <v>prados de montemaria</v>
      </c>
      <c r="L49" t="str">
        <f>K49&amp;";"&amp;Tabla1[[#This Row],[municipio]]&amp;";"&amp;Tabla1[[#This Row],[zona]]</f>
        <v>prados de montemaria;guatemala city;zona 12</v>
      </c>
    </row>
    <row r="50" spans="1:12" x14ac:dyDescent="0.3">
      <c r="A50" t="s">
        <v>104</v>
      </c>
      <c r="B50" t="s">
        <v>18</v>
      </c>
      <c r="C50" t="s">
        <v>12</v>
      </c>
      <c r="H50">
        <v>9430</v>
      </c>
      <c r="I50">
        <v>40</v>
      </c>
      <c r="K50" t="str">
        <f>Tabla1[[#This Row],[palabra_clave]]</f>
        <v>la reformita</v>
      </c>
      <c r="L50" t="str">
        <f>K50&amp;";"&amp;Tabla1[[#This Row],[municipio]]&amp;";"&amp;Tabla1[[#This Row],[zona]]</f>
        <v>la reformita;guatemala city;zona 12</v>
      </c>
    </row>
    <row r="51" spans="1:12" x14ac:dyDescent="0.3">
      <c r="A51" t="s">
        <v>134</v>
      </c>
      <c r="B51" t="s">
        <v>18</v>
      </c>
      <c r="C51" t="s">
        <v>12</v>
      </c>
      <c r="H51">
        <f>(I51*H50)/I50</f>
        <v>23575</v>
      </c>
      <c r="I51">
        <v>100</v>
      </c>
      <c r="K51" t="str">
        <f>Tabla1[[#This Row],[palabra_clave]]</f>
        <v>monte maria</v>
      </c>
      <c r="L51" t="str">
        <f>K51&amp;";"&amp;Tabla1[[#This Row],[municipio]]&amp;";"&amp;Tabla1[[#This Row],[zona]]</f>
        <v>monte maria;guatemala city;zona 12</v>
      </c>
    </row>
    <row r="52" spans="1:12" x14ac:dyDescent="0.3">
      <c r="A52" t="s">
        <v>176</v>
      </c>
      <c r="B52" t="s">
        <v>18</v>
      </c>
      <c r="C52" t="s">
        <v>12</v>
      </c>
      <c r="K52" t="str">
        <f>Tabla1[[#This Row],[palabra_clave]]</f>
        <v>colinas monte maria</v>
      </c>
      <c r="L52" t="str">
        <f>K52&amp;";"&amp;Tabla1[[#This Row],[municipio]]&amp;";"&amp;Tabla1[[#This Row],[zona]]</f>
        <v>colinas monte maria;guatemala city;zona 12</v>
      </c>
    </row>
    <row r="53" spans="1:12" x14ac:dyDescent="0.3">
      <c r="A53" t="s">
        <v>359</v>
      </c>
      <c r="B53" t="s">
        <v>18</v>
      </c>
      <c r="C53" t="s">
        <v>85</v>
      </c>
      <c r="H53">
        <f>H51*0.4</f>
        <v>9430</v>
      </c>
      <c r="K53" t="str">
        <f>Tabla1[[#This Row],[palabra_clave]]</f>
        <v>avenida hincapie</v>
      </c>
      <c r="L53" t="str">
        <f>K53&amp;";"&amp;Tabla1[[#This Row],[municipio]]&amp;";"&amp;Tabla1[[#This Row],[zona]]</f>
        <v>avenida hincapie;guatemala city;zona 13</v>
      </c>
    </row>
    <row r="54" spans="1:12" x14ac:dyDescent="0.3">
      <c r="A54" t="s">
        <v>90</v>
      </c>
      <c r="B54" t="s">
        <v>18</v>
      </c>
      <c r="C54" t="s">
        <v>91</v>
      </c>
      <c r="K54" t="str">
        <f>Tabla1[[#This Row],[palabra_clave]]</f>
        <v>la villa</v>
      </c>
      <c r="L54" t="str">
        <f>K54&amp;";"&amp;Tabla1[[#This Row],[municipio]]&amp;";"&amp;Tabla1[[#This Row],[zona]]</f>
        <v>la villa;guatemala city;zona 14</v>
      </c>
    </row>
    <row r="55" spans="1:12" x14ac:dyDescent="0.3">
      <c r="A55" t="s">
        <v>5</v>
      </c>
      <c r="B55" t="s">
        <v>18</v>
      </c>
      <c r="C55" t="s">
        <v>4</v>
      </c>
      <c r="K55" t="str">
        <f>Tabla1[[#This Row],[palabra_clave]]</f>
        <v>hacienda real</v>
      </c>
      <c r="L55" t="str">
        <f>K55&amp;";"&amp;Tabla1[[#This Row],[municipio]]&amp;";"&amp;Tabla1[[#This Row],[zona]]</f>
        <v>hacienda real;guatemala city;zona 16</v>
      </c>
    </row>
    <row r="56" spans="1:12" x14ac:dyDescent="0.3">
      <c r="A56" t="s">
        <v>54</v>
      </c>
      <c r="B56" t="s">
        <v>18</v>
      </c>
      <c r="C56" t="s">
        <v>4</v>
      </c>
      <c r="K56" t="str">
        <f>Tabla1[[#This Row],[palabra_clave]]</f>
        <v>puerta de hierro</v>
      </c>
      <c r="L56" t="str">
        <f>K56&amp;";"&amp;Tabla1[[#This Row],[municipio]]&amp;";"&amp;Tabla1[[#This Row],[zona]]</f>
        <v>puerta de hierro;guatemala city;zona 16</v>
      </c>
    </row>
    <row r="57" spans="1:12" x14ac:dyDescent="0.3">
      <c r="A57" t="s">
        <v>76</v>
      </c>
      <c r="B57" t="s">
        <v>18</v>
      </c>
      <c r="C57" t="s">
        <v>4</v>
      </c>
      <c r="K57" t="str">
        <f>Tabla1[[#This Row],[palabra_clave]]</f>
        <v>villa delfina</v>
      </c>
      <c r="L57" t="str">
        <f>K57&amp;";"&amp;Tabla1[[#This Row],[municipio]]&amp;";"&amp;Tabla1[[#This Row],[zona]]</f>
        <v>villa delfina;guatemala city;zona 16</v>
      </c>
    </row>
    <row r="58" spans="1:12" x14ac:dyDescent="0.3">
      <c r="A58" t="s">
        <v>77</v>
      </c>
      <c r="B58" t="s">
        <v>18</v>
      </c>
      <c r="C58" t="s">
        <v>4</v>
      </c>
      <c r="K58" t="str">
        <f>Tabla1[[#This Row],[palabra_clave]]</f>
        <v>san gaspar</v>
      </c>
      <c r="L58" t="str">
        <f>K58&amp;";"&amp;Tabla1[[#This Row],[municipio]]&amp;";"&amp;Tabla1[[#This Row],[zona]]</f>
        <v>san gaspar;guatemala city;zona 16</v>
      </c>
    </row>
    <row r="59" spans="1:12" x14ac:dyDescent="0.3">
      <c r="A59" t="s">
        <v>81</v>
      </c>
      <c r="B59" t="s">
        <v>18</v>
      </c>
      <c r="C59" t="s">
        <v>4</v>
      </c>
      <c r="K59" t="str">
        <f>Tabla1[[#This Row],[palabra_clave]]</f>
        <v>vistas de san isidro</v>
      </c>
      <c r="L59" t="str">
        <f>K59&amp;";"&amp;Tabla1[[#This Row],[municipio]]&amp;";"&amp;Tabla1[[#This Row],[zona]]</f>
        <v>vistas de san isidro;guatemala city;zona 16</v>
      </c>
    </row>
    <row r="60" spans="1:12" x14ac:dyDescent="0.3">
      <c r="A60" t="s">
        <v>107</v>
      </c>
      <c r="B60" t="s">
        <v>18</v>
      </c>
      <c r="C60" t="s">
        <v>4</v>
      </c>
      <c r="K60" t="str">
        <f>Tabla1[[#This Row],[palabra_clave]]</f>
        <v>kanajuyu</v>
      </c>
      <c r="L60" t="str">
        <f>K60&amp;";"&amp;Tabla1[[#This Row],[municipio]]&amp;";"&amp;Tabla1[[#This Row],[zona]]</f>
        <v>kanajuyu;guatemala city;zona 16</v>
      </c>
    </row>
    <row r="61" spans="1:12" x14ac:dyDescent="0.3">
      <c r="A61" t="s">
        <v>178</v>
      </c>
      <c r="B61" t="s">
        <v>18</v>
      </c>
      <c r="C61" t="s">
        <v>4</v>
      </c>
      <c r="K61" t="str">
        <f>Tabla1[[#This Row],[palabra_clave]]</f>
        <v>condominio boungavilias</v>
      </c>
      <c r="L61" t="str">
        <f>K61&amp;";"&amp;Tabla1[[#This Row],[municipio]]&amp;";"&amp;Tabla1[[#This Row],[zona]]</f>
        <v>condominio boungavilias;guatemala city;zona 16</v>
      </c>
    </row>
    <row r="62" spans="1:12" x14ac:dyDescent="0.3">
      <c r="A62" t="s">
        <v>179</v>
      </c>
      <c r="B62" t="s">
        <v>18</v>
      </c>
      <c r="C62" t="s">
        <v>4</v>
      </c>
      <c r="K62" t="str">
        <f>Tabla1[[#This Row],[palabra_clave]]</f>
        <v>colonia montesano</v>
      </c>
      <c r="L62" t="str">
        <f>K62&amp;";"&amp;Tabla1[[#This Row],[municipio]]&amp;";"&amp;Tabla1[[#This Row],[zona]]</f>
        <v>colonia montesano;guatemala city;zona 16</v>
      </c>
    </row>
    <row r="63" spans="1:12" x14ac:dyDescent="0.3">
      <c r="A63" t="s">
        <v>101</v>
      </c>
      <c r="B63" t="s">
        <v>18</v>
      </c>
      <c r="C63" t="s">
        <v>102</v>
      </c>
      <c r="K63" t="str">
        <f>Tabla1[[#This Row],[palabra_clave]]</f>
        <v>bounalbergo</v>
      </c>
      <c r="L63" t="str">
        <f>K63&amp;";"&amp;Tabla1[[#This Row],[municipio]]&amp;";"&amp;Tabla1[[#This Row],[zona]]</f>
        <v>bounalbergo;guatemala city;zona 17</v>
      </c>
    </row>
    <row r="64" spans="1:12" x14ac:dyDescent="0.3">
      <c r="A64" t="s">
        <v>7</v>
      </c>
      <c r="B64" t="s">
        <v>18</v>
      </c>
      <c r="C64" t="s">
        <v>8</v>
      </c>
      <c r="K64" t="str">
        <f>Tabla1[[#This Row],[palabra_clave]]</f>
        <v>los olivos</v>
      </c>
      <c r="L64" t="str">
        <f>K64&amp;";"&amp;Tabla1[[#This Row],[municipio]]&amp;";"&amp;Tabla1[[#This Row],[zona]]</f>
        <v>los olivos;guatemala city;zona 18</v>
      </c>
    </row>
    <row r="65" spans="1:12" x14ac:dyDescent="0.3">
      <c r="A65" t="s">
        <v>46</v>
      </c>
      <c r="B65" t="s">
        <v>18</v>
      </c>
      <c r="C65" t="s">
        <v>8</v>
      </c>
      <c r="K65" t="str">
        <f>Tabla1[[#This Row],[palabra_clave]]</f>
        <v>carretera al atlantico</v>
      </c>
      <c r="L65" t="str">
        <f>K65&amp;";"&amp;Tabla1[[#This Row],[municipio]]&amp;";"&amp;Tabla1[[#This Row],[zona]]</f>
        <v>carretera al atlantico;guatemala city;zona 18</v>
      </c>
    </row>
    <row r="66" spans="1:12" x14ac:dyDescent="0.3">
      <c r="A66" t="s">
        <v>151</v>
      </c>
      <c r="B66" t="s">
        <v>18</v>
      </c>
      <c r="C66" t="s">
        <v>8</v>
      </c>
      <c r="K66" t="str">
        <f>Tabla1[[#This Row],[palabra_clave]]</f>
        <v>atlantida</v>
      </c>
      <c r="L66" t="str">
        <f>K66&amp;";"&amp;Tabla1[[#This Row],[municipio]]&amp;";"&amp;Tabla1[[#This Row],[zona]]</f>
        <v>atlantida;guatemala city;zona 18</v>
      </c>
    </row>
    <row r="67" spans="1:12" x14ac:dyDescent="0.3">
      <c r="A67" t="s">
        <v>347</v>
      </c>
      <c r="B67" t="s">
        <v>18</v>
      </c>
      <c r="C67" t="s">
        <v>8</v>
      </c>
      <c r="K67" t="str">
        <f>Tabla1[[#This Row],[palabra_clave]]</f>
        <v>colonia fatima</v>
      </c>
      <c r="L67" t="str">
        <f>K67&amp;";"&amp;Tabla1[[#This Row],[municipio]]&amp;";"&amp;Tabla1[[#This Row],[zona]]</f>
        <v>colonia fatima;guatemala city;zona 18</v>
      </c>
    </row>
    <row r="68" spans="1:12" x14ac:dyDescent="0.3">
      <c r="A68" t="s">
        <v>64</v>
      </c>
      <c r="B68" t="s">
        <v>18</v>
      </c>
      <c r="C68" t="s">
        <v>65</v>
      </c>
      <c r="K68" t="str">
        <f>Tabla1[[#This Row],[palabra_clave]]</f>
        <v>la florida</v>
      </c>
      <c r="L68" t="str">
        <f>K68&amp;";"&amp;Tabla1[[#This Row],[municipio]]&amp;";"&amp;Tabla1[[#This Row],[zona]]</f>
        <v>la florida;guatemala city;zona 19</v>
      </c>
    </row>
    <row r="69" spans="1:12" x14ac:dyDescent="0.3">
      <c r="A69" t="s">
        <v>108</v>
      </c>
      <c r="B69" t="s">
        <v>18</v>
      </c>
      <c r="C69" t="s">
        <v>6</v>
      </c>
      <c r="K69" t="str">
        <f>Tabla1[[#This Row],[palabra_clave]]</f>
        <v>san angel</v>
      </c>
      <c r="L69" t="str">
        <f>K69&amp;";"&amp;Tabla1[[#This Row],[municipio]]&amp;";"&amp;Tabla1[[#This Row],[zona]]</f>
        <v>san angel;guatemala city;zona 2</v>
      </c>
    </row>
    <row r="70" spans="1:12" x14ac:dyDescent="0.3">
      <c r="A70" t="s">
        <v>169</v>
      </c>
      <c r="B70" t="s">
        <v>18</v>
      </c>
      <c r="C70" t="s">
        <v>170</v>
      </c>
      <c r="K70" t="str">
        <f>Tabla1[[#This Row],[palabra_clave]]</f>
        <v>eureka</v>
      </c>
      <c r="L70" t="str">
        <f>K70&amp;";"&amp;Tabla1[[#This Row],[municipio]]&amp;";"&amp;Tabla1[[#This Row],[zona]]</f>
        <v>eureka;guatemala city;zona 21</v>
      </c>
    </row>
    <row r="71" spans="1:12" x14ac:dyDescent="0.3">
      <c r="A71" t="s">
        <v>173</v>
      </c>
      <c r="B71" t="s">
        <v>18</v>
      </c>
      <c r="C71" t="s">
        <v>170</v>
      </c>
      <c r="K71" t="str">
        <f>Tabla1[[#This Row],[palabra_clave]]</f>
        <v>colonia vasquez</v>
      </c>
      <c r="L71" t="str">
        <f>K71&amp;";"&amp;Tabla1[[#This Row],[municipio]]&amp;";"&amp;Tabla1[[#This Row],[zona]]</f>
        <v>colonia vasquez;guatemala city;zona 21</v>
      </c>
    </row>
    <row r="72" spans="1:12" x14ac:dyDescent="0.3">
      <c r="A72" t="s">
        <v>51</v>
      </c>
      <c r="B72" t="s">
        <v>18</v>
      </c>
      <c r="C72" t="s">
        <v>52</v>
      </c>
      <c r="K72" t="str">
        <f>Tabla1[[#This Row],[palabra_clave]]</f>
        <v>jardines de la asuncion</v>
      </c>
      <c r="L72" t="str">
        <f>K72&amp;";"&amp;Tabla1[[#This Row],[municipio]]&amp;";"&amp;Tabla1[[#This Row],[zona]]</f>
        <v>jardines de la asuncion;guatemala city;zona 5</v>
      </c>
    </row>
    <row r="73" spans="1:12" x14ac:dyDescent="0.3">
      <c r="A73" t="s">
        <v>124</v>
      </c>
      <c r="B73" t="s">
        <v>18</v>
      </c>
      <c r="C73" t="s">
        <v>52</v>
      </c>
      <c r="K73" t="str">
        <f>Tabla1[[#This Row],[palabra_clave]]</f>
        <v>colonia monja blanca</v>
      </c>
      <c r="L73" t="str">
        <f>K73&amp;";"&amp;Tabla1[[#This Row],[municipio]]&amp;";"&amp;Tabla1[[#This Row],[zona]]</f>
        <v>colonia monja blanca;guatemala city;zona 5</v>
      </c>
    </row>
    <row r="74" spans="1:12" x14ac:dyDescent="0.3">
      <c r="A74" t="s">
        <v>39</v>
      </c>
      <c r="B74" t="s">
        <v>18</v>
      </c>
      <c r="C74" t="s">
        <v>15</v>
      </c>
      <c r="K74" t="str">
        <f>Tabla1[[#This Row],[palabra_clave]]</f>
        <v>cipresales</v>
      </c>
      <c r="L74" t="str">
        <f>K74&amp;";"&amp;Tabla1[[#This Row],[municipio]]&amp;";"&amp;Tabla1[[#This Row],[zona]]</f>
        <v>cipresales;guatemala city;zona 6</v>
      </c>
    </row>
    <row r="75" spans="1:12" x14ac:dyDescent="0.3">
      <c r="A75" t="s">
        <v>89</v>
      </c>
      <c r="B75" t="s">
        <v>18</v>
      </c>
      <c r="C75" t="s">
        <v>15</v>
      </c>
      <c r="K75" t="str">
        <f>Tabla1[[#This Row],[palabra_clave]]</f>
        <v>calle marti</v>
      </c>
      <c r="L75" t="str">
        <f>K75&amp;";"&amp;Tabla1[[#This Row],[municipio]]&amp;";"&amp;Tabla1[[#This Row],[zona]]</f>
        <v>calle marti;guatemala city;zona 6</v>
      </c>
    </row>
    <row r="76" spans="1:12" x14ac:dyDescent="0.3">
      <c r="A76" t="s">
        <v>114</v>
      </c>
      <c r="B76" t="s">
        <v>18</v>
      </c>
      <c r="C76" t="s">
        <v>63</v>
      </c>
      <c r="K76" t="str">
        <f>Tabla1[[#This Row],[palabra_clave]]</f>
        <v>kaminal juyu</v>
      </c>
      <c r="L76" t="str">
        <f>K76&amp;";"&amp;Tabla1[[#This Row],[municipio]]&amp;";"&amp;Tabla1[[#This Row],[zona]]</f>
        <v>kaminal juyu;guatemala city;zona 7</v>
      </c>
    </row>
    <row r="77" spans="1:12" x14ac:dyDescent="0.3">
      <c r="A77" t="s">
        <v>146</v>
      </c>
      <c r="B77" t="s">
        <v>18</v>
      </c>
      <c r="C77" t="s">
        <v>63</v>
      </c>
      <c r="K77" t="str">
        <f>Tabla1[[#This Row],[palabra_clave]]</f>
        <v>quinta samayoa</v>
      </c>
      <c r="L77" t="str">
        <f>K77&amp;";"&amp;Tabla1[[#This Row],[municipio]]&amp;";"&amp;Tabla1[[#This Row],[zona]]</f>
        <v>quinta samayoa;guatemala city;zona 7</v>
      </c>
    </row>
    <row r="78" spans="1:12" x14ac:dyDescent="0.3">
      <c r="A78" t="s">
        <v>358</v>
      </c>
      <c r="B78" t="s">
        <v>18</v>
      </c>
      <c r="C78" t="s">
        <v>12</v>
      </c>
      <c r="K78" t="str">
        <f>Tabla1[[#This Row],[palabra_clave]]</f>
        <v>avenida petapa</v>
      </c>
      <c r="L78" t="str">
        <f>K78&amp;";"&amp;Tabla1[[#This Row],[municipio]]&amp;";"&amp;Tabla1[[#This Row],[zona]]</f>
        <v>avenida petapa;guatemala city;zona 12</v>
      </c>
    </row>
    <row r="79" spans="1:12" x14ac:dyDescent="0.3">
      <c r="A79" t="s">
        <v>2</v>
      </c>
      <c r="B79" t="s">
        <v>3</v>
      </c>
      <c r="C79" t="s">
        <v>6</v>
      </c>
      <c r="K79" t="str">
        <f>Tabla1[[#This Row],[palabra_clave]]</f>
        <v>molino de las flores</v>
      </c>
      <c r="L79" t="str">
        <f>K79&amp;";"&amp;Tabla1[[#This Row],[municipio]]&amp;";"&amp;Tabla1[[#This Row],[zona]]</f>
        <v>molino de las flores;mixco;zona 2</v>
      </c>
    </row>
    <row r="80" spans="1:12" x14ac:dyDescent="0.3">
      <c r="A80" t="s">
        <v>3</v>
      </c>
      <c r="B80" t="s">
        <v>3</v>
      </c>
      <c r="K80" t="str">
        <f>Tabla1[[#This Row],[palabra_clave]]</f>
        <v>mixco</v>
      </c>
      <c r="L80" t="str">
        <f>K80&amp;";"&amp;Tabla1[[#This Row],[municipio]]&amp;";"&amp;Tabla1[[#This Row],[zona]]</f>
        <v>mixco;mixco;</v>
      </c>
    </row>
    <row r="81" spans="1:12" x14ac:dyDescent="0.3">
      <c r="A81" t="s">
        <v>14</v>
      </c>
      <c r="B81" t="s">
        <v>3</v>
      </c>
      <c r="C81" t="s">
        <v>15</v>
      </c>
      <c r="K81" t="str">
        <f>Tabla1[[#This Row],[palabra_clave]]</f>
        <v>san jorge yumar</v>
      </c>
      <c r="L81" t="str">
        <f>K81&amp;";"&amp;Tabla1[[#This Row],[municipio]]&amp;";"&amp;Tabla1[[#This Row],[zona]]</f>
        <v>san jorge yumar;mixco;zona 6</v>
      </c>
    </row>
    <row r="82" spans="1:12" x14ac:dyDescent="0.3">
      <c r="A82" t="s">
        <v>43</v>
      </c>
      <c r="B82" t="s">
        <v>3</v>
      </c>
      <c r="C82" t="s">
        <v>113</v>
      </c>
      <c r="K82" t="str">
        <f>Tabla1[[#This Row],[palabra_clave]]</f>
        <v>san cristobal</v>
      </c>
      <c r="L82" t="str">
        <f>K82&amp;";"&amp;Tabla1[[#This Row],[municipio]]&amp;";"&amp;Tabla1[[#This Row],[zona]]</f>
        <v>san cristobal;mixco;zona 8</v>
      </c>
    </row>
    <row r="83" spans="1:12" x14ac:dyDescent="0.3">
      <c r="A83" t="s">
        <v>42</v>
      </c>
      <c r="B83" t="s">
        <v>3</v>
      </c>
      <c r="C83" t="s">
        <v>113</v>
      </c>
      <c r="K83" t="str">
        <f>Tabla1[[#This Row],[palabra_clave]]</f>
        <v>vista al valle</v>
      </c>
      <c r="L83" t="str">
        <f>K83&amp;";"&amp;Tabla1[[#This Row],[municipio]]&amp;";"&amp;Tabla1[[#This Row],[zona]]</f>
        <v>vista al valle;mixco;zona 8</v>
      </c>
    </row>
    <row r="84" spans="1:12" x14ac:dyDescent="0.3">
      <c r="A84" t="s">
        <v>61</v>
      </c>
      <c r="B84" t="s">
        <v>3</v>
      </c>
      <c r="C84" t="s">
        <v>62</v>
      </c>
      <c r="K84" t="str">
        <f>Tabla1[[#This Row],[palabra_clave]]</f>
        <v>colonia la corona</v>
      </c>
      <c r="L84" t="str">
        <f>K84&amp;";"&amp;Tabla1[[#This Row],[municipio]]&amp;";"&amp;Tabla1[[#This Row],[zona]]</f>
        <v>colonia la corona;mixco;zona 10</v>
      </c>
    </row>
    <row r="85" spans="1:12" x14ac:dyDescent="0.3">
      <c r="A85" t="s">
        <v>356</v>
      </c>
      <c r="B85" t="s">
        <v>3</v>
      </c>
      <c r="C85" t="s">
        <v>63</v>
      </c>
      <c r="K85" t="str">
        <f>Tabla1[[#This Row],[palabra_clave]]</f>
        <v>condominio cantoria</v>
      </c>
      <c r="L85" t="str">
        <f>K85&amp;";"&amp;Tabla1[[#This Row],[municipio]]&amp;";"&amp;Tabla1[[#This Row],[zona]]</f>
        <v>condominio cantoria;mixco;zona 7</v>
      </c>
    </row>
    <row r="86" spans="1:12" x14ac:dyDescent="0.3">
      <c r="A86" t="s">
        <v>71</v>
      </c>
      <c r="B86" t="s">
        <v>3</v>
      </c>
      <c r="C86" t="s">
        <v>63</v>
      </c>
      <c r="K86" t="str">
        <f>Tabla1[[#This Row],[palabra_clave]]</f>
        <v>villa luzeiro</v>
      </c>
      <c r="L86" t="str">
        <f>K86&amp;";"&amp;Tabla1[[#This Row],[municipio]]&amp;";"&amp;Tabla1[[#This Row],[zona]]</f>
        <v>villa luzeiro;mixco;zona 7</v>
      </c>
    </row>
    <row r="87" spans="1:12" x14ac:dyDescent="0.3">
      <c r="A87" t="s">
        <v>73</v>
      </c>
      <c r="B87" t="s">
        <v>3</v>
      </c>
      <c r="C87" t="s">
        <v>95</v>
      </c>
      <c r="K87" t="str">
        <f>Tabla1[[#This Row],[palabra_clave]]</f>
        <v>colinas de minerva</v>
      </c>
      <c r="L87" t="str">
        <f>K87&amp;";"&amp;Tabla1[[#This Row],[municipio]]&amp;";"&amp;Tabla1[[#This Row],[zona]]</f>
        <v>colinas de minerva;mixco;zona 11</v>
      </c>
    </row>
    <row r="88" spans="1:12" x14ac:dyDescent="0.3">
      <c r="A88" t="s">
        <v>80</v>
      </c>
      <c r="B88" t="s">
        <v>3</v>
      </c>
      <c r="C88" t="s">
        <v>58</v>
      </c>
      <c r="K88" t="str">
        <f>Tabla1[[#This Row],[palabra_clave]]</f>
        <v>primavera 2</v>
      </c>
      <c r="L88" t="str">
        <f>K88&amp;";"&amp;Tabla1[[#This Row],[municipio]]&amp;";"&amp;Tabla1[[#This Row],[zona]]</f>
        <v>primavera 2;mixco;zona 1</v>
      </c>
    </row>
    <row r="89" spans="1:12" x14ac:dyDescent="0.3">
      <c r="A89" t="s">
        <v>84</v>
      </c>
      <c r="B89" t="s">
        <v>3</v>
      </c>
      <c r="C89" t="s">
        <v>58</v>
      </c>
      <c r="K89" t="str">
        <f>Tabla1[[#This Row],[palabra_clave]]</f>
        <v>vista azul</v>
      </c>
      <c r="L89" t="str">
        <f>K89&amp;";"&amp;Tabla1[[#This Row],[municipio]]&amp;";"&amp;Tabla1[[#This Row],[zona]]</f>
        <v>vista azul;mixco;zona 1</v>
      </c>
    </row>
    <row r="90" spans="1:12" x14ac:dyDescent="0.3">
      <c r="A90" t="s">
        <v>96</v>
      </c>
      <c r="B90" t="s">
        <v>3</v>
      </c>
      <c r="C90" t="s">
        <v>97</v>
      </c>
      <c r="K90" t="str">
        <f>Tabla1[[#This Row],[palabra_clave]]</f>
        <v>labor de castilla</v>
      </c>
      <c r="L90" t="str">
        <f>K90&amp;";"&amp;Tabla1[[#This Row],[municipio]]&amp;";"&amp;Tabla1[[#This Row],[zona]]</f>
        <v>labor de castilla;mixco;zona 9</v>
      </c>
    </row>
    <row r="91" spans="1:12" x14ac:dyDescent="0.3">
      <c r="A91" t="s">
        <v>98</v>
      </c>
      <c r="B91" t="s">
        <v>3</v>
      </c>
      <c r="C91" t="s">
        <v>6</v>
      </c>
      <c r="K91" t="str">
        <f>Tabla1[[#This Row],[palabra_clave]]</f>
        <v>colonia los angeles</v>
      </c>
      <c r="L91" t="str">
        <f>K91&amp;";"&amp;Tabla1[[#This Row],[municipio]]&amp;";"&amp;Tabla1[[#This Row],[zona]]</f>
        <v>colonia los angeles;mixco;zona 2</v>
      </c>
    </row>
    <row r="92" spans="1:12" x14ac:dyDescent="0.3">
      <c r="A92" t="s">
        <v>109</v>
      </c>
      <c r="B92" t="s">
        <v>3</v>
      </c>
      <c r="C92" t="s">
        <v>58</v>
      </c>
      <c r="K92" t="str">
        <f>Tabla1[[#This Row],[palabra_clave]]</f>
        <v>maravilla 1</v>
      </c>
      <c r="L92" t="str">
        <f>K92&amp;";"&amp;Tabla1[[#This Row],[municipio]]&amp;";"&amp;Tabla1[[#This Row],[zona]]</f>
        <v>maravilla 1;mixco;zona 1</v>
      </c>
    </row>
    <row r="93" spans="1:12" x14ac:dyDescent="0.3">
      <c r="A93" t="s">
        <v>112</v>
      </c>
      <c r="B93" t="s">
        <v>3</v>
      </c>
      <c r="C93" t="s">
        <v>113</v>
      </c>
      <c r="K93" t="str">
        <f>Tabla1[[#This Row],[palabra_clave]]</f>
        <v>via verde</v>
      </c>
      <c r="L93" t="str">
        <f>K93&amp;";"&amp;Tabla1[[#This Row],[municipio]]&amp;";"&amp;Tabla1[[#This Row],[zona]]</f>
        <v>via verde;mixco;zona 8</v>
      </c>
    </row>
    <row r="94" spans="1:12" x14ac:dyDescent="0.3">
      <c r="A94" t="s">
        <v>117</v>
      </c>
      <c r="B94" t="s">
        <v>3</v>
      </c>
      <c r="C94" t="s">
        <v>118</v>
      </c>
      <c r="K94" t="str">
        <f>Tabla1[[#This Row],[palabra_clave]]</f>
        <v>bosques de san nicolas</v>
      </c>
      <c r="L94" t="str">
        <f>K94&amp;";"&amp;Tabla1[[#This Row],[municipio]]&amp;";"&amp;Tabla1[[#This Row],[zona]]</f>
        <v>bosques de san nicolas;mixco;zona 4</v>
      </c>
    </row>
    <row r="95" spans="1:12" x14ac:dyDescent="0.3">
      <c r="A95" t="s">
        <v>122</v>
      </c>
      <c r="B95" t="s">
        <v>3</v>
      </c>
      <c r="C95" t="s">
        <v>118</v>
      </c>
      <c r="K95" t="str">
        <f>Tabla1[[#This Row],[palabra_clave]]</f>
        <v>vistas de la floresta</v>
      </c>
      <c r="L95" t="str">
        <f>K95&amp;";"&amp;Tabla1[[#This Row],[municipio]]&amp;";"&amp;Tabla1[[#This Row],[zona]]</f>
        <v>vistas de la floresta;mixco;zona 4</v>
      </c>
    </row>
    <row r="96" spans="1:12" x14ac:dyDescent="0.3">
      <c r="A96" t="s">
        <v>127</v>
      </c>
      <c r="B96" t="s">
        <v>3</v>
      </c>
      <c r="C96" t="s">
        <v>113</v>
      </c>
      <c r="K96" t="str">
        <f>Tabla1[[#This Row],[palabra_clave]]</f>
        <v>san sebastian</v>
      </c>
      <c r="L96" t="str">
        <f>K96&amp;";"&amp;Tabla1[[#This Row],[municipio]]&amp;";"&amp;Tabla1[[#This Row],[zona]]</f>
        <v>san sebastian;mixco;zona 8</v>
      </c>
    </row>
    <row r="97" spans="1:12" x14ac:dyDescent="0.3">
      <c r="A97" t="s">
        <v>138</v>
      </c>
      <c r="B97" t="s">
        <v>3</v>
      </c>
      <c r="C97" t="s">
        <v>6</v>
      </c>
      <c r="K97" t="str">
        <f>Tabla1[[#This Row],[palabra_clave]]</f>
        <v>santa rita 2</v>
      </c>
      <c r="L97" t="str">
        <f>K97&amp;";"&amp;Tabla1[[#This Row],[municipio]]&amp;";"&amp;Tabla1[[#This Row],[zona]]</f>
        <v>santa rita 2;mixco;zona 2</v>
      </c>
    </row>
    <row r="98" spans="1:12" x14ac:dyDescent="0.3">
      <c r="A98" t="s">
        <v>144</v>
      </c>
      <c r="B98" t="s">
        <v>3</v>
      </c>
      <c r="C98" t="s">
        <v>63</v>
      </c>
      <c r="K98" t="str">
        <f>Tabla1[[#This Row],[palabra_clave]]</f>
        <v>alamedas del encinal</v>
      </c>
      <c r="L98" t="str">
        <f>K98&amp;";"&amp;Tabla1[[#This Row],[municipio]]&amp;";"&amp;Tabla1[[#This Row],[zona]]</f>
        <v>alamedas del encinal;mixco;zona 7</v>
      </c>
    </row>
    <row r="99" spans="1:12" x14ac:dyDescent="0.3">
      <c r="A99" t="s">
        <v>152</v>
      </c>
      <c r="B99" t="s">
        <v>3</v>
      </c>
      <c r="C99" t="s">
        <v>95</v>
      </c>
      <c r="K99" t="str">
        <f>Tabla1[[#This Row],[palabra_clave]]</f>
        <v>condominio real minerva</v>
      </c>
      <c r="L99" t="str">
        <f>K99&amp;";"&amp;Tabla1[[#This Row],[municipio]]&amp;";"&amp;Tabla1[[#This Row],[zona]]</f>
        <v>condominio real minerva;mixco;zona 11</v>
      </c>
    </row>
    <row r="100" spans="1:12" x14ac:dyDescent="0.3">
      <c r="A100" t="s">
        <v>153</v>
      </c>
      <c r="B100" t="s">
        <v>3</v>
      </c>
      <c r="C100" t="s">
        <v>113</v>
      </c>
      <c r="K100" t="str">
        <f>Tabla1[[#This Row],[palabra_clave]]</f>
        <v>bosques de san marino</v>
      </c>
      <c r="L100" t="str">
        <f>K100&amp;";"&amp;Tabla1[[#This Row],[municipio]]&amp;";"&amp;Tabla1[[#This Row],[zona]]</f>
        <v>bosques de san marino;mixco;zona 8</v>
      </c>
    </row>
    <row r="101" spans="1:12" x14ac:dyDescent="0.3">
      <c r="A101" t="s">
        <v>159</v>
      </c>
      <c r="B101" t="s">
        <v>3</v>
      </c>
      <c r="C101" t="s">
        <v>63</v>
      </c>
      <c r="K101" t="str">
        <f>Tabla1[[#This Row],[palabra_clave]]</f>
        <v>condominio magnolias</v>
      </c>
      <c r="L101" t="str">
        <f>K101&amp;";"&amp;Tabla1[[#This Row],[municipio]]&amp;";"&amp;Tabla1[[#This Row],[zona]]</f>
        <v>condominio magnolias;mixco;zona 7</v>
      </c>
    </row>
    <row r="102" spans="1:12" x14ac:dyDescent="0.3">
      <c r="A102" t="s">
        <v>160</v>
      </c>
      <c r="B102" t="s">
        <v>3</v>
      </c>
      <c r="C102" t="s">
        <v>118</v>
      </c>
      <c r="K102" t="str">
        <f>Tabla1[[#This Row],[palabra_clave]]</f>
        <v>condado naranjo</v>
      </c>
      <c r="L102" t="str">
        <f>K102&amp;";"&amp;Tabla1[[#This Row],[municipio]]&amp;";"&amp;Tabla1[[#This Row],[zona]]</f>
        <v>condado naranjo;mixco;zona 4</v>
      </c>
    </row>
    <row r="103" spans="1:12" x14ac:dyDescent="0.3">
      <c r="A103" t="s">
        <v>163</v>
      </c>
      <c r="B103" t="s">
        <v>3</v>
      </c>
      <c r="C103" t="s">
        <v>63</v>
      </c>
      <c r="K103" t="str">
        <f>Tabla1[[#This Row],[palabra_clave]]</f>
        <v>residencial suiza 1</v>
      </c>
      <c r="L103" t="str">
        <f>K103&amp;";"&amp;Tabla1[[#This Row],[municipio]]&amp;";"&amp;Tabla1[[#This Row],[zona]]</f>
        <v>residencial suiza 1;mixco;zona 7</v>
      </c>
    </row>
    <row r="104" spans="1:12" x14ac:dyDescent="0.3">
      <c r="A104" t="s">
        <v>164</v>
      </c>
      <c r="B104" t="s">
        <v>3</v>
      </c>
      <c r="C104" t="s">
        <v>118</v>
      </c>
      <c r="K104" t="str">
        <f>Tabla1[[#This Row],[palabra_clave]]</f>
        <v>colonia monte real</v>
      </c>
      <c r="L104" t="str">
        <f>K104&amp;";"&amp;Tabla1[[#This Row],[municipio]]&amp;";"&amp;Tabla1[[#This Row],[zona]]</f>
        <v>colonia monte real;mixco;zona 4</v>
      </c>
    </row>
    <row r="105" spans="1:12" x14ac:dyDescent="0.3">
      <c r="A105" t="s">
        <v>165</v>
      </c>
      <c r="B105" t="s">
        <v>3</v>
      </c>
      <c r="C105" t="s">
        <v>113</v>
      </c>
      <c r="K105" t="str">
        <f>Tabla1[[#This Row],[palabra_clave]]</f>
        <v>villas del pinar</v>
      </c>
      <c r="L105" t="str">
        <f>K105&amp;";"&amp;Tabla1[[#This Row],[municipio]]&amp;";"&amp;Tabla1[[#This Row],[zona]]</f>
        <v>villas del pinar;mixco;zona 8</v>
      </c>
    </row>
    <row r="106" spans="1:12" x14ac:dyDescent="0.3">
      <c r="A106" t="s">
        <v>167</v>
      </c>
      <c r="B106" t="s">
        <v>3</v>
      </c>
      <c r="C106" t="s">
        <v>15</v>
      </c>
      <c r="K106" t="str">
        <f>Tabla1[[#This Row],[palabra_clave]]</f>
        <v>colonia san francisco</v>
      </c>
      <c r="L106" t="str">
        <f>K106&amp;";"&amp;Tabla1[[#This Row],[municipio]]&amp;";"&amp;Tabla1[[#This Row],[zona]]</f>
        <v>colonia san francisco;mixco;zona 6</v>
      </c>
    </row>
    <row r="107" spans="1:12" x14ac:dyDescent="0.3">
      <c r="A107" t="s">
        <v>175</v>
      </c>
      <c r="B107" t="s">
        <v>3</v>
      </c>
      <c r="C107" t="s">
        <v>118</v>
      </c>
      <c r="K107" t="str">
        <f>Tabla1[[#This Row],[palabra_clave]]</f>
        <v>tulam tzu</v>
      </c>
      <c r="L107" t="str">
        <f>K107&amp;";"&amp;Tabla1[[#This Row],[municipio]]&amp;";"&amp;Tabla1[[#This Row],[zona]]</f>
        <v>tulam tzu;mixco;zona 4</v>
      </c>
    </row>
    <row r="108" spans="1:12" x14ac:dyDescent="0.3">
      <c r="A108" t="s">
        <v>183</v>
      </c>
      <c r="B108" t="s">
        <v>3</v>
      </c>
      <c r="C108" t="s">
        <v>62</v>
      </c>
      <c r="K108" t="str">
        <f>Tabla1[[#This Row],[palabra_clave]]</f>
        <v>san josé la comunidad</v>
      </c>
      <c r="L108" t="str">
        <f>K108&amp;";"&amp;Tabla1[[#This Row],[municipio]]&amp;";"&amp;Tabla1[[#This Row],[zona]]</f>
        <v>san josé la comunidad;mixco;zona 10</v>
      </c>
    </row>
    <row r="109" spans="1:12" x14ac:dyDescent="0.3">
      <c r="A109" t="s">
        <v>345</v>
      </c>
      <c r="B109" t="s">
        <v>3</v>
      </c>
      <c r="K109" t="str">
        <f>Tabla1[[#This Row],[palabra_clave]]</f>
        <v>carretera interamericana</v>
      </c>
      <c r="L109" t="str">
        <f>K109&amp;";"&amp;Tabla1[[#This Row],[municipio]]&amp;";"&amp;Tabla1[[#This Row],[zona]]</f>
        <v>carretera interamericana;mixco;</v>
      </c>
    </row>
    <row r="110" spans="1:12" x14ac:dyDescent="0.3">
      <c r="A110" t="s">
        <v>346</v>
      </c>
      <c r="B110" t="s">
        <v>3</v>
      </c>
      <c r="C110" t="s">
        <v>58</v>
      </c>
      <c r="K110" t="str">
        <f>Tabla1[[#This Row],[palabra_clave]]</f>
        <v>colegio montano</v>
      </c>
      <c r="L110" t="str">
        <f>K110&amp;";"&amp;Tabla1[[#This Row],[municipio]]&amp;";"&amp;Tabla1[[#This Row],[zona]]</f>
        <v>colegio montano;mixco;zona 1</v>
      </c>
    </row>
    <row r="111" spans="1:12" x14ac:dyDescent="0.3">
      <c r="A111" t="s">
        <v>350</v>
      </c>
      <c r="B111" t="s">
        <v>3</v>
      </c>
      <c r="C111" t="s">
        <v>63</v>
      </c>
      <c r="K111" t="str">
        <f>Tabla1[[#This Row],[palabra_clave]]</f>
        <v>bosques del encinal</v>
      </c>
      <c r="L111" t="str">
        <f>K111&amp;";"&amp;Tabla1[[#This Row],[municipio]]&amp;";"&amp;Tabla1[[#This Row],[zona]]</f>
        <v>bosques del encinal;mixco;zona 7</v>
      </c>
    </row>
    <row r="112" spans="1:12" x14ac:dyDescent="0.3">
      <c r="A112" t="s">
        <v>351</v>
      </c>
      <c r="B112" t="s">
        <v>3</v>
      </c>
      <c r="C112" t="s">
        <v>63</v>
      </c>
      <c r="K112" t="str">
        <f>Tabla1[[#This Row],[palabra_clave]]</f>
        <v>residenciales mallorca</v>
      </c>
      <c r="L112" t="str">
        <f>K112&amp;";"&amp;Tabla1[[#This Row],[municipio]]&amp;";"&amp;Tabla1[[#This Row],[zona]]</f>
        <v>residenciales mallorca;mixco;zona 7</v>
      </c>
    </row>
    <row r="113" spans="1:12" x14ac:dyDescent="0.3">
      <c r="A113" t="s">
        <v>352</v>
      </c>
      <c r="B113" t="s">
        <v>3</v>
      </c>
      <c r="C113" t="s">
        <v>63</v>
      </c>
      <c r="K113" t="str">
        <f>Tabla1[[#This Row],[palabra_clave]]</f>
        <v xml:space="preserve">condominio alamedas del encinal </v>
      </c>
      <c r="L113" t="str">
        <f>K113&amp;";"&amp;Tabla1[[#This Row],[municipio]]&amp;";"&amp;Tabla1[[#This Row],[zona]]</f>
        <v>condominio alamedas del encinal ;mixco;zona 7</v>
      </c>
    </row>
    <row r="114" spans="1:12" x14ac:dyDescent="0.3">
      <c r="A114" t="s">
        <v>353</v>
      </c>
      <c r="B114" t="s">
        <v>3</v>
      </c>
      <c r="C114" t="s">
        <v>113</v>
      </c>
      <c r="K114" t="str">
        <f>Tabla1[[#This Row],[palabra_clave]]</f>
        <v>condominio via verde</v>
      </c>
      <c r="L114" t="str">
        <f>K114&amp;";"&amp;Tabla1[[#This Row],[municipio]]&amp;";"&amp;Tabla1[[#This Row],[zona]]</f>
        <v>condominio via verde;mixco;zona 8</v>
      </c>
    </row>
    <row r="115" spans="1:12" x14ac:dyDescent="0.3">
      <c r="A115" t="s">
        <v>354</v>
      </c>
      <c r="B115" t="s">
        <v>3</v>
      </c>
      <c r="C115" t="s">
        <v>58</v>
      </c>
      <c r="K115" t="str">
        <f>Tabla1[[#This Row],[palabra_clave]]</f>
        <v>residenciales maravilla</v>
      </c>
      <c r="L115" t="str">
        <f>K115&amp;";"&amp;Tabla1[[#This Row],[municipio]]&amp;";"&amp;Tabla1[[#This Row],[zona]]</f>
        <v>residenciales maravilla;mixco;zona 1</v>
      </c>
    </row>
    <row r="116" spans="1:12" x14ac:dyDescent="0.3">
      <c r="A116" t="s">
        <v>355</v>
      </c>
      <c r="B116" t="s">
        <v>3</v>
      </c>
      <c r="C116" t="s">
        <v>58</v>
      </c>
      <c r="K116" t="str">
        <f>Tabla1[[#This Row],[palabra_clave]]</f>
        <v>condominio vista azul</v>
      </c>
      <c r="L116" t="str">
        <f>K116&amp;";"&amp;Tabla1[[#This Row],[municipio]]&amp;";"&amp;Tabla1[[#This Row],[zona]]</f>
        <v>condominio vista azul;mixco;zona 1</v>
      </c>
    </row>
    <row r="117" spans="1:12" x14ac:dyDescent="0.3">
      <c r="A117" t="s">
        <v>357</v>
      </c>
      <c r="B117" t="s">
        <v>3</v>
      </c>
      <c r="C117" t="s">
        <v>58</v>
      </c>
      <c r="K117" t="str">
        <f>Tabla1[[#This Row],[palabra_clave]]</f>
        <v>lo de coy</v>
      </c>
      <c r="L117" t="str">
        <f>K117&amp;";"&amp;Tabla1[[#This Row],[municipio]]&amp;";"&amp;Tabla1[[#This Row],[zona]]</f>
        <v>lo de coy;mixco;zona 1</v>
      </c>
    </row>
    <row r="118" spans="1:12" x14ac:dyDescent="0.3">
      <c r="A118" t="s">
        <v>119</v>
      </c>
      <c r="B118" t="s">
        <v>119</v>
      </c>
      <c r="K118" t="str">
        <f>Tabla1[[#This Row],[palabra_clave]]</f>
        <v>monterrico</v>
      </c>
      <c r="L118" t="str">
        <f>K118&amp;";"&amp;Tabla1[[#This Row],[municipio]]&amp;";"&amp;Tabla1[[#This Row],[zona]]</f>
        <v>monterrico;monterrico;</v>
      </c>
    </row>
    <row r="119" spans="1:12" x14ac:dyDescent="0.3">
      <c r="A119" t="s">
        <v>33</v>
      </c>
      <c r="B119" t="s">
        <v>34</v>
      </c>
      <c r="K119" t="str">
        <f>Tabla1[[#This Row],[palabra_clave]]</f>
        <v>azacualpilla</v>
      </c>
      <c r="L119" t="str">
        <f>K119&amp;";"&amp;Tabla1[[#This Row],[municipio]]&amp;";"&amp;Tabla1[[#This Row],[zona]]</f>
        <v>azacualpilla;palencia;</v>
      </c>
    </row>
    <row r="120" spans="1:12" x14ac:dyDescent="0.3">
      <c r="A120" t="s">
        <v>106</v>
      </c>
      <c r="B120" t="s">
        <v>106</v>
      </c>
      <c r="K120" t="str">
        <f>Tabla1[[#This Row],[palabra_clave]]</f>
        <v>petapa</v>
      </c>
      <c r="L120" t="str">
        <f>K120&amp;";"&amp;Tabla1[[#This Row],[municipio]]&amp;";"&amp;Tabla1[[#This Row],[zona]]</f>
        <v>petapa;petapa;</v>
      </c>
    </row>
    <row r="121" spans="1:12" x14ac:dyDescent="0.3">
      <c r="A121" t="s">
        <v>20</v>
      </c>
      <c r="B121" t="s">
        <v>21</v>
      </c>
      <c r="K121" t="str">
        <f>Tabla1[[#This Row],[palabra_clave]]</f>
        <v>san lucas</v>
      </c>
      <c r="L121" t="str">
        <f>K121&amp;";"&amp;Tabla1[[#This Row],[municipio]]&amp;";"&amp;Tabla1[[#This Row],[zona]]</f>
        <v>san lucas;sacatepequez;</v>
      </c>
    </row>
    <row r="122" spans="1:12" x14ac:dyDescent="0.3">
      <c r="A122" t="s">
        <v>27</v>
      </c>
      <c r="B122" t="s">
        <v>27</v>
      </c>
      <c r="K122" t="str">
        <f>Tabla1[[#This Row],[palabra_clave]]</f>
        <v>san jose pinula</v>
      </c>
      <c r="L122" t="str">
        <f>K122&amp;";"&amp;Tabla1[[#This Row],[municipio]]&amp;";"&amp;Tabla1[[#This Row],[zona]]</f>
        <v>san jose pinula;san jose pinula;</v>
      </c>
    </row>
    <row r="123" spans="1:12" x14ac:dyDescent="0.3">
      <c r="A123" t="s">
        <v>26</v>
      </c>
      <c r="B123" t="s">
        <v>27</v>
      </c>
      <c r="K123" t="str">
        <f>Tabla1[[#This Row],[palabra_clave]]</f>
        <v>altos de san nicolas</v>
      </c>
      <c r="L123" t="str">
        <f>K123&amp;";"&amp;Tabla1[[#This Row],[municipio]]&amp;";"&amp;Tabla1[[#This Row],[zona]]</f>
        <v>altos de san nicolas;san jose pinula;</v>
      </c>
    </row>
    <row r="124" spans="1:12" x14ac:dyDescent="0.3">
      <c r="A124" t="s">
        <v>37</v>
      </c>
      <c r="B124" t="s">
        <v>27</v>
      </c>
      <c r="K124" t="str">
        <f>Tabla1[[#This Row],[palabra_clave]]</f>
        <v>vista verde</v>
      </c>
      <c r="L124" t="str">
        <f>K124&amp;";"&amp;Tabla1[[#This Row],[municipio]]&amp;";"&amp;Tabla1[[#This Row],[zona]]</f>
        <v>vista verde;san jose pinula;</v>
      </c>
    </row>
    <row r="125" spans="1:12" x14ac:dyDescent="0.3">
      <c r="A125" t="s">
        <v>44</v>
      </c>
      <c r="B125" t="s">
        <v>27</v>
      </c>
      <c r="K125" t="str">
        <f>Tabla1[[#This Row],[palabra_clave]]</f>
        <v>condado florenza</v>
      </c>
      <c r="L125" t="str">
        <f>K125&amp;";"&amp;Tabla1[[#This Row],[municipio]]&amp;";"&amp;Tabla1[[#This Row],[zona]]</f>
        <v>condado florenza;san jose pinula;</v>
      </c>
    </row>
    <row r="126" spans="1:12" x14ac:dyDescent="0.3">
      <c r="A126" t="s">
        <v>55</v>
      </c>
      <c r="B126" t="s">
        <v>27</v>
      </c>
      <c r="K126" t="str">
        <f>Tabla1[[#This Row],[palabra_clave]]</f>
        <v>villas del renacer</v>
      </c>
      <c r="L126" t="str">
        <f>K126&amp;";"&amp;Tabla1[[#This Row],[municipio]]&amp;";"&amp;Tabla1[[#This Row],[zona]]</f>
        <v>villas del renacer;san jose pinula;</v>
      </c>
    </row>
    <row r="127" spans="1:12" x14ac:dyDescent="0.3">
      <c r="A127" t="s">
        <v>60</v>
      </c>
      <c r="B127" t="s">
        <v>27</v>
      </c>
      <c r="K127" t="str">
        <f>Tabla1[[#This Row],[palabra_clave]]</f>
        <v>villas el renacer</v>
      </c>
      <c r="L127" t="str">
        <f>K127&amp;";"&amp;Tabla1[[#This Row],[municipio]]&amp;";"&amp;Tabla1[[#This Row],[zona]]</f>
        <v>villas el renacer;san jose pinula;</v>
      </c>
    </row>
    <row r="128" spans="1:12" x14ac:dyDescent="0.3">
      <c r="A128" t="s">
        <v>67</v>
      </c>
      <c r="B128" t="s">
        <v>27</v>
      </c>
      <c r="K128" t="str">
        <f>Tabla1[[#This Row],[palabra_clave]]</f>
        <v>villa los pinabetes</v>
      </c>
      <c r="L128" t="str">
        <f>K128&amp;";"&amp;Tabla1[[#This Row],[municipio]]&amp;";"&amp;Tabla1[[#This Row],[zona]]</f>
        <v>villa los pinabetes;san jose pinula;</v>
      </c>
    </row>
    <row r="129" spans="1:12" x14ac:dyDescent="0.3">
      <c r="A129" t="s">
        <v>92</v>
      </c>
      <c r="B129" t="s">
        <v>27</v>
      </c>
      <c r="K129" t="str">
        <f>Tabla1[[#This Row],[palabra_clave]]</f>
        <v>providencia</v>
      </c>
      <c r="L129" t="str">
        <f>K129&amp;";"&amp;Tabla1[[#This Row],[municipio]]&amp;";"&amp;Tabla1[[#This Row],[zona]]</f>
        <v>providencia;san jose pinula;</v>
      </c>
    </row>
    <row r="130" spans="1:12" x14ac:dyDescent="0.3">
      <c r="A130" t="s">
        <v>123</v>
      </c>
      <c r="B130" t="s">
        <v>27</v>
      </c>
      <c r="K130" t="str">
        <f>Tabla1[[#This Row],[palabra_clave]]</f>
        <v>residencial monte cristo</v>
      </c>
      <c r="L130" t="str">
        <f>K130&amp;";"&amp;Tabla1[[#This Row],[municipio]]&amp;";"&amp;Tabla1[[#This Row],[zona]]</f>
        <v>residencial monte cristo;san jose pinula;</v>
      </c>
    </row>
    <row r="131" spans="1:12" x14ac:dyDescent="0.3">
      <c r="A131" t="s">
        <v>125</v>
      </c>
      <c r="B131" t="s">
        <v>27</v>
      </c>
      <c r="K131" t="str">
        <f>Tabla1[[#This Row],[palabra_clave]]</f>
        <v>vistas de montecristo</v>
      </c>
      <c r="L131" t="str">
        <f>K131&amp;";"&amp;Tabla1[[#This Row],[municipio]]&amp;";"&amp;Tabla1[[#This Row],[zona]]</f>
        <v>vistas de montecristo;san jose pinula;</v>
      </c>
    </row>
    <row r="132" spans="1:12" x14ac:dyDescent="0.3">
      <c r="A132" t="s">
        <v>130</v>
      </c>
      <c r="B132" t="s">
        <v>27</v>
      </c>
      <c r="K132" t="str">
        <f>Tabla1[[#This Row],[palabra_clave]]</f>
        <v>los manantiales</v>
      </c>
      <c r="L132" t="str">
        <f>K132&amp;";"&amp;Tabla1[[#This Row],[municipio]]&amp;";"&amp;Tabla1[[#This Row],[zona]]</f>
        <v>los manantiales;san jose pinula;</v>
      </c>
    </row>
    <row r="133" spans="1:12" x14ac:dyDescent="0.3">
      <c r="A133" t="s">
        <v>141</v>
      </c>
      <c r="B133" t="s">
        <v>27</v>
      </c>
      <c r="K133" t="str">
        <f>Tabla1[[#This Row],[palabra_clave]]</f>
        <v>lo de valdez</v>
      </c>
      <c r="L133" t="str">
        <f>K133&amp;";"&amp;Tabla1[[#This Row],[municipio]]&amp;";"&amp;Tabla1[[#This Row],[zona]]</f>
        <v>lo de valdez;san jose pinula;</v>
      </c>
    </row>
    <row r="134" spans="1:12" x14ac:dyDescent="0.3">
      <c r="A134" t="s">
        <v>145</v>
      </c>
      <c r="B134" t="s">
        <v>27</v>
      </c>
      <c r="K134" t="str">
        <f>Tabla1[[#This Row],[palabra_clave]]</f>
        <v>villas de montecristo</v>
      </c>
      <c r="L134" t="str">
        <f>K134&amp;";"&amp;Tabla1[[#This Row],[municipio]]&amp;";"&amp;Tabla1[[#This Row],[zona]]</f>
        <v>villas de montecristo;san jose pinula;</v>
      </c>
    </row>
    <row r="135" spans="1:12" x14ac:dyDescent="0.3">
      <c r="A135" t="s">
        <v>149</v>
      </c>
      <c r="B135" t="s">
        <v>27</v>
      </c>
      <c r="E135" s="4" t="s">
        <v>15</v>
      </c>
      <c r="K135" t="str">
        <f>Tabla1[[#This Row],[palabra_clave]]</f>
        <v>residenciales san jose</v>
      </c>
      <c r="L135" t="str">
        <f>K135&amp;";"&amp;Tabla1[[#This Row],[municipio]]&amp;";"&amp;Tabla1[[#This Row],[zona]]</f>
        <v>residenciales san jose;san jose pinula;</v>
      </c>
    </row>
    <row r="136" spans="1:12" x14ac:dyDescent="0.3">
      <c r="A136" t="s">
        <v>150</v>
      </c>
      <c r="B136" t="s">
        <v>27</v>
      </c>
      <c r="K136" t="str">
        <f>Tabla1[[#This Row],[palabra_clave]]</f>
        <v>condominio azucenas</v>
      </c>
      <c r="L136" t="str">
        <f>K136&amp;";"&amp;Tabla1[[#This Row],[municipio]]&amp;";"&amp;Tabla1[[#This Row],[zona]]</f>
        <v>condominio azucenas;san jose pinula;</v>
      </c>
    </row>
    <row r="137" spans="1:12" x14ac:dyDescent="0.3">
      <c r="A137" t="s">
        <v>155</v>
      </c>
      <c r="B137" t="s">
        <v>27</v>
      </c>
      <c r="K137" t="str">
        <f>Tabla1[[#This Row],[palabra_clave]]</f>
        <v>los pinabetes</v>
      </c>
      <c r="L137" t="str">
        <f>K137&amp;";"&amp;Tabla1[[#This Row],[municipio]]&amp;";"&amp;Tabla1[[#This Row],[zona]]</f>
        <v>los pinabetes;san jose pinula;</v>
      </c>
    </row>
    <row r="138" spans="1:12" x14ac:dyDescent="0.3">
      <c r="A138" t="s">
        <v>161</v>
      </c>
      <c r="B138" t="s">
        <v>27</v>
      </c>
      <c r="K138" t="str">
        <f>Tabla1[[#This Row],[palabra_clave]]</f>
        <v>residencial san jose</v>
      </c>
      <c r="L138" t="str">
        <f>K138&amp;";"&amp;Tabla1[[#This Row],[municipio]]&amp;";"&amp;Tabla1[[#This Row],[zona]]</f>
        <v>residencial san jose;san jose pinula;</v>
      </c>
    </row>
    <row r="139" spans="1:12" x14ac:dyDescent="0.3">
      <c r="A139" t="s">
        <v>177</v>
      </c>
      <c r="B139" t="s">
        <v>27</v>
      </c>
      <c r="K139" t="str">
        <f>Tabla1[[#This Row],[palabra_clave]]</f>
        <v>condominio orquideas</v>
      </c>
      <c r="L139" t="str">
        <f>K139&amp;";"&amp;Tabla1[[#This Row],[municipio]]&amp;";"&amp;Tabla1[[#This Row],[zona]]</f>
        <v>condominio orquideas;san jose pinula;</v>
      </c>
    </row>
    <row r="140" spans="1:12" x14ac:dyDescent="0.3">
      <c r="A140" t="s">
        <v>344</v>
      </c>
      <c r="B140" t="s">
        <v>27</v>
      </c>
      <c r="K140" t="str">
        <f>Tabla1[[#This Row],[palabra_clave]]</f>
        <v>condominio san jose de las fuentes</v>
      </c>
      <c r="L140" t="str">
        <f>K140&amp;";"&amp;Tabla1[[#This Row],[municipio]]&amp;";"&amp;Tabla1[[#This Row],[zona]]</f>
        <v>condominio san jose de las fuentes;san jose pinula;</v>
      </c>
    </row>
    <row r="141" spans="1:12" x14ac:dyDescent="0.3">
      <c r="A141" t="s">
        <v>343</v>
      </c>
      <c r="B141" t="s">
        <v>27</v>
      </c>
      <c r="K141" t="str">
        <f>Tabla1[[#This Row],[palabra_clave]]</f>
        <v>prados de san jose</v>
      </c>
      <c r="L141" t="str">
        <f>K141&amp;";"&amp;Tabla1[[#This Row],[municipio]]&amp;";"&amp;Tabla1[[#This Row],[zona]]</f>
        <v>prados de san jose;san jose pinula;</v>
      </c>
    </row>
    <row r="142" spans="1:12" x14ac:dyDescent="0.3">
      <c r="A142" t="s">
        <v>49</v>
      </c>
      <c r="B142" t="s">
        <v>50</v>
      </c>
      <c r="K142" t="str">
        <f>Tabla1[[#This Row],[palabra_clave]]</f>
        <v>ruta a ciudad quetzal</v>
      </c>
      <c r="L142" t="str">
        <f>K142&amp;";"&amp;Tabla1[[#This Row],[municipio]]&amp;";"&amp;Tabla1[[#This Row],[zona]]</f>
        <v>ruta a ciudad quetzal;san juan sacatepequez;</v>
      </c>
    </row>
    <row r="143" spans="1:12" x14ac:dyDescent="0.3">
      <c r="A143" t="s">
        <v>25</v>
      </c>
      <c r="B143" t="s">
        <v>25</v>
      </c>
      <c r="K143" t="str">
        <f>Tabla1[[#This Row],[palabra_clave]]</f>
        <v>san miguel petapa</v>
      </c>
      <c r="L143" t="str">
        <f>K143&amp;";"&amp;Tabla1[[#This Row],[municipio]]&amp;";"&amp;Tabla1[[#This Row],[zona]]</f>
        <v>san miguel petapa;san miguel petapa;</v>
      </c>
    </row>
    <row r="144" spans="1:12" x14ac:dyDescent="0.3">
      <c r="A144" t="s">
        <v>32</v>
      </c>
      <c r="B144" t="s">
        <v>25</v>
      </c>
      <c r="C144" t="s">
        <v>95</v>
      </c>
      <c r="K144" t="str">
        <f>Tabla1[[#This Row],[palabra_clave]]</f>
        <v>los arcos</v>
      </c>
      <c r="L144" t="str">
        <f>K144&amp;";"&amp;Tabla1[[#This Row],[municipio]]&amp;";"&amp;Tabla1[[#This Row],[zona]]</f>
        <v>los arcos;san miguel petapa;zona 11</v>
      </c>
    </row>
    <row r="145" spans="1:12" x14ac:dyDescent="0.3">
      <c r="A145" t="s">
        <v>41</v>
      </c>
      <c r="B145" t="s">
        <v>25</v>
      </c>
      <c r="C145" t="s">
        <v>63</v>
      </c>
      <c r="K145" t="str">
        <f>Tabla1[[#This Row],[palabra_clave]]</f>
        <v>villa hermosa</v>
      </c>
      <c r="L145" t="str">
        <f>K145&amp;";"&amp;Tabla1[[#This Row],[municipio]]&amp;";"&amp;Tabla1[[#This Row],[zona]]</f>
        <v>villa hermosa;san miguel petapa;zona 7</v>
      </c>
    </row>
    <row r="146" spans="1:12" x14ac:dyDescent="0.3">
      <c r="A146" t="s">
        <v>53</v>
      </c>
      <c r="B146" t="s">
        <v>25</v>
      </c>
      <c r="C146" t="s">
        <v>52</v>
      </c>
      <c r="K146" t="str">
        <f>Tabla1[[#This Row],[palabra_clave]]</f>
        <v>colinas del paraiso</v>
      </c>
      <c r="L146" t="str">
        <f>K146&amp;";"&amp;Tabla1[[#This Row],[municipio]]&amp;";"&amp;Tabla1[[#This Row],[zona]]</f>
        <v>colinas del paraiso;san miguel petapa;zona 5</v>
      </c>
    </row>
    <row r="147" spans="1:12" x14ac:dyDescent="0.3">
      <c r="A147" t="s">
        <v>68</v>
      </c>
      <c r="B147" t="s">
        <v>25</v>
      </c>
      <c r="C147" t="s">
        <v>62</v>
      </c>
      <c r="K147" t="str">
        <f>Tabla1[[#This Row],[palabra_clave]]</f>
        <v>condominio adhara</v>
      </c>
      <c r="L147" t="str">
        <f>K147&amp;";"&amp;Tabla1[[#This Row],[municipio]]&amp;";"&amp;Tabla1[[#This Row],[zona]]</f>
        <v>condominio adhara;san miguel petapa;zona 10</v>
      </c>
    </row>
    <row r="148" spans="1:12" x14ac:dyDescent="0.3">
      <c r="A148" t="s">
        <v>74</v>
      </c>
      <c r="B148" t="s">
        <v>25</v>
      </c>
      <c r="C148" t="s">
        <v>63</v>
      </c>
      <c r="K148" t="str">
        <f>Tabla1[[#This Row],[palabra_clave]]</f>
        <v>prados de villa hermosa</v>
      </c>
      <c r="L148" t="str">
        <f>K148&amp;";"&amp;Tabla1[[#This Row],[municipio]]&amp;";"&amp;Tabla1[[#This Row],[zona]]</f>
        <v>prados de villa hermosa;san miguel petapa;zona 7</v>
      </c>
    </row>
    <row r="149" spans="1:12" x14ac:dyDescent="0.3">
      <c r="A149" t="s">
        <v>75</v>
      </c>
      <c r="B149" t="s">
        <v>25</v>
      </c>
      <c r="C149" t="s">
        <v>63</v>
      </c>
      <c r="K149" t="str">
        <f>Tabla1[[#This Row],[palabra_clave]]</f>
        <v>prados de v.h</v>
      </c>
      <c r="L149" t="str">
        <f>K149&amp;";"&amp;Tabla1[[#This Row],[municipio]]&amp;";"&amp;Tabla1[[#This Row],[zona]]</f>
        <v>prados de v.h;san miguel petapa;zona 7</v>
      </c>
    </row>
    <row r="150" spans="1:12" x14ac:dyDescent="0.3">
      <c r="A150" t="s">
        <v>99</v>
      </c>
      <c r="B150" t="s">
        <v>25</v>
      </c>
      <c r="C150" t="s">
        <v>6</v>
      </c>
      <c r="K150" t="str">
        <f>Tabla1[[#This Row],[palabra_clave]]</f>
        <v>prados del sur</v>
      </c>
      <c r="L150" t="str">
        <f>K150&amp;";"&amp;Tabla1[[#This Row],[municipio]]&amp;";"&amp;Tabla1[[#This Row],[zona]]</f>
        <v>prados del sur;san miguel petapa;zona 2</v>
      </c>
    </row>
    <row r="151" spans="1:12" x14ac:dyDescent="0.3">
      <c r="A151" t="s">
        <v>110</v>
      </c>
      <c r="B151" t="s">
        <v>25</v>
      </c>
      <c r="C151" t="s">
        <v>62</v>
      </c>
      <c r="F151" s="3" t="s">
        <v>13</v>
      </c>
      <c r="K151" t="str">
        <f>Tabla1[[#This Row],[palabra_clave]]</f>
        <v>adhara</v>
      </c>
      <c r="L151" t="str">
        <f>K151&amp;";"&amp;Tabla1[[#This Row],[municipio]]&amp;";"&amp;Tabla1[[#This Row],[zona]]</f>
        <v>adhara;san miguel petapa;zona 10</v>
      </c>
    </row>
    <row r="152" spans="1:12" x14ac:dyDescent="0.3">
      <c r="A152" t="s">
        <v>111</v>
      </c>
      <c r="B152" t="s">
        <v>25</v>
      </c>
      <c r="C152" t="s">
        <v>62</v>
      </c>
      <c r="K152" t="str">
        <f>Tabla1[[#This Row],[palabra_clave]]</f>
        <v>fuentes del valle 4</v>
      </c>
      <c r="L152" t="str">
        <f>K152&amp;";"&amp;Tabla1[[#This Row],[municipio]]&amp;";"&amp;Tabla1[[#This Row],[zona]]</f>
        <v>fuentes del valle 4;san miguel petapa;zona 10</v>
      </c>
    </row>
    <row r="153" spans="1:12" x14ac:dyDescent="0.3">
      <c r="A153" t="s">
        <v>131</v>
      </c>
      <c r="B153" t="s">
        <v>132</v>
      </c>
      <c r="K153" t="str">
        <f>Tabla1[[#This Row],[palabra_clave]]</f>
        <v>bosques de san rafael</v>
      </c>
      <c r="L153" t="str">
        <f>K153&amp;";"&amp;Tabla1[[#This Row],[municipio]]&amp;";"&amp;Tabla1[[#This Row],[zona]]</f>
        <v>bosques de san rafael;san raymundo;</v>
      </c>
    </row>
    <row r="154" spans="1:12" x14ac:dyDescent="0.3">
      <c r="A154" t="s">
        <v>129</v>
      </c>
      <c r="B154" t="s">
        <v>129</v>
      </c>
      <c r="K154" t="str">
        <f>Tabla1[[#This Row],[palabra_clave]]</f>
        <v>sanarate</v>
      </c>
      <c r="L154" t="str">
        <f>K154&amp;";"&amp;Tabla1[[#This Row],[municipio]]&amp;";"&amp;Tabla1[[#This Row],[zona]]</f>
        <v>sanarate;sanarate;</v>
      </c>
    </row>
    <row r="155" spans="1:12" x14ac:dyDescent="0.3">
      <c r="A155" t="s">
        <v>181</v>
      </c>
      <c r="B155" t="s">
        <v>16</v>
      </c>
      <c r="K155" t="str">
        <f>Tabla1[[#This Row],[palabra_clave]]</f>
        <v>condominio brava vista</v>
      </c>
      <c r="L155" t="str">
        <f>K155&amp;";"&amp;Tabla1[[#This Row],[municipio]]&amp;";"&amp;Tabla1[[#This Row],[zona]]</f>
        <v>condominio brava vista;santa catarina pinula;</v>
      </c>
    </row>
    <row r="156" spans="1:12" x14ac:dyDescent="0.3">
      <c r="A156" t="s">
        <v>9</v>
      </c>
      <c r="B156" t="s">
        <v>16</v>
      </c>
      <c r="K156" t="str">
        <f>Tabla1[[#This Row],[palabra_clave]]</f>
        <v>praderas de san vicente</v>
      </c>
      <c r="L156" t="str">
        <f>K156&amp;";"&amp;Tabla1[[#This Row],[municipio]]&amp;";"&amp;Tabla1[[#This Row],[zona]]</f>
        <v>praderas de san vicente;santa catarina pinula;</v>
      </c>
    </row>
    <row r="157" spans="1:12" x14ac:dyDescent="0.3">
      <c r="A157" t="s">
        <v>16</v>
      </c>
      <c r="B157" t="s">
        <v>16</v>
      </c>
      <c r="K157" t="str">
        <f>Tabla1[[#This Row],[palabra_clave]]</f>
        <v>santa catarina pinula</v>
      </c>
      <c r="L157" t="str">
        <f>K157&amp;";"&amp;Tabla1[[#This Row],[municipio]]&amp;";"&amp;Tabla1[[#This Row],[zona]]</f>
        <v>santa catarina pinula;santa catarina pinula;</v>
      </c>
    </row>
    <row r="158" spans="1:12" x14ac:dyDescent="0.3">
      <c r="A158" t="s">
        <v>10</v>
      </c>
      <c r="B158" t="s">
        <v>10</v>
      </c>
      <c r="K158" t="str">
        <f>Tabla1[[#This Row],[palabra_clave]]</f>
        <v>villa canales</v>
      </c>
      <c r="L158" t="str">
        <f>K158&amp;";"&amp;Tabla1[[#This Row],[municipio]]&amp;";"&amp;Tabla1[[#This Row],[zona]]</f>
        <v>villa canales;villa canales;</v>
      </c>
    </row>
    <row r="159" spans="1:12" x14ac:dyDescent="0.3">
      <c r="A159" t="s">
        <v>29</v>
      </c>
      <c r="B159" t="s">
        <v>10</v>
      </c>
      <c r="K159" t="str">
        <f>Tabla1[[#This Row],[palabra_clave]]</f>
        <v>vistas de versalles</v>
      </c>
      <c r="L159" t="str">
        <f>K159&amp;";"&amp;Tabla1[[#This Row],[municipio]]&amp;";"&amp;Tabla1[[#This Row],[zona]]</f>
        <v>vistas de versalles;villa canales;</v>
      </c>
    </row>
    <row r="160" spans="1:12" x14ac:dyDescent="0.3">
      <c r="A160" t="s">
        <v>70</v>
      </c>
      <c r="B160" t="s">
        <v>10</v>
      </c>
      <c r="K160" t="str">
        <f>Tabla1[[#This Row],[palabra_clave]]</f>
        <v>labor rosario</v>
      </c>
      <c r="L160" t="str">
        <f>K160&amp;";"&amp;Tabla1[[#This Row],[municipio]]&amp;";"&amp;Tabla1[[#This Row],[zona]]</f>
        <v>labor rosario;villa canales;</v>
      </c>
    </row>
    <row r="161" spans="1:12" x14ac:dyDescent="0.3">
      <c r="A161" t="s">
        <v>72</v>
      </c>
      <c r="B161" t="s">
        <v>10</v>
      </c>
      <c r="K161" t="str">
        <f>Tabla1[[#This Row],[palabra_clave]]</f>
        <v>bosques de vila verde</v>
      </c>
      <c r="L161" t="str">
        <f>K161&amp;";"&amp;Tabla1[[#This Row],[municipio]]&amp;";"&amp;Tabla1[[#This Row],[zona]]</f>
        <v>bosques de vila verde;villa canales;</v>
      </c>
    </row>
    <row r="162" spans="1:12" x14ac:dyDescent="0.3">
      <c r="A162" t="s">
        <v>116</v>
      </c>
      <c r="B162" t="s">
        <v>10</v>
      </c>
      <c r="K162" t="str">
        <f>Tabla1[[#This Row],[palabra_clave]]</f>
        <v>toscana campestre</v>
      </c>
      <c r="L162" t="str">
        <f>K162&amp;";"&amp;Tabla1[[#This Row],[municipio]]&amp;";"&amp;Tabla1[[#This Row],[zona]]</f>
        <v>toscana campestre;villa canales;</v>
      </c>
    </row>
    <row r="163" spans="1:12" x14ac:dyDescent="0.3">
      <c r="A163" t="s">
        <v>121</v>
      </c>
      <c r="B163" t="s">
        <v>10</v>
      </c>
      <c r="K163" t="str">
        <f>Tabla1[[#This Row],[palabra_clave]]</f>
        <v>boca del monte</v>
      </c>
      <c r="L163" t="str">
        <f>K163&amp;";"&amp;Tabla1[[#This Row],[municipio]]&amp;";"&amp;Tabla1[[#This Row],[zona]]</f>
        <v>boca del monte;villa canales;</v>
      </c>
    </row>
    <row r="164" spans="1:12" x14ac:dyDescent="0.3">
      <c r="A164" t="s">
        <v>135</v>
      </c>
      <c r="B164" t="s">
        <v>10</v>
      </c>
      <c r="K164" t="str">
        <f>Tabla1[[#This Row],[palabra_clave]]</f>
        <v>alta vista los alamos</v>
      </c>
      <c r="L164" t="str">
        <f>K164&amp;";"&amp;Tabla1[[#This Row],[municipio]]&amp;";"&amp;Tabla1[[#This Row],[zona]]</f>
        <v>alta vista los alamos;villa canales;</v>
      </c>
    </row>
    <row r="165" spans="1:12" x14ac:dyDescent="0.3">
      <c r="A165" t="s">
        <v>157</v>
      </c>
      <c r="B165" t="s">
        <v>10</v>
      </c>
      <c r="K165" t="str">
        <f>Tabla1[[#This Row],[palabra_clave]]</f>
        <v>residenciales agua santa</v>
      </c>
      <c r="L165" t="str">
        <f>K165&amp;";"&amp;Tabla1[[#This Row],[municipio]]&amp;";"&amp;Tabla1[[#This Row],[zona]]</f>
        <v>residenciales agua santa;villa canales;</v>
      </c>
    </row>
    <row r="166" spans="1:12" x14ac:dyDescent="0.3">
      <c r="A166" t="s">
        <v>171</v>
      </c>
      <c r="B166" t="s">
        <v>10</v>
      </c>
      <c r="K166" t="str">
        <f>Tabla1[[#This Row],[palabra_clave]]</f>
        <v>villas de santa elena</v>
      </c>
      <c r="L166" t="str">
        <f>K166&amp;";"&amp;Tabla1[[#This Row],[municipio]]&amp;";"&amp;Tabla1[[#This Row],[zona]]</f>
        <v>villas de santa elena;villa canales;</v>
      </c>
    </row>
    <row r="167" spans="1:12" x14ac:dyDescent="0.3">
      <c r="A167" t="s">
        <v>182</v>
      </c>
      <c r="B167" t="s">
        <v>10</v>
      </c>
      <c r="K167" t="str">
        <f>Tabla1[[#This Row],[palabra_clave]]</f>
        <v>condominio vistas de boca del monte</v>
      </c>
      <c r="L167" t="str">
        <f>K167&amp;";"&amp;Tabla1[[#This Row],[municipio]]&amp;";"&amp;Tabla1[[#This Row],[zona]]</f>
        <v>condominio vistas de boca del monte;villa canales;</v>
      </c>
    </row>
    <row r="168" spans="1:12" x14ac:dyDescent="0.3">
      <c r="A168" t="s">
        <v>1</v>
      </c>
      <c r="B168" t="s">
        <v>1</v>
      </c>
      <c r="C168" t="s">
        <v>6</v>
      </c>
      <c r="K168" t="str">
        <f>Tabla1[[#This Row],[palabra_clave]]</f>
        <v>villa nueva</v>
      </c>
      <c r="L168" t="str">
        <f>K168&amp;";"&amp;Tabla1[[#This Row],[municipio]]&amp;";"&amp;Tabla1[[#This Row],[zona]]</f>
        <v>villa nueva;villa nueva;zona 2</v>
      </c>
    </row>
    <row r="169" spans="1:12" x14ac:dyDescent="0.3">
      <c r="A169" t="s">
        <v>36</v>
      </c>
      <c r="B169" t="s">
        <v>1</v>
      </c>
      <c r="C169" t="s">
        <v>15</v>
      </c>
      <c r="K169" t="str">
        <f>Tabla1[[#This Row],[palabra_clave]]</f>
        <v>residenciales la gloria</v>
      </c>
      <c r="L169" t="str">
        <f>K169&amp;";"&amp;Tabla1[[#This Row],[municipio]]&amp;";"&amp;Tabla1[[#This Row],[zona]]</f>
        <v>residenciales la gloria;villa nueva;zona 6</v>
      </c>
    </row>
    <row r="170" spans="1:12" x14ac:dyDescent="0.3">
      <c r="A170" t="s">
        <v>38</v>
      </c>
      <c r="B170" t="s">
        <v>1</v>
      </c>
      <c r="C170" t="s">
        <v>6</v>
      </c>
      <c r="K170" t="str">
        <f>Tabla1[[#This Row],[palabra_clave]]</f>
        <v>san jose el placer</v>
      </c>
      <c r="L170" t="str">
        <f>K170&amp;";"&amp;Tabla1[[#This Row],[municipio]]&amp;";"&amp;Tabla1[[#This Row],[zona]]</f>
        <v>san jose el placer;villa nueva;zona 2</v>
      </c>
    </row>
    <row r="171" spans="1:12" x14ac:dyDescent="0.3">
      <c r="A171" t="s">
        <v>40</v>
      </c>
      <c r="B171" t="s">
        <v>1</v>
      </c>
      <c r="C171" t="s">
        <v>118</v>
      </c>
      <c r="K171" t="str">
        <f>Tabla1[[#This Row],[palabra_clave]]</f>
        <v>prados de castilla</v>
      </c>
      <c r="L171" t="str">
        <f>K171&amp;";"&amp;Tabla1[[#This Row],[municipio]]&amp;";"&amp;Tabla1[[#This Row],[zona]]</f>
        <v>prados de castilla;villa nueva;zona 4</v>
      </c>
    </row>
    <row r="172" spans="1:12" x14ac:dyDescent="0.3">
      <c r="A172" t="s">
        <v>45</v>
      </c>
      <c r="B172" t="s">
        <v>1</v>
      </c>
      <c r="C172" t="s">
        <v>348</v>
      </c>
      <c r="K172" t="str">
        <f>Tabla1[[#This Row],[palabra_clave]]</f>
        <v>planes de barcenas</v>
      </c>
      <c r="L172" t="str">
        <f>K172&amp;";"&amp;Tabla1[[#This Row],[municipio]]&amp;";"&amp;Tabla1[[#This Row],[zona]]</f>
        <v>planes de barcenas;villa nueva;zona 3</v>
      </c>
    </row>
    <row r="173" spans="1:12" x14ac:dyDescent="0.3">
      <c r="A173" t="s">
        <v>47</v>
      </c>
      <c r="B173" t="s">
        <v>1</v>
      </c>
      <c r="C173" t="s">
        <v>348</v>
      </c>
      <c r="K173" t="str">
        <f>Tabla1[[#This Row],[palabra_clave]]</f>
        <v>santa clara</v>
      </c>
      <c r="L173" t="str">
        <f>K173&amp;";"&amp;Tabla1[[#This Row],[municipio]]&amp;";"&amp;Tabla1[[#This Row],[zona]]</f>
        <v>santa clara;villa nueva;zona 3</v>
      </c>
    </row>
    <row r="174" spans="1:12" x14ac:dyDescent="0.3">
      <c r="A174" t="s">
        <v>56</v>
      </c>
      <c r="B174" t="s">
        <v>1</v>
      </c>
      <c r="C174" t="s">
        <v>118</v>
      </c>
      <c r="K174" t="str">
        <f>Tabla1[[#This Row],[palabra_clave]]</f>
        <v>prados de sonora</v>
      </c>
      <c r="L174" t="str">
        <f>K174&amp;";"&amp;Tabla1[[#This Row],[municipio]]&amp;";"&amp;Tabla1[[#This Row],[zona]]</f>
        <v>prados de sonora;villa nueva;zona 4</v>
      </c>
    </row>
    <row r="175" spans="1:12" x14ac:dyDescent="0.3">
      <c r="A175" t="s">
        <v>87</v>
      </c>
      <c r="B175" t="s">
        <v>1</v>
      </c>
      <c r="C175" t="s">
        <v>6</v>
      </c>
      <c r="K175" t="str">
        <f>Tabla1[[#This Row],[palabra_clave]]</f>
        <v>hacienda de las flores</v>
      </c>
      <c r="L175" t="str">
        <f>K175&amp;";"&amp;Tabla1[[#This Row],[municipio]]&amp;";"&amp;Tabla1[[#This Row],[zona]]</f>
        <v>hacienda de las flores;villa nueva;zona 2</v>
      </c>
    </row>
    <row r="176" spans="1:12" x14ac:dyDescent="0.3">
      <c r="A176" t="s">
        <v>136</v>
      </c>
      <c r="B176" t="s">
        <v>1</v>
      </c>
      <c r="C176" t="s">
        <v>62</v>
      </c>
      <c r="K176" t="str">
        <f>Tabla1[[#This Row],[palabra_clave]]</f>
        <v>villa romana</v>
      </c>
      <c r="L176" t="str">
        <f>K176&amp;";"&amp;Tabla1[[#This Row],[municipio]]&amp;";"&amp;Tabla1[[#This Row],[zona]]</f>
        <v>villa romana;villa nueva;zona 10</v>
      </c>
    </row>
    <row r="177" spans="1:12" x14ac:dyDescent="0.3">
      <c r="A177" t="s">
        <v>147</v>
      </c>
      <c r="B177" t="s">
        <v>1</v>
      </c>
      <c r="C177" t="s">
        <v>52</v>
      </c>
      <c r="K177" t="str">
        <f>Tabla1[[#This Row],[palabra_clave]]</f>
        <v>el frutal</v>
      </c>
      <c r="L177" t="str">
        <f>K177&amp;";"&amp;Tabla1[[#This Row],[municipio]]&amp;";"&amp;Tabla1[[#This Row],[zona]]</f>
        <v>el frutal;villa nueva;zona 5</v>
      </c>
    </row>
    <row r="178" spans="1:12" x14ac:dyDescent="0.3">
      <c r="A178" s="1" t="s">
        <v>156</v>
      </c>
      <c r="B178" t="s">
        <v>1</v>
      </c>
      <c r="C178" t="s">
        <v>348</v>
      </c>
      <c r="K178" t="str">
        <f>Tabla1[[#This Row],[palabra_clave]]</f>
        <v>santa clara villa nueva</v>
      </c>
      <c r="L178" t="str">
        <f>K178&amp;";"&amp;Tabla1[[#This Row],[municipio]]&amp;";"&amp;Tabla1[[#This Row],[zona]]</f>
        <v>santa clara villa nueva;villa nueva;zona 3</v>
      </c>
    </row>
    <row r="179" spans="1:12" x14ac:dyDescent="0.3">
      <c r="A179" t="s">
        <v>172</v>
      </c>
      <c r="B179" t="s">
        <v>1</v>
      </c>
      <c r="C179" t="s">
        <v>62</v>
      </c>
      <c r="K179" t="str">
        <f>Tabla1[[#This Row],[palabra_clave]]</f>
        <v>colonia guatel</v>
      </c>
      <c r="L179" t="str">
        <f>K179&amp;";"&amp;Tabla1[[#This Row],[municipio]]&amp;";"&amp;Tabla1[[#This Row],[zona]]</f>
        <v>colonia guatel;villa nueva;zona 10</v>
      </c>
    </row>
    <row r="180" spans="1:12" x14ac:dyDescent="0.3">
      <c r="A180" t="s">
        <v>180</v>
      </c>
      <c r="B180" t="s">
        <v>1</v>
      </c>
      <c r="C180" t="s">
        <v>15</v>
      </c>
      <c r="K180" t="str">
        <f>Tabla1[[#This Row],[palabra_clave]]</f>
        <v>condado catalina</v>
      </c>
      <c r="L180" t="str">
        <f>K180&amp;";"&amp;Tabla1[[#This Row],[municipio]]&amp;";"&amp;Tabla1[[#This Row],[zona]]</f>
        <v>condado catalina;villa nueva;zona 6</v>
      </c>
    </row>
    <row r="181" spans="1:12" x14ac:dyDescent="0.3">
      <c r="A181" t="s">
        <v>360</v>
      </c>
      <c r="B181" t="s">
        <v>10</v>
      </c>
      <c r="K181" t="str">
        <f>Tabla1[[#This Row],[palabra_clave]]</f>
        <v>vistas de boca del monte</v>
      </c>
      <c r="L181" t="str">
        <f>K181&amp;";"&amp;Tabla1[[#This Row],[municipio]]&amp;";"&amp;Tabla1[[#This Row],[zona]]</f>
        <v>vistas de boca del monte;villa canales;</v>
      </c>
    </row>
    <row r="182" spans="1:12" x14ac:dyDescent="0.3">
      <c r="A182" t="s">
        <v>136</v>
      </c>
      <c r="B182" t="s">
        <v>1</v>
      </c>
      <c r="C182" t="s">
        <v>62</v>
      </c>
      <c r="K182" t="str">
        <f>Tabla1[[#This Row],[palabra_clave]]</f>
        <v>villa romana</v>
      </c>
      <c r="L182" t="str">
        <f>K182&amp;";"&amp;Tabla1[[#This Row],[municipio]]&amp;";"&amp;Tabla1[[#This Row],[zona]]</f>
        <v>villa romana;villa nueva;zona 10</v>
      </c>
    </row>
    <row r="183" spans="1:12" x14ac:dyDescent="0.3">
      <c r="A183" t="s">
        <v>361</v>
      </c>
      <c r="B183" t="s">
        <v>25</v>
      </c>
      <c r="C183" t="s">
        <v>63</v>
      </c>
      <c r="K183" t="str">
        <f>Tabla1[[#This Row],[palabra_clave]]</f>
        <v>colinas de paraiso 1</v>
      </c>
      <c r="L183" t="str">
        <f>K183&amp;";"&amp;Tabla1[[#This Row],[municipio]]&amp;";"&amp;Tabla1[[#This Row],[zona]]</f>
        <v>colinas de paraiso 1;san miguel petapa;zona 7</v>
      </c>
    </row>
    <row r="184" spans="1:12" x14ac:dyDescent="0.3">
      <c r="A184" t="s">
        <v>362</v>
      </c>
      <c r="B184" t="s">
        <v>1</v>
      </c>
      <c r="C184" t="s">
        <v>348</v>
      </c>
      <c r="K184" t="str">
        <f>Tabla1[[#This Row],[palabra_clave]]</f>
        <v>alamedas de santa clara</v>
      </c>
      <c r="L184" t="str">
        <f>K184&amp;";"&amp;Tabla1[[#This Row],[municipio]]&amp;";"&amp;Tabla1[[#This Row],[zona]]</f>
        <v>alamedas de santa clara;villa nueva;zona 3</v>
      </c>
    </row>
    <row r="185" spans="1:12" x14ac:dyDescent="0.3">
      <c r="A185" t="s">
        <v>363</v>
      </c>
      <c r="B185" t="s">
        <v>18</v>
      </c>
      <c r="C185" t="s">
        <v>63</v>
      </c>
      <c r="K185" t="str">
        <f>Tabla1[[#This Row],[palabra_clave]]</f>
        <v>colonia castillo</v>
      </c>
      <c r="L185" t="str">
        <f>K185&amp;";"&amp;Tabla1[[#This Row],[municipio]]&amp;";"&amp;Tabla1[[#This Row],[zona]]</f>
        <v>colonia castillo;guatemala city;zona 7</v>
      </c>
    </row>
    <row r="186" spans="1:12" x14ac:dyDescent="0.3">
      <c r="A186" t="s">
        <v>364</v>
      </c>
      <c r="B186" t="s">
        <v>18</v>
      </c>
      <c r="C186" t="s">
        <v>95</v>
      </c>
      <c r="K186" t="str">
        <f>Tabla1[[#This Row],[palabra_clave]]</f>
        <v>parque san jorge</v>
      </c>
      <c r="L186" t="str">
        <f>K186&amp;";"&amp;Tabla1[[#This Row],[municipio]]&amp;";"&amp;Tabla1[[#This Row],[zona]]</f>
        <v>parque san jorge;guatemala city;zona 11</v>
      </c>
    </row>
    <row r="187" spans="1:12" x14ac:dyDescent="0.3">
      <c r="A187" t="s">
        <v>365</v>
      </c>
      <c r="B187" t="s">
        <v>1</v>
      </c>
      <c r="C187" t="s">
        <v>52</v>
      </c>
      <c r="K187" t="str">
        <f>Tabla1[[#This Row],[palabra_clave]]</f>
        <v>prados del tabacal 2</v>
      </c>
      <c r="L187" t="str">
        <f>K187&amp;";"&amp;Tabla1[[#This Row],[municipio]]&amp;";"&amp;Tabla1[[#This Row],[zona]]</f>
        <v>prados del tabacal 2;villa nueva;zona 5</v>
      </c>
    </row>
    <row r="188" spans="1:12" x14ac:dyDescent="0.3">
      <c r="A188" t="s">
        <v>366</v>
      </c>
      <c r="B188" t="s">
        <v>18</v>
      </c>
      <c r="C188" t="s">
        <v>62</v>
      </c>
      <c r="K188" t="str">
        <f>Tabla1[[#This Row],[palabra_clave]]</f>
        <v>ankori</v>
      </c>
      <c r="L188" t="str">
        <f>K188&amp;";"&amp;Tabla1[[#This Row],[municipio]]&amp;";"&amp;Tabla1[[#This Row],[zona]]</f>
        <v>ankori;guatemala city;zona 10</v>
      </c>
    </row>
    <row r="189" spans="1:12" x14ac:dyDescent="0.3">
      <c r="A189" t="s">
        <v>367</v>
      </c>
      <c r="B189" t="s">
        <v>18</v>
      </c>
      <c r="C189" t="s">
        <v>62</v>
      </c>
      <c r="K189" t="str">
        <f>Tabla1[[#This Row],[palabra_clave]]</f>
        <v>iq10</v>
      </c>
      <c r="L189" t="str">
        <f>K189&amp;";"&amp;Tabla1[[#This Row],[municipio]]&amp;";"&amp;Tabla1[[#This Row],[zona]]</f>
        <v>iq10;guatemala city;zona 10</v>
      </c>
    </row>
    <row r="190" spans="1:12" x14ac:dyDescent="0.3">
      <c r="A190" t="s">
        <v>368</v>
      </c>
      <c r="B190" t="s">
        <v>18</v>
      </c>
      <c r="C190" t="s">
        <v>62</v>
      </c>
      <c r="K190" t="str">
        <f>Tabla1[[#This Row],[palabra_clave]]</f>
        <v>airali</v>
      </c>
      <c r="L190" t="str">
        <f>K190&amp;";"&amp;Tabla1[[#This Row],[municipio]]&amp;";"&amp;Tabla1[[#This Row],[zona]]</f>
        <v>airali;guatemala city;zona 10</v>
      </c>
    </row>
    <row r="191" spans="1:12" x14ac:dyDescent="0.3">
      <c r="A191" t="s">
        <v>369</v>
      </c>
      <c r="B191" t="s">
        <v>18</v>
      </c>
      <c r="C191" t="s">
        <v>370</v>
      </c>
      <c r="K191" t="str">
        <f>Tabla1[[#This Row],[palabra_clave]]</f>
        <v>edificio triva</v>
      </c>
      <c r="L191" t="str">
        <f>K191&amp;";"&amp;Tabla1[[#This Row],[municipio]]&amp;";"&amp;Tabla1[[#This Row],[zona]]</f>
        <v>edificio triva;guatemala city;zona 15</v>
      </c>
    </row>
    <row r="192" spans="1:12" x14ac:dyDescent="0.3">
      <c r="A192" t="s">
        <v>371</v>
      </c>
      <c r="B192" t="s">
        <v>18</v>
      </c>
      <c r="C192" t="s">
        <v>95</v>
      </c>
      <c r="K192" t="str">
        <f>Tabla1[[#This Row],[palabra_clave]]</f>
        <v>villa mariscal</v>
      </c>
      <c r="L192" t="str">
        <f>K192&amp;";"&amp;Tabla1[[#This Row],[municipio]]&amp;";"&amp;Tabla1[[#This Row],[zona]]</f>
        <v>villa mariscal;guatemala city;zona 11</v>
      </c>
    </row>
    <row r="193" spans="1:12" x14ac:dyDescent="0.3">
      <c r="A193" t="s">
        <v>372</v>
      </c>
      <c r="B193" t="s">
        <v>17</v>
      </c>
      <c r="K193" t="str">
        <f>Tabla1[[#This Row],[palabra_clave]]</f>
        <v>Entrada a olmeca</v>
      </c>
      <c r="L193" t="str">
        <f>K193&amp;";"&amp;Tabla1[[#This Row],[municipio]]&amp;";"&amp;Tabla1[[#This Row],[zona]]</f>
        <v>Entrada a olmeca;fraijanes;</v>
      </c>
    </row>
    <row r="194" spans="1:12" x14ac:dyDescent="0.3">
      <c r="A194" t="s">
        <v>373</v>
      </c>
      <c r="B194" t="s">
        <v>18</v>
      </c>
      <c r="C194" t="s">
        <v>370</v>
      </c>
      <c r="K194" t="str">
        <f>Tabla1[[#This Row],[palabra_clave]]</f>
        <v>edificio apice</v>
      </c>
      <c r="L194" t="str">
        <f>K194&amp;";"&amp;Tabla1[[#This Row],[municipio]]&amp;";"&amp;Tabla1[[#This Row],[zona]]</f>
        <v>edificio apice;guatemala city;zona 15</v>
      </c>
    </row>
    <row r="195" spans="1:12" x14ac:dyDescent="0.3">
      <c r="A195" t="s">
        <v>374</v>
      </c>
      <c r="B195" t="s">
        <v>3</v>
      </c>
      <c r="C195" t="s">
        <v>6</v>
      </c>
      <c r="K195" t="str">
        <f>Tabla1[[#This Row],[palabra_clave]]</f>
        <v>cotio</v>
      </c>
      <c r="L195" t="str">
        <f>K195&amp;";"&amp;Tabla1[[#This Row],[municipio]]&amp;";"&amp;Tabla1[[#This Row],[zona]]</f>
        <v>cotio;mixco;zona 2</v>
      </c>
    </row>
    <row r="196" spans="1:12" x14ac:dyDescent="0.3">
      <c r="A196" t="s">
        <v>375</v>
      </c>
      <c r="B196" t="s">
        <v>18</v>
      </c>
      <c r="C196" t="s">
        <v>118</v>
      </c>
      <c r="K196" t="str">
        <f>Tabla1[[#This Row],[palabra_clave]]</f>
        <v>quo</v>
      </c>
      <c r="L196" t="str">
        <f>K196&amp;";"&amp;Tabla1[[#This Row],[municipio]]&amp;";"&amp;Tabla1[[#This Row],[zona]]</f>
        <v>quo;guatemala city;zona 4</v>
      </c>
    </row>
    <row r="197" spans="1:12" x14ac:dyDescent="0.3">
      <c r="A197" t="s">
        <v>376</v>
      </c>
      <c r="B197" t="s">
        <v>3</v>
      </c>
      <c r="C197" t="s">
        <v>348</v>
      </c>
      <c r="K197" t="str">
        <f>Tabla1[[#This Row],[palabra_clave]]</f>
        <v>villas del rosario</v>
      </c>
      <c r="L197" t="str">
        <f>K197&amp;";"&amp;Tabla1[[#This Row],[municipio]]&amp;";"&amp;Tabla1[[#This Row],[zona]]</f>
        <v>villas del rosario;mixco;zona 3</v>
      </c>
    </row>
    <row r="198" spans="1:12" x14ac:dyDescent="0.3">
      <c r="A198" t="s">
        <v>377</v>
      </c>
      <c r="B198" t="s">
        <v>17</v>
      </c>
      <c r="K198" t="str">
        <f>Tabla1[[#This Row],[palabra_clave]]</f>
        <v>altos de village</v>
      </c>
      <c r="L198" t="str">
        <f>K198&amp;";"&amp;Tabla1[[#This Row],[municipio]]&amp;";"&amp;Tabla1[[#This Row],[zona]]</f>
        <v>altos de village;fraijanes;</v>
      </c>
    </row>
    <row r="199" spans="1:12" x14ac:dyDescent="0.3">
      <c r="A199" t="s">
        <v>378</v>
      </c>
      <c r="B199" t="s">
        <v>3</v>
      </c>
      <c r="C199" t="s">
        <v>97</v>
      </c>
      <c r="K199" t="str">
        <f>Tabla1[[#This Row],[palabra_clave]]</f>
        <v>ancona</v>
      </c>
      <c r="L199" t="str">
        <f>K199&amp;";"&amp;Tabla1[[#This Row],[municipio]]&amp;";"&amp;Tabla1[[#This Row],[zona]]</f>
        <v>ancona;mixco;zona 9</v>
      </c>
    </row>
    <row r="200" spans="1:12" x14ac:dyDescent="0.3">
      <c r="A200" t="s">
        <v>379</v>
      </c>
      <c r="B200" t="s">
        <v>16</v>
      </c>
      <c r="K200" t="str">
        <f>Tabla1[[#This Row],[palabra_clave]]</f>
        <v>pradera concepcion</v>
      </c>
      <c r="L200" t="str">
        <f>K200&amp;";"&amp;Tabla1[[#This Row],[municipio]]&amp;";"&amp;Tabla1[[#This Row],[zona]]</f>
        <v>pradera concepcion;santa catarina pinula;</v>
      </c>
    </row>
    <row r="201" spans="1:12" x14ac:dyDescent="0.3">
      <c r="A201" t="s">
        <v>380</v>
      </c>
      <c r="B201" t="s">
        <v>18</v>
      </c>
      <c r="C201" t="s">
        <v>8</v>
      </c>
      <c r="K201" t="str">
        <f>Tabla1[[#This Row],[palabra_clave]]</f>
        <v>Residenciales atlantida</v>
      </c>
      <c r="L201" t="str">
        <f>K201&amp;";"&amp;Tabla1[[#This Row],[municipio]]&amp;";"&amp;Tabla1[[#This Row],[zona]]</f>
        <v>Residenciales atlantida;guatemala city;zona 18</v>
      </c>
    </row>
    <row r="202" spans="1:12" x14ac:dyDescent="0.3">
      <c r="A202" t="s">
        <v>381</v>
      </c>
      <c r="B202" t="s">
        <v>18</v>
      </c>
      <c r="C202" t="s">
        <v>12</v>
      </c>
      <c r="K202" t="str">
        <f>Tabla1[[#This Row],[palabra_clave]]</f>
        <v>Petapolis</v>
      </c>
      <c r="L202" t="str">
        <f>K202&amp;";"&amp;Tabla1[[#This Row],[municipio]]&amp;";"&amp;Tabla1[[#This Row],[zona]]</f>
        <v>Petapolis;guatemala city;zona 12</v>
      </c>
    </row>
    <row r="203" spans="1:12" x14ac:dyDescent="0.3">
      <c r="A203" t="s">
        <v>382</v>
      </c>
      <c r="B203" t="s">
        <v>18</v>
      </c>
      <c r="C203" t="s">
        <v>95</v>
      </c>
      <c r="K203" t="str">
        <f>Tabla1[[#This Row],[palabra_clave]]</f>
        <v>parque 11</v>
      </c>
      <c r="L203" t="str">
        <f>K203&amp;";"&amp;Tabla1[[#This Row],[municipio]]&amp;";"&amp;Tabla1[[#This Row],[zona]]</f>
        <v>parque 11;guatemala city;zona 11</v>
      </c>
    </row>
    <row r="204" spans="1:12" x14ac:dyDescent="0.3">
      <c r="A204" t="s">
        <v>383</v>
      </c>
      <c r="B204" t="s">
        <v>3</v>
      </c>
      <c r="C204" t="s">
        <v>118</v>
      </c>
      <c r="K204" t="str">
        <f>Tabla1[[#This Row],[palabra_clave]]</f>
        <v>monte verde</v>
      </c>
      <c r="L204" t="str">
        <f>K204&amp;";"&amp;Tabla1[[#This Row],[municipio]]&amp;";"&amp;Tabla1[[#This Row],[zona]]</f>
        <v>monte verde;mixco;zona 4</v>
      </c>
    </row>
    <row r="205" spans="1:12" x14ac:dyDescent="0.3">
      <c r="A205" t="s">
        <v>384</v>
      </c>
      <c r="B205" t="s">
        <v>18</v>
      </c>
      <c r="C205" t="s">
        <v>370</v>
      </c>
      <c r="K205" t="str">
        <f>Tabla1[[#This Row],[palabra_clave]]</f>
        <v>edificio midori</v>
      </c>
      <c r="L205" t="str">
        <f>K205&amp;";"&amp;Tabla1[[#This Row],[municipio]]&amp;";"&amp;Tabla1[[#This Row],[zona]]</f>
        <v>edificio midori;guatemala city;zona 15</v>
      </c>
    </row>
    <row r="206" spans="1:12" x14ac:dyDescent="0.3">
      <c r="A206" t="s">
        <v>385</v>
      </c>
      <c r="B206" t="s">
        <v>18</v>
      </c>
      <c r="C206" t="s">
        <v>6</v>
      </c>
      <c r="K206" t="str">
        <f>Tabla1[[#This Row],[palabra_clave]]</f>
        <v>simeon cañas</v>
      </c>
      <c r="L206" t="str">
        <f>K206&amp;";"&amp;Tabla1[[#This Row],[municipio]]&amp;";"&amp;Tabla1[[#This Row],[zona]]</f>
        <v>simeon cañas;guatemala city;zona 2</v>
      </c>
    </row>
    <row r="207" spans="1:12" x14ac:dyDescent="0.3">
      <c r="A207" t="s">
        <v>386</v>
      </c>
      <c r="B207" t="s">
        <v>18</v>
      </c>
      <c r="C207" t="s">
        <v>4</v>
      </c>
      <c r="K207" t="str">
        <f>Tabla1[[#This Row],[palabra_clave]]</f>
        <v>hospital militar</v>
      </c>
      <c r="L207" t="str">
        <f>K207&amp;";"&amp;Tabla1[[#This Row],[municipio]]&amp;";"&amp;Tabla1[[#This Row],[zona]]</f>
        <v>hospital militar;guatemala city;zona 16</v>
      </c>
    </row>
    <row r="208" spans="1:12" x14ac:dyDescent="0.3">
      <c r="A208" t="s">
        <v>387</v>
      </c>
      <c r="B208" t="s">
        <v>17</v>
      </c>
      <c r="K208" t="str">
        <f>Tabla1[[#This Row],[palabra_clave]]</f>
        <v>villa campestre</v>
      </c>
      <c r="L208" t="str">
        <f>K208&amp;";"&amp;Tabla1[[#This Row],[municipio]]&amp;";"&amp;Tabla1[[#This Row],[zona]]</f>
        <v>villa campestre;fraijanes;</v>
      </c>
    </row>
    <row r="209" spans="1:12" x14ac:dyDescent="0.3">
      <c r="A209" t="s">
        <v>388</v>
      </c>
      <c r="B209" t="s">
        <v>18</v>
      </c>
      <c r="C209" t="s">
        <v>95</v>
      </c>
      <c r="K209" t="str">
        <f>Tabla1[[#This Row],[palabra_clave]]</f>
        <v>viró</v>
      </c>
      <c r="L209" t="str">
        <f>K209&amp;";"&amp;Tabla1[[#This Row],[municipio]]&amp;";"&amp;Tabla1[[#This Row],[zona]]</f>
        <v>viró;guatemala city;zona 11</v>
      </c>
    </row>
    <row r="210" spans="1:12" x14ac:dyDescent="0.3">
      <c r="A210" t="s">
        <v>389</v>
      </c>
      <c r="B210" t="s">
        <v>3</v>
      </c>
      <c r="C210" t="s">
        <v>118</v>
      </c>
      <c r="K210" t="str">
        <f>Tabla1[[#This Row],[palabra_clave]]</f>
        <v>montserrat</v>
      </c>
      <c r="L210" t="str">
        <f>K210&amp;";"&amp;Tabla1[[#This Row],[municipio]]&amp;";"&amp;Tabla1[[#This Row],[zona]]</f>
        <v>montserrat;mixco;zona 4</v>
      </c>
    </row>
    <row r="211" spans="1:12" x14ac:dyDescent="0.3">
      <c r="A211" t="s">
        <v>390</v>
      </c>
      <c r="B211" t="s">
        <v>3</v>
      </c>
      <c r="C211" t="s">
        <v>118</v>
      </c>
      <c r="K211" t="str">
        <f>Tabla1[[#This Row],[palabra_clave]]</f>
        <v>el naranjo</v>
      </c>
      <c r="L211" t="str">
        <f>K211&amp;";"&amp;Tabla1[[#This Row],[municipio]]&amp;";"&amp;Tabla1[[#This Row],[zona]]</f>
        <v>el naranjo;mixco;zona 4</v>
      </c>
    </row>
    <row r="212" spans="1:12" x14ac:dyDescent="0.3">
      <c r="A212" t="s">
        <v>391</v>
      </c>
      <c r="B212" t="s">
        <v>18</v>
      </c>
      <c r="C212" t="s">
        <v>8</v>
      </c>
      <c r="K212" t="str">
        <f>Tabla1[[#This Row],[palabra_clave]]</f>
        <v>villas casasola</v>
      </c>
      <c r="L212" t="str">
        <f>K212&amp;";"&amp;Tabla1[[#This Row],[municipio]]&amp;";"&amp;Tabla1[[#This Row],[zona]]</f>
        <v>villas casasola;guatemala city;zona 18</v>
      </c>
    </row>
    <row r="213" spans="1:12" x14ac:dyDescent="0.3">
      <c r="A213" t="s">
        <v>392</v>
      </c>
      <c r="B213" t="s">
        <v>18</v>
      </c>
      <c r="C213" t="s">
        <v>52</v>
      </c>
      <c r="K213" t="str">
        <f>Tabla1[[#This Row],[palabra_clave]]</f>
        <v>la palmita</v>
      </c>
      <c r="L213" t="str">
        <f>K213&amp;";"&amp;Tabla1[[#This Row],[municipio]]&amp;";"&amp;Tabla1[[#This Row],[zona]]</f>
        <v>la palmita;guatemala city;zona 5</v>
      </c>
    </row>
    <row r="214" spans="1:12" x14ac:dyDescent="0.3">
      <c r="A214" t="s">
        <v>393</v>
      </c>
      <c r="B214" t="s">
        <v>18</v>
      </c>
      <c r="C214" t="s">
        <v>91</v>
      </c>
      <c r="K214" t="str">
        <f>Tabla1[[#This Row],[palabra_clave]]</f>
        <v>segheria</v>
      </c>
      <c r="L214" t="str">
        <f>K214&amp;";"&amp;Tabla1[[#This Row],[municipio]]&amp;";"&amp;Tabla1[[#This Row],[zona]]</f>
        <v>segheria;guatemala city;zona 14</v>
      </c>
    </row>
    <row r="215" spans="1:12" x14ac:dyDescent="0.3">
      <c r="A215" t="s">
        <v>394</v>
      </c>
      <c r="B215" t="s">
        <v>17</v>
      </c>
      <c r="K215" t="str">
        <f>Tabla1[[#This Row],[palabra_clave]]</f>
        <v>cañadas de arrazola</v>
      </c>
      <c r="L215" t="str">
        <f>K215&amp;";"&amp;Tabla1[[#This Row],[municipio]]&amp;";"&amp;Tabla1[[#This Row],[zona]]</f>
        <v>cañadas de arrazola;fraijanes;</v>
      </c>
    </row>
    <row r="216" spans="1:12" x14ac:dyDescent="0.3">
      <c r="A216" t="s">
        <v>144</v>
      </c>
      <c r="B216" t="s">
        <v>3</v>
      </c>
      <c r="C216" t="s">
        <v>63</v>
      </c>
      <c r="K216" t="str">
        <f>Tabla1[[#This Row],[palabra_clave]]</f>
        <v>alamedas del encinal</v>
      </c>
      <c r="L216" t="str">
        <f>K216&amp;";"&amp;Tabla1[[#This Row],[municipio]]&amp;";"&amp;Tabla1[[#This Row],[zona]]</f>
        <v>alamedas del encinal;mixco;zona 7</v>
      </c>
    </row>
    <row r="217" spans="1:12" x14ac:dyDescent="0.3">
      <c r="A217" t="s">
        <v>395</v>
      </c>
      <c r="B217" t="s">
        <v>16</v>
      </c>
      <c r="K217" t="str">
        <f>Tabla1[[#This Row],[palabra_clave]]</f>
        <v>paraje solar</v>
      </c>
      <c r="L217" t="str">
        <f>K217&amp;";"&amp;Tabla1[[#This Row],[municipio]]&amp;";"&amp;Tabla1[[#This Row],[zona]]</f>
        <v>paraje solar;santa catarina pinula;</v>
      </c>
    </row>
    <row r="218" spans="1:12" x14ac:dyDescent="0.3">
      <c r="A218" t="s">
        <v>396</v>
      </c>
      <c r="B218" t="s">
        <v>18</v>
      </c>
      <c r="C218" t="s">
        <v>62</v>
      </c>
      <c r="K218" t="str">
        <f>Tabla1[[#This Row],[palabra_clave]]</f>
        <v>torre del valle</v>
      </c>
      <c r="L218" t="str">
        <f>K218&amp;";"&amp;Tabla1[[#This Row],[municipio]]&amp;";"&amp;Tabla1[[#This Row],[zona]]</f>
        <v>torre del valle;guatemala city;zona 10</v>
      </c>
    </row>
    <row r="219" spans="1:12" x14ac:dyDescent="0.3">
      <c r="A219" t="s">
        <v>397</v>
      </c>
      <c r="B219" t="s">
        <v>3</v>
      </c>
      <c r="C219" t="s">
        <v>113</v>
      </c>
      <c r="K219" t="str">
        <f>Tabla1[[#This Row],[palabra_clave]]</f>
        <v>santa barbara</v>
      </c>
      <c r="L219" t="str">
        <f>K219&amp;";"&amp;Tabla1[[#This Row],[municipio]]&amp;";"&amp;Tabla1[[#This Row],[zona]]</f>
        <v>santa barbara;mixco;zona 8</v>
      </c>
    </row>
    <row r="220" spans="1:12" x14ac:dyDescent="0.3">
      <c r="A220" t="s">
        <v>398</v>
      </c>
      <c r="B220" t="s">
        <v>3</v>
      </c>
      <c r="C220" t="s">
        <v>58</v>
      </c>
      <c r="K220" t="str">
        <f>Tabla1[[#This Row],[palabra_clave]]</f>
        <v>colegio montano el cortijo</v>
      </c>
      <c r="L220" t="str">
        <f>K220&amp;";"&amp;Tabla1[[#This Row],[municipio]]&amp;";"&amp;Tabla1[[#This Row],[zona]]</f>
        <v>colegio montano el cortijo;mixco;zona 1</v>
      </c>
    </row>
    <row r="221" spans="1:12" x14ac:dyDescent="0.3">
      <c r="A221" t="s">
        <v>399</v>
      </c>
      <c r="B221" t="s">
        <v>3</v>
      </c>
      <c r="C221" t="s">
        <v>63</v>
      </c>
      <c r="K221" t="str">
        <f>Tabla1[[#This Row],[palabra_clave]]</f>
        <v>quinta los encinos</v>
      </c>
      <c r="L221" t="str">
        <f>K221&amp;";"&amp;Tabla1[[#This Row],[municipio]]&amp;";"&amp;Tabla1[[#This Row],[zona]]</f>
        <v>quinta los encinos;mixco;zona 7</v>
      </c>
    </row>
    <row r="222" spans="1:12" x14ac:dyDescent="0.3">
      <c r="A222" t="s">
        <v>400</v>
      </c>
      <c r="B222" t="s">
        <v>17</v>
      </c>
      <c r="K222" t="str">
        <f>Tabla1[[#This Row],[palabra_clave]]</f>
        <v>sporta gym</v>
      </c>
      <c r="L222" t="str">
        <f>K222&amp;";"&amp;Tabla1[[#This Row],[municipio]]&amp;";"&amp;Tabla1[[#This Row],[zona]]</f>
        <v>sporta gym;fraijanes;</v>
      </c>
    </row>
    <row r="223" spans="1:12" x14ac:dyDescent="0.3">
      <c r="A223" t="s">
        <v>401</v>
      </c>
      <c r="B223" t="s">
        <v>3</v>
      </c>
      <c r="C223" t="s">
        <v>118</v>
      </c>
      <c r="K223" t="str">
        <f>Tabla1[[#This Row],[palabra_clave]]</f>
        <v>valle del sol</v>
      </c>
      <c r="L223" t="str">
        <f>K223&amp;";"&amp;Tabla1[[#This Row],[municipio]]&amp;";"&amp;Tabla1[[#This Row],[zona]]</f>
        <v>valle del sol;mixco;zona 4</v>
      </c>
    </row>
    <row r="224" spans="1:12" x14ac:dyDescent="0.3">
      <c r="A224" t="s">
        <v>402</v>
      </c>
      <c r="B224" t="s">
        <v>18</v>
      </c>
      <c r="C224" t="s">
        <v>12</v>
      </c>
      <c r="K224" t="str">
        <f>Tabla1[[#This Row],[palabra_clave]]</f>
        <v>tera 12</v>
      </c>
      <c r="L224" t="str">
        <f>K224&amp;";"&amp;Tabla1[[#This Row],[municipio]]&amp;";"&amp;Tabla1[[#This Row],[zona]]</f>
        <v>tera 12;guatemala city;zona 12</v>
      </c>
    </row>
    <row r="225" spans="1:12" x14ac:dyDescent="0.3">
      <c r="A225" t="s">
        <v>403</v>
      </c>
      <c r="B225" t="s">
        <v>18</v>
      </c>
      <c r="C225" t="s">
        <v>6</v>
      </c>
      <c r="K225" t="str">
        <f>Tabla1[[#This Row],[palabra_clave]]</f>
        <v>el zapote</v>
      </c>
      <c r="L225" t="str">
        <f>K225&amp;";"&amp;Tabla1[[#This Row],[municipio]]&amp;";"&amp;Tabla1[[#This Row],[zona]]</f>
        <v>el zapote;guatemala city;zona 2</v>
      </c>
    </row>
    <row r="226" spans="1:12" x14ac:dyDescent="0.3">
      <c r="A226" t="s">
        <v>404</v>
      </c>
      <c r="B226" t="s">
        <v>18</v>
      </c>
      <c r="C226" t="s">
        <v>4</v>
      </c>
      <c r="K226" t="str">
        <f>Tabla1[[#This Row],[palabra_clave]]</f>
        <v>senderos</v>
      </c>
      <c r="L226" t="str">
        <f>K226&amp;";"&amp;Tabla1[[#This Row],[municipio]]&amp;";"&amp;Tabla1[[#This Row],[zona]]</f>
        <v>senderos;guatemala city;zona 16</v>
      </c>
    </row>
    <row r="227" spans="1:12" x14ac:dyDescent="0.3">
      <c r="A227" t="s">
        <v>405</v>
      </c>
      <c r="B227" t="s">
        <v>17</v>
      </c>
      <c r="K227" t="str">
        <f>Tabla1[[#This Row],[palabra_clave]]</f>
        <v>edificio bari</v>
      </c>
      <c r="L227" t="str">
        <f>K227&amp;";"&amp;Tabla1[[#This Row],[municipio]]&amp;";"&amp;Tabla1[[#This Row],[zona]]</f>
        <v>edificio bari;fraijanes;</v>
      </c>
    </row>
    <row r="228" spans="1:12" x14ac:dyDescent="0.3">
      <c r="A228" t="s">
        <v>406</v>
      </c>
      <c r="B228" t="s">
        <v>18</v>
      </c>
      <c r="C228" t="s">
        <v>8</v>
      </c>
      <c r="K228" t="str">
        <f>Tabla1[[#This Row],[palabra_clave]]</f>
        <v>pinares del norte</v>
      </c>
      <c r="L228" t="str">
        <f>K228&amp;";"&amp;Tabla1[[#This Row],[municipio]]&amp;";"&amp;Tabla1[[#This Row],[zona]]</f>
        <v>pinares del norte;guatemala city;zona 18</v>
      </c>
    </row>
    <row r="229" spans="1:12" x14ac:dyDescent="0.3">
      <c r="A229" t="s">
        <v>407</v>
      </c>
      <c r="B229" t="s">
        <v>17</v>
      </c>
      <c r="K229" t="str">
        <f>Tabla1[[#This Row],[palabra_clave]]</f>
        <v>campo verde</v>
      </c>
      <c r="L229" t="str">
        <f>K229&amp;";"&amp;Tabla1[[#This Row],[municipio]]&amp;";"&amp;Tabla1[[#This Row],[zona]]</f>
        <v>campo verde;fraijanes;</v>
      </c>
    </row>
    <row r="230" spans="1:12" x14ac:dyDescent="0.3">
      <c r="A230" t="s">
        <v>408</v>
      </c>
      <c r="B230" t="s">
        <v>3</v>
      </c>
      <c r="C230" t="s">
        <v>6</v>
      </c>
    </row>
    <row r="231" spans="1:12" x14ac:dyDescent="0.3">
      <c r="A231" t="s">
        <v>409</v>
      </c>
      <c r="B231" t="s">
        <v>17</v>
      </c>
    </row>
    <row r="232" spans="1:12" x14ac:dyDescent="0.3">
      <c r="A232" t="s">
        <v>410</v>
      </c>
      <c r="B232" t="s">
        <v>0</v>
      </c>
    </row>
    <row r="233" spans="1:12" x14ac:dyDescent="0.3">
      <c r="A233" t="s">
        <v>411</v>
      </c>
      <c r="B233" t="s">
        <v>18</v>
      </c>
      <c r="C233" t="s">
        <v>52</v>
      </c>
    </row>
    <row r="234" spans="1:12" x14ac:dyDescent="0.3">
      <c r="A234" t="s">
        <v>412</v>
      </c>
      <c r="B234" t="s">
        <v>27</v>
      </c>
    </row>
    <row r="235" spans="1:12" x14ac:dyDescent="0.3">
      <c r="A235" t="s">
        <v>413</v>
      </c>
      <c r="B235" t="s">
        <v>18</v>
      </c>
      <c r="C235" t="s">
        <v>58</v>
      </c>
    </row>
    <row r="236" spans="1:12" x14ac:dyDescent="0.3">
      <c r="A236" t="s">
        <v>414</v>
      </c>
      <c r="B236" t="s">
        <v>18</v>
      </c>
      <c r="C236" t="s">
        <v>12</v>
      </c>
    </row>
    <row r="237" spans="1:12" x14ac:dyDescent="0.3">
      <c r="A237" t="s">
        <v>415</v>
      </c>
      <c r="B237" t="s">
        <v>18</v>
      </c>
      <c r="C237" t="s">
        <v>85</v>
      </c>
    </row>
    <row r="238" spans="1:12" x14ac:dyDescent="0.3">
      <c r="A238" t="s">
        <v>416</v>
      </c>
      <c r="B238" t="s">
        <v>18</v>
      </c>
      <c r="C238" t="s">
        <v>63</v>
      </c>
    </row>
    <row r="239" spans="1:12" x14ac:dyDescent="0.3">
      <c r="A239" t="s">
        <v>417</v>
      </c>
      <c r="B239" t="s">
        <v>17</v>
      </c>
    </row>
    <row r="240" spans="1:12" x14ac:dyDescent="0.3">
      <c r="A240" t="s">
        <v>418</v>
      </c>
      <c r="B240" t="s">
        <v>18</v>
      </c>
      <c r="C240" t="s">
        <v>4</v>
      </c>
    </row>
    <row r="241" spans="1:3" x14ac:dyDescent="0.3">
      <c r="A241" t="s">
        <v>419</v>
      </c>
      <c r="B241" t="s">
        <v>18</v>
      </c>
      <c r="C241" t="s">
        <v>4</v>
      </c>
    </row>
    <row r="242" spans="1:3" x14ac:dyDescent="0.3">
      <c r="A242" t="s">
        <v>420</v>
      </c>
      <c r="B242" t="s">
        <v>18</v>
      </c>
      <c r="C242" t="s">
        <v>85</v>
      </c>
    </row>
    <row r="243" spans="1:3" x14ac:dyDescent="0.3">
      <c r="A243" t="s">
        <v>421</v>
      </c>
      <c r="B243" t="s">
        <v>3</v>
      </c>
      <c r="C243" t="s">
        <v>113</v>
      </c>
    </row>
    <row r="244" spans="1:3" x14ac:dyDescent="0.3">
      <c r="A244" t="s">
        <v>422</v>
      </c>
      <c r="B244" t="s">
        <v>18</v>
      </c>
      <c r="C244" t="s">
        <v>4</v>
      </c>
    </row>
    <row r="245" spans="1:3" x14ac:dyDescent="0.3">
      <c r="A245" t="s">
        <v>423</v>
      </c>
      <c r="B245" t="s">
        <v>18</v>
      </c>
      <c r="C245" t="s">
        <v>6</v>
      </c>
    </row>
    <row r="246" spans="1:3" x14ac:dyDescent="0.3">
      <c r="A246" t="s">
        <v>424</v>
      </c>
      <c r="B246" t="s">
        <v>18</v>
      </c>
      <c r="C246" t="s">
        <v>4</v>
      </c>
    </row>
    <row r="247" spans="1:3" x14ac:dyDescent="0.3">
      <c r="A247" t="s">
        <v>425</v>
      </c>
      <c r="B247" t="s">
        <v>18</v>
      </c>
      <c r="C247" t="s">
        <v>95</v>
      </c>
    </row>
    <row r="248" spans="1:3" x14ac:dyDescent="0.3">
      <c r="A248" t="s">
        <v>426</v>
      </c>
      <c r="B248" t="s">
        <v>18</v>
      </c>
      <c r="C248" t="s">
        <v>62</v>
      </c>
    </row>
    <row r="249" spans="1:3" x14ac:dyDescent="0.3">
      <c r="A249" t="s">
        <v>427</v>
      </c>
      <c r="B249" t="s">
        <v>25</v>
      </c>
      <c r="C249" t="s">
        <v>62</v>
      </c>
    </row>
    <row r="250" spans="1:3" x14ac:dyDescent="0.3">
      <c r="A250" t="s">
        <v>428</v>
      </c>
      <c r="B250" t="s">
        <v>18</v>
      </c>
      <c r="C250" t="s">
        <v>370</v>
      </c>
    </row>
    <row r="251" spans="1:3" x14ac:dyDescent="0.3">
      <c r="A251" t="s">
        <v>429</v>
      </c>
      <c r="B251" t="s">
        <v>3</v>
      </c>
      <c r="C251" t="s">
        <v>113</v>
      </c>
    </row>
    <row r="252" spans="1:3" x14ac:dyDescent="0.3">
      <c r="A252" t="s">
        <v>430</v>
      </c>
      <c r="B252" t="s">
        <v>18</v>
      </c>
      <c r="C252" t="s">
        <v>62</v>
      </c>
    </row>
    <row r="253" spans="1:3" x14ac:dyDescent="0.3">
      <c r="A253" t="s">
        <v>431</v>
      </c>
      <c r="B253" t="s">
        <v>18</v>
      </c>
      <c r="C253" t="s">
        <v>91</v>
      </c>
    </row>
    <row r="254" spans="1:3" x14ac:dyDescent="0.3">
      <c r="A254" t="s">
        <v>432</v>
      </c>
      <c r="B254" t="s">
        <v>27</v>
      </c>
    </row>
    <row r="255" spans="1:3" x14ac:dyDescent="0.3">
      <c r="A255" t="s">
        <v>433</v>
      </c>
      <c r="B255" t="s">
        <v>18</v>
      </c>
      <c r="C255" t="s">
        <v>118</v>
      </c>
    </row>
    <row r="256" spans="1:3" x14ac:dyDescent="0.3">
      <c r="A256" t="s">
        <v>435</v>
      </c>
      <c r="B256" t="s">
        <v>18</v>
      </c>
      <c r="C256" t="s">
        <v>4</v>
      </c>
    </row>
    <row r="257" spans="1:3" x14ac:dyDescent="0.3">
      <c r="A257" t="s">
        <v>436</v>
      </c>
      <c r="B257" t="s">
        <v>27</v>
      </c>
    </row>
    <row r="258" spans="1:3" x14ac:dyDescent="0.3">
      <c r="A258" t="s">
        <v>437</v>
      </c>
      <c r="B258" t="s">
        <v>18</v>
      </c>
      <c r="C258" t="s">
        <v>6</v>
      </c>
    </row>
    <row r="259" spans="1:3" x14ac:dyDescent="0.3">
      <c r="A259" t="s">
        <v>438</v>
      </c>
      <c r="B259" t="s">
        <v>0</v>
      </c>
    </row>
    <row r="260" spans="1:3" x14ac:dyDescent="0.3">
      <c r="A260" t="s">
        <v>439</v>
      </c>
      <c r="B260" t="s">
        <v>18</v>
      </c>
      <c r="C260" t="s">
        <v>370</v>
      </c>
    </row>
    <row r="261" spans="1:3" x14ac:dyDescent="0.3">
      <c r="A261" t="s">
        <v>440</v>
      </c>
      <c r="B261" t="s">
        <v>18</v>
      </c>
      <c r="C261" t="s">
        <v>370</v>
      </c>
    </row>
    <row r="262" spans="1:3" x14ac:dyDescent="0.3">
      <c r="A262" t="s">
        <v>441</v>
      </c>
      <c r="B262" t="s">
        <v>18</v>
      </c>
      <c r="C262" t="s">
        <v>370</v>
      </c>
    </row>
    <row r="263" spans="1:3" x14ac:dyDescent="0.3">
      <c r="A263" t="s">
        <v>443</v>
      </c>
      <c r="B263" t="s">
        <v>18</v>
      </c>
      <c r="C263" t="s">
        <v>95</v>
      </c>
    </row>
    <row r="264" spans="1:3" x14ac:dyDescent="0.3">
      <c r="A264" t="s">
        <v>442</v>
      </c>
      <c r="B264" t="s">
        <v>18</v>
      </c>
      <c r="C264" t="s">
        <v>370</v>
      </c>
    </row>
    <row r="265" spans="1:3" x14ac:dyDescent="0.3">
      <c r="A265" t="s">
        <v>444</v>
      </c>
      <c r="B265" t="s">
        <v>27</v>
      </c>
    </row>
    <row r="266" spans="1:3" x14ac:dyDescent="0.3">
      <c r="A266" t="s">
        <v>445</v>
      </c>
      <c r="B266" t="s">
        <v>18</v>
      </c>
      <c r="C266" t="s">
        <v>58</v>
      </c>
    </row>
    <row r="267" spans="1:3" x14ac:dyDescent="0.3">
      <c r="A267" t="s">
        <v>446</v>
      </c>
      <c r="B267" t="s">
        <v>18</v>
      </c>
      <c r="C267" t="s">
        <v>91</v>
      </c>
    </row>
    <row r="268" spans="1:3" x14ac:dyDescent="0.3">
      <c r="A268" t="s">
        <v>447</v>
      </c>
      <c r="B268" t="s">
        <v>18</v>
      </c>
      <c r="C268" t="s">
        <v>58</v>
      </c>
    </row>
    <row r="269" spans="1:3" x14ac:dyDescent="0.3">
      <c r="A269" t="s">
        <v>448</v>
      </c>
      <c r="B269" t="s">
        <v>18</v>
      </c>
      <c r="C269" t="s">
        <v>6</v>
      </c>
    </row>
    <row r="270" spans="1:3" x14ac:dyDescent="0.3">
      <c r="A270" t="s">
        <v>449</v>
      </c>
      <c r="B270" t="s">
        <v>18</v>
      </c>
      <c r="C270" t="s">
        <v>91</v>
      </c>
    </row>
    <row r="271" spans="1:3" x14ac:dyDescent="0.3">
      <c r="A271" t="s">
        <v>450</v>
      </c>
      <c r="B271" t="s">
        <v>18</v>
      </c>
      <c r="C271" t="s">
        <v>62</v>
      </c>
    </row>
    <row r="272" spans="1:3" x14ac:dyDescent="0.3">
      <c r="A272" t="s">
        <v>451</v>
      </c>
      <c r="B272" t="s">
        <v>18</v>
      </c>
      <c r="C272" t="s">
        <v>62</v>
      </c>
    </row>
    <row r="273" spans="1:3" x14ac:dyDescent="0.3">
      <c r="A273" t="s">
        <v>452</v>
      </c>
      <c r="B273" t="s">
        <v>18</v>
      </c>
      <c r="C273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B90D-B089-46FC-A42F-CA6D9A8B8E2E}">
  <dimension ref="A2:H77"/>
  <sheetViews>
    <sheetView topLeftCell="A56" workbookViewId="0">
      <selection activeCell="E77" sqref="E77"/>
    </sheetView>
  </sheetViews>
  <sheetFormatPr baseColWidth="10" defaultRowHeight="14.4" x14ac:dyDescent="0.3"/>
  <cols>
    <col min="2" max="2" width="24.21875" bestFit="1" customWidth="1"/>
    <col min="3" max="3" width="26" bestFit="1" customWidth="1"/>
    <col min="4" max="4" width="6.44140625" customWidth="1"/>
    <col min="5" max="5" width="35.21875" bestFit="1" customWidth="1"/>
    <col min="6" max="6" width="20.77734375" bestFit="1" customWidth="1"/>
  </cols>
  <sheetData>
    <row r="2" spans="1:8" x14ac:dyDescent="0.3">
      <c r="E2" t="s">
        <v>189</v>
      </c>
      <c r="F2" s="7">
        <f>D3*D4</f>
        <v>2.3759999999999999</v>
      </c>
      <c r="G2" s="7"/>
      <c r="H2" t="s">
        <v>189</v>
      </c>
    </row>
    <row r="3" spans="1:8" x14ac:dyDescent="0.3">
      <c r="A3" s="2">
        <v>45423</v>
      </c>
      <c r="B3" t="s">
        <v>187</v>
      </c>
      <c r="C3" t="s">
        <v>186</v>
      </c>
      <c r="D3">
        <v>1.65</v>
      </c>
      <c r="E3" t="s">
        <v>188</v>
      </c>
    </row>
    <row r="4" spans="1:8" x14ac:dyDescent="0.3">
      <c r="B4" t="s">
        <v>191</v>
      </c>
      <c r="C4" t="s">
        <v>190</v>
      </c>
      <c r="D4">
        <v>1.44</v>
      </c>
      <c r="E4" t="s">
        <v>190</v>
      </c>
      <c r="F4" s="7"/>
      <c r="G4" s="7"/>
    </row>
    <row r="5" spans="1:8" x14ac:dyDescent="0.3">
      <c r="A5" s="2">
        <v>45424</v>
      </c>
      <c r="B5" t="s">
        <v>192</v>
      </c>
      <c r="C5" t="s">
        <v>193</v>
      </c>
      <c r="D5">
        <v>1.42</v>
      </c>
      <c r="E5" t="s">
        <v>194</v>
      </c>
    </row>
    <row r="6" spans="1:8" x14ac:dyDescent="0.3">
      <c r="B6" t="s">
        <v>195</v>
      </c>
      <c r="C6" t="s">
        <v>196</v>
      </c>
      <c r="D6">
        <v>1.19</v>
      </c>
      <c r="E6" t="s">
        <v>194</v>
      </c>
    </row>
    <row r="7" spans="1:8" x14ac:dyDescent="0.3">
      <c r="A7" s="2">
        <v>45425</v>
      </c>
      <c r="B7" t="s">
        <v>197</v>
      </c>
      <c r="C7" t="s">
        <v>198</v>
      </c>
      <c r="D7">
        <v>1.17</v>
      </c>
      <c r="E7" t="s">
        <v>199</v>
      </c>
    </row>
    <row r="8" spans="1:8" x14ac:dyDescent="0.3">
      <c r="B8" t="s">
        <v>200</v>
      </c>
      <c r="C8" t="s">
        <v>201</v>
      </c>
      <c r="D8">
        <v>1.21</v>
      </c>
      <c r="E8" t="s">
        <v>194</v>
      </c>
    </row>
    <row r="9" spans="1:8" x14ac:dyDescent="0.3">
      <c r="B9" t="s">
        <v>202</v>
      </c>
      <c r="C9" t="s">
        <v>203</v>
      </c>
      <c r="D9">
        <v>1.1299999999999999</v>
      </c>
      <c r="E9" t="s">
        <v>204</v>
      </c>
    </row>
    <row r="10" spans="1:8" x14ac:dyDescent="0.3">
      <c r="A10" s="2">
        <v>45426</v>
      </c>
      <c r="B10" t="s">
        <v>205</v>
      </c>
      <c r="C10" t="s">
        <v>206</v>
      </c>
      <c r="D10">
        <v>1.1499999999999999</v>
      </c>
      <c r="E10" t="s">
        <v>194</v>
      </c>
    </row>
    <row r="11" spans="1:8" x14ac:dyDescent="0.3">
      <c r="B11" t="s">
        <v>207</v>
      </c>
      <c r="C11" t="s">
        <v>208</v>
      </c>
      <c r="D11">
        <v>1.47</v>
      </c>
      <c r="E11" t="s">
        <v>207</v>
      </c>
    </row>
    <row r="12" spans="1:8" x14ac:dyDescent="0.3">
      <c r="A12" s="2">
        <v>45427</v>
      </c>
      <c r="B12" t="s">
        <v>209</v>
      </c>
      <c r="C12" t="s">
        <v>210</v>
      </c>
      <c r="D12">
        <v>1.52</v>
      </c>
      <c r="E12" t="s">
        <v>209</v>
      </c>
    </row>
    <row r="13" spans="1:8" x14ac:dyDescent="0.3">
      <c r="A13" s="2">
        <v>45428</v>
      </c>
      <c r="B13" t="s">
        <v>211</v>
      </c>
      <c r="C13" t="s">
        <v>212</v>
      </c>
      <c r="D13">
        <v>1.1679999999999999</v>
      </c>
      <c r="E13" t="s">
        <v>199</v>
      </c>
    </row>
    <row r="14" spans="1:8" x14ac:dyDescent="0.3">
      <c r="B14" t="s">
        <v>213</v>
      </c>
      <c r="C14" t="s">
        <v>214</v>
      </c>
      <c r="D14">
        <v>1.28</v>
      </c>
      <c r="E14" t="s">
        <v>194</v>
      </c>
    </row>
    <row r="15" spans="1:8" x14ac:dyDescent="0.3">
      <c r="A15" s="2">
        <v>45428</v>
      </c>
      <c r="B15" t="s">
        <v>215</v>
      </c>
      <c r="C15" t="s">
        <v>216</v>
      </c>
      <c r="D15">
        <v>1.35</v>
      </c>
      <c r="E15" t="s">
        <v>217</v>
      </c>
    </row>
    <row r="16" spans="1:8" x14ac:dyDescent="0.3">
      <c r="B16" t="s">
        <v>218</v>
      </c>
      <c r="C16" t="s">
        <v>200</v>
      </c>
      <c r="D16">
        <v>1.385</v>
      </c>
      <c r="E16" t="s">
        <v>200</v>
      </c>
    </row>
    <row r="17" spans="1:5" x14ac:dyDescent="0.3">
      <c r="A17" s="2">
        <v>45428</v>
      </c>
      <c r="B17" t="s">
        <v>219</v>
      </c>
      <c r="C17" t="s">
        <v>220</v>
      </c>
      <c r="D17">
        <v>1.7310000000000001</v>
      </c>
      <c r="E17" t="s">
        <v>219</v>
      </c>
    </row>
    <row r="18" spans="1:5" x14ac:dyDescent="0.3">
      <c r="A18" s="2">
        <v>45428</v>
      </c>
      <c r="B18" t="s">
        <v>221</v>
      </c>
      <c r="C18" t="s">
        <v>222</v>
      </c>
      <c r="D18">
        <v>1.264</v>
      </c>
      <c r="E18" t="s">
        <v>217</v>
      </c>
    </row>
    <row r="19" spans="1:5" x14ac:dyDescent="0.3">
      <c r="B19" t="s">
        <v>223</v>
      </c>
      <c r="C19" t="s">
        <v>224</v>
      </c>
      <c r="D19">
        <v>1.36</v>
      </c>
      <c r="E19" t="s">
        <v>225</v>
      </c>
    </row>
    <row r="20" spans="1:5" x14ac:dyDescent="0.3">
      <c r="A20" s="2">
        <v>45429</v>
      </c>
      <c r="B20" t="s">
        <v>223</v>
      </c>
      <c r="C20" t="s">
        <v>224</v>
      </c>
      <c r="D20">
        <v>1.36</v>
      </c>
      <c r="E20" t="s">
        <v>225</v>
      </c>
    </row>
    <row r="21" spans="1:5" x14ac:dyDescent="0.3">
      <c r="B21" t="s">
        <v>226</v>
      </c>
      <c r="C21" t="s">
        <v>227</v>
      </c>
      <c r="D21">
        <v>1.1080000000000001</v>
      </c>
      <c r="E21" t="s">
        <v>228</v>
      </c>
    </row>
    <row r="22" spans="1:5" x14ac:dyDescent="0.3">
      <c r="A22" s="2">
        <v>45430</v>
      </c>
      <c r="B22" t="s">
        <v>229</v>
      </c>
      <c r="C22" t="s">
        <v>230</v>
      </c>
      <c r="D22">
        <v>1.31</v>
      </c>
      <c r="E22" t="s">
        <v>217</v>
      </c>
    </row>
    <row r="23" spans="1:5" x14ac:dyDescent="0.3">
      <c r="B23" t="s">
        <v>231</v>
      </c>
      <c r="C23" t="s">
        <v>232</v>
      </c>
      <c r="D23">
        <v>1.4</v>
      </c>
      <c r="E23" t="s">
        <v>233</v>
      </c>
    </row>
    <row r="24" spans="1:5" x14ac:dyDescent="0.3">
      <c r="A24" s="2">
        <v>45430</v>
      </c>
      <c r="B24" t="s">
        <v>234</v>
      </c>
      <c r="C24" t="s">
        <v>235</v>
      </c>
      <c r="D24">
        <v>1.65</v>
      </c>
      <c r="E24" t="s">
        <v>235</v>
      </c>
    </row>
    <row r="25" spans="1:5" x14ac:dyDescent="0.3">
      <c r="B25" t="s">
        <v>236</v>
      </c>
      <c r="C25" t="s">
        <v>237</v>
      </c>
      <c r="D25">
        <v>1.24</v>
      </c>
      <c r="E25" t="s">
        <v>236</v>
      </c>
    </row>
    <row r="26" spans="1:5" x14ac:dyDescent="0.3">
      <c r="A26" s="2">
        <v>45431</v>
      </c>
      <c r="B26" t="s">
        <v>238</v>
      </c>
      <c r="C26" t="s">
        <v>239</v>
      </c>
      <c r="D26">
        <v>1.23</v>
      </c>
      <c r="E26" t="s">
        <v>240</v>
      </c>
    </row>
    <row r="27" spans="1:5" x14ac:dyDescent="0.3">
      <c r="B27" t="s">
        <v>241</v>
      </c>
      <c r="C27" t="s">
        <v>242</v>
      </c>
      <c r="D27">
        <v>1.24</v>
      </c>
      <c r="E27" t="s">
        <v>240</v>
      </c>
    </row>
    <row r="28" spans="1:5" x14ac:dyDescent="0.3">
      <c r="A28" s="2">
        <v>45431</v>
      </c>
      <c r="B28" t="s">
        <v>243</v>
      </c>
      <c r="C28" t="s">
        <v>244</v>
      </c>
      <c r="D28">
        <v>1.21</v>
      </c>
      <c r="E28" t="s">
        <v>240</v>
      </c>
    </row>
    <row r="29" spans="1:5" x14ac:dyDescent="0.3">
      <c r="B29" t="s">
        <v>245</v>
      </c>
      <c r="C29" t="s">
        <v>246</v>
      </c>
      <c r="D29">
        <v>1.08</v>
      </c>
      <c r="E29" t="s">
        <v>217</v>
      </c>
    </row>
    <row r="30" spans="1:5" x14ac:dyDescent="0.3">
      <c r="B30" t="s">
        <v>214</v>
      </c>
      <c r="C30" t="s">
        <v>213</v>
      </c>
      <c r="D30">
        <v>1.33</v>
      </c>
      <c r="E30" t="s">
        <v>217</v>
      </c>
    </row>
    <row r="31" spans="1:5" x14ac:dyDescent="0.3">
      <c r="A31" s="2">
        <v>45433</v>
      </c>
      <c r="B31" t="s">
        <v>247</v>
      </c>
      <c r="C31" t="s">
        <v>248</v>
      </c>
      <c r="D31">
        <v>1.28</v>
      </c>
      <c r="E31" t="s">
        <v>217</v>
      </c>
    </row>
    <row r="32" spans="1:5" x14ac:dyDescent="0.3">
      <c r="B32" t="s">
        <v>249</v>
      </c>
      <c r="C32" t="s">
        <v>250</v>
      </c>
      <c r="D32">
        <v>1.0980000000000001</v>
      </c>
      <c r="E32" t="s">
        <v>251</v>
      </c>
    </row>
    <row r="33" spans="1:6" x14ac:dyDescent="0.3">
      <c r="A33" s="2">
        <v>45433</v>
      </c>
      <c r="B33" t="s">
        <v>249</v>
      </c>
      <c r="C33" t="s">
        <v>250</v>
      </c>
      <c r="D33">
        <v>1.1399999999999999</v>
      </c>
      <c r="E33" t="s">
        <v>251</v>
      </c>
    </row>
    <row r="34" spans="1:6" x14ac:dyDescent="0.3">
      <c r="B34" t="s">
        <v>252</v>
      </c>
      <c r="C34" t="s">
        <v>253</v>
      </c>
      <c r="D34">
        <v>1.37</v>
      </c>
      <c r="E34" t="s">
        <v>254</v>
      </c>
    </row>
    <row r="35" spans="1:6" x14ac:dyDescent="0.3">
      <c r="A35" s="2">
        <v>45433</v>
      </c>
      <c r="B35" t="s">
        <v>252</v>
      </c>
      <c r="C35" t="s">
        <v>253</v>
      </c>
      <c r="D35">
        <v>1.55</v>
      </c>
      <c r="E35" t="s">
        <v>255</v>
      </c>
    </row>
    <row r="36" spans="1:6" x14ac:dyDescent="0.3">
      <c r="A36" s="2">
        <v>45434</v>
      </c>
      <c r="B36" t="s">
        <v>256</v>
      </c>
      <c r="C36" t="s">
        <v>257</v>
      </c>
      <c r="D36">
        <v>1.6</v>
      </c>
      <c r="E36" t="s">
        <v>258</v>
      </c>
    </row>
    <row r="37" spans="1:6" x14ac:dyDescent="0.3">
      <c r="A37" s="2">
        <v>45434</v>
      </c>
      <c r="B37" t="s">
        <v>256</v>
      </c>
      <c r="C37" t="s">
        <v>257</v>
      </c>
      <c r="D37">
        <v>1.65</v>
      </c>
      <c r="E37" t="s">
        <v>259</v>
      </c>
      <c r="F37" t="s">
        <v>260</v>
      </c>
    </row>
    <row r="38" spans="1:6" x14ac:dyDescent="0.3">
      <c r="A38" s="2">
        <v>45434</v>
      </c>
      <c r="B38" t="s">
        <v>261</v>
      </c>
      <c r="C38" t="s">
        <v>205</v>
      </c>
      <c r="D38">
        <v>1.5</v>
      </c>
      <c r="E38" t="s">
        <v>217</v>
      </c>
    </row>
    <row r="39" spans="1:6" x14ac:dyDescent="0.3">
      <c r="A39" s="2">
        <v>45435</v>
      </c>
      <c r="B39" t="s">
        <v>195</v>
      </c>
      <c r="C39" t="s">
        <v>262</v>
      </c>
      <c r="D39">
        <v>1.5</v>
      </c>
      <c r="E39" t="s">
        <v>195</v>
      </c>
    </row>
    <row r="40" spans="1:6" x14ac:dyDescent="0.3">
      <c r="A40" s="2">
        <v>45435</v>
      </c>
      <c r="B40" t="s">
        <v>252</v>
      </c>
      <c r="C40" t="s">
        <v>253</v>
      </c>
      <c r="D40">
        <v>1.78</v>
      </c>
      <c r="E40" t="s">
        <v>263</v>
      </c>
    </row>
    <row r="41" spans="1:6" x14ac:dyDescent="0.3">
      <c r="A41" s="2">
        <v>45436</v>
      </c>
      <c r="B41" t="s">
        <v>264</v>
      </c>
      <c r="C41" t="s">
        <v>265</v>
      </c>
      <c r="D41">
        <v>1.57</v>
      </c>
      <c r="E41" t="s">
        <v>266</v>
      </c>
    </row>
    <row r="42" spans="1:6" x14ac:dyDescent="0.3">
      <c r="A42" s="2">
        <v>45436</v>
      </c>
      <c r="B42" t="s">
        <v>267</v>
      </c>
      <c r="C42" t="s">
        <v>268</v>
      </c>
      <c r="D42">
        <v>1.53</v>
      </c>
      <c r="E42" t="s">
        <v>269</v>
      </c>
    </row>
    <row r="43" spans="1:6" x14ac:dyDescent="0.3">
      <c r="A43" s="2">
        <v>45437</v>
      </c>
      <c r="B43" t="s">
        <v>270</v>
      </c>
      <c r="C43" t="s">
        <v>271</v>
      </c>
      <c r="D43">
        <v>1.45</v>
      </c>
      <c r="E43" t="s">
        <v>272</v>
      </c>
    </row>
    <row r="44" spans="1:6" x14ac:dyDescent="0.3">
      <c r="A44" s="2">
        <v>45437</v>
      </c>
      <c r="B44" t="s">
        <v>273</v>
      </c>
      <c r="C44" t="s">
        <v>274</v>
      </c>
      <c r="D44">
        <v>1.3080000000000001</v>
      </c>
      <c r="E44" t="s">
        <v>273</v>
      </c>
    </row>
    <row r="45" spans="1:6" x14ac:dyDescent="0.3">
      <c r="B45" t="s">
        <v>275</v>
      </c>
      <c r="C45" t="s">
        <v>276</v>
      </c>
      <c r="D45">
        <v>1.22</v>
      </c>
      <c r="E45" t="s">
        <v>194</v>
      </c>
    </row>
    <row r="46" spans="1:6" x14ac:dyDescent="0.3">
      <c r="A46" s="2">
        <v>45437</v>
      </c>
      <c r="B46" t="s">
        <v>277</v>
      </c>
      <c r="C46" t="s">
        <v>250</v>
      </c>
      <c r="D46">
        <v>1.59</v>
      </c>
      <c r="E46" t="s">
        <v>279</v>
      </c>
    </row>
    <row r="47" spans="1:6" x14ac:dyDescent="0.3">
      <c r="A47" s="2">
        <v>45437</v>
      </c>
      <c r="B47" t="s">
        <v>275</v>
      </c>
      <c r="C47" t="s">
        <v>276</v>
      </c>
      <c r="D47">
        <v>1.6</v>
      </c>
      <c r="E47" t="s">
        <v>278</v>
      </c>
    </row>
    <row r="48" spans="1:6" x14ac:dyDescent="0.3">
      <c r="A48" s="2">
        <v>45438</v>
      </c>
      <c r="B48" t="s">
        <v>280</v>
      </c>
      <c r="C48" t="s">
        <v>281</v>
      </c>
      <c r="D48">
        <v>1.5</v>
      </c>
      <c r="E48" t="s">
        <v>280</v>
      </c>
    </row>
    <row r="49" spans="1:5" x14ac:dyDescent="0.3">
      <c r="A49" s="2">
        <v>45438</v>
      </c>
      <c r="B49" t="s">
        <v>256</v>
      </c>
      <c r="C49" t="s">
        <v>282</v>
      </c>
      <c r="D49">
        <v>1.5720000000000001</v>
      </c>
      <c r="E49" t="s">
        <v>194</v>
      </c>
    </row>
    <row r="50" spans="1:5" x14ac:dyDescent="0.3">
      <c r="A50" s="2">
        <v>45438</v>
      </c>
      <c r="B50" t="s">
        <v>283</v>
      </c>
      <c r="C50" t="s">
        <v>284</v>
      </c>
      <c r="D50">
        <v>1.59</v>
      </c>
      <c r="E50" t="s">
        <v>283</v>
      </c>
    </row>
    <row r="51" spans="1:5" x14ac:dyDescent="0.3">
      <c r="A51" s="2">
        <v>45439</v>
      </c>
      <c r="B51" t="s">
        <v>285</v>
      </c>
      <c r="C51" t="s">
        <v>286</v>
      </c>
      <c r="D51">
        <v>1.52</v>
      </c>
      <c r="E51" t="s">
        <v>287</v>
      </c>
    </row>
    <row r="52" spans="1:5" x14ac:dyDescent="0.3">
      <c r="A52" s="2">
        <v>45439</v>
      </c>
      <c r="B52" t="s">
        <v>253</v>
      </c>
      <c r="C52" t="s">
        <v>252</v>
      </c>
      <c r="D52">
        <v>1.556</v>
      </c>
      <c r="E52" t="s">
        <v>288</v>
      </c>
    </row>
    <row r="53" spans="1:5" x14ac:dyDescent="0.3">
      <c r="A53" s="2">
        <v>45440</v>
      </c>
      <c r="B53" t="s">
        <v>289</v>
      </c>
      <c r="C53" t="s">
        <v>290</v>
      </c>
      <c r="D53">
        <v>1.61</v>
      </c>
      <c r="E53" t="s">
        <v>290</v>
      </c>
    </row>
    <row r="54" spans="1:5" x14ac:dyDescent="0.3">
      <c r="A54" s="2">
        <v>45440</v>
      </c>
      <c r="B54" t="s">
        <v>291</v>
      </c>
      <c r="C54" t="s">
        <v>292</v>
      </c>
      <c r="D54">
        <v>1.36</v>
      </c>
      <c r="E54" t="s">
        <v>269</v>
      </c>
    </row>
    <row r="55" spans="1:5" x14ac:dyDescent="0.3">
      <c r="B55" t="s">
        <v>293</v>
      </c>
      <c r="C55" t="s">
        <v>294</v>
      </c>
      <c r="D55">
        <v>1.097</v>
      </c>
      <c r="E55" t="s">
        <v>194</v>
      </c>
    </row>
    <row r="56" spans="1:5" x14ac:dyDescent="0.3">
      <c r="A56" s="2">
        <v>45440</v>
      </c>
      <c r="B56" t="s">
        <v>295</v>
      </c>
      <c r="C56" t="s">
        <v>296</v>
      </c>
      <c r="D56">
        <v>1.575</v>
      </c>
      <c r="E56" t="s">
        <v>287</v>
      </c>
    </row>
    <row r="57" spans="1:5" x14ac:dyDescent="0.3">
      <c r="A57" s="2">
        <v>45440</v>
      </c>
      <c r="B57" t="s">
        <v>297</v>
      </c>
      <c r="C57" t="s">
        <v>298</v>
      </c>
      <c r="D57">
        <v>1.232</v>
      </c>
      <c r="E57" t="s">
        <v>297</v>
      </c>
    </row>
    <row r="58" spans="1:5" x14ac:dyDescent="0.3">
      <c r="B58" t="s">
        <v>209</v>
      </c>
      <c r="C58" t="s">
        <v>205</v>
      </c>
      <c r="D58">
        <v>1.181</v>
      </c>
      <c r="E58" t="s">
        <v>209</v>
      </c>
    </row>
    <row r="59" spans="1:5" x14ac:dyDescent="0.3">
      <c r="B59" t="s">
        <v>207</v>
      </c>
      <c r="C59" t="s">
        <v>299</v>
      </c>
      <c r="D59">
        <v>1.0920000000000001</v>
      </c>
      <c r="E59" t="s">
        <v>194</v>
      </c>
    </row>
    <row r="60" spans="1:5" x14ac:dyDescent="0.3">
      <c r="A60" s="2">
        <v>45440</v>
      </c>
      <c r="B60" t="s">
        <v>300</v>
      </c>
      <c r="C60" t="s">
        <v>301</v>
      </c>
      <c r="D60">
        <v>1.4159999999999999</v>
      </c>
      <c r="E60" t="s">
        <v>194</v>
      </c>
    </row>
    <row r="61" spans="1:5" x14ac:dyDescent="0.3">
      <c r="A61" s="2">
        <v>45440</v>
      </c>
      <c r="B61" t="s">
        <v>302</v>
      </c>
      <c r="C61" t="s">
        <v>303</v>
      </c>
      <c r="D61">
        <v>1.75</v>
      </c>
      <c r="E61" t="s">
        <v>304</v>
      </c>
    </row>
    <row r="62" spans="1:5" x14ac:dyDescent="0.3">
      <c r="A62" s="2">
        <v>45441</v>
      </c>
      <c r="B62" t="s">
        <v>305</v>
      </c>
      <c r="C62" t="s">
        <v>306</v>
      </c>
      <c r="D62">
        <v>1.41</v>
      </c>
      <c r="E62" t="s">
        <v>305</v>
      </c>
    </row>
    <row r="63" spans="1:5" x14ac:dyDescent="0.3">
      <c r="B63" t="s">
        <v>307</v>
      </c>
      <c r="C63" t="s">
        <v>308</v>
      </c>
      <c r="D63">
        <v>1.056</v>
      </c>
      <c r="E63" t="s">
        <v>307</v>
      </c>
    </row>
    <row r="64" spans="1:5" x14ac:dyDescent="0.3">
      <c r="A64" s="2">
        <v>45441</v>
      </c>
      <c r="B64" t="s">
        <v>309</v>
      </c>
      <c r="C64" t="s">
        <v>310</v>
      </c>
      <c r="D64">
        <v>1.35</v>
      </c>
      <c r="E64" t="s">
        <v>310</v>
      </c>
    </row>
    <row r="65" spans="1:5" x14ac:dyDescent="0.3">
      <c r="B65" t="s">
        <v>311</v>
      </c>
      <c r="C65" t="s">
        <v>312</v>
      </c>
      <c r="D65">
        <v>1.2789999999999999</v>
      </c>
      <c r="E65" t="s">
        <v>311</v>
      </c>
    </row>
    <row r="66" spans="1:5" x14ac:dyDescent="0.3">
      <c r="A66" s="2">
        <v>45441</v>
      </c>
      <c r="B66" t="s">
        <v>313</v>
      </c>
      <c r="C66" t="s">
        <v>223</v>
      </c>
      <c r="D66">
        <v>1.42</v>
      </c>
      <c r="E66" t="s">
        <v>314</v>
      </c>
    </row>
    <row r="67" spans="1:5" x14ac:dyDescent="0.3">
      <c r="A67" s="2">
        <v>45441</v>
      </c>
      <c r="B67" t="s">
        <v>315</v>
      </c>
      <c r="C67" t="s">
        <v>316</v>
      </c>
      <c r="D67">
        <v>1.504</v>
      </c>
      <c r="E67" t="s">
        <v>233</v>
      </c>
    </row>
    <row r="68" spans="1:5" x14ac:dyDescent="0.3">
      <c r="A68" s="2">
        <v>45442</v>
      </c>
      <c r="B68" t="s">
        <v>317</v>
      </c>
      <c r="C68" t="s">
        <v>318</v>
      </c>
      <c r="D68">
        <v>1.38</v>
      </c>
      <c r="E68" t="s">
        <v>319</v>
      </c>
    </row>
    <row r="69" spans="1:5" x14ac:dyDescent="0.3">
      <c r="B69" t="s">
        <v>307</v>
      </c>
      <c r="C69" t="s">
        <v>320</v>
      </c>
      <c r="D69">
        <v>1.24</v>
      </c>
      <c r="E69" t="s">
        <v>307</v>
      </c>
    </row>
    <row r="70" spans="1:5" x14ac:dyDescent="0.3">
      <c r="A70" s="2">
        <v>45443</v>
      </c>
      <c r="B70" t="s">
        <v>321</v>
      </c>
      <c r="C70" t="s">
        <v>322</v>
      </c>
      <c r="D70">
        <v>1.49</v>
      </c>
      <c r="E70" t="s">
        <v>323</v>
      </c>
    </row>
    <row r="71" spans="1:5" x14ac:dyDescent="0.3">
      <c r="B71" t="s">
        <v>324</v>
      </c>
      <c r="C71" t="s">
        <v>325</v>
      </c>
      <c r="D71">
        <v>1.1100000000000001</v>
      </c>
      <c r="E71" t="s">
        <v>325</v>
      </c>
    </row>
    <row r="72" spans="1:5" x14ac:dyDescent="0.3">
      <c r="A72" s="2">
        <v>45444</v>
      </c>
      <c r="B72" t="s">
        <v>326</v>
      </c>
      <c r="C72" t="s">
        <v>327</v>
      </c>
      <c r="D72">
        <v>1.36</v>
      </c>
      <c r="E72" t="s">
        <v>326</v>
      </c>
    </row>
    <row r="73" spans="1:5" x14ac:dyDescent="0.3">
      <c r="B73" t="s">
        <v>328</v>
      </c>
      <c r="C73" t="s">
        <v>329</v>
      </c>
      <c r="D73">
        <v>1.232</v>
      </c>
      <c r="E73" t="s">
        <v>329</v>
      </c>
    </row>
    <row r="74" spans="1:5" x14ac:dyDescent="0.3">
      <c r="A74" s="2">
        <v>45444</v>
      </c>
      <c r="B74" t="s">
        <v>330</v>
      </c>
      <c r="C74" t="s">
        <v>331</v>
      </c>
      <c r="D74">
        <v>1.27</v>
      </c>
      <c r="E74" t="s">
        <v>330</v>
      </c>
    </row>
    <row r="75" spans="1:5" x14ac:dyDescent="0.3">
      <c r="B75" t="s">
        <v>332</v>
      </c>
      <c r="C75" t="s">
        <v>333</v>
      </c>
      <c r="D75">
        <v>1.43</v>
      </c>
      <c r="E75" t="s">
        <v>332</v>
      </c>
    </row>
    <row r="76" spans="1:5" x14ac:dyDescent="0.3">
      <c r="A76" s="2">
        <v>45444</v>
      </c>
      <c r="B76" t="s">
        <v>334</v>
      </c>
      <c r="C76" t="s">
        <v>335</v>
      </c>
      <c r="D76">
        <v>1.39</v>
      </c>
      <c r="E76" t="s">
        <v>335</v>
      </c>
    </row>
    <row r="77" spans="1:5" x14ac:dyDescent="0.3">
      <c r="B77" t="s">
        <v>336</v>
      </c>
      <c r="C77" t="s">
        <v>337</v>
      </c>
      <c r="D77">
        <v>1.171</v>
      </c>
      <c r="E77" t="s">
        <v>336</v>
      </c>
    </row>
  </sheetData>
  <mergeCells count="2">
    <mergeCell ref="F2:G2"/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</dc:creator>
  <cp:lastModifiedBy>DAV</cp:lastModifiedBy>
  <dcterms:created xsi:type="dcterms:W3CDTF">2024-05-26T23:53:46Z</dcterms:created>
  <dcterms:modified xsi:type="dcterms:W3CDTF">2024-07-21T16:55:49Z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449f14c5-f5e5-45e7-aa5c-718eea0d0a8e</vt:lpwstr>
  </property>
</Properties>
</file>