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nuncias" sheetId="1" r:id="rId4"/>
    <sheet state="visible" name="Categorización" sheetId="2" r:id="rId5"/>
    <sheet state="visible" name="Tablas dinámicas" sheetId="3" r:id="rId6"/>
    <sheet state="visible" name="Respaldo - Categorización - No " sheetId="4" r:id="rId7"/>
    <sheet state="visible" name="Validación" sheetId="5" r:id="rId8"/>
  </sheets>
  <definedNames>
    <definedName name="Lesiones_por">Denuncias!$U$904:$U$1003</definedName>
    <definedName name="Fecha_registro">Denuncias!$B$904:$B$1003</definedName>
    <definedName hidden="1" localSheetId="0" name="_xlnm._FilterDatabase">Denuncias!$A$1:$AI$388</definedName>
  </definedNames>
  <calcPr/>
  <extLst>
    <ext uri="GoogleSheetsCustomDataVersion1">
      <go:sheetsCustomData xmlns:go="http://customooxmlschemas.google.com/" r:id="rId9" roundtripDataSignature="AMtx7mhUUjKfygU1iFPbJgp0uu8fnm7bOA=="/>
    </ext>
  </extLst>
</workbook>
</file>

<file path=xl/comments1.xml><?xml version="1.0" encoding="utf-8"?>
<comments xmlns:r="http://schemas.openxmlformats.org/officeDocument/2006/relationships" xmlns="http://schemas.openxmlformats.org/spreadsheetml/2006/main">
  <authors>
    <author/>
  </authors>
  <commentList>
    <comment authorId="0" ref="AA493">
      <text>
        <t xml:space="preserve">======
ID#AAAAD90BClE
    (2019-11-24 17:03:18)
La persona que ha respondido ha actualizado este valor.</t>
      </text>
    </comment>
    <comment authorId="0" ref="V151">
      <text>
        <t xml:space="preserve">======
ID#AAAAD90BClA
    (2019-11-24 17:03:18)
La persona que ha respondido ha actualizado este valor.</t>
      </text>
    </comment>
    <comment authorId="0" ref="S354">
      <text>
        <t xml:space="preserve">======
ID#AAAAD90BCk8
    (2019-11-24 17:03:18)
La persona que ha respondido ha actualizado este valor.</t>
      </text>
    </comment>
    <comment authorId="0" ref="V737">
      <text>
        <t xml:space="preserve">======
ID#AAAAD90BCk4
    (2019-11-24 17:03:18)
La persona que ha respondido ha actualizado este valor.</t>
      </text>
    </comment>
    <comment authorId="0" ref="V318">
      <text>
        <t xml:space="preserve">======
ID#AAAAD90BCk0
    (2019-11-24 17:03:18)
La persona que ha respondido ha actualizado este valor.</t>
      </text>
    </comment>
    <comment authorId="0" ref="I834">
      <text>
        <t xml:space="preserve">======
ID#AAAAD90BCkw
    (2019-11-24 17:03:18)
La persona que ha respondido ha actualizado este valor.</t>
      </text>
    </comment>
    <comment authorId="0" ref="E126">
      <text>
        <t xml:space="preserve">======
ID#AAAAD90BCks
    (2019-11-24 17:03:18)
La persona que ha respondido ha actualizado este valor.</t>
      </text>
    </comment>
    <comment authorId="0" ref="G354">
      <text>
        <t xml:space="preserve">======
ID#AAAAD90BCkg
    (2019-11-24 17:03:18)
La persona que ha respondido ha actualizado este valor.</t>
      </text>
    </comment>
    <comment authorId="0" ref="K834">
      <text>
        <t xml:space="preserve">======
ID#AAAAD90BCkc
    (2019-11-24 17:03:18)
La persona que ha respondido ha actualizado este valor.</t>
      </text>
    </comment>
    <comment authorId="0" ref="R539">
      <text>
        <t xml:space="preserve">======
ID#AAAAD90BCkY
    (2019-11-24 17:03:18)
La persona que ha respondido ha actualizado este valor.</t>
      </text>
    </comment>
    <comment authorId="0" ref="E318">
      <text>
        <t xml:space="preserve">======
ID#AAAAD90BCkQ
    (2019-11-24 17:03:18)
La persona que ha respondido ha actualizado este valor.</t>
      </text>
    </comment>
    <comment authorId="0" ref="U834">
      <text>
        <t xml:space="preserve">======
ID#AAAAD90BCkM
    (2019-11-24 17:03:18)
La persona que ha respondido ha actualizado este valor.</t>
      </text>
    </comment>
  </commentList>
  <extLst>
    <ext uri="GoogleSheetsCustomDataVersion1">
      <go:sheetsCustomData xmlns:go="http://customooxmlschemas.google.com/" r:id="rId1" roundtripDataSignature="AMtx7mgk1MTXey5ke6k4CnevJTb8/BYASQ=="/>
    </ext>
  </extLst>
</comments>
</file>

<file path=xl/comments2.xml><?xml version="1.0" encoding="utf-8"?>
<comments xmlns:r="http://schemas.openxmlformats.org/officeDocument/2006/relationships" xmlns="http://schemas.openxmlformats.org/spreadsheetml/2006/main">
  <authors>
    <author/>
  </authors>
  <commentList>
    <comment authorId="0" ref="A46">
      <text>
        <t xml:space="preserve">======
ID#AAAAD90BCko
    (2019-11-24 17:03:18)
Se incorporaron acá los valores de la fila "Carro lanza aguas" de la síntesis. Confirmar que se refiere a lesiones por impacto del chorro del carro lanza aguas.
	-Centro derecho humanos</t>
      </text>
    </comment>
    <comment authorId="0" ref="A63">
      <text>
        <t xml:space="preserve">======
ID#AAAAD90BCkk
    (2019-11-24 17:03:18)
Se incorporaron acá los valores de la fila "Lesiones oculares o cercanas". En la síntesis anterior no había subclasificación: evaluar si revisar.
	-Centro derecho humanos</t>
      </text>
    </comment>
    <comment authorId="0" ref="A55">
      <text>
        <t xml:space="preserve">======
ID#AAAAD90BCkU
    (2019-11-24 17:03:18)
Se incorporaron acá las que no tenían subclasificación en la síntesis anterior: REVISAR
	-Centro derecho humanos</t>
      </text>
    </comment>
  </commentList>
  <extLst>
    <ext uri="GoogleSheetsCustomDataVersion1">
      <go:sheetsCustomData xmlns:go="http://customooxmlschemas.google.com/" r:id="rId1" roundtripDataSignature="AMtx7mi3J59uTSdSc/JtoLaEohCJQHkZJg=="/>
    </ext>
  </extLst>
</comments>
</file>

<file path=xl/sharedStrings.xml><?xml version="1.0" encoding="utf-8"?>
<sst xmlns="http://schemas.openxmlformats.org/spreadsheetml/2006/main" count="17052" uniqueCount="3848">
  <si>
    <t>TABLA 1: TOTAL DE DENUNCIAS Y DESGLOSE POR GÉNEROS</t>
  </si>
  <si>
    <t>Marca temporal</t>
  </si>
  <si>
    <t>COUNTA de Género</t>
  </si>
  <si>
    <t>SUBTOTAL</t>
  </si>
  <si>
    <t>Fecha del registro de la denuncia</t>
  </si>
  <si>
    <t>Género</t>
  </si>
  <si>
    <t>Suma total</t>
  </si>
  <si>
    <t>Fecha y hora de los hechos denunciados</t>
  </si>
  <si>
    <t>Hora aproximada de los hechos denunciados</t>
  </si>
  <si>
    <t>Femenino</t>
  </si>
  <si>
    <t>Texto de la denuncia</t>
  </si>
  <si>
    <t>Comuna de los hechos</t>
  </si>
  <si>
    <t>Lugar exacto</t>
  </si>
  <si>
    <t>Primer nombre de la víctima</t>
  </si>
  <si>
    <t>Otros nombres</t>
  </si>
  <si>
    <t>Primer apellido</t>
  </si>
  <si>
    <t>Segundo apellido</t>
  </si>
  <si>
    <t>RUN</t>
  </si>
  <si>
    <t>Masculino</t>
  </si>
  <si>
    <t>Dígito verificador</t>
  </si>
  <si>
    <t>Teléfono de contacto</t>
  </si>
  <si>
    <t>Persona del contacto</t>
  </si>
  <si>
    <t>No binarie</t>
  </si>
  <si>
    <t>Correo electrónico</t>
  </si>
  <si>
    <t>Nota sobre contacto</t>
  </si>
  <si>
    <t>Caso emblemático</t>
  </si>
  <si>
    <t>Violencia política sexual</t>
  </si>
  <si>
    <t>Lesiones por...</t>
  </si>
  <si>
    <t>Área lesionada</t>
  </si>
  <si>
    <t>Otras categorías</t>
  </si>
  <si>
    <t>Agente del Estado involucrado</t>
  </si>
  <si>
    <t>Situación de particular afectación</t>
  </si>
  <si>
    <t>Derechos vulnerados</t>
  </si>
  <si>
    <t>Sin información</t>
  </si>
  <si>
    <t>Derivado a</t>
  </si>
  <si>
    <t>¿Denuncia presentada?</t>
  </si>
  <si>
    <t>Persona que catastra</t>
  </si>
  <si>
    <t>Otros comentarios y observaciones</t>
  </si>
  <si>
    <t>Edad</t>
  </si>
  <si>
    <t>Distancia aproximada del disparo en metros</t>
  </si>
  <si>
    <t>¿Persona fue detenida?</t>
  </si>
  <si>
    <t>Dirección de correo electrónico</t>
  </si>
  <si>
    <t>Edad Predicha</t>
  </si>
  <si>
    <t>Transmasculino</t>
  </si>
  <si>
    <t/>
  </si>
  <si>
    <t>TABLA 3: AGENTE DEL ESTADO INVOLUCRADO</t>
  </si>
  <si>
    <t>COUNTA de Situación de particular afectación</t>
  </si>
  <si>
    <t>Cerca de las 20:00 horas, Amaro se disponía a retirarse del lugar, cuando un grupo de carabineros, que estaba en la esquina de Vicuña Mackena con Alameda, comenzó a dispersar a las personas que de encontraban en el lugar mediante bombas lacrimógenas y perdigones (entre otros). Amaro iba a una distancia menor a diez metros y pudo ver cómo rápidamente le apuntaron y dispararon con un arma de perdigones. Recibió dos impactos. Uno a la altura del cuello, y otro en el pecho, Este ultimo lo tiene hasta ahora alojado cerca del pulmón derecho.
En el hospital que fue atendido dicen que no pueden sacar la munición de su cuerpo porque es riesgoso.
Se me fue indicar que recibió inmediatamente ayuda médica en el lugar de los hechos, por personal de primeros auxilios y al día siguiente debido a los dolores permanentes fue al consultorio para que pudieran atenderlo"</t>
  </si>
  <si>
    <t>Santiago (Provincia Santiago, Región Metropolitana de Santiago)</t>
  </si>
  <si>
    <t>Vicuña Mackenna</t>
  </si>
  <si>
    <t xml:space="preserve">Amaro </t>
  </si>
  <si>
    <t>Antonio</t>
  </si>
  <si>
    <t>Viscarra</t>
  </si>
  <si>
    <t>Hellie</t>
  </si>
  <si>
    <t>Carabineros de Chile</t>
  </si>
  <si>
    <t>(Wismi Viscarra, hermana de la victima)</t>
  </si>
  <si>
    <t>Impacto de perdigones</t>
  </si>
  <si>
    <t>Cuello, Torso, Pecho (perdigón alojado cerca del  pulmón derecho. No es posible su extracción)</t>
  </si>
  <si>
    <t>De civil</t>
  </si>
  <si>
    <t>Uso abusivo de la fuerza</t>
  </si>
  <si>
    <t>Integridad física</t>
  </si>
  <si>
    <t>Comisión escritos</t>
  </si>
  <si>
    <t>No</t>
  </si>
  <si>
    <t>Rita Lages</t>
  </si>
  <si>
    <t>Ejército de Chile</t>
  </si>
  <si>
    <t>Marina de Chile</t>
  </si>
  <si>
    <t xml:space="preserve">Víctima recibe una piedra en la cara fruto del descontrol que produjo la presencia de carabineros en cercanías de la posta central </t>
  </si>
  <si>
    <t>Cercanías de la Posta Central</t>
  </si>
  <si>
    <t>Francesco</t>
  </si>
  <si>
    <t>Abrigo</t>
  </si>
  <si>
    <t>Podrían ser civiles, falta recabar información.</t>
  </si>
  <si>
    <t>Amigue</t>
  </si>
  <si>
    <t>Impacto por piedra</t>
  </si>
  <si>
    <t>Rostro</t>
  </si>
  <si>
    <t>Víctima recibe piedra de origen desconocido</t>
  </si>
  <si>
    <t>Sin derivar</t>
  </si>
  <si>
    <t>Sebastián Cepeda</t>
  </si>
  <si>
    <t>Policía de Investigaciones</t>
  </si>
  <si>
    <t>Lo detienen en sector Protectora de la Infancia a las 19:00 horas y lo trasladan a la 20° comisaría. En el lugar lo golpean con bastón en la cabeza, no realizan constatación de lesiones, a las 20:00 horas carabineros llama a familiar para que lo vayan a buscar. Posteriormente, el día 7 de noviembre a las 14:00 horas el menor se desmaya y tiene convulsiones. Le realizan scanner en el Hospital Sótero del Río y están a la espera de otros exámenes. El médico neurólogo le señala a los familiares que las convulsiones de crisis epiléptica son producto del golpe recibido en la cabeza.</t>
  </si>
  <si>
    <t>Puente Alto (Provincia Cordillera, Región Metropolitana de Santiago)</t>
  </si>
  <si>
    <t>Protectora de la Infancia</t>
  </si>
  <si>
    <t>Fabian</t>
  </si>
  <si>
    <t>Alexis</t>
  </si>
  <si>
    <t>Mendez</t>
  </si>
  <si>
    <t>Ponce</t>
  </si>
  <si>
    <t>Carolina Ponce</t>
  </si>
  <si>
    <t>956762197 (Miguel Mendez, abuelo)</t>
  </si>
  <si>
    <t>Golpes de uniformados</t>
  </si>
  <si>
    <t>Cabeza</t>
  </si>
  <si>
    <t>Abuso policial, Uso abusivo de la fuerza</t>
  </si>
  <si>
    <t>NNA</t>
  </si>
  <si>
    <t>Integridad física, Debido proceso</t>
  </si>
  <si>
    <t>Comisión escritos, Defensoría de la niñez</t>
  </si>
  <si>
    <t>Valentina Arriagada</t>
  </si>
  <si>
    <t>Liberada</t>
  </si>
  <si>
    <t>TABLA 4: CASOS EMBLEMÁTICOS</t>
  </si>
  <si>
    <t>Disparo de perdigón a la altura del tobillo. Fue un disparo al azar</t>
  </si>
  <si>
    <t xml:space="preserve">Miguel </t>
  </si>
  <si>
    <t xml:space="preserve">Angel </t>
  </si>
  <si>
    <t xml:space="preserve">Hormazabal </t>
  </si>
  <si>
    <t>Morales</t>
  </si>
  <si>
    <t>Hermane</t>
  </si>
  <si>
    <t>Piernas</t>
  </si>
  <si>
    <t>Adulto mayor</t>
  </si>
  <si>
    <t xml:space="preserve">Matías Soares estaba manifestándose en providencia con Mardoqueo Fernández y había una barricada en la Av Providencia, luego aparece un auto que intentaba cruzar  barricada, el afectado tuvo la disposición de ayudar a la persona de ese vehículo acercándose a los manifestantes que hicieron la barricada para mover los distintos obstáculos que obstruían la calle. Una vez que se movieron los obstáculos el auto logra seguir su camino y en ese minuto llega un grupo de FFEE y agarran a Matías Soares de forma violenta, agarrándolo del pelo y arrastrándolo donde estaban otros funcionarios, En ese minuto un funcionario le tira en la cara una bomba lacrimógena fallando en el intento y Matias trata de esquivar el humo tóxico. </t>
  </si>
  <si>
    <t>Providencia (Provincia Santiago, Región Metropolitana de Santiago)</t>
  </si>
  <si>
    <t>Av. Providencia con Mardoqueo</t>
  </si>
  <si>
    <t>Matías</t>
  </si>
  <si>
    <t>Nicolás</t>
  </si>
  <si>
    <t>Soares</t>
  </si>
  <si>
    <t>Castro</t>
  </si>
  <si>
    <t>Académica UMCE</t>
  </si>
  <si>
    <t>Contexto de saqueo</t>
  </si>
  <si>
    <t>Fabian.Soares5@gmail.com</t>
  </si>
  <si>
    <t>Impacto de lacrimógena</t>
  </si>
  <si>
    <t>Uso abusivo de la fuerza, Detención arbitraria</t>
  </si>
  <si>
    <t>Integridad física, Debido proceso, Libertad personal</t>
  </si>
  <si>
    <t>Sí</t>
  </si>
  <si>
    <t>Estudiante Derecho UCH</t>
  </si>
  <si>
    <t>Víctima herida por disparo de perdigón en la cabeza</t>
  </si>
  <si>
    <t>Plaza Italia</t>
  </si>
  <si>
    <t>Cesar</t>
  </si>
  <si>
    <t>David</t>
  </si>
  <si>
    <t>Estudiante UCH</t>
  </si>
  <si>
    <t>García</t>
  </si>
  <si>
    <t>Lara</t>
  </si>
  <si>
    <t xml:space="preserve">Estudiante UCH, (carrera pedagogía en matemática y física) </t>
  </si>
  <si>
    <t>"Estaba con mi polola en una plaza en granada y de repente escuchamos balazos en cardenal caro con independencia,cuando fuimos, llegamos y estábamos como a 3 cuadras del lugar mirando, no fueron más de ( esto fue a las 11:30hrs de la noche) corrió mucha gente a donde estabamos y por el susto corrimos igual, a mí me hicieron una encerrona y entre 6 pacos me botan y me pegan patadas y combos, me llevaron a la quinta comisaria, y en el camino me iban amenazando con que me iban a violar, diciéndome:" sabi lo que pasa en baquedano culiao?, para allá te vamos a llevar para que te hagan cagar", llegamos a la quinta comisaria y siguieron amenazandome con violaciones y torturas, me llevaron a constatar lesiones y sólo anotaron un raspón en la rodilla cuando llegué con la cara hinchada, el labio hinchado, y las costillas moradas, después de muchas horas con amenazas en el calabozo me soltaron y me dijeron que yo andaba tirando piedras y quitándole los extintores a las micros para tirar, y que estaba muerto de curado y no podía ni hablar cuando yo todo el rato estuve hablandoles para pedir mi derecho a llamada y saber que me harían, quedé con todo el cuerpo con marcas y golpes
Esto sucedió en la comuna de conchali"</t>
  </si>
  <si>
    <t>Conchalí (Provincia Santiago, Región Metropolitana de Santiago)</t>
  </si>
  <si>
    <t xml:space="preserve">Matías </t>
  </si>
  <si>
    <t xml:space="preserve">Hernán </t>
  </si>
  <si>
    <t xml:space="preserve">Chavarria </t>
  </si>
  <si>
    <t>Fernández</t>
  </si>
  <si>
    <t>Madre</t>
  </si>
  <si>
    <t>ángela fernánez, madre</t>
  </si>
  <si>
    <t>Humillaciones, Amenazas de violación y tortura</t>
  </si>
  <si>
    <t>Denunciante acusa golpes en todo el cuerpo</t>
  </si>
  <si>
    <t>Abuso policial</t>
  </si>
  <si>
    <t>Periodista internacional</t>
  </si>
  <si>
    <t xml:space="preserve">Periodista internacional, Periodista nacional, Periodista de The Clinic Chile y Periódico O Globo de Brasil </t>
  </si>
  <si>
    <t>La víctima menor de edad se encontraba en  una manifestación en Plaza de Puente Alto, con su amigo Benjamín Rodriguez cuando carabineros comienza a disparar bombas lacrimógenas, la víctima huye del lugar. Mientras corría se percata de la falta de la parte superior de su dedo. Luego de haber solicitado sin éxito auxilio de carabineros que se encontraban en el sector concurre por sus medios al consultorio Alejandro del Río y es derivado al Hospital Sotero del Río. No se identifica el proyectil. Su diagnóstico es Desprendimiento de parte superior del dedo anular de la mano izquierda por impacto de proyectil.</t>
  </si>
  <si>
    <t>Plaza Puente Alto</t>
  </si>
  <si>
    <t>Carlos</t>
  </si>
  <si>
    <t>Patricio</t>
  </si>
  <si>
    <t>Poblete</t>
  </si>
  <si>
    <t>Valin</t>
  </si>
  <si>
    <t>Periodista nacional</t>
  </si>
  <si>
    <t>Impacto de proyectil no identificado</t>
  </si>
  <si>
    <t>Dedo anular de mano izquierda</t>
  </si>
  <si>
    <t>Ana Sofía Álvarez</t>
  </si>
  <si>
    <t>Periodista nacional, Comunicador social, fotografo</t>
  </si>
  <si>
    <t xml:space="preserve">La víctima menor de edad recibe impacto de perdigón en la nuca. Fue a constatar lesiones y su diagnóstico es herida de un centímetro en región occipital compatible con el relato, con sangrado leve, sin signos de fractura. </t>
  </si>
  <si>
    <t>Vicente</t>
  </si>
  <si>
    <t>Salvador</t>
  </si>
  <si>
    <t>Carrasco</t>
  </si>
  <si>
    <t>Soto</t>
  </si>
  <si>
    <t>Periodista nacional, Fotógrafa independiente</t>
  </si>
  <si>
    <t>palomaoto@hotmail.com</t>
  </si>
  <si>
    <t>Profesor UCH</t>
  </si>
  <si>
    <t>Viernes 8 de noviembre asistí a un cabildo en la sede donde estudio y por donde vivo tengo que pasar si o si por Plaza Italia y vi gente ya instalada para alzar sus banderas y cacerola para protestar... Vi familias se supone que era una convocatoria familiar la tercera mas grande cuando regrese a mi casa nuevamente vi familias acercándose a Plaza Italia entonces Lucas quería participar de estas ya que para el es importante, pero nunca lo quise exponer por lo que he vivido. Entonces llego a casa vi su entusiasmo y accedí a llevarlo jamás lo expondría a nada entonces le dije vemos algún inconveniente y nos vamos el dijo que si.. Todo marchó maravilloso, a excepción de unos desmanes lejos de donde nos encontrábamos veíamos humo....
Realmente fue una tarde inolvidable, hermoso lleno de familias con sus niños ya eran las 8 pm y todo tranquilo, como no pasó nada a medida que caminamos nos encontrábamos con personas conocidas tipo 8:30 aprox nos dirigíamos a la casa y me topo con Constanza Caneza una ex compañera de U... Nos abrazamos y seguimos de largo hacia nuestra casa... Caminando hacia Bustamante comienzan los gritos y oímos disparos miro hacia atrás y veo a carabineros disparándonos todo se volvió un caos gente gritando y todos escondiéndonos en las paredes yo atiné tomar la mano de Lucas retroceder un poco hacia una escalera de Metro Baquedano para que nos nos alcanzará los balines y bombas lacrimógenas y unos manifestantes nos dice. Sal de ahí te van a agarrar!!!! Y corrimos nos subimos y nos encontramos cerca de 100 a 150 personas  amontonadas unas con otras protegiéndose ya no podíamos más cuando un manifestante trata de pasar sobre mi y caigo al suelo y me azoto la cabeza en el suelo quede en shock con el golpe y vi como la gente corría sobre mi esquivándome y saltando encima yo pensé aquí quedé cerré los ojos y ahí quedé no supe mas de Lucas y Mario cuando abro los ojos lo primero que hice fue gritar LUCASSS, lloré y lloré, una persona se me acerca y me dice como está vestido que ella tiene gente que esta con las personas que arrancaron... Finalmente dieron con ellos y me dicen qie se dirigen a la casa me quedé tranquila... Y yo en shock no atinaba a nada... Llego una patrulla de carabineros Patrulla Eco Nro. 20 de la Prefectura Oriente y me dice que le pasa grito y grito mi hijo por culpa de sus balas tuvimos que arrancar y mi hijo no está... Amablemente me dicen límpiece porque  estaba empapada y toda sucia la llevamos a su casa... Me subieron al carro y me llevaron me acogieron y les digo gracias a Dios no todos son iguales y les agradezco por su amabilidad y por como se portaron conmigo.
Llegó Mario y Lucas y me cuentas que arrancando no se dieron cuenta que yo no estaba y arrancaron asustados los encuentran Carabineros Lucas le suelta la mano y un carabinero lo agarró y lo golpeó Lucas le decía soy un niño iba camino a mi casa el carabinero no entendió y lo siguió golpeando Lucas en el afán de no recibir mas golpe arrancas y carabineros tiran bombas lacrimógenas el no podía respirar y dice que le Salía espuma de su boca y cae al suelo Mario lo ve y lo recoge y siguen corriendo finalmente esto quedó marcado en el cuerpo de mi hijo</t>
  </si>
  <si>
    <t>Franco</t>
  </si>
  <si>
    <t xml:space="preserve">Lucas </t>
  </si>
  <si>
    <t xml:space="preserve"> Illanes </t>
  </si>
  <si>
    <t>Acuña</t>
  </si>
  <si>
    <t>Silvia Acuña</t>
  </si>
  <si>
    <t>Cuello, Espalda</t>
  </si>
  <si>
    <t>Ljubica Fuentes</t>
  </si>
  <si>
    <t>Voluntario en brigada de primeros auxilios</t>
  </si>
  <si>
    <t>La víctima de 16 años, se encontraba en una manifestación en Plaza de Puente Alt, cuando carabineros dispara bombas lacrimógenas y perdigones. Ella recibe 4 perdigones en su cuerpo.1 en la cabeza el cual se infecto y se lo pudieron extraer, 1 en el brazo derecho, 1 en la pierna izquierda y 1 en la pierna derecha.
Tiene constatación de lesiones en Manuel Villaseca. En consultorio Alejandro del Rio recibe su primera atención.  En Hospital Sotero del Rio le hacen scanner y extraer el perdigón de la cabeza.</t>
  </si>
  <si>
    <t>Paulina</t>
  </si>
  <si>
    <t>Andrea</t>
  </si>
  <si>
    <t>Moya</t>
  </si>
  <si>
    <t>Suárez</t>
  </si>
  <si>
    <t>Cabeza, Brazos, Piernas</t>
  </si>
  <si>
    <t>Herida en el cuello</t>
  </si>
  <si>
    <t>Alameda con Portugal</t>
  </si>
  <si>
    <t>Ignacio</t>
  </si>
  <si>
    <t>romero</t>
  </si>
  <si>
    <t>González</t>
  </si>
  <si>
    <t>Labra</t>
  </si>
  <si>
    <t>Mamá Ingrid Labra</t>
  </si>
  <si>
    <t>No se informa origen de la herida</t>
  </si>
  <si>
    <t>Cuello</t>
  </si>
  <si>
    <t>Víctima recibe 8 perdigones en diversas partes de su cuerpo.</t>
  </si>
  <si>
    <t>Mayra</t>
  </si>
  <si>
    <t>Antonia</t>
  </si>
  <si>
    <t>Valenzuela</t>
  </si>
  <si>
    <t>Marchant</t>
  </si>
  <si>
    <t>Brazos, Torso, Glúteo, Piernas</t>
  </si>
  <si>
    <t>Mujer, NNA</t>
  </si>
  <si>
    <t xml:space="preserve">La víctima se encontraba en una manifestación en Plaza Italia junto a su padre y dos amigos, cuando FF.EE. comienza a disparar. La víctima es impactada por perdigones en su antebrazo derecho y en el muslo derecho. Su padre también resultó lesionado. </t>
  </si>
  <si>
    <t>Daniel</t>
  </si>
  <si>
    <t>Sánchez</t>
  </si>
  <si>
    <t>Nova</t>
  </si>
  <si>
    <t>Padre</t>
  </si>
  <si>
    <t>Brazos, Glúteo</t>
  </si>
  <si>
    <t xml:space="preserve">Fue alcanzado por perdigones percutados desde aproximadamente 35 metros, directamente a manifestantes por efectivos de fuerzas especiales, en las inmediaciones de plaza Italia, calzada norte de la alameda, el día 08.11.2019,  aproximadamente 18.00 horas, mientras se encontraba marchando junto a su pareja. Al oír que estaban disparando se dio vuelta y arrancó, siendo alcanzado por su espalda.
</t>
  </si>
  <si>
    <t>Javier</t>
  </si>
  <si>
    <t>Moscoso</t>
  </si>
  <si>
    <t>K</t>
  </si>
  <si>
    <t>Pareja</t>
  </si>
  <si>
    <t>Espalda</t>
  </si>
  <si>
    <t>Disparos por parte de un Carabinero, recibió 15 perdigones en su cuerpo el disparo fue muy cerca y uno de ellos se ha arrojado en su hígado, perdió sus documentos.</t>
  </si>
  <si>
    <t>Felipe</t>
  </si>
  <si>
    <t>Leiva</t>
  </si>
  <si>
    <t>jav.bcampos@gmail.com</t>
  </si>
  <si>
    <t>952454170, pareja</t>
  </si>
  <si>
    <t>Espalda, Muslos</t>
  </si>
  <si>
    <t>Ximena Donoso</t>
  </si>
  <si>
    <t xml:space="preserve">Disparo de perdigones por parte de carabineros. </t>
  </si>
  <si>
    <t>Paseo Bulnes</t>
  </si>
  <si>
    <t>Bernabé</t>
  </si>
  <si>
    <t>Díaz</t>
  </si>
  <si>
    <t>Figueroa</t>
  </si>
  <si>
    <t>Brazos, Piernas</t>
  </si>
  <si>
    <t>Lo golpean y pisotean entre varios carabineros de fuerzas especiales. Le patean la cabeza. Todo esto  frente al líder de santa rosa.</t>
  </si>
  <si>
    <t>Santa Rosa con Alonso de Ovalle</t>
  </si>
  <si>
    <t>Diego</t>
  </si>
  <si>
    <t>Elias</t>
  </si>
  <si>
    <t>Carvajal</t>
  </si>
  <si>
    <t>Impacto de perdigones, Golpes de uniformados</t>
  </si>
  <si>
    <t xml:space="preserve">Recibió perdigones en la frente, labio y pierna. 
Se encontraba en el mall Costanera Center donde Carabineros le disparó perdigones, sin estar él participando de la manifestación. Posteriormente, carabineros le quitan su billetera y las compras que había realizado, momento en el que le dan un lumazo en el labio. 
</t>
  </si>
  <si>
    <t>Costanera Center</t>
  </si>
  <si>
    <t>Jamzhitt</t>
  </si>
  <si>
    <t>Ariel</t>
  </si>
  <si>
    <t>Baeza</t>
  </si>
  <si>
    <t>Becerra</t>
  </si>
  <si>
    <t>Impacto de perdigones, Golpes de uniformados, Abuso policial</t>
  </si>
  <si>
    <t>Rostro, Piernas</t>
  </si>
  <si>
    <t xml:space="preserve">Se encontraba en una manifestación en Plaza de Maipú. Se involucra en la detención de otro manifestante, la cual consideró que estaba llevándose a cabo con excesiva violencia. Ante ello, un carabinero lo reduce por la espalda y llegan otros cuatro funcionarios, quienes lo tiran al suelo y proceden a propinarle golpes de pies, puños, rodillas y lumazos en sus brazos y piernas. Tras esto, es llevado al reten, donde carabineros hacen que tire al piso boca abajo, lo golpean tres veces más y le colocan un pie encima, recibiendo reiteradas amenazas. Es llevado a la 25° Comisaría de Maipú, donde lo dejan día y noche y es finalmente pasado a control de detención. Presenta también golpes en el rostro. El denunciante reclamó ante el juez de garantía por la ilegalidad del procedimiento, quien anunció un plazo de 90 días para investigar. El RIT de la causa es el 11461-2019 del 9° Juzgado de Garantía de Santiago.
</t>
  </si>
  <si>
    <t>Maipú (Provincia Santiago, Región Metropolitana de Santiago)</t>
  </si>
  <si>
    <t>Plaza de Maipú</t>
  </si>
  <si>
    <t>Alejandro</t>
  </si>
  <si>
    <t>Andrés</t>
  </si>
  <si>
    <t>Bustos</t>
  </si>
  <si>
    <t>Golpes de uniformados, Abuso policial</t>
  </si>
  <si>
    <t>Rostro, Brazos, Piernas</t>
  </si>
  <si>
    <t>Se encontraba en Plaza Italia, manifestándose, se encontraba a las afueras del metro. Cuando carabineros comienza a disparar, recibió 3 impactos de perdigones, de los cuales solamente uno entró y fue retirado.</t>
  </si>
  <si>
    <t>Ordoñez</t>
  </si>
  <si>
    <t>Silva</t>
  </si>
  <si>
    <t>Impacto de perdigones, Abuso policial</t>
  </si>
  <si>
    <t>Recibe impacto de lacrimógena en al brazo.</t>
  </si>
  <si>
    <t>Carolina</t>
  </si>
  <si>
    <t>Elizabeth Sofía</t>
  </si>
  <si>
    <t>Contreras</t>
  </si>
  <si>
    <t xml:space="preserve">Zúñiga </t>
  </si>
  <si>
    <t>carconzu@gmail.com</t>
  </si>
  <si>
    <t>Mujer</t>
  </si>
  <si>
    <t>16 heridas de perdigón en total. La última, y la que motiva la ida al centro hospitalario, es la del codo derecho ya que sangraba mucho. Las 16 heridas de perdigón son de diferentes circunstancias. Veces anteriores prefería quedarse con la atención de primeros auxilios.</t>
  </si>
  <si>
    <t xml:space="preserve">Cesar  </t>
  </si>
  <si>
    <t xml:space="preserve"> Osvaldo</t>
  </si>
  <si>
    <t>Escudero</t>
  </si>
  <si>
    <t>San Martín</t>
  </si>
  <si>
    <t>Brazos</t>
  </si>
  <si>
    <t>Víctima recibe impacto de 6 perdigones en la nuca, brazo izquierdo y espalda</t>
  </si>
  <si>
    <t>Jonathan</t>
  </si>
  <si>
    <t>Eudy</t>
  </si>
  <si>
    <t>Peters</t>
  </si>
  <si>
    <t>eudypeters@gmail.com</t>
  </si>
  <si>
    <t>Cabeza, Brazos, Espalda</t>
  </si>
  <si>
    <t>No se cuenta con N° de contacto</t>
  </si>
  <si>
    <t>Víctima recibe perdigón en el pecho</t>
  </si>
  <si>
    <t>Camilo</t>
  </si>
  <si>
    <t>Ureta</t>
  </si>
  <si>
    <t>Cancino</t>
  </si>
  <si>
    <t>camilo.auc@gmail.com</t>
  </si>
  <si>
    <t>Víctima</t>
  </si>
  <si>
    <t>Torso</t>
  </si>
  <si>
    <t>Impacto de perdigones en la frente, brazo derecho y cabeza</t>
  </si>
  <si>
    <t>Plaza de la Aviación</t>
  </si>
  <si>
    <t>Hormazabal</t>
  </si>
  <si>
    <t>Pereira</t>
  </si>
  <si>
    <t>Rostro, Cabeza, Brazos</t>
  </si>
  <si>
    <t>Si</t>
  </si>
  <si>
    <t>Se encontraba en una manifestación lanzando piedras desde una barricada, recibió impacto de perdigón</t>
  </si>
  <si>
    <t>Eliodoro Yañez con Av. Providencia</t>
  </si>
  <si>
    <t>Tomás</t>
  </si>
  <si>
    <t>Moreira</t>
  </si>
  <si>
    <t>Vega</t>
  </si>
  <si>
    <t>Los hecho ocurren en 2 días distintos. El primer evento, del día 21 de octubre, fue a las 15:00, en Los Leones con Mapocho. Recibió  los disparos de perdigones, cuando iba marchando hacia el Costanera, a la altura del metro Los Leones. Recibió Atención de la Cruz Roja. El segundo evento, el día 8 de noviembre fue a las 20:30 horas, aproximadamente. Se estaba protegiendo con un escudo de carabineros, cuando recibe el impacto de la lacrimógena en la cara. Fue atendido por la Cruz Roja.</t>
  </si>
  <si>
    <t>Los Leones</t>
  </si>
  <si>
    <t>Luis</t>
  </si>
  <si>
    <t>Muñoz</t>
  </si>
  <si>
    <t>Quiroz</t>
  </si>
  <si>
    <t>Impacto de lacrimógena, Impacto de perdigones</t>
  </si>
  <si>
    <t>Rostro, Torso, Piernas</t>
  </si>
  <si>
    <t>Se encontraba en primera línea, donde estaban los escudos, en una disputa con carabineros, cerca de estos. Cuando los funcionarios de carabineros comienzan a golpear con lumas, y es cuando recibe el golpe en el hombro. Tras esto, sale corriendo, donde le llega el perdigón en la pierna derecha. Fue atendido en la FEN, y luego trasladado al Hospital El Salvador.</t>
  </si>
  <si>
    <t>Plaza Italia con Vicuña Mackenna</t>
  </si>
  <si>
    <t>Bastián</t>
  </si>
  <si>
    <t>Gómez</t>
  </si>
  <si>
    <t>Quezada</t>
  </si>
  <si>
    <t>Piernas, hombro</t>
  </si>
  <si>
    <t>Estaba conversando en el lugar cuando recibe el impacto de carabineros, a unos 20 metros de distancia, de frente y directamente.</t>
  </si>
  <si>
    <t>Gustavo</t>
  </si>
  <si>
    <t>Adolfo</t>
  </si>
  <si>
    <t>Fuentes</t>
  </si>
  <si>
    <t>Vera</t>
  </si>
  <si>
    <t>Estaba en Vicuña Mackenna a la altura de la iglesia cerca de Plaza Italia, sosteniendo un escudo de metal. En eso los carabineros salen por la calle que está al lado de la iglesia, llegan disparando. Era un piquete de más o menos 20 Fuerzas Especiales que llegaron disparando a lo loco, por lo que me llega un perdigón en el brazo. No vi si le llegó a alguien más pero estaban apuntando directamente al cuerpo.</t>
  </si>
  <si>
    <t xml:space="preserve">Martín </t>
  </si>
  <si>
    <t>Berliner</t>
  </si>
  <si>
    <t>Iturra</t>
  </si>
  <si>
    <t>mberliner_13@gmail.com</t>
  </si>
  <si>
    <t>Se encontraba prestando primeros auxilios cerca de la Fech, cuando funcionarios de carabineros comienza a disparar y todos corren. El denunciante cae al piso, se levanta y nota que tiene el pie ensangrentado, pero desconoce la causa.</t>
  </si>
  <si>
    <t>Claudia</t>
  </si>
  <si>
    <t>Michelle</t>
  </si>
  <si>
    <t>Camiroaga</t>
  </si>
  <si>
    <t>Paolini</t>
  </si>
  <si>
    <t>c.cpaolini@gmail.com</t>
  </si>
  <si>
    <t>Desconocido</t>
  </si>
  <si>
    <t>Pies</t>
  </si>
  <si>
    <t>Recibe impacto de perdigones en antebrazo, piernas y pelvis.</t>
  </si>
  <si>
    <t>Julián</t>
  </si>
  <si>
    <t>Cristián</t>
  </si>
  <si>
    <t>Conejeros</t>
  </si>
  <si>
    <t>Quejada</t>
  </si>
  <si>
    <t>Brazos, Torso, Piernas</t>
  </si>
  <si>
    <t>El denunciante llega a Plaza Italia para manifestarse junto a una de las barras. FFEE comienza a disparar y él tomó una plancha para proteger a estudiantes que estaban protestando. Recibió impactos de perdigones.</t>
  </si>
  <si>
    <t>Washington</t>
  </si>
  <si>
    <t>Zambrano</t>
  </si>
  <si>
    <t>Troncoso</t>
  </si>
  <si>
    <t>La víctima, en las cercanías del Crowne Plaza el 8/11, se encuentra entre el vehículo lanza agua y un "piquete" de FF.EE. Había conflicto activo entre manifestantes y FF.EE, y en dichas circunstancias es impactado por una lacrimógena, cerca de las 20 hrs.</t>
  </si>
  <si>
    <t>Álvaro</t>
  </si>
  <si>
    <t>Oliveros</t>
  </si>
  <si>
    <t>Daño ocular sin mayor información</t>
  </si>
  <si>
    <t xml:space="preserve">Estaba en el bandejón Central de la alameda por la calle Amunategui esperando cruzar hacia la torre Entel cuando carabineros FFEE desde un guanaco a 15 metros de distancia, en la calle alameda calzada norte, lanzan 3 bombas lacrimógenas, impactando una en la cabeza de Jael. El hecho ocurrió entre las 13.50 y las 14:00 porque iba a comer con su pareja, no estaba en manifestación. Fue a poner la denuncia a la 1° comisaría de Santiago donde le dijeron que debía ir a constatar lesiones primero antes de 12 horas. </t>
  </si>
  <si>
    <t>Alameda con Amunategui</t>
  </si>
  <si>
    <t>Jael</t>
  </si>
  <si>
    <t>Michal</t>
  </si>
  <si>
    <t>Rodríguez</t>
  </si>
  <si>
    <t>Venegas</t>
  </si>
  <si>
    <t>En portugal con Alameda (frente al GAM), dentro de la manifestación pacífica, la víctima fue alcanzada por el impacto del perdigón disparado por carabineros, cuerpo extraño (perdigón de 9mm) entró al ojo</t>
  </si>
  <si>
    <t>Alameda frente al GAM</t>
  </si>
  <si>
    <t>Peréz</t>
  </si>
  <si>
    <t>Cárdenas</t>
  </si>
  <si>
    <t>Transfemenino</t>
  </si>
  <si>
    <t>Fue acorralado y empujado por carabineros en el sector de baquedano, en las cercanías de Vicuña Mackenna. Luxación en el codo.</t>
  </si>
  <si>
    <t>Jason</t>
  </si>
  <si>
    <t>Alan</t>
  </si>
  <si>
    <t>Varas</t>
  </si>
  <si>
    <t>Rubio</t>
  </si>
  <si>
    <t>Brazos, Codos</t>
  </si>
  <si>
    <t>Recibe bomba lacrimógena disparada a una distancia de 10 metros en las cercanías del teatro Uchile, le produce golpe en el mentón, requiriendo sutura</t>
  </si>
  <si>
    <t>Salgado</t>
  </si>
  <si>
    <t>Impactos de perdigón en nuca, espalda y cabeza</t>
  </si>
  <si>
    <t>Cristopher</t>
  </si>
  <si>
    <t>Nuñez</t>
  </si>
  <si>
    <t>Cabeza, Cuello, Espalda</t>
  </si>
  <si>
    <t>Testigos: Catalina Angélica Cáceres Ramírez, 945571975. Juan Cáceres Ramírez, 962911027. Javier Saldías González 995943430</t>
  </si>
  <si>
    <t>Se ha recibido su denuncia el 11.11.2019, por email de ayudante Camila Godoy (comis+on hospitales) que menciona disparo perdigon ojo izquierdo. Denuncia se present+o a Fiscalia el 11.11.2019</t>
  </si>
  <si>
    <t>Víctima recibe disparo de perdigón en la ceja, cerca del ojo</t>
  </si>
  <si>
    <t>Bastian</t>
  </si>
  <si>
    <t>Caballero</t>
  </si>
  <si>
    <t>Adaro</t>
  </si>
  <si>
    <t>935931181 2° contacto sin información</t>
  </si>
  <si>
    <t>Se encontraba manifestándose en Plaza Italia, FFEE comienza a dispersar a los manifestantes disparando. Recibe un impacto</t>
  </si>
  <si>
    <t>Parque Forestal</t>
  </si>
  <si>
    <t>Jesús</t>
  </si>
  <si>
    <t>Amatista</t>
  </si>
  <si>
    <t>Olea</t>
  </si>
  <si>
    <t>El viernes 1 de noviembre aproximadamente a las 19:00 hrs. Carabineros lo acorraló y lo golpeó con el "escudo" produciéndole la herida.
Persona en situación de calle.</t>
  </si>
  <si>
    <t>Juan</t>
  </si>
  <si>
    <t>Alberto</t>
  </si>
  <si>
    <t>Pino</t>
  </si>
  <si>
    <t>Aravena</t>
  </si>
  <si>
    <t>Carabineros ingresó al Liceo 7 y disparó. Recibió 10 impactos de perdigones en pierna izquierda y 1 en la derecha. Denuncia fue hecha por Defensoría de la Niñez.</t>
  </si>
  <si>
    <t>Catalina</t>
  </si>
  <si>
    <t>Araneda</t>
  </si>
  <si>
    <t>Amaya</t>
  </si>
  <si>
    <t>Denuncia fue presentada por la Defensoría de la Niñez</t>
  </si>
  <si>
    <t>La víctima tiene Tec abierto, coágulo en el cerebro y trauma ocular, no se sabe el objeto que causó el daño, debido a la gravedad del caso. La madre se encuentra muy afectada para hacerle más preguntas</t>
  </si>
  <si>
    <t>Roni</t>
  </si>
  <si>
    <t>Reyes</t>
  </si>
  <si>
    <t>Ibáñez</t>
  </si>
  <si>
    <t>No se sabe</t>
  </si>
  <si>
    <t>Daño ocular sin mayor información, TEC abierto y coágulo en cerebro</t>
  </si>
  <si>
    <t>Extranjero</t>
  </si>
  <si>
    <t>Joven de nacionalidad peruana</t>
  </si>
  <si>
    <t>Los carabineros estaban situados en Tobalaba con Providencia. Sergio sintió un golpe atrás en la nuca. No sabe si fue un perdigón o una piedra, pero cuando llevó su mano a la nuca, sangraba fuertemente. Se adjunta imagen.</t>
  </si>
  <si>
    <t>Tobalaba con Providencia</t>
  </si>
  <si>
    <t>Sergio</t>
  </si>
  <si>
    <t>Alcaino</t>
  </si>
  <si>
    <t>Medina</t>
  </si>
  <si>
    <t>Defensoría de la niñez</t>
  </si>
  <si>
    <t>Víctima sufrió entre 4 y 5 disparos de perdigones en la zona de la cadera y el glúteo</t>
  </si>
  <si>
    <t>Oscar</t>
  </si>
  <si>
    <t>Alvarez</t>
  </si>
  <si>
    <t>oscarsilva04@gmail.com</t>
  </si>
  <si>
    <t>Glúteo, Piernas</t>
  </si>
  <si>
    <t>Víctima manifestó deseo de denunciar</t>
  </si>
  <si>
    <t>Víctima recibe 4 disparos de perdigones, 3 en la parte posterior de la cabeza y 1 en la axila.</t>
  </si>
  <si>
    <t>Bonifay</t>
  </si>
  <si>
    <t>javier.mrdstyle@gmail.com</t>
  </si>
  <si>
    <t>Cabeza, Cuello, Torso</t>
  </si>
  <si>
    <t xml:space="preserve">Vendedor ambulante estaba vendiendo atrás del Caballo de Baquedano. Compañeros de trabajo lo encontraron cuando estaba en la cruz roja, estaba perdiendo la conciencia, no los reconocía y no hablaba. Tuvo un fuerte golpe en la cabeza que produjo que su cráneo se abriera, por lo que fue operado de urgencia. Se encuentra en estado crítico. </t>
  </si>
  <si>
    <t>Mauricio</t>
  </si>
  <si>
    <t>Ernesto</t>
  </si>
  <si>
    <t>Jara</t>
  </si>
  <si>
    <t>Méndez</t>
  </si>
  <si>
    <t>Sobrina</t>
  </si>
  <si>
    <t>957264642 (Yaritza Yáñez Jara, Sobrina) 953257440 (Marisela Jara, prima)</t>
  </si>
  <si>
    <t>Golpe en la cabeza</t>
  </si>
  <si>
    <t xml:space="preserve">Dayanna Morales Valenzuela escribe porque su sobrino Paulo Martínez Silva está desaparecido desde el 18 de octubre. </t>
  </si>
  <si>
    <t>Paulo</t>
  </si>
  <si>
    <t>Martínez</t>
  </si>
  <si>
    <t>Tía</t>
  </si>
  <si>
    <t>d_ay_anna25@hotmail.com</t>
  </si>
  <si>
    <t>Comisión Comisarías</t>
  </si>
  <si>
    <t>Persona desaparecida</t>
  </si>
  <si>
    <t>Denunciante detenido fue obligado por funcionarios policiales a cantar el himno nacional, en el suelo con el pié de un carabinero en su espalda.</t>
  </si>
  <si>
    <t>25° Comisaría Maipú</t>
  </si>
  <si>
    <t>Joaquín</t>
  </si>
  <si>
    <t xml:space="preserve">Delgadillo </t>
  </si>
  <si>
    <t>Catalán</t>
  </si>
  <si>
    <t>da</t>
  </si>
  <si>
    <t>San Bernardo (Provincia Maipo, Región Metropolitana de Santiago)</t>
  </si>
  <si>
    <t>Aulén con avenida Carlos Condell</t>
  </si>
  <si>
    <t>Daniela</t>
  </si>
  <si>
    <t>Katiuska</t>
  </si>
  <si>
    <t xml:space="preserve">Alarcón </t>
  </si>
  <si>
    <t>Yañez</t>
  </si>
  <si>
    <t>Brazos, Muslo derecho</t>
  </si>
  <si>
    <t>Integridad física, Integridad psíquica</t>
  </si>
  <si>
    <t xml:space="preserve">El estudiante de geografía UCH, se comunica pidiendo información y asesoría debido a heridads y fracturas provocadas por Carabineros (perdigones). </t>
  </si>
  <si>
    <t>Arenas</t>
  </si>
  <si>
    <t>Tudela</t>
  </si>
  <si>
    <t>mauricioarenas.at@gmail.com</t>
  </si>
  <si>
    <t>Varios, solo especifica manos</t>
  </si>
  <si>
    <t>Comisión escritos, Javiera Cabello</t>
  </si>
  <si>
    <t xml:space="preserve"> Estaba manifestándose en Vicuña Mackenna con Plaza Italia cuando le llegó un perdigón en la mano izquierda y comenzó a sangrar. Fueron fuerzas especiales de carabineros, era un piquete de unos diez carabineros aprox.</t>
  </si>
  <si>
    <t>Painequir</t>
  </si>
  <si>
    <t>Mano</t>
  </si>
  <si>
    <t>si</t>
  </si>
  <si>
    <t>La víctima se encontraba en una marcha en plaza de Puente Alto y Carabineros le disparó, realizó constatación de lesiones. Tiene 10 perdigones en su cuerpo.</t>
  </si>
  <si>
    <t>Simón</t>
  </si>
  <si>
    <t>Villela</t>
  </si>
  <si>
    <t>Maya</t>
  </si>
  <si>
    <t>Teléfono del papá +56964309708</t>
  </si>
  <si>
    <t>Cuerpo en general</t>
  </si>
  <si>
    <t>Víctima sufre impacto de lacrimógema a unos 10 metros, de espaldas, mientras intentaba huir del lugar. La víctima sufre de mareos constantes, vómitos y dolores de cabeza, tiene un posible tec cerrado.</t>
  </si>
  <si>
    <t>Tobalaba con Apoquindo</t>
  </si>
  <si>
    <t xml:space="preserve">Isabel  </t>
  </si>
  <si>
    <t>Sofía</t>
  </si>
  <si>
    <t>Grandon</t>
  </si>
  <si>
    <t>Betancur</t>
  </si>
  <si>
    <t xml:space="preserve">La víctima había ido a dejar a su cuñado al terminal de buses, cuando iba de vuelta se encuentra con una manifestación y sigue su camino en auto. Al avanzar por Pajaritos se encuentra con policías que estaban obstruyendo la pasada, él les toca la bocina y carabineros comienza a insultarlo y le pegan con la luma al auto. Es ahí cuando la víctima se baja del auto a "encararlos", comienza una discusión y llegan de 15 a 20 funcionarios policiales; le dicen que se suba a su auto y se vaya, pero cuando se voltea a subir a su auto, lo golpean con la luma en su espalda. Posteriormente, logra subir a su auto y avanzar, pero el retén de carabineros trata de chocarlo. Más adelante, es detenido nuevamente  con amenazas de reventar lacrimógenas en su auto; lo bajan a golpes, lo ahorcan dejándolo sin respiración, le pegan con lumas en las costillas, partes íntimas y piernas. Posteriormente lo suben al retén donde lo golpean hasta llegar a la Comisaría 25 de Maipú. Una vez ahí, la víctima señala que es obligada a "mostrar" sus partes íntimas a un funcionario, quien lo hizo realizar sentadillas, darse sucesivas vueltas y caminar. La víctima no accedió a ser revisada. </t>
  </si>
  <si>
    <t>Pajaritos con 5 de abril, 25 comisaría de Maipú</t>
  </si>
  <si>
    <t>Emmanuel</t>
  </si>
  <si>
    <t>Isaac</t>
  </si>
  <si>
    <t>Humillaciones, Desnudamientos</t>
  </si>
  <si>
    <t>Abuso policial, Uso abusivo de la fuerza, Detención arbitraria</t>
  </si>
  <si>
    <t>Integridad física, Libertad personal, Indemnidad sexual</t>
  </si>
  <si>
    <t>La víctima estaba en una concentración (el 6 y 7 de noviembre) en Plaza Puente Alto, donde recibe 2 disparos de perdigón el día 6/11 y 2 disparos el día 07/11 en ambas piernas. Señala que estaba adelante con sus manos arriba cuando le disparan.</t>
  </si>
  <si>
    <t>José Alexander</t>
  </si>
  <si>
    <t>Castillo</t>
  </si>
  <si>
    <t>Ruiz</t>
  </si>
  <si>
    <t>Disparos en la espalda</t>
  </si>
  <si>
    <t>La Florida (Provincia Santiago, Región Metropolitana de Santiago)</t>
  </si>
  <si>
    <t>Mall Plaza Vespucio</t>
  </si>
  <si>
    <t>Claudio</t>
  </si>
  <si>
    <t>Francisco</t>
  </si>
  <si>
    <t>Vargas</t>
  </si>
  <si>
    <t>Valdés</t>
  </si>
  <si>
    <t>989631480 (Ivonne, mamá)</t>
  </si>
  <si>
    <t>La víctima se encontraba en una manifestación pacífica en Vicuña Mackenna con Las Nieves, cuando Carabineros comienza a lanzar lacrimógenas a la gente en general, también a "quemaropa" y a las casas. La víctima recibe un disparo directo de perdigón en su mano a unos 15 a 20 metros de distancia.</t>
  </si>
  <si>
    <t>Jorge</t>
  </si>
  <si>
    <t>Torres</t>
  </si>
  <si>
    <t>nicotorres.ts@gmail.com</t>
  </si>
  <si>
    <t>Herida contusa por perdigón en brazo izquierdo</t>
  </si>
  <si>
    <t>Cristian</t>
  </si>
  <si>
    <t>Garrido</t>
  </si>
  <si>
    <t>La víctima estaba manifestándose en Metro Protectora de la Infancia, cuando un carabinero le dispara directamente al cuerpo, resultando con herida de perdigón en el rostro y la pierna izquierda.</t>
  </si>
  <si>
    <t>Metro Protectora de la Infancia</t>
  </si>
  <si>
    <t>Pontillo</t>
  </si>
  <si>
    <t>Lizama</t>
  </si>
  <si>
    <t>+56971054749 / +56981915711</t>
  </si>
  <si>
    <t>Perdigón brazo derecho y rodilla derecha.</t>
  </si>
  <si>
    <t>Bárbara</t>
  </si>
  <si>
    <t>Vilches</t>
  </si>
  <si>
    <t>Denunciante recibe perdigones en sus glúteos, en el contexto de una protesta pacífica a la cual llegan carabineros.</t>
  </si>
  <si>
    <t>Esquina de pasaje Aulén con avenida Condell</t>
  </si>
  <si>
    <t>Rodrigo</t>
  </si>
  <si>
    <t>Ulloa</t>
  </si>
  <si>
    <t>Navarro</t>
  </si>
  <si>
    <t>Piernas, Disparos en glúteo derecho</t>
  </si>
  <si>
    <t>Perdigón pierna, roce de perdigón en codo derecho</t>
  </si>
  <si>
    <t>Cercanías teatro Universidad de Chile</t>
  </si>
  <si>
    <t>Octavio</t>
  </si>
  <si>
    <t>Grandón</t>
  </si>
  <si>
    <t>Peredo</t>
  </si>
  <si>
    <t>Perdigón de acero en la frente, lado derecho</t>
  </si>
  <si>
    <t>Chinga</t>
  </si>
  <si>
    <t>Montañéz</t>
  </si>
  <si>
    <t xml:space="preserve">La victima estaba en una manifestación frente al monumento a carabineros, cuando éstos comienzan a disparar desde la plaza. El balín rebotó en el suelo y luego le impacta en el lado derecho de su frente. Al momento de ser atenido, aún tenía el balín dentro. </t>
  </si>
  <si>
    <t>Víctor</t>
  </si>
  <si>
    <t>Manuel</t>
  </si>
  <si>
    <t>Pacheco</t>
  </si>
  <si>
    <t>Guzmán</t>
  </si>
  <si>
    <t>Impacto de proyectil no balístico (balín)</t>
  </si>
  <si>
    <t>Impacto de lacrimógena en la cabeza</t>
  </si>
  <si>
    <t>Vicuña Mackena con Sergio Livinstone</t>
  </si>
  <si>
    <t>Manzur</t>
  </si>
  <si>
    <t>Coliqueo</t>
  </si>
  <si>
    <t xml:space="preserve">Si </t>
  </si>
  <si>
    <t>La víctima se encontraba saliendo de su trabajo, cuando un carabinero apuntó  a su rostro y le disparó a 2 metros de distancia. También le pasó otros días que le llegaron perdigones, pero la Cruz Roja se los sacó y no tuvo complicaciones. Desafortunadamente, el perdigón en el rostro sí generó lesiones, pues el perdigón perforó su labio.</t>
  </si>
  <si>
    <t>Alvarado</t>
  </si>
  <si>
    <t>Orellana</t>
  </si>
  <si>
    <t>Testigo Juan Andrés Pino Figueroa, 933466515</t>
  </si>
  <si>
    <t>Impacto de lacrimógena en la nuca, perdigones rebotaron en codo derecho, pierna izquierda y pantorrilla.</t>
  </si>
  <si>
    <t>Pedro</t>
  </si>
  <si>
    <t>4 perdigones: mano izquierda, codo izquierdo, cadera y nalga</t>
  </si>
  <si>
    <t>José</t>
  </si>
  <si>
    <t>Prado</t>
  </si>
  <si>
    <t>Wilson</t>
  </si>
  <si>
    <t>Brazos, Mano, Piernas, dos perdigones en piernas; uno en la cadera y otro en una nalga</t>
  </si>
  <si>
    <t>En el Monumento a Carabineros, un funcionario policial le disparó, resultando lesionado en su ceja derecha por un perdigón.</t>
  </si>
  <si>
    <t>Hernán</t>
  </si>
  <si>
    <t>Horta</t>
  </si>
  <si>
    <t>Testigo: Ricardo Rojas González 953370898</t>
  </si>
  <si>
    <t>5 perdigones en la pierna atrás de la rodilla izquierda, 2 incrustados</t>
  </si>
  <si>
    <t>Hugo</t>
  </si>
  <si>
    <t>Linco</t>
  </si>
  <si>
    <t>Pailahueque</t>
  </si>
  <si>
    <t>Perdigones en nalga derecha, pantorrilla derecha, dedo meñique y anular mano derecha</t>
  </si>
  <si>
    <t>Amaro</t>
  </si>
  <si>
    <t>Mano, Piernas</t>
  </si>
  <si>
    <t xml:space="preserve">Los días martes 22 de octubre y martes 5 de noviembre, la víctima recibió un total de 11 balines (5 en su espalda, 4 en piernas, 2 en dedo medio de mano izquierda) además de una piedra lanzada por un carabinero. La víctima tiene un corte en la frente que es calificado como grave y que según especialistas, puede llegar a perder su dedo medio debido a la mala evolución que ha tenido. </t>
  </si>
  <si>
    <t>Roberto</t>
  </si>
  <si>
    <t>Maripán</t>
  </si>
  <si>
    <t>Quilacán</t>
  </si>
  <si>
    <t>rmaripanquilacan@gmail.com</t>
  </si>
  <si>
    <t>Impacto de perdigones, Piedra lanzada por carabinero</t>
  </si>
  <si>
    <t>Rostro, Mano, Espalda, Piernas</t>
  </si>
  <si>
    <t>Indígena</t>
  </si>
  <si>
    <t>La víctima recibió un impacto de perdigón en la frente.</t>
  </si>
  <si>
    <t>Santa Lucía</t>
  </si>
  <si>
    <t>Ezequiel</t>
  </si>
  <si>
    <t>Arévalo</t>
  </si>
  <si>
    <t>Gangas</t>
  </si>
  <si>
    <t>Golpe de lacrimógena en zona labial derecho</t>
  </si>
  <si>
    <t>Mackarena</t>
  </si>
  <si>
    <t>Victoria</t>
  </si>
  <si>
    <t xml:space="preserve">Yurisch </t>
  </si>
  <si>
    <t>Latorre</t>
  </si>
  <si>
    <t>os de perdigones cerca del ojo y en pectoral derecho
La Víctima se encontraba en medio de manifestaciones, cuando carabineros procede a disparar, siendo impactado por perdigones cerca del ojo y en el pectoral derecho. Milán se encontraba con las manos en alto al momento del impacto.</t>
  </si>
  <si>
    <t>Milán</t>
  </si>
  <si>
    <t>Olivares</t>
  </si>
  <si>
    <t>Astudillo</t>
  </si>
  <si>
    <t>Rostro, Pectoral derecho</t>
  </si>
  <si>
    <t xml:space="preserve">5 perdigones en la pierna derecha, 2 se los sacaron paramédicos y 2 alojados. </t>
  </si>
  <si>
    <t>Brian</t>
  </si>
  <si>
    <t>echegaray</t>
  </si>
  <si>
    <t>Espinoza</t>
  </si>
  <si>
    <t>Impacto de proyectil en el pié izquierdo. Se estima que es un perdigón pero no hay certeza.</t>
  </si>
  <si>
    <t>Adrián</t>
  </si>
  <si>
    <t>Sarmiento</t>
  </si>
  <si>
    <t>Impacto de perdigones, Impacto de bala, Aún se desconoce la naturaleza del proyectil</t>
  </si>
  <si>
    <t>Impacto de bala</t>
  </si>
  <si>
    <t>Cerca del GAM, Carabineros comenzó a disparar desde local de Mc Donald's de Ramón Corvalán con Alameda, 19:00 horas. La víctima recibió un impacto de lacrimógena en la cabeza. Voluntarios le dieron primeros auxilios. Fue a la posta porque estaba mareada. Una amiga fue testigo.</t>
  </si>
  <si>
    <t>GAM</t>
  </si>
  <si>
    <t>Constanza</t>
  </si>
  <si>
    <t xml:space="preserve">Díaz </t>
  </si>
  <si>
    <t>El día 8 de noviembre de 2019 a las 21:40 horas, Gonzalo se encontraba en una manifestación en Plaza Italia, cuando llegan FF.EE. y les "hacen una encerrona"; venían por Vicuña Mackenna, bajando desde providencia y  por Parque el Forestal (venía al menos un carro de Carabineros por cada calle y 4 Carabineros de a pie). Es ahí cuando Carabineros comienza a lanzar agua desde el carro lanza agua y a disparar perdigones. Gonzalo es herido por un impacto de perdigón en la pierna y otro en su mano. Posteriormente, fue llevado al Teatro El Puente donde le brindaron primeros auxilios, pero luego debió ser trasladado a la Clínica Santa María, pues su herida en la mano era más compleja.El día 9 de noviembre de 2019, Gonzalo tuvo que ser operado en la Clínica anteriormente mencionada, donde extrajeron los restos del perdigón desintegrado que estaba alojado en su mano, y también trataron una fractura expuesta del metacarpiano del dedo mayor, el cual terminó pulverizado con el impacto del perdigón.  Afortunadamente, la operación fue exitosa y Gonzalo será dado de alta el lunes 10 de noviembre, al medio día. Sin embargo, aún se encuentra con mucho dolor, pues tiene los tendones, ligamentos y nervios de la mano hinchados. </t>
  </si>
  <si>
    <t>Gonzalo</t>
  </si>
  <si>
    <t>Iván</t>
  </si>
  <si>
    <t>Isla</t>
  </si>
  <si>
    <t>Aros</t>
  </si>
  <si>
    <t>Valentina López</t>
  </si>
  <si>
    <t>Impacto de lacrimógena en el glóbulo ocular, pérdida de córnea</t>
  </si>
  <si>
    <t>Peñalolén (Provincia Santiago, Región Metropolitana de Santiago)</t>
  </si>
  <si>
    <t>Av Tobalaba con Av Grecia</t>
  </si>
  <si>
    <t>Michael</t>
  </si>
  <si>
    <t>Andrew</t>
  </si>
  <si>
    <t xml:space="preserve">Rivas </t>
  </si>
  <si>
    <t>Daño ocular con pérdida confirmada del ojo, Cabeza</t>
  </si>
  <si>
    <t xml:space="preserve">Golpes con lumazos y de puño en la cara, espalda, piernas, codo, patadas en el estómago y en ambas costillas, mientras era llevado a la 25° comisaría de Maipú. Esto, luego de encontrarse caminando pacíficamente en la calle y ser tomado detenido por carabineros. </t>
  </si>
  <si>
    <t>Camino a la 25° Comisaría de Maipú</t>
  </si>
  <si>
    <t>Eugenio</t>
  </si>
  <si>
    <t>Sarabia</t>
  </si>
  <si>
    <t>Lemunao</t>
  </si>
  <si>
    <t>Rostro, Cabeza, Torso</t>
  </si>
  <si>
    <t xml:space="preserve">Víctima recibe disparos en ceja izquierda y el muslo izquierdo. </t>
  </si>
  <si>
    <t>Estación Central (Provincia Santiago, Región Metropolitana de Santiago)</t>
  </si>
  <si>
    <t>Estación Central (como lugar físico)</t>
  </si>
  <si>
    <t>Maritza</t>
  </si>
  <si>
    <t>Cartagena</t>
  </si>
  <si>
    <t>El 20 de octubre víctima presentó denuncia en Carabineros. Cuenta con causa RUC 1901167678-5</t>
  </si>
  <si>
    <t>Íbamos con un grupo de personas en dirección al Costanera Center. Entre Pío X, Carabineros de FFEE empezaron a hacer encerronas por las calles más pequeñas, disparando perdigones y tirando lacrimógenas. Cuando empezaron a disparar, me tuve que refugiar en un árbol. Cuando comenzaron a avanzar, corrí para alejarme de ellos y me dispararon. Dos de los perdigones quedaron incrustados en las heridas y me los removí enteros</t>
  </si>
  <si>
    <t>Sebastián</t>
  </si>
  <si>
    <t>Vergara</t>
  </si>
  <si>
    <t>Montenegro</t>
  </si>
  <si>
    <t>sebastian.ivergaram@gmail.com</t>
  </si>
  <si>
    <t>Disparo de perdigón en el ojo derecho</t>
  </si>
  <si>
    <t>Miguel</t>
  </si>
  <si>
    <t>Daño ocular sin compromiso de ojo, El relato no especifica la gravedad de la lesión ocular</t>
  </si>
  <si>
    <t xml:space="preserve">Víctima se encontraba en plaza italia manifestándose pacíficamente cuando al retirarse por Ramón Corvalán carabineros dispararon un perdigón en su brazo izquierdo. </t>
  </si>
  <si>
    <t>Sebastian</t>
  </si>
  <si>
    <t>Alonso</t>
  </si>
  <si>
    <t>víctima denuncia disparo de perdigones a quemarropa de carabineros de FFEE sin provocación alguna</t>
  </si>
  <si>
    <t>Jhon</t>
  </si>
  <si>
    <t>Riffo</t>
  </si>
  <si>
    <t>Cabeza, Brazos</t>
  </si>
  <si>
    <t>Disparo de 5 perdigones en el cuerpo</t>
  </si>
  <si>
    <t>Alameda con Ramón Corvalán</t>
  </si>
  <si>
    <t>Hissan</t>
  </si>
  <si>
    <t>Marcelo</t>
  </si>
  <si>
    <t>Olivier</t>
  </si>
  <si>
    <t>Cifuentes</t>
  </si>
  <si>
    <t>Piernas, Pies</t>
  </si>
  <si>
    <t>Disparo de perdigón en el muslo</t>
  </si>
  <si>
    <t>vicuña Mackena a la altura de la Embajada Argentina</t>
  </si>
  <si>
    <t>Alex</t>
  </si>
  <si>
    <t>Walter</t>
  </si>
  <si>
    <t>Salas</t>
  </si>
  <si>
    <t>Salvo</t>
  </si>
  <si>
    <t xml:space="preserve">Hoy viernes 08 de noviembre, alrededor de las 11 de la noche, fuimos como cuadrilla a buscar a una persona que tenía una posible fractura en el brazo, cerca de parque bustamante, a la altura como de Rancagua. Fuimos y llega una persona en moto a decirnos que necesita que vayamos a curar a su amigo que estaba afuera de la ACHS con perdigones en el cuerpo, fuimos el amigo de esta persona no estaba, se había movido, y en eso llega carabineros por la espalda un piquete corriendo, a la vuelta de la entrada del metro de Parque Bustamante y nos empieza a disparar. En eso la moto de este cabro no avanza, llega un carabinero, nos agarra a los 2 y nos bota de la moto, nos pega una patada, como para decirnos que corramos. Y empezamos a correr en zigzag para poder escondernos y carabineros como locos empezaron a disparar. No habían barricadas. 
</t>
  </si>
  <si>
    <t>Parque Bustamante</t>
  </si>
  <si>
    <t xml:space="preserve">Rodrigo </t>
  </si>
  <si>
    <t>Ángel</t>
  </si>
  <si>
    <t xml:space="preserve">Ramírez </t>
  </si>
  <si>
    <t>Toledo</t>
  </si>
  <si>
    <t>rodrigo.rami.t@gmail.com</t>
  </si>
  <si>
    <t>Humillaciones</t>
  </si>
  <si>
    <t xml:space="preserve"> </t>
  </si>
  <si>
    <t xml:space="preserve">Disparo en la pierna de FFEE. No se informa característica del proyectil. </t>
  </si>
  <si>
    <t>Carla</t>
  </si>
  <si>
    <t>Fernanda</t>
  </si>
  <si>
    <t>Mora</t>
  </si>
  <si>
    <t>Marabolí</t>
  </si>
  <si>
    <t xml:space="preserve">Impacto de proyectil. No se entrega información sobre naturaleza del proyectil. </t>
  </si>
  <si>
    <t>Víctima recibe 5 impactos de perdigones en la espalda y en el brazo. A consecuencia de ello, sufre de inmovilidad temporal y hormigueo.</t>
  </si>
  <si>
    <t>Ugas</t>
  </si>
  <si>
    <t>Ebner</t>
  </si>
  <si>
    <t>tomashugase@gmail.com</t>
  </si>
  <si>
    <t>Brazos, Espalda</t>
  </si>
  <si>
    <t xml:space="preserve">Estábamos en baquedano, se empezaron a escuchar disparos y a tirar lacrimógenas, empezamos a correr y ahí sentí que me llegaron por la espalda, me empezó a quemar, sentí que me dolía tanto la espalda que me empecé a desmayar y de ahí no me acuerdo casi nada. Tengo 6 heridas de perdigones en la espalda, tengo un golpe en la nunca de un perdigón que me rozo. Eran como las 20.45. Eran como 5 o 6 carabineros disparando. </t>
  </si>
  <si>
    <t>Estefania</t>
  </si>
  <si>
    <t>Perez</t>
  </si>
  <si>
    <t>jestefaniaperezreyes@gmail.com</t>
  </si>
  <si>
    <t>Cabeza, Cuello, Brazos, Espalda</t>
  </si>
  <si>
    <t>Impacto del chorro del carro lanza aguas</t>
  </si>
  <si>
    <t xml:space="preserve">víctima recibe objeto contundente en la cabeza, provocándole una herida. No distingue qué le produjo la herida. Presume que fue una piedra. </t>
  </si>
  <si>
    <t>Laura</t>
  </si>
  <si>
    <t>Lepe</t>
  </si>
  <si>
    <t>lmunozl@uft.edu</t>
  </si>
  <si>
    <t>Impacto de objeto contundente en la cabeza</t>
  </si>
  <si>
    <t xml:space="preserve">
Me separe de mi primo, fui al baño y a la vuelta me di cuenta que estaban todos devolviendose porque había caído una lacrimógena. Empezaron a disparar y me llego uno en la cabeza y en la pierna. Fue donde esta el Telepizza en Plaza Italia. Eran como 20 o 30 carabineros disparando, estaban disparando cerca. Eran carabineros de fuerzas especiales. Fue como a las 21.30 más o menos. </t>
  </si>
  <si>
    <t>Pablo</t>
  </si>
  <si>
    <t xml:space="preserve"> Lara </t>
  </si>
  <si>
    <t xml:space="preserve"> Aliaga</t>
  </si>
  <si>
    <t>pablo_lara122@hotmail.com</t>
  </si>
  <si>
    <t xml:space="preserve">voluntario de primeros auxilios recibe lumazos, empujones e improperios al quedarse auxiliando a personas tras recibir gasos lacrimógenos de carabineros. </t>
  </si>
  <si>
    <t>Teatro del Puente</t>
  </si>
  <si>
    <t>Martín</t>
  </si>
  <si>
    <t>Gonzalo Nicolás</t>
  </si>
  <si>
    <t>Rojas</t>
  </si>
  <si>
    <t xml:space="preserve">víctima recibe disparos de perdigones en la cara, las manos y el hombro. </t>
  </si>
  <si>
    <t>Adrian</t>
  </si>
  <si>
    <t>Monge</t>
  </si>
  <si>
    <t>Rostro, Mano, Torso</t>
  </si>
  <si>
    <t xml:space="preserve">Víctima recibe 4 perdigones de carabinero que no logra identificar. Producto de los impactos, uno de los perdigones quedó alojado en la pierna de la víctima. Razón por la cual está en peligro de perder la movilidad de su pierna. </t>
  </si>
  <si>
    <t>Quintanilla</t>
  </si>
  <si>
    <t>Reveco</t>
  </si>
  <si>
    <t>Víctima es atacada por carabineros con bombas lacrimógenas y agua lanzada desde vehículos policiales mientras intentaba escapar de piquete de carabineros que estaba agrediendo a manifestantes del lugar en el que se encontraba</t>
  </si>
  <si>
    <t>Alameda con Santa Rosa</t>
  </si>
  <si>
    <t>Giovanni</t>
  </si>
  <si>
    <t>Rigoberto</t>
  </si>
  <si>
    <t>Paniati</t>
  </si>
  <si>
    <t>Sepúlveda</t>
  </si>
  <si>
    <t>Pérdida de conocimiento producto de intoxicación por gas lacrimógeno y agua lanzada desde vehículo policial.</t>
  </si>
  <si>
    <t xml:space="preserve">Cuerpo entero impregnado de polvo químico </t>
  </si>
  <si>
    <t xml:space="preserve">Empezó un momento donde empezaron a caer muchas bombas lacrimógenas, hubo que retroceder, se escucharon más de 30 balazos, muchos cayeron, otros corrieron heridos. Esto fue en Vicuña Mackenna, una cuadra hacia arriba de la Alameda. Esto fue como a las 21.30. Eran como 8 o 10 carabineros disparando, eran de fuerzas especiales. Estaban disparando a unos 15 o 20 metros a la cabeza. </t>
  </si>
  <si>
    <t xml:space="preserve">Felipe </t>
  </si>
  <si>
    <t xml:space="preserve">Pablo Cesar </t>
  </si>
  <si>
    <t xml:space="preserve">Tapia </t>
  </si>
  <si>
    <t>Verdugo</t>
  </si>
  <si>
    <t>felipetapia.verdugo1@gmail.com</t>
  </si>
  <si>
    <t>Daño auditivo sin compromiso de oído, Cabeza, Cuello, Brazos</t>
  </si>
  <si>
    <t xml:space="preserve">Ljubica Fuentes </t>
  </si>
  <si>
    <t>Estábamos en Vicuña Mackenna a una cuadra de la FECH y estaba el zorrillo y al momento de desplegarse hacia atrás nos llegó impactos de proyectiles, no se que fue exactamente pero me llegó un proyectil en la ceja izquierda. Los carabineros estaban tirando proyectiles desde atrás del zorrillo. Eran varios carabineros y creo que eran de fuerzas especiales.</t>
  </si>
  <si>
    <t xml:space="preserve">Luis  </t>
  </si>
  <si>
    <t xml:space="preserve">Flores </t>
  </si>
  <si>
    <t>anluis98@gmail.com</t>
  </si>
  <si>
    <t>Rostro, Cabeza</t>
  </si>
  <si>
    <t>En Vicuña Mackenna carabineros me disparó de frente, recibí perdigones. Fue en la calle donde las micros doblan hacia el sur. Yendo hacia el poniente una cuadra más allá de Vicuña Mackenna. Eran carabineros de fuerzas especiales, habían como 5 disparando y a una distancia de menos de 10 metros. Me dispararon directamente a la cabeza y el resto me llegó en brazos y piernas.</t>
  </si>
  <si>
    <t xml:space="preserve"> Roberto</t>
  </si>
  <si>
    <t xml:space="preserve">Olguín </t>
  </si>
  <si>
    <t xml:space="preserve"> Orellana</t>
  </si>
  <si>
    <t>TOTAL DENUNCIAS</t>
  </si>
  <si>
    <t>rolguin04@hotmail.com</t>
  </si>
  <si>
    <t>Víctima recibe disparo de perdigón en la pierna izquierda</t>
  </si>
  <si>
    <t>Víctima recibe disparo de dos perdigones y de una bomba lacrimógena</t>
  </si>
  <si>
    <t>Myron</t>
  </si>
  <si>
    <t>Salazar</t>
  </si>
  <si>
    <t>pávez</t>
  </si>
  <si>
    <t>Víctima recibe impacto de perdigón en la frente</t>
  </si>
  <si>
    <t>Camila</t>
  </si>
  <si>
    <t>Kauer</t>
  </si>
  <si>
    <t>En Baquedano a la altura donde están los locales a la salida del metro, estaba avanzando con la mochila cubriendome la cara, pero no me di cuenta que no me estaba cubriendo arriba y cuando comenzaron a disparar me llegó en la cabeza un perdigón. Esto fue como a las 15.30.</t>
  </si>
  <si>
    <t xml:space="preserve">Diego </t>
  </si>
  <si>
    <t xml:space="preserve"> Ignacio </t>
  </si>
  <si>
    <t>Gonzalez</t>
  </si>
  <si>
    <t xml:space="preserve"> Arce</t>
  </si>
  <si>
    <t>gonzalezarced@gmail.com</t>
  </si>
  <si>
    <t>Víctima recibe impacto de perdigón en su pierna derecha</t>
  </si>
  <si>
    <t>Ortiz</t>
  </si>
  <si>
    <t>Hidalgo</t>
  </si>
  <si>
    <t>Natalia</t>
  </si>
  <si>
    <t>Javiera</t>
  </si>
  <si>
    <t>Ríos</t>
  </si>
  <si>
    <t>Fue en Parque Forestal. Se encontraba sacando fotos, cuando llega el carro lanza-gases, luego carabineros procede a disparar perdigones reiteradamente, cuando es impactada. El disparo fue a unos 15-20 metros de distancia.</t>
  </si>
  <si>
    <t xml:space="preserve">Carla </t>
  </si>
  <si>
    <t>Ojeda</t>
  </si>
  <si>
    <t xml:space="preserve"> Orellana  </t>
  </si>
  <si>
    <t>Víctima recibe disparos de perdigones en antebrazo derecho y pantorrilla izquierda</t>
  </si>
  <si>
    <t>León</t>
  </si>
  <si>
    <t>Parada</t>
  </si>
  <si>
    <t>Meneses</t>
  </si>
  <si>
    <t xml:space="preserve"> Camila  </t>
  </si>
  <si>
    <t xml:space="preserve">Ignacia </t>
  </si>
  <si>
    <t xml:space="preserve">Quintana </t>
  </si>
  <si>
    <t>Cabeza, Piernas</t>
  </si>
  <si>
    <t xml:space="preserve">Impacto de lacrimógenas en cabeza y hombro </t>
  </si>
  <si>
    <t>Leonor</t>
  </si>
  <si>
    <t>Cabeza, Torso</t>
  </si>
  <si>
    <t>Fue en Pedro de Valdivia con Providencia, a las 17:00 horas aproximadamente, el día 6 de noviembre. No hay mayores antecedentes registrados</t>
  </si>
  <si>
    <t>Pedro de Valdivia</t>
  </si>
  <si>
    <t xml:space="preserve">Gabriel </t>
  </si>
  <si>
    <t xml:space="preserve">Esteban </t>
  </si>
  <si>
    <t xml:space="preserve">Martinez </t>
  </si>
  <si>
    <t xml:space="preserve">Bugueño </t>
  </si>
  <si>
    <t>Uso de gas pimienta</t>
  </si>
  <si>
    <t>Rostro, Brazos, Torso</t>
  </si>
  <si>
    <t>TABLA 2: SITUACIONES DE PARTICULAR AFECTACIÓN</t>
  </si>
  <si>
    <t xml:space="preserve"> las FFEE empezaron a disparar perdigones. Eran unas 3 camionetas (una completamente verde y dos normales) y unos 30-40 carabineros.
Le dispararon a él. A su amigo lo detuvieron. Un carabinero a 3 metros le disparó. Sintió mucho dolor en el pecho y en sus brazos.
Llegaron unos médicos y comenzaron a extraerles los perdigones. Llegó al punto de primeros auxilios Calle Encomenderos. Se adjuntan imágenes.</t>
  </si>
  <si>
    <t>Gerardo</t>
  </si>
  <si>
    <t xml:space="preserve">  Castro</t>
  </si>
  <si>
    <t xml:space="preserve"> Quiroga </t>
  </si>
  <si>
    <t>Brazos, Torso</t>
  </si>
  <si>
    <t>Víctima recibe impacto de 5 perdigones, quedando uno incrustado en su cuerpo.</t>
  </si>
  <si>
    <t>Santiago</t>
  </si>
  <si>
    <t>Tiemann</t>
  </si>
  <si>
    <t>Estábamos manifestándonos, habían igual hartas personas, y los pacos empezaron a tirar gas lacrimógeno, en Baquedano, especificamente en Vicuña Mackenna, los pacos tiraban lacrimógenas y la gente se las devolvía, y se arrinconaría. La gente empezó a devolverles el gas lacrimógeno y a tirarles distintas cosas, y ahí los pacos salieron a disparar, prácticamente a todos los que habían, y ahí me llegaron lo disparos en la pierna, 7 disparos.  
Me dispararon por la espalda, yo iba corriendo. La cosa es que yo no estaba pendiente de lo que estaba pasando, miro hacia atrás y ellos venían corriendo y disparando. Eran FFEE, mas o menos unos 7 u 8, eran muchos igual, si ellos nunca andan solos. Estaban detrás de su furgón, y solo estaban tirando gas y las gente se los devolvía a ellos mismos, y en un momento salieron a disparar, no a tirar gas, y yo ahí corrí solamente, igual me di cuenta súper tarde, y mientras iba corriendo me dispararon en la pierna. Con la adrenalina uno no siente tanto dolor, solo quiere salir, y llegue a la esquina de Vicuña Mackenna donde había una ambulancia, y me trajeron para acá.</t>
  </si>
  <si>
    <t>Esteban</t>
  </si>
  <si>
    <t xml:space="preserve"> Saldias</t>
  </si>
  <si>
    <t xml:space="preserve">  Mercado</t>
  </si>
  <si>
    <t>esteban.saldias.xd@gmail.com</t>
  </si>
  <si>
    <t>948904136, MAMÁ</t>
  </si>
  <si>
    <t>Espalda, Piernas</t>
  </si>
  <si>
    <t>estaban protestando tranquilos y FFEE empiezan a tirar perdigones en exceso. Era aprox un piquete de 15-20.
Al principio no sintió dolor, pero luego sintió molestias y se dio cuenta que tenia 3 impactos. En la pierna derecha tiene 1, en el costado izquierdo (cadera) tiene 1, y una en la cabeza lado derecho. Se adjuntan imágenes.</t>
  </si>
  <si>
    <t xml:space="preserve">Cristian  </t>
  </si>
  <si>
    <t xml:space="preserve">Eliseo </t>
  </si>
  <si>
    <t xml:space="preserve"> Salgado</t>
  </si>
  <si>
    <t>Brazos, Espalda, Piernas</t>
  </si>
  <si>
    <t>Ella estaba afuera del metro Tobalaba caminando hacia su casa. FFEE lanzó lacrimógena, la cual le llegó en la cara. Cerca del labio. No pudo identificar a ningún carabinero.</t>
  </si>
  <si>
    <t xml:space="preserve"> Macarena  </t>
  </si>
  <si>
    <t xml:space="preserve"> Yuric</t>
  </si>
  <si>
    <t>Rostro, Brazos</t>
  </si>
  <si>
    <t>Nota: a las personas que concurrieron a Encomenderos 179, luego de ser atendidas allí, se les dijo que fueran a constatar lesiones a los centros de salud correspondientes, sin embargo, no se tiene conocimiento de si efectivamente fueron. Por ello, existe la posibilidad de que ciertas personas aparezcan también en los registros de otros centros hospitalarios.</t>
  </si>
  <si>
    <t xml:space="preserve">Víctima recibe disparo de perdigón </t>
  </si>
  <si>
    <t>alexis</t>
  </si>
  <si>
    <t>Villagra</t>
  </si>
  <si>
    <t>Jorquera</t>
  </si>
  <si>
    <t>Víctima recibe disparo en brazo y pecho</t>
  </si>
  <si>
    <t>Renca (Provincia Santiago, Región Metropolitana de Santiago)</t>
  </si>
  <si>
    <t>Plaza de Renca</t>
  </si>
  <si>
    <t>Samuel</t>
  </si>
  <si>
    <t>Rafael</t>
  </si>
  <si>
    <t>víctima recibe perdigón en la cabeza al escapar de una bomba lacrimógena</t>
  </si>
  <si>
    <t xml:space="preserve">Merced con Irene Morales. </t>
  </si>
  <si>
    <t>víctima recibe impacto de lacrimógena</t>
  </si>
  <si>
    <t>Benjamín</t>
  </si>
  <si>
    <t>Eduardo</t>
  </si>
  <si>
    <t>Araya</t>
  </si>
  <si>
    <t>Lesión, traumatismo ocular por balín que le pegó de rebote en el ojo izquierdo. Carabineros disparan desde dentro del metro Baquedano, salida parque Bustamante. Llevado a urgencia de la Posta Central, le diagnosticaron una Contusión Ocular de carácter leve.</t>
  </si>
  <si>
    <t>Cristóbal</t>
  </si>
  <si>
    <t xml:space="preserve"> Hernández </t>
  </si>
  <si>
    <t>Gutiérrez</t>
  </si>
  <si>
    <t>Daño ocular sin compromiso de ojo</t>
  </si>
  <si>
    <t>La denuncia fue presentada a Fiscalía el 11-11-2019 (Comisión de escritos. Abogado y académico Julián López)</t>
  </si>
  <si>
    <t xml:space="preserve">víctima recibe tres perdigones. Uno en el brazo izquierdo y dos en las piernas mientras escapaba de bombas lacrimógenas </t>
  </si>
  <si>
    <t>Maximiliano</t>
  </si>
  <si>
    <t>Rebolledo</t>
  </si>
  <si>
    <t>Fredes</t>
  </si>
  <si>
    <t>Atropello de vehículos policiales</t>
  </si>
  <si>
    <t>Lesiones por golpes en el cuerpo</t>
  </si>
  <si>
    <t>Recoleta (Provincia Santiago, Región Metropolitana de Santiago)</t>
  </si>
  <si>
    <t>Av. Recoleta con Av. Santamaría</t>
  </si>
  <si>
    <t>Jimmy</t>
  </si>
  <si>
    <t>Codocedo</t>
  </si>
  <si>
    <t>Hernández</t>
  </si>
  <si>
    <t>Víctima recibe perdigón en la mano</t>
  </si>
  <si>
    <t>Cristina</t>
  </si>
  <si>
    <t>Carter</t>
  </si>
  <si>
    <t>Salinas</t>
  </si>
  <si>
    <t>perdigones en la pierna y dedo de la mano.</t>
  </si>
  <si>
    <t>Alameda a la altura del monumento de Carabineros</t>
  </si>
  <si>
    <t>Velásquez</t>
  </si>
  <si>
    <t>Víctima recibe 3 impactos, 2 en la pierna y uno en el abdomen</t>
  </si>
  <si>
    <t>Vidal</t>
  </si>
  <si>
    <t>Impacto de proyectil. No se especifica naturaleza</t>
  </si>
  <si>
    <t>Torso, Piernas</t>
  </si>
  <si>
    <t>Víctima es atacada con gas pimienta y luego es golpeada aprovechándose de su ceguera parcial</t>
  </si>
  <si>
    <t>Pío Nono</t>
  </si>
  <si>
    <t>Miranda</t>
  </si>
  <si>
    <t>Ramos</t>
  </si>
  <si>
    <t>Golpes de uniformados, Uso de gas pimienta</t>
  </si>
  <si>
    <t>Daño ocular sin compromiso de ojo, Golpes en diversas partes del cuerpo</t>
  </si>
  <si>
    <t>Disparo de perdigón en brazo derecho</t>
  </si>
  <si>
    <t>Sandoval</t>
  </si>
  <si>
    <t>Larraín</t>
  </si>
  <si>
    <t>Disparo de perdigón, el cual impacta en el lente de la víctima, incrustando vidrios en su ojo</t>
  </si>
  <si>
    <t>Janice</t>
  </si>
  <si>
    <t>Rot</t>
  </si>
  <si>
    <t>Cisternas</t>
  </si>
  <si>
    <t>Dos perdigones impactaron en su pulgar izquierdo, sin que ninguno quedara incrustado. Con posterioridad a los disparos, funcionarios de Fuerzas Especiales golpearon con lumas a los manifestantes y uno, además, le propinó una patada a Matías en la espalda.</t>
  </si>
  <si>
    <t xml:space="preserve">Enrique </t>
  </si>
  <si>
    <t>Jeria</t>
  </si>
  <si>
    <t xml:space="preserve"> López</t>
  </si>
  <si>
    <t xml:space="preserve">El 11.11.2019 se presentó denuncia a Fiscalía (Comisión de escritos. Abogado y académico Jesus Ezurmendia A.) </t>
  </si>
  <si>
    <t>Víctima recibe 3 disparos de perdigones en cuello, dedo índice izquierdo y muslo izquierdo. Los perdigones del dedo índice y en el muslo siguen incrustados.</t>
  </si>
  <si>
    <t>Inés de Suárez</t>
  </si>
  <si>
    <t>Curihual</t>
  </si>
  <si>
    <t>Cuello, Mano, Piernas</t>
  </si>
  <si>
    <t>Disparo de perdigón en el ojo.</t>
  </si>
  <si>
    <t>Brayan</t>
  </si>
  <si>
    <t>Constantini</t>
  </si>
  <si>
    <t xml:space="preserve">Defensoría de la Niñez también presentó una denuncia por este caso. </t>
  </si>
  <si>
    <t xml:space="preserve">perdigón incrustado en el brazo izquierdo </t>
  </si>
  <si>
    <t>múltiples heridas de proyectil producidas en su costado izquierdo del cuerpo</t>
  </si>
  <si>
    <t>Fontt</t>
  </si>
  <si>
    <t>Piernas, Otras partes no individualizadas</t>
  </si>
  <si>
    <t>Disparo de perdigón en ojo derecho</t>
  </si>
  <si>
    <t xml:space="preserve">Benjamin </t>
  </si>
  <si>
    <t xml:space="preserve">Zamora </t>
  </si>
  <si>
    <t>Sabando</t>
  </si>
  <si>
    <t>No especifica el tipo de lesión en el ojo</t>
  </si>
  <si>
    <t>Víctima recibe disparo de perdigón en pierna derecha</t>
  </si>
  <si>
    <t>Leonardo</t>
  </si>
  <si>
    <t>Diabético</t>
  </si>
  <si>
    <t>Disparos de perdigon en el ojo y hematoma en el brazo</t>
  </si>
  <si>
    <t>Angelo</t>
  </si>
  <si>
    <t>Luciano</t>
  </si>
  <si>
    <t>Burgueño</t>
  </si>
  <si>
    <t>Alegría</t>
  </si>
  <si>
    <t>Daño ocular sin compromiso de ojo, Golpes pero sin derterminar partes del cuerpos</t>
  </si>
  <si>
    <t>Disparos de perdigones en muslo derecho y pie izquierdo</t>
  </si>
  <si>
    <t>vicente</t>
  </si>
  <si>
    <t>Ayala</t>
  </si>
  <si>
    <t>disparos de perdigones en pierna, espalda y tobillo</t>
  </si>
  <si>
    <t>Alameda</t>
  </si>
  <si>
    <t>Nelson</t>
  </si>
  <si>
    <t>Leandro</t>
  </si>
  <si>
    <t>Barrera</t>
  </si>
  <si>
    <t>Espalda, Piernas, Pies</t>
  </si>
  <si>
    <t>Disparos de perdigones producen un tajo en el ojo y lesiones en la pierna</t>
  </si>
  <si>
    <t xml:space="preserve">Bryan </t>
  </si>
  <si>
    <t>Daño ocular sin compromiso de ojo, Piernas</t>
  </si>
  <si>
    <t>Recibió 2 disparos de perdigones, no se tiene registro del lugar</t>
  </si>
  <si>
    <t xml:space="preserve">Pablo </t>
  </si>
  <si>
    <t xml:space="preserve">César </t>
  </si>
  <si>
    <t xml:space="preserve">Cortés </t>
  </si>
  <si>
    <t>Impacto de lacrimógena en la cabeza. Fue atendido por la cruz roja, no hay mayores antecedentes registrados</t>
  </si>
  <si>
    <t xml:space="preserve">Juan </t>
  </si>
  <si>
    <t>Lopez</t>
  </si>
  <si>
    <t xml:space="preserve">Lipin </t>
  </si>
  <si>
    <t xml:space="preserve"> Lacrimógena directo a la frente. Lanzamiento fue a larga distancia. </t>
  </si>
  <si>
    <t xml:space="preserve">María </t>
  </si>
  <si>
    <t xml:space="preserve">Francisca </t>
  </si>
  <si>
    <t xml:space="preserve">Herrera </t>
  </si>
  <si>
    <t>Alegre</t>
  </si>
  <si>
    <t xml:space="preserve">Disparos de perdigones en frente y ojo izquierdo. </t>
  </si>
  <si>
    <t xml:space="preserve">Cristhofer </t>
  </si>
  <si>
    <t>Daño ocular sin compromiso de ojo, Cabeza, no se indica en la denuncia el tipo de lesión ocular</t>
  </si>
  <si>
    <t xml:space="preserve">Se encontraba manifestándose pacíficamente (no estaba encapuchado) en plaza Italia. Es impactado por un perdigón de acero o plomo en el muslo </t>
  </si>
  <si>
    <t>Palacios</t>
  </si>
  <si>
    <t xml:space="preserve"> Parra</t>
  </si>
  <si>
    <t>palacios.apu@gmail.com</t>
  </si>
  <si>
    <t xml:space="preserve">Caída en el suelo (todo el lado derecho del cuerpo) tras recibir un chorro de agua de un carro lanza agua (guanaco). Posible fractura en el hombro derecho. </t>
  </si>
  <si>
    <t xml:space="preserve">Francisca  </t>
  </si>
  <si>
    <t>Gigliola</t>
  </si>
  <si>
    <t xml:space="preserve">Miranda </t>
  </si>
  <si>
    <t>Gajardo</t>
  </si>
  <si>
    <t>gigliola_miranda@hotmail.com</t>
  </si>
  <si>
    <t>Impacto del chorro del carro lanzaguas</t>
  </si>
  <si>
    <t xml:space="preserve"> clavícula del lado derecho</t>
  </si>
  <si>
    <t xml:space="preserve">La víctima estaba con una amiga manifestándose en Plaza Italia, cuando aparecen Carabineros y comienzan a "hacer una encerrona" en  la Alameda Poniente, Alameda Oriente y Vicuña Norte, dejando sólo Vicuña Sur para escapar, lugar que ya estaba colapsado con gente y varios carros de bomberos. En medio de una serie de disparos de lacrimógenas (todas disparadas a corta distancia y al cuerpo) y justo cuando empieza a correr la gente, la víctima siente un pítido en el oído, un impacto en la cabeza y comienza a sangrar. Unas jóvenes lo ayudan a limpiar la herida y a cubrirla con su polera, entremedio que FFEE siguen lanzando lacrimógenas y tirando agua, impactando directamente a la gente. Finalmente, la víctima fue a la clínica Santa María, donde constató lesiones, le sacaron un balín de metal recubierto con goma alojado en su cabeza y le suturaron la herida.
</t>
  </si>
  <si>
    <t>Calderón</t>
  </si>
  <si>
    <t>Villarroel</t>
  </si>
  <si>
    <t>Impacto de balín</t>
  </si>
  <si>
    <t xml:space="preserve">La víctima estaba en una manifestación en la Alameda a la altura de Corvalán y la policía empezó a disparar. La víctima estaba pronta a retirarse y le llega un perdigón en la espalda.   </t>
  </si>
  <si>
    <t>Freddy</t>
  </si>
  <si>
    <t>Collao</t>
  </si>
  <si>
    <t>freddygarciax22@gmail.com</t>
  </si>
  <si>
    <t xml:space="preserve">El día miércoles 6 de noviembre, la víctima se encontraba en el Parque Forestal, cuando pasa carabineros y comienza a disparar a la gente que estaba ahí. La víctima es impactada con un perdigón en la pantorrilla derecha.
Luego, el día viernes 8 de noviembre, la víctima se encontraba en Vicuña Machenna comprando bebestibes, cuando Carabineros comienza a disparar y es herido, nuevamente, con perdigones; esta bez cerca de la rodilla izquierda.  Luego, tratando de retirarse del lugar, transita por la Alameda y es impactado con un perdigón en el pie izquierdo. Dicha última lesión fue un poco más compleja, pues personal de Cruz Roja no pudo extraer el perdigón, por lo que posteriormente tuvo que ser intervenido en el SAPU donde retiraron el perdigón y le pusieron puntos internos y externos. </t>
  </si>
  <si>
    <t xml:space="preserve">Alberto </t>
  </si>
  <si>
    <t>Chavez</t>
  </si>
  <si>
    <t>La víctima estaba en el frente de la marcha cuando FFEE comienza a disparar y le llega un perdigón en la pierna izquierda, a la altura de la tibia</t>
  </si>
  <si>
    <t>Alameda con Irene Morales</t>
  </si>
  <si>
    <t>Valdebenito</t>
  </si>
  <si>
    <t>Uribe</t>
  </si>
  <si>
    <t>bastianvaldebenito8@gmail.com</t>
  </si>
  <si>
    <t xml:space="preserve">La víctima se encontraba en Plaza Italia manifestándose pacíficamente, cuando se acerca a la entrada de Metro Baquedano, y desde allí Carabineros le dispara, recibiendo un impacto de perdigón en el ojo derecho. </t>
  </si>
  <si>
    <t>Metro Baquedano</t>
  </si>
  <si>
    <t>Pardo</t>
  </si>
  <si>
    <t>Vásquez</t>
  </si>
  <si>
    <t>Daño ocular sin compromiso de ojo, Daño ocular con pérdida probable del ojo</t>
  </si>
  <si>
    <t xml:space="preserve">La víctima estaba manifestándose cerca de Vicuña Mackenna, había llegado FF.EE, por lo que la situación ya estaba complicada. De repente, pasa un carro de bomberos que venía desde el Paque Forestal hacia la Alameda mientras se acercaba un carro policial lanza aguas. Todos corren, pero cuando pasa el carro de bomberos, FF.EE. estaba casi al frente del grupo de gente; en ese momento pasa un carro lanza agua con carabineros disparando directamente al cuerpo, es ahí cuando la víctima es impactada por perdigones, resultando con tres heridas (torso y pierna).
</t>
  </si>
  <si>
    <t>Jayson</t>
  </si>
  <si>
    <t>Gatica</t>
  </si>
  <si>
    <t>jaysonvergara.g@gmail.com</t>
  </si>
  <si>
    <t>La víctima se encontraba en una manifestación, en la parte de adelante; fue a patear una lacrimógena y le llegaron tres impactos de perdigones, uno en el muslo y dos en el abdomen. De igual forma, le dispararon lacrimógenas con una escopeta, le llegó una en el casco y otra en la pantorrilla. La víctima relata que el carabinero que le disparó estaba escondido detrás de un quiosco, pero al lado habían 5 o 6 funcionarios que se tapaban con escudos; eran carabineros "normales", pero la víctima sospecha que integraban el GOPE porque tenían mucho armamento.</t>
  </si>
  <si>
    <t>Enfermedad grave (ej., cáncer)</t>
  </si>
  <si>
    <t>El día viernes 8 de noviembre, recibió dos impactos de perdigón. El día martes 5 de noviembre también había recibido. Y anteriormente, había recibido dos perdigones por parte de militares, uno de los cuales se incrustó en su cabeza. En la ocasión del día viernes, la víctima se encontraba más protegida, pues estaba usando casco. La víctima señala que vio 9 carabineros y que al menos 3 estaban con escopeta y le dispararon directo al cuerpo y cabeza de los manifestantes.</t>
  </si>
  <si>
    <t>Carmona</t>
  </si>
  <si>
    <t>kaicervesa1@gmail.com</t>
  </si>
  <si>
    <t xml:space="preserve">La víctima se encontraba en una manifestación, en primera fila disputando con carabineros, cuando recibe un impacto de balín entre la nariz y el ojo. 
</t>
  </si>
  <si>
    <t>Mirko</t>
  </si>
  <si>
    <t>Jiménez</t>
  </si>
  <si>
    <t>La víctima se encontraba en Alameda camino a su casa luego del trabajo, cuando carabineros le lanza una lacrimógena a "quemarropa" a unos 30 metros de distancia, siendo impactada ésta en su cara. Luego, funcionarios de carabineros lo golpean y lo dejan tirado en la calle. 
La víctima resulta herido con un impacto de lacrimógena en el ojo y en dedo pulgar de la mano izquierda.</t>
  </si>
  <si>
    <t>René</t>
  </si>
  <si>
    <t>Aguayo</t>
  </si>
  <si>
    <t>Daño ocular sin compromiso de ojo, Daño ocular con pérdida probable del ojo, Mano</t>
  </si>
  <si>
    <t xml:space="preserve">La víctima iba caminando desde Plaza Italia en dirección al puente Pío Nono por la calle Andrés Bello, al momento de cruzar recibe un impacto directo de perdigón en la frente, el cual le perforó un centímetro aproximadamente. También recibió dos impactos en el pecho que solo rebotaron.
</t>
  </si>
  <si>
    <t>Fabián</t>
  </si>
  <si>
    <t>Concha</t>
  </si>
  <si>
    <t>fabianvaldesconcha@gmail.com</t>
  </si>
  <si>
    <t>Rostro, Frente</t>
  </si>
  <si>
    <t xml:space="preserve">La víctima se encontraba manifestándose pacíficamente en Plaza Italia, cuando Carabineros dispararon desde dentro del Metro Baquedano, recibiendo un impacto en el ojo derecho. </t>
  </si>
  <si>
    <t>Ceo</t>
  </si>
  <si>
    <t>Lesión ocular sin más información</t>
  </si>
  <si>
    <t>La víctima se encontraba en una manifestación cerca de la Embajada de Argentina. La gente estaba aglomerada en el lugar, cuando llegaron dos piquetes de Carabineros de FFEE, de al menos 6 carabineros cada uno, comenzaron a disparar y a la víctima le llegan 6 perdigones (abdomen, piernas, ambas rodillas y codo)</t>
  </si>
  <si>
    <t>Hubner</t>
  </si>
  <si>
    <t>Cantero</t>
  </si>
  <si>
    <t>pablito.ehc@gmail.com</t>
  </si>
  <si>
    <t>Disparo de balín en ojo izquierdo
La víctima se encontraba en una manifestación pacífica, estaba en Plaza Italia, yendo hacia Vicuña Mackenna. Carabineros comienza a disparar y a la víctima le llega un impacto de balín en el ojo izquierdo, segundos después de que la víctima se había sacado sus lentes.</t>
  </si>
  <si>
    <t>Thomas</t>
  </si>
  <si>
    <t>Koch</t>
  </si>
  <si>
    <t>Daño ocular sin más información</t>
  </si>
  <si>
    <t xml:space="preserve">La víctima se encontraba en Baquedano, manifestándose en primera línea, en disputa con carabineros. Se intenta cubrir con una tabla de madera, cuando la baja, le llega un impacto en el lente de seguridad, el cual se eleva y le llega un segundo impacto directamente al ojo derecho. Además de resultar herido con 2 perdigones en el glúteo derecho y 1 en la rodilla izquierda. 
 </t>
  </si>
  <si>
    <t>Baquedano</t>
  </si>
  <si>
    <t>Peña</t>
  </si>
  <si>
    <t>Daño ocular sin mayor información, Piernas, Glúteo</t>
  </si>
  <si>
    <t xml:space="preserve">La víctima se encontraba en la manifestación, avanzando con un panel de metal  para cubrirse de los disparos,cuando recibe un impacto de perdigón en el dedo anular derecho. </t>
  </si>
  <si>
    <t>Eliodoro Yáñez con Providencia #20800</t>
  </si>
  <si>
    <t>Olivarez</t>
  </si>
  <si>
    <t xml:space="preserve">La víctima estaba en una manifestación cuando un carabinero dispara desde un carro en movimiento y le llega un impacto de balín en el atebrazo derecho y en el cuello. </t>
  </si>
  <si>
    <t>Bruno</t>
  </si>
  <si>
    <t>Garay</t>
  </si>
  <si>
    <t>Atenas</t>
  </si>
  <si>
    <t>Cuello, Brazos</t>
  </si>
  <si>
    <t>La víctima se encontraba en una manifestación pacífica cuando recibe un impacto de perdigón en párpado superior derecho.</t>
  </si>
  <si>
    <t>Andhreyux</t>
  </si>
  <si>
    <t>Cid</t>
  </si>
  <si>
    <t xml:space="preserve">La víctima se encontraba en una manifestación, cuando carabineros comenzó a disparar indiscriminadamente desde dentro del Metro Baquedano. La víctima es impactada con un perdigón en la cabeza, es atendido en primera instancia por personal de Cruz Roja. </t>
  </si>
  <si>
    <t>Rivera</t>
  </si>
  <si>
    <t>La víctima se encontraba en una manifestación en Plaza Italia cuando recibe un impacto de perdigón en la mejilla izquierda. Fue atendido por la Cruz Roja en primera instancia</t>
  </si>
  <si>
    <t>Aguirre</t>
  </si>
  <si>
    <t xml:space="preserve">La víctima recibe un balín en el ojo y otro en el pecho. No sabe desde donde recibió el disparo, pero todo ocurrió en Providencia con Salvador. </t>
  </si>
  <si>
    <t>Providencia con Salvador</t>
  </si>
  <si>
    <t xml:space="preserve"> Impacto de balín</t>
  </si>
  <si>
    <t>Daño ocular sin mayor información, Torso</t>
  </si>
  <si>
    <t xml:space="preserve">La víctima se encontraba en una manifestación cuando fue impactado por perdigones lanzados por FF.EE., recibió en ambas piernas. Cuatro días antes, estaba en una manifestación en la comuna de Buien, cuando fue golpeado por Carabineros con sus bastones, provocándole una fractura en el metacarpiano de la mano derecha. Constató lesiones por dicha agresión también. Le pusieron yeso pero se le quebró al reblandecerse, tras ser mojado con el carro lanza aguas. </t>
  </si>
  <si>
    <t>Buin</t>
  </si>
  <si>
    <t>Italo</t>
  </si>
  <si>
    <t>Sabattini</t>
  </si>
  <si>
    <t>italosabattini@gmail.com</t>
  </si>
  <si>
    <t xml:space="preserve">La víctima se encontraba en una manifestación, en el Metro Baquedano, cuando carabineros comienza a disparar. Él trata de esquivar el disparo, pero es impactado por una lacrimógenena en su rostro, cerca del ojo, párpado (le produce un corte) y nariz. </t>
  </si>
  <si>
    <t>Zúñiga</t>
  </si>
  <si>
    <t xml:space="preserve">La víctima se encontraba en una manifestación pacífica, cuando carabineros comienza a disparar y le llega un perdigón en la pierna derecha y una piedra en la cabeza. </t>
  </si>
  <si>
    <t>Blanco</t>
  </si>
  <si>
    <t>Mendoza</t>
  </si>
  <si>
    <t>Impacto de lacrimógena, Golpe de piedra</t>
  </si>
  <si>
    <t>TOTAL LESIONES POLICIALES</t>
  </si>
  <si>
    <t>Disparo de perdigón cercano al ojo, este sigue dentro del rostro
La víctima se encontraba en una manifestación cuando carabineros dispara a "quemarropa", impactándole a la víctima en su rostro, en una zona cerca del rostro.</t>
  </si>
  <si>
    <t xml:space="preserve">La víctima se encontraba en una manifestación con un grupo de personas que estaba cubriendo con escudos a la Cruz Roja y a bomberos, él personalmente estaba protegiendo a un bombero. De repente, ve una camioneta de FF.EE., se baja el mismo chófer y comienza a disparar a unos jóvenes que estaban descubiertos; la víctima va a cubrir a los jóvenes y FF.EE. le disparan a 4 metros de distancia, recibiendo múltiples impactos de perdigones. </t>
  </si>
  <si>
    <t>Mancilla</t>
  </si>
  <si>
    <t>sebastian.arquitectura.unab@gmail.com</t>
  </si>
  <si>
    <t>Víctima recibe 11 perdigones. 1 en el pulgar izquierdo, 1 en el anular derecho, 1 en el dedo medio derecho, 1 en la muñeca derecha, 1 en el codo derecho, 1 en la espalda, 3 en la nalga derecha y 2 en el muslo derecho.</t>
  </si>
  <si>
    <t>Brazos, Mano, Espalda, Piernas, Glúteo</t>
  </si>
  <si>
    <t>El caso proviene de la comisión escritos, pero no se encontraba registrado anteriormente.</t>
  </si>
  <si>
    <t>Víctima recibe cuatro impactos de perdigones. Dos en el rostro y dos en el brazo derecho, uno de los cuales le rozó y el otro se incrustó en su brazo hasta llegar al húmero.</t>
  </si>
  <si>
    <t>Steven</t>
  </si>
  <si>
    <t>Riquelme</t>
  </si>
  <si>
    <t>949951282.</t>
  </si>
  <si>
    <t>El caso ya está en manos de la Comisión escritos, quienes presentaron la denuncia</t>
  </si>
  <si>
    <t>Víctima recibe disparo de perdigón en el tobillo.</t>
  </si>
  <si>
    <t>Sebastiá</t>
  </si>
  <si>
    <t>Villacura</t>
  </si>
  <si>
    <t>Martinez</t>
  </si>
  <si>
    <t>svillacura298@gmail.com</t>
  </si>
  <si>
    <t xml:space="preserve">La víctima se encontraba en una manifestación, cuando fue impactada con un perdigón en la cabeza, el cual salió de inmediato. </t>
  </si>
  <si>
    <t>Enrique</t>
  </si>
  <si>
    <t>Bravo</t>
  </si>
  <si>
    <t xml:space="preserve">La víctima se encontraba en una manifestación pacífica cuando recibe, por parte de Carabineros, un impacto de perdigón en la ceja y otro que roza su rodilla derecha. </t>
  </si>
  <si>
    <t>Aníbal</t>
  </si>
  <si>
    <t>Narvaez</t>
  </si>
  <si>
    <t>Guajardo</t>
  </si>
  <si>
    <t>Rostro, Rodilla</t>
  </si>
  <si>
    <t xml:space="preserve">La víctima se encontraba en una manifestación en Plaza Italia, cuando FF.EE. comenzaron a disparar directamente a los manifestantes, ahí fue impactado por 6 perdigones (3 en muslos, 2 en abdomen y 1 en brazo derecho) </t>
  </si>
  <si>
    <t>Ian</t>
  </si>
  <si>
    <t>Alarcón</t>
  </si>
  <si>
    <t>Castañeda</t>
  </si>
  <si>
    <t xml:space="preserve">Víctima es detenida sin motivo aparente, al intentar dialogar con carabineros a fin que detuvieran el lanzamiento de bombas lacrimógenas en manifestaciones pacíficas con NNA. Luego en el traslado a la comisaría es ahorcado y golpeado por carabineros. Ya en la comisaría, nuevamente es golpeado, estando inconsciente, en múltiples partes del cuerpo. En este contexto, es atacado con gas pimienta. Víctima denuncia incluso haber sido amenazado de muerte. </t>
  </si>
  <si>
    <t>Omar</t>
  </si>
  <si>
    <t>Impacto de perdigones, Golpes de uniformados, Uso de gas pimienta, Ahorcamiento</t>
  </si>
  <si>
    <t>Víctima afectada en todas partes de su cuerpo producto de la gravedad de los golpes.</t>
  </si>
  <si>
    <t>Víctima presenta heridas en la cabeza, en la cadera, en la pierna y el brazo, producto de perdigones.</t>
  </si>
  <si>
    <t>Pavez</t>
  </si>
  <si>
    <t>joseluisbarrerajr@gmail.com</t>
  </si>
  <si>
    <t>Cabeza, Brazos, Zona púbica, Piernas</t>
  </si>
  <si>
    <t>La víctima se encontraba grabando a carabineros, cuando recibe un impacto de balín en el dedo anular de la mano derecha.</t>
  </si>
  <si>
    <t>Infante con Providencia</t>
  </si>
  <si>
    <t>Fernando</t>
  </si>
  <si>
    <t>Guzzoni</t>
  </si>
  <si>
    <t>Cox</t>
  </si>
  <si>
    <t>Víctima recibe impacto de bomba lacrimógena en la pantorrilla baja</t>
  </si>
  <si>
    <t>Rodriguez</t>
  </si>
  <si>
    <t>Montecinos</t>
  </si>
  <si>
    <t>torodriguezm@gmail.com</t>
  </si>
  <si>
    <t>La víctima recibe disparos de balines de goma en pecho y rodilla.</t>
  </si>
  <si>
    <t>Parra</t>
  </si>
  <si>
    <t>Torso, Rodilla</t>
  </si>
  <si>
    <t xml:space="preserve">La víctima se encontraba en una manifestación pacífica cuando aparecen carabineros disparando directamente al cuerpo, así, la víctima es impactada con un perdigón en el brazo y dos en su pierna izquierda. </t>
  </si>
  <si>
    <t>Alfonso</t>
  </si>
  <si>
    <t>Buhrle</t>
  </si>
  <si>
    <t>La víctima se encontraba en una manifestación, cuando carabineros disparó directamente, sin previo aviso, recibiendo 2 impactos de perdigón en la cabeza y muslo. Recibió primeros auxilios, a la altura de Baquedano.</t>
  </si>
  <si>
    <t xml:space="preserve">Roberto </t>
  </si>
  <si>
    <t>Arturo</t>
  </si>
  <si>
    <t>Cabeza, Muslos</t>
  </si>
  <si>
    <t>Discriminación</t>
  </si>
  <si>
    <t xml:space="preserve">La víctima se encontraba en una manifestación en Alameda a la altura del GAM. Carabineros comenzó a dispersar a la gente con sus carros especializados y a disparar balines indiscriminadamente. La víctima comienza a correr cuando le llega un impacto de perdigón en sus dientes, lo cual le rompió sus 2 dientes incisivos.
</t>
  </si>
  <si>
    <t>Villalobos</t>
  </si>
  <si>
    <t>Dientes</t>
  </si>
  <si>
    <t>Víctima recibe diversos impactos de perdigones en el cuerpo. Dos penetraron y el resto dejó contusiones.</t>
  </si>
  <si>
    <t xml:space="preserve">Benjamín </t>
  </si>
  <si>
    <t>Sotomayor</t>
  </si>
  <si>
    <t>bsotomayor@fenfn.uchile.cl</t>
  </si>
  <si>
    <t>Víctima recibe golpe de luma en el hombro</t>
  </si>
  <si>
    <t>Gomez</t>
  </si>
  <si>
    <t>bastian.gomez.q@gmail.com</t>
  </si>
  <si>
    <t>Hombro</t>
  </si>
  <si>
    <t>Víctima recibe disparo de 6 perdigones en sus piernas</t>
  </si>
  <si>
    <t>Gabriel</t>
  </si>
  <si>
    <t>Fuentealba</t>
  </si>
  <si>
    <t>gabriel.lf227@gmail.com</t>
  </si>
  <si>
    <t>Se encontraba cerca del local Preunic en Plaza de Puente Alto el 7/11/2019 a las 21:00 hrs aproximadamente. Estaba andando en bicicleta junto con su pololo cuando pasaron por fuera del preunic y carabineros los detiene y los golpean. Tomaron detenido al pololo por supuestos cargos respecto al saqueo que se producía en el local comercial mencionado. Camila tiene certificado de constatación de lesiones por hematomas en codos, rodillas y caderas. Se atiende en Consultorio Alejandro del Río, señala que también tiene fotos de los golpes.</t>
  </si>
  <si>
    <t>Aguilera</t>
  </si>
  <si>
    <t>Pezo</t>
  </si>
  <si>
    <t>Rodilla, Codos y cadera</t>
  </si>
  <si>
    <t>Víctima recibe empujones, golpes y ataques de gas pimienta de carabineros, encontrándose pacíficamente en la calle.</t>
  </si>
  <si>
    <t>Matias</t>
  </si>
  <si>
    <t>Munizaga</t>
  </si>
  <si>
    <t>matiassoto216@gmail.com</t>
  </si>
  <si>
    <t>Rostro, Torso</t>
  </si>
  <si>
    <t>La víctima se encontraba manifestándose pacíficamente en Ramón Corvalán 18820 recibe un impacto de lacrimógena en la frente desde 15 a 10 metros de distancia. Fue trasladado por el SAPU de lo Barnechea al hospital Salvador, donde le debieron poner puntos.</t>
  </si>
  <si>
    <t>Ramón Corvalán</t>
  </si>
  <si>
    <t>Arellano</t>
  </si>
  <si>
    <t>Ubello</t>
  </si>
  <si>
    <t>La víctima estaba en una manifestación en Plaza Italia cuando es impactada  con un perdigón en su ojo izquierdo.</t>
  </si>
  <si>
    <t>Leonel</t>
  </si>
  <si>
    <t>Tobar</t>
  </si>
  <si>
    <t>Zurita</t>
  </si>
  <si>
    <t>ltobarzurita@gmail.com</t>
  </si>
  <si>
    <t xml:space="preserve">Impacto de perdigón </t>
  </si>
  <si>
    <t>La víctima se encontraba en una manifestación pacífica cerca del metro Salvador, cuando FF.EE. dispara sin provocación a aproximadamente 10 metros de distancia, impactando un perdigónen su ojo derecho.</t>
  </si>
  <si>
    <t>Oteiza</t>
  </si>
  <si>
    <t>Víctima sufre esguince de tobillo grado 2 y herida de perdigón en la mano</t>
  </si>
  <si>
    <t>Moises</t>
  </si>
  <si>
    <t xml:space="preserve">Mora </t>
  </si>
  <si>
    <t>Vasquez</t>
  </si>
  <si>
    <t>Mano, Pies</t>
  </si>
  <si>
    <t xml:space="preserve">La víctima fue detenida de forma ilegal, imputándosele haber saqueado un local de Petrobras de la Calle Bellavista. La víctima señala que fue bajada de iba en una micro a su casa, de la cual fue bajado agresivamente por funcionarios de la PDI y llevado a un calabozo de la sede de Vitacura de la PDI; es allí donde recién le señalan que está detenido por robo en lugar no habitado. La víctima afirma categóricamente no haber participado. Al día siguiente, la víctima tuvo su audiencia de control de detención, ante la cual el Juez señala que no existen pruebas en su contra y califica la detención como ilegal. Al medio día del día 7 de noviembre, ya estando en libertad, se entera que en las noticias de Canal 13, están mencionando su nombre y apellido como participante de un delito. El periodista Miguel Acuña sostiene que la víctima tiene antecedentes, lo cual es contradecido por la propia PDI en televisión. La víctima quiere querellarse contra el canal de televisión y contra la PDI. </t>
  </si>
  <si>
    <t>Calle Bellavista</t>
  </si>
  <si>
    <t>Boris</t>
  </si>
  <si>
    <t>Batián</t>
  </si>
  <si>
    <t>Antillanca</t>
  </si>
  <si>
    <t>Fuenzalida</t>
  </si>
  <si>
    <t>Detención arbitraria</t>
  </si>
  <si>
    <t>Debido proceso, Derecho a la Honra</t>
  </si>
  <si>
    <t>En el caso está involucrado Canal 13, quien vulneró el derecho a la honra de la víctima</t>
  </si>
  <si>
    <t>Desnudamientos</t>
  </si>
  <si>
    <t>Disparo de perdigón en el ojo</t>
  </si>
  <si>
    <t>Marco</t>
  </si>
  <si>
    <t>Briones</t>
  </si>
  <si>
    <t>Canales</t>
  </si>
  <si>
    <t xml:space="preserve">La víctima se encontraba manifestándose pacíficamente en Plaza Italia; al ver a carabineros acercarse, se va a refugiar al punto de Cruz Roja, no obstante, Carabineros dispara en esa dirección. La víctima es impactada en el brazo derecho, ambas piernas y abdomen.
 </t>
  </si>
  <si>
    <t>Alfredo</t>
  </si>
  <si>
    <t xml:space="preserve">3 impactos de perdigón: en el ojo, mano y codo </t>
  </si>
  <si>
    <t>Abraham</t>
  </si>
  <si>
    <t>Jesus</t>
  </si>
  <si>
    <t>983564952, amigue</t>
  </si>
  <si>
    <t>Daño ocular sin mayor información, Brazos, Mano</t>
  </si>
  <si>
    <t>Victima es dirigente estudiantil en la UTEM</t>
  </si>
  <si>
    <t>Golpes en pecho, estómago, espalda, cabeza y recibió amenazas reiteradas de muerte por parte de efectivos policiales</t>
  </si>
  <si>
    <t>Araujo</t>
  </si>
  <si>
    <t>Golpes de uniformados, Amenaza de muerte</t>
  </si>
  <si>
    <t>Cabeza, Espalda, Torso</t>
  </si>
  <si>
    <t>Sin derivar, Víctima ya fue contactada por INDH</t>
  </si>
  <si>
    <t>Víctima recibe golpes de carabineros en diversas partes del cuerpo, principalmente en brazos y cabeza (contusión en la cabeza)</t>
  </si>
  <si>
    <t>Alonso de Ovalle</t>
  </si>
  <si>
    <t>Lobos</t>
  </si>
  <si>
    <t>Rostro, Cabeza, Brazos, Golpiza en todo el cuerpo</t>
  </si>
  <si>
    <t>Integridad física, Libertad personal</t>
  </si>
  <si>
    <t>Víctima recibe 6 perdigones: 2 pierna izquierda, 1 pierna derecha, 1 pelvis, 1 abdomen y otro en el brazo izquierdo</t>
  </si>
  <si>
    <t>Gaspar</t>
  </si>
  <si>
    <t>Osmair</t>
  </si>
  <si>
    <t xml:space="preserve">Ampuero </t>
  </si>
  <si>
    <t>Cossio</t>
  </si>
  <si>
    <t>LGBTIQ+</t>
  </si>
  <si>
    <t>La víctima estaba cruzando la Alameda cuando se da cuenta que viene un carro de FFF.EE, por lo que se esconde tras un kiosco; se asoma para mirar y siente un golpe de un bastón retráctil en la frente. En ese momento, la víctima no puede seguir viendo lo que ocurre porque sus ojos están tapados de sangre, pero recibe muchos golpes en la cabeza y costillas. Lo arrastraron y perdió el conocimiento. La víctima afirma que estuvo detenida en el monumento de los Carabineros, y que a la vuelta lo tuvieron cerca de 40 minutos en un carro, mientras se desangraba. No pudo ver a nadie porque lo tenían tapado. Posteriormente lo soltaron y fue ayudado por gente que lo llevó a la FECH para recibir primeros auxilios; luego fue llevado al servicio público de su comuna, examinaron sus lesiones, suturaron con puntos su cabeza y corroboraron que tiene sus costillas quebradas.</t>
  </si>
  <si>
    <t>Galaf</t>
  </si>
  <si>
    <t>Cabeza, Costillas</t>
  </si>
  <si>
    <t>Abuso policial, Detención arbitraria</t>
  </si>
  <si>
    <t>Tocaciones</t>
  </si>
  <si>
    <t xml:space="preserve">En la calle Ramón Corvalán, la víctima recibe impacto de perdigones en su cara, espalda y pierna derecha. Recibió primeros auxilios por parte de la Cruz Roja. </t>
  </si>
  <si>
    <t>Pávez</t>
  </si>
  <si>
    <t>Rostro, Espalda, Piernas</t>
  </si>
  <si>
    <t xml:space="preserve">La víctima fue impactada por perdigones en sus brazos y piernas, otro rozó su cara. </t>
  </si>
  <si>
    <t>Campos</t>
  </si>
  <si>
    <t>Víctima recibe disparo de perdigón en el ojo</t>
  </si>
  <si>
    <t xml:space="preserve">Nicolás </t>
  </si>
  <si>
    <t xml:space="preserve">Ariel </t>
  </si>
  <si>
    <t>Pérez de Ana</t>
  </si>
  <si>
    <t>Daño ocular sin mayor información, Disparo no entró en el ojo, solo rebotó</t>
  </si>
  <si>
    <t>La víctima recibió un impacto de lacrimógena en el mentón.</t>
  </si>
  <si>
    <t>Pasaje Reñaca</t>
  </si>
  <si>
    <t>Joshua</t>
  </si>
  <si>
    <t>Garcés</t>
  </si>
  <si>
    <t>Testigo: Valentina Morales 935311237, Av. Travesía 6988, Pudahuel</t>
  </si>
  <si>
    <t xml:space="preserve"> La víctima recibió 5 perdigones en total, 2 pierna izquierda, 1 muslo derecho, 2 abdomen, no hay mayores antecedentes registrados.</t>
  </si>
  <si>
    <t>Tejo</t>
  </si>
  <si>
    <t>Torso, Piernas, Muslos</t>
  </si>
  <si>
    <t>Golpe en la cabeza, en el parietal, por objeto desconocido. Esto produce herida abierta.</t>
  </si>
  <si>
    <t>Cristobal</t>
  </si>
  <si>
    <t>Burrell</t>
  </si>
  <si>
    <t>Impacto de objeto contundente de origen desconocido</t>
  </si>
  <si>
    <t>Disparo de perdigón en pantorrilla derecha</t>
  </si>
  <si>
    <t>Carmen Sylva con Los Leones</t>
  </si>
  <si>
    <t>Osorio</t>
  </si>
  <si>
    <t>Betancourt</t>
  </si>
  <si>
    <t>La víctima se encontraba en una manifestación en calle Holanda, cuando recibió un impacto de lacrimógena, resultando lesionado en la espalda y tobillo. No hay mayores antecedentes.</t>
  </si>
  <si>
    <t>Calle Holanda</t>
  </si>
  <si>
    <t xml:space="preserve">Valguarnera </t>
  </si>
  <si>
    <t>Rimar</t>
  </si>
  <si>
    <t>Espalda, Tobillo</t>
  </si>
  <si>
    <t>Víctima es atacada en dos ocasiones con bombas lacrimógenas disparadas al cuerpo. Luego recibe perdigones en el antebrazo derecho, espalda abajo del cuello y entre costillas derechas</t>
  </si>
  <si>
    <t>Carmen con Santa Victoria</t>
  </si>
  <si>
    <t>Galdámez</t>
  </si>
  <si>
    <t>Impacto de perdigones, Carabineros lanzó lacrimógenas al cuerpo de la víctima, sin darle al cuerpo</t>
  </si>
  <si>
    <t>Cuello, Brazos, Espalda, Torso</t>
  </si>
  <si>
    <t xml:space="preserve">La víctima estaba en una manifestación en Plaza Italia con su hermana, mamá, primo y cuñado. Carabineros comenzaron a tirar lacrimógenas y perdigones a una distancia de 3 metros de ellos, la víctima resultó herida con un perdigón en el costado derecho de su ojo. </t>
  </si>
  <si>
    <t>Violación</t>
  </si>
  <si>
    <t>Testigos: Camila Pardo Mancilla 59988300 Sierra Bella 2564, San Joaquín</t>
  </si>
  <si>
    <t>Víctima recibe lacrimógena en el pecho</t>
  </si>
  <si>
    <t>Arcaya</t>
  </si>
  <si>
    <t xml:space="preserve">Disparo de perdigón en el tobillo, impacto lacrimógena en los testículos </t>
  </si>
  <si>
    <t>Eliodoro Yañez con Providencia</t>
  </si>
  <si>
    <t>Rainao</t>
  </si>
  <si>
    <t>Pies, Genitales</t>
  </si>
  <si>
    <t>Comisión escritos, Comisión comisarías</t>
  </si>
  <si>
    <t>Víctima recibe balín de acero en las piernas, alojándose uno de ellos en su rodilla</t>
  </si>
  <si>
    <t>La víctima recibe impacto de perdigones; 1 en el brazo y 2 en el glúteo. Se encontraba en Avenida Tobalaba Sur, no hay mayores antecedentes.</t>
  </si>
  <si>
    <t>Avenida Tobalaba Sur</t>
  </si>
  <si>
    <t>Gallardo</t>
  </si>
  <si>
    <t xml:space="preserve">Rebote de perdigón en antebrazo y cara, balín de metal insertado en muslo. Gas pimienta en la cara.  Piquete de carabineros tirando lacrimógenas alrededor del guanaco, había 1 zorrillo, 20 carabineros aprox. El procedimiento de carabineros era avanzar con carros y a pie disparando lacrimógenas. Estuvo alrededor de 40 minutos ahí, repitieron el procedimiento como 3 veces en ese lapso de tiempo. Tiraron entre 10 y 12 lacrimógenas. </t>
  </si>
  <si>
    <t>Provoste</t>
  </si>
  <si>
    <t>Impacto de perdigones, Impacto de bala, Uso de gas pimienta</t>
  </si>
  <si>
    <t>La víctima se encontraba con amigos en Vicuña Mackenna con Coquimbo, había una barricada cerca. Aparecieron carabineros disparando y lanzando lacrimógenas. La víctima fue impactada con un perdigón en la mano derecha, otro en el codo derecho y otro atrás de la rodilla derecha.</t>
  </si>
  <si>
    <t>Mano, Rodilla, Codos</t>
  </si>
  <si>
    <t xml:space="preserve">Hay varias denuncias que vienen de la Posta Central que no tienen fecha de registro ni del hecho ocurrido. </t>
  </si>
  <si>
    <t>Víctima recibe disparo de perdigón en la ceja. Perdigón rozó y abrió la piel, no entró.</t>
  </si>
  <si>
    <t>Escaida</t>
  </si>
  <si>
    <t>Rebote perdigón en mejilla</t>
  </si>
  <si>
    <t>Huenchuleo</t>
  </si>
  <si>
    <t>Catrileo</t>
  </si>
  <si>
    <t xml:space="preserve">936736432, estigo Felipe Michael Huenchuleo Catrileo </t>
  </si>
  <si>
    <t>1.50</t>
  </si>
  <si>
    <t xml:space="preserve">Víctima recibe 7 perdigones: cara, nariz, cuello, clavícula </t>
  </si>
  <si>
    <t>Rostro, Cuello, Clavícula</t>
  </si>
  <si>
    <t>impacto lacrimógena en la frente</t>
  </si>
  <si>
    <t>TOTAL VIOLENCIA POLÍTICA SEXUAL</t>
  </si>
  <si>
    <t>Rostro, Impacto en la frente</t>
  </si>
  <si>
    <t xml:space="preserve">Dipasro perdigones por FFEE, uniformes más oscuros, eran más atléticos desde calle Carabineros de Chile salieron Carabineros lanzando gases y perdigones. Algo se estaba quemando y cuando pasaba carro de bomberos aprovechaban de disparar. Salida de metro baquedano había stand de cruz roja donde lo atendieron </t>
  </si>
  <si>
    <t>Armin</t>
  </si>
  <si>
    <t xml:space="preserve">Solo roce perdigón según Cruz roja. No hay testigos. Mismos hechos de arriba.
Fue en los paraderos que están en Vicuña Mackenna en salida plaza italia metro baquedano. fue a las 20:00. 4 FFEE disparan, uniformes más oscuros, eran más atléticos desde calle Carabineros de Chile salieron Carabineros lanzando gases y perdigones. Algo se estaba quemando y cuando pasaba carro de bomberos aprovechaban de disparar. Salida de metro baquedano había stand de cruz roja donde lo atendieron 
  </t>
  </si>
  <si>
    <t>Pincheira</t>
  </si>
  <si>
    <t xml:space="preserve">perdigón mano izquierda, ceja izquierda, gas pimienta en los ojos. Registro audiovisual. </t>
  </si>
  <si>
    <t>Diagonal Paraguay</t>
  </si>
  <si>
    <t>Arriagada</t>
  </si>
  <si>
    <t>Impacto de perdigones, Uso de gas pimienta</t>
  </si>
  <si>
    <t>Rostro, Mano</t>
  </si>
  <si>
    <t>Registro audiovisual. Testigo: Jaime Vallejo 964507932</t>
  </si>
  <si>
    <t xml:space="preserve">La víctima iba caminando con sus padres y un vecino, cerca de Vicuña Mackenna con Libertador Bernardo O’Higgins; pasaron frente a FF.EE. y al mismo  tiempo , pasa una una joven a la cual un funcionario de FF.EE. le habla refiriéndose a ella como “maraca". La joven le dice pregunta por qué la trata así, el funcionario la comienza a acosar e intentar de toquetear. La víctima con su familia comienza a grabar y enfrenta al funcionario policial, quien intenta quitarles el teléfono y, al no lograrlo, comienza a golpear a la víctima con un rociador de gas pimienta en su brazo y posteriormente rocía en la cara a su padre y vecino, provocándole a estos dos problemas para ver y respirar. Ante esto, Benjamín se acerca al funcionario y éste lo rocía desde el cuello hasta la pelvis. Benjamín se aleja y su mamá se acerca a encarar al funcionario, quien responde lanzándole una lacrimógena a los pies. </t>
  </si>
  <si>
    <t>Ferrada</t>
  </si>
  <si>
    <t>benjixsanfe.1802@gmail.com</t>
  </si>
  <si>
    <t>Golpes de uniformados, Uso de gas pimienta, Abuso policial</t>
  </si>
  <si>
    <t>Cuello, Torso, pelvis</t>
  </si>
  <si>
    <t>1 herida en la cabeza y 2 en el brazo, las 3 por perdigones</t>
  </si>
  <si>
    <t>Moore</t>
  </si>
  <si>
    <t>chavelisimo@gmail.com</t>
  </si>
  <si>
    <t>Daño ocular (subtotal de tres siguientes)</t>
  </si>
  <si>
    <t>Víctima manifiesta deseo de denunciar</t>
  </si>
  <si>
    <t>7 heridas por perdigones, desde el cuello hasta el abdomen</t>
  </si>
  <si>
    <t>Urrutia</t>
  </si>
  <si>
    <t>Mayorga</t>
  </si>
  <si>
    <t>En todo el cuerpo, desde el cuello hasta el abdomen</t>
  </si>
  <si>
    <t xml:space="preserve">Perdigones en brazo y mano. </t>
  </si>
  <si>
    <t>Núñez</t>
  </si>
  <si>
    <t>Espina</t>
  </si>
  <si>
    <t>Brazos, Mano</t>
  </si>
  <si>
    <t>Víctima recibe disparos de perdigones</t>
  </si>
  <si>
    <t xml:space="preserve">Tomás </t>
  </si>
  <si>
    <t>Bobadilla</t>
  </si>
  <si>
    <t>Flores</t>
  </si>
  <si>
    <t>La víctima se encontraba el 8/11 en plaza italia esperando a un amigo cuando fue alcanzado por un perdigón de carabineros, roza su ojo derecho. Fue trasladado a la posta central y ante el colapso, al hospital del carmen. El día 9/11 se dirige a la UTO de hospital Salvador.</t>
  </si>
  <si>
    <t>Daño ocular sin mayor información, Rostro</t>
  </si>
  <si>
    <t>Valentina López Garrido</t>
  </si>
  <si>
    <t>Víctima recibe disparo de perdigón en el cuello y en el pecho</t>
  </si>
  <si>
    <t xml:space="preserve">Villablanca </t>
  </si>
  <si>
    <t>Cuello, Torso</t>
  </si>
  <si>
    <t>Se manifiesta pacíficamente el 8/11. Cerca de la estatua de Carabineros en Alameda, se separa de sus amigos, y al buscarlos es impactado por un perdigón en el ojo derecho cerca de las 20 hrs. Perdigón roza el ojo</t>
  </si>
  <si>
    <t>Emilio</t>
  </si>
  <si>
    <t>Le dispararon un perdigón en la pierna derecha (gemelo)</t>
  </si>
  <si>
    <t>López</t>
  </si>
  <si>
    <t xml:space="preserve">"El día Viernes 08 de Noviembre  a las 21:00 hrs sufrí la detención por parte de fuerzas especiales. Iba con mi polola por la calle Victoria a una cuadra de llegar a nuestro auto, cuando una joven tiro un objeto hacia fuerzas especiales que salieron a acorralar golpeando a todos, en ese momento me detienen y todos aquellos de verdes se tiran en contra mía, ahorcándome con sus pies en el piso para reducirme, el uso de gas lacrimogeno en mis ojos, nariz y boca. Luego de ello me suben al furgon policial y alguien (sin poder ver nada) me hace poner de pie para poder golpearme durante aprox 2 minutos, luego de todo esta violencia se leen mis derechos. Pude defender mi rostro ya que me cubrí. Luego de eso comienza a avanzar el furgón y me.llevan a constatar lesiones. A eso  de las 00:30 llegué a la 4ta comisaría donde al parecer ya había gente esperándome lo cual hizo entrar en duda al cuerpo policial ya que no sabían como cargarme y decidieron  dejarme como "atentado contra la autoridad"
</t>
  </si>
  <si>
    <t>Calle Victoria</t>
  </si>
  <si>
    <t>Impacto de lacrimógena, Golpes de uniformados, Abuso policial, El denunciante dice impacto de gas lacrimogeno en rostro / ahorcamiento con los pies</t>
  </si>
  <si>
    <t>Víctima recibe disparo en la cadera</t>
  </si>
  <si>
    <t>Alameda a la altura de la Universidad de Chile</t>
  </si>
  <si>
    <t>Montero</t>
  </si>
  <si>
    <t>Cadera</t>
  </si>
  <si>
    <t>Llevaba 10 minutos en la marcha del día viernes pasado (08-1-19) cuando antes de llegar a Plaza Italia, una cuadra al poniente por la Alameda los pacos estaban en una calle paralela a Vicuña Mackenna, estaban desquiciados disparando, me puse atrás de uno de los cabros que andaban con escudo para protegerme. Cuando pasaron unos segundos y vi  que no había nada, me dispuse a correr y justo  cuando me paro, me pega el balin o perdigon en la ceja, provocándome el corte del a foto que les enviaré.
Ahí me fui solo a la cruz roja y ellos me derivaron a la Posta Central donde me pusieron inyecciones, suero y varios puntos. Ahora quedaré con una cicatriz en mi ceja y quizás con ella diferente a la otra"</t>
  </si>
  <si>
    <t>Rostro, Ceja</t>
  </si>
  <si>
    <t>Lesión por impacto de bomba lacrimógena en oreja izquierda.</t>
  </si>
  <si>
    <t>Av Pedro de Valdivia</t>
  </si>
  <si>
    <t>Lira</t>
  </si>
  <si>
    <t>Oreja izquierda</t>
  </si>
  <si>
    <t>Víctima recibe disparo de perdigón en la pierna izquierda, quedando alojado el perdigón producto de la profundidad.</t>
  </si>
  <si>
    <t>Ataque perdigón en los ojos</t>
  </si>
  <si>
    <t>javierasotomayor43@gmail.com</t>
  </si>
  <si>
    <t>Impacto de perdigón en ojo</t>
  </si>
  <si>
    <t>Campusano</t>
  </si>
  <si>
    <t>Daño ocular con pérdida confirmada del ojo</t>
  </si>
  <si>
    <t>En vista de las noticias del día de hoy (12/10) registro el caso como caso UCH, pero hay que confirmarlo</t>
  </si>
  <si>
    <t>Trauma ocular ojo izquierdo por impacto de perdigón</t>
  </si>
  <si>
    <t xml:space="preserve">Kurt </t>
  </si>
  <si>
    <t xml:space="preserve">Axel </t>
  </si>
  <si>
    <t xml:space="preserve">Salvo </t>
  </si>
  <si>
    <t>Bizama</t>
  </si>
  <si>
    <t>Daño ocular sin mayor información, Trauma ocular</t>
  </si>
  <si>
    <t>No se determinaron metros de distancia, pero se constata que disparo fue a corta distancia</t>
  </si>
  <si>
    <t xml:space="preserve">La víctima iba llegando a Plaza Italia junto a unos amigos, cuando se encontraron con muchos efectivos de FF.EE., por lo que intentaron devolverse por el Parque Bustamante, en el camino había una barricada y efectivos policiales disparando bombas lacrimógenas. Es ahí cuando cae una bomba cerca de la víctima y él corre a patearla, cuando es impactado con un proyectil en la pierna, desde un carro policial que se encontraba a 10 metros o menos. La víctima tiene una herida de 3 cm de profundidad.  </t>
  </si>
  <si>
    <t>Daño ocular con pérdida probable del ojo</t>
  </si>
  <si>
    <t>Lesión por proyectil no especificado</t>
  </si>
  <si>
    <t xml:space="preserve">El día martes salí de mi colegio en dirección a una marcha pacífica en plaza Italia, cuando íbamos por sector los héroes me dispararon uniformados a 10 metros aprox con perdigones, en la pierna izquierda, la cual siguieron disparando al grupo en el que estaba, tengo 15 años y esto no puede seguir pasando y menos a menores de edad </t>
  </si>
  <si>
    <t>Los Heroes</t>
  </si>
  <si>
    <t>javier.ft.domi@gmail.com</t>
  </si>
  <si>
    <t>Mi nombre es Suzy Soto, madre soltera de dos niños hermosos de 17 y 7 años, y mi dia fue interrumpido de forma abrupta y sorpresiva por detectives de la PDI, el dia 30 de octubre 2019, a las 6 am llegaron a casa de mis padres buscando a Paola
Sandoval Soto, propietaria de un vehiculo que identificaron por formar parte de un ilicito (saqueo), ocurrido el dia sabado 19 de octubre a las 19:00 en la comuna de la florida al supermercado mayorista 10, ubicado en calle San Jose de la Estrella con Santa Raquel, en ese momento me encontrata camino a mi domicilio desde mi trabajo ubicado en san Bernardo, la dueña del vehiculo mi hermana Paloma Sandoval Soto, quien se encontraba en casa compartiendo un asado familiar al cual me he unido al llegar aprox 19:50 a mi casa. Supimos del saqueo a traves de vecinos.
El dia 30 de octubre se presentan en domicilio de mis padres detectives de PDI, quienes no se identificaron y solo nos amenazaban y nos culpaban por cosas que aun no entendemos, les pedi que se identificaran por que solas con mi madre y mi hijo de 7 años no entendiamos que era lo que sucedia, nos amenazaban con botar y romper la reja de nuestra casa, segun un documento que ellos tenian ( orden de allanamiento), que ellos jamas me mostraron, debian entrar y buscar por la casa mercaderia y no se que mas, llevandose nuestra mercaderia que teniendo las boletas de aquellas cosas de igual forma la llevaron, mientras me gritaban para que me vistiera por que me llevarian detenida por que el vehiculo de mi hermana estaba en la casa, les indique que se llevaran el vehiculo que segun ellos participo en ilicito, pero que no tenian una orden de arresto en mi contra (apremio ilegitimo), me llevaron a una comisaria ubicada en la comuna de las Condes, viviendo aqui en la comuna de la florida, entre gritos y maltratos me decian una y otra vez que me vistiera por que o era yo o era mi mama a quien se llevarian, a mi madre la gritaban una y otra vez para que entregara toda nuestra mercaderia, comprada legalmenfd, y con boletas para ckmprobar, ellos no nos dejaron buscarlas y nos decian cosas horribes, para que entregaramos todo, esto sucedio y me llevan a las 6:30 de la mañana desde mi domicilo, al momento de ingresar me llevan al baño, me revisan y me obligan quitarme el sosten, cortan unos cordones de un poleron y me piden mi cedula de identidad, al esposarme personal de la PDI, me raspa mi brazo, provocamdome contusiones leves (moretones, y al doblar mi brazo me revive un dolor que tenia en mi brazo izquiero (codo de tenista, certificado medico que lo prueba), al estar mas de 11 horas esposadas sentada y sin poder moverme tambien me producen una nueva lesion, tengo sindrome piramidal, y estar en la misma posicion fue fatal para mi tratamiento, mientras me encontraba ahi esposada con las demas personas me expusieron a otras personas que me vieron, dañaron mi imagen, soy una profesional titulada de Contador Auditor en el año 2013, y si quedo con esta causa en mis antecedentes abran acabado con mi carrera profesional tambien, al no presentarme a mi trabajo me desvincularon, quedando cesante nuevamente despues de un año que me encontraban sin trabajo, no solo me quitaron horas de mi vida manteniendome arrestada por algo que no hice, me han dejado sin trabajo, sin comida para mis hijos, como madre soltera, ahora que hago?, sin los medios economicos suficientes para contratar un abogado eficiente que me ayude a demostrar que no soy culpable, no puedo quedarme sin hacer nada, edpero que me puedan asesorar y ayudar para que esto no quede impune.</t>
  </si>
  <si>
    <t>Suzy</t>
  </si>
  <si>
    <t>suzysoto.21@gmail.com</t>
  </si>
  <si>
    <t>Integridad física, Debido proceso, Indemnidad sexual</t>
  </si>
  <si>
    <t>ABOFEM</t>
  </si>
  <si>
    <t xml:space="preserve"> El día viernes 8 de noviembre participaba de la jornada de manifestación como fotógrafo, y en la calle Portugal con Marcoleta, apróx. a las 21:15 un carabinero vestido de civil le propina un lumazo en la cara, específicamente sobre el ojo derecho, cortándole sobre la ceja. Se le toma el relato frente a la urgencia UC, pero prefiere ir a la Clínica Alemana a atenderse pues ahí tiene convenio. </t>
  </si>
  <si>
    <t>Elías</t>
  </si>
  <si>
    <t>Llanos</t>
  </si>
  <si>
    <t>Golpes de uniformados, Golpes de bastón retráctil</t>
  </si>
  <si>
    <t>Daño ocular sin mayor información, Rostro, Ceja</t>
  </si>
  <si>
    <t>La víctima esta con los manifestantes caminando, cuando fue impactado con  perdigón en el brazo, desde un retén de carabineros. Estaba en el parque forestal donde está la pileta.</t>
  </si>
  <si>
    <t>Roa</t>
  </si>
  <si>
    <t>nicolascarrenoroa@gmail.com</t>
  </si>
  <si>
    <t xml:space="preserve">Carabineros      impactan con Perdigones en el Ojo izquierdo.  No queda hospitalizado. Esquina de Portugal con Alameda a las 20:30 apróx. Impacta con perdigón en ojo izquierdo. Sin daño ocular.  </t>
  </si>
  <si>
    <t>Pérez</t>
  </si>
  <si>
    <t>Daño ocular sin compromiso de ojo, Sin daño ocular</t>
  </si>
  <si>
    <t xml:space="preserve">Carabineros le da golpes golpes en la cabeza. No queda hospitalizado. El día viernes 8 de noviembre en la calle Portugal con Alameda, cree. Indica que carabineros le propinó golpes consecutivos en la cabeza. Se pueden percibir múltiples hendiduras en la cabeza. Llega exigiendo atención en estado de ebriedad, cuando le indican el precio se va gritando enojado. Se le informa de que puede ir a la posta central y se niega. Señala que perdió cédula de identidad. Se le informa de lo importante de que se revise las heridas y que constate lesiones pero no hace mayor caso.          </t>
  </si>
  <si>
    <t>Persona con discapacidad</t>
  </si>
  <si>
    <t xml:space="preserve">La víctima se encontraba sacando fotos en la manifestación cuando le llega un impacto de perdigón en la ceja, cerca de glóbulo ocular.
 </t>
  </si>
  <si>
    <t>Guerrero</t>
  </si>
  <si>
    <t>Mosqueira</t>
  </si>
  <si>
    <t>Fractura en sien, quemadura en las articulaciones del brazo derecho y quemadura en cadera derecha por posible lacrimógena</t>
  </si>
  <si>
    <t>Lucas</t>
  </si>
  <si>
    <t>Alcarruz</t>
  </si>
  <si>
    <t>Rostro, Cabeza, Codos, Caderas</t>
  </si>
  <si>
    <t>Link donde la víctima sale atendido por la Cruz Roja: https://www.mega.cl/noticias/nacional/281669-reportaje-la-labor-de-la-cruz-roja-en-medio-de-las-manifestaciones.html</t>
  </si>
  <si>
    <t>Lesión en el pulgar y espalda. Iba caminando por el puente Pio Nono y Carabineros le disparó.</t>
  </si>
  <si>
    <t>Puente</t>
  </si>
  <si>
    <t>Mano, Espalda</t>
  </si>
  <si>
    <t xml:space="preserve">iba cruzando el puente Pío Nono, y un Carabinero de FFEE a pie, que estaba solo en la esquina del puente, comenzó a disparar hacia todos lados.
Lesión: herida por proyectil en el glúteo y muñeca. </t>
  </si>
  <si>
    <t>Eliecer</t>
  </si>
  <si>
    <t>Huentecura</t>
  </si>
  <si>
    <t>Inostroza</t>
  </si>
  <si>
    <t>Mano, Glúteo, muñeca</t>
  </si>
  <si>
    <t xml:space="preserve"> La víctima estaba protestando pacíficamente., cuando Carabineros lanzó lacrimógena, esta rebotó en una estatua, produciendo que una piedra salpicara en el ojo derecho de la víctima . Esto fue entre las 19:30 y las 20:00 horas, aproximadamente. En el registro de la denuncia que la persona no fue atendida porque no tenía dinero para pagar la atención, lo que no se sabe es si esto ocurrió en el Hospital El Salvador (donde fue recepcionada la denuncia) o en otro lugar. </t>
  </si>
  <si>
    <t>Zapata</t>
  </si>
  <si>
    <t>Escalona</t>
  </si>
  <si>
    <t>Impacto de piedra</t>
  </si>
  <si>
    <t>Integridad física  y derecho a la salud</t>
  </si>
  <si>
    <t>El día viernes 8 de noviembre participaba de la jornada de manifestación, y en la calle Irene Morales con Alameda, apróx. a las 20:10 una lacrimógena le impacta la cabeza realizándole un corte. Posee registro audiovisual. Se le toma el relato en la asistencia médica, antes de constatación de lesiones</t>
  </si>
  <si>
    <t>Roberth</t>
  </si>
  <si>
    <t>André</t>
  </si>
  <si>
    <t>Rabanales</t>
  </si>
  <si>
    <t>Cordero</t>
  </si>
  <si>
    <t>iba caminando por el parque forestal y desde dentro del zorrillo carabineros comienza a disparar. Tiene 4 impactos en la pierna, uno de los proyectiles quedó incrustado.</t>
  </si>
  <si>
    <t>Arce</t>
  </si>
  <si>
    <t>Herrera</t>
  </si>
  <si>
    <t>Lumazos. Estaba en Plaza Italia, en lo que llegan carabineros de todas partes, estaba cerca del forestal, la gente estaba en nada, ni cantando, solo mirando porque ya nos íbamos. Toda la gente estaba corriendo desesperada. A mi me pisaron la zapatilla y se me salió y me la puse detrás de un kiosko donde había más gente. Llegan los carabineros diciéndonos que avanzáramos y 3 carabineros me pegaron lumazos en las piernas sin ninguna razón. Eran FFEE. Doblando en la Alameda al Parque Bustamante. También estaban disparando perdigones sin ver siquiera a quien le cayera y lacrimógena al cuerpo. Estábamos todos agachándonos para que no nos cayera la lacrimógena o los perdigones.</t>
  </si>
  <si>
    <t>Paz</t>
  </si>
  <si>
    <t>Sobino</t>
  </si>
  <si>
    <t>javierasobino43@gmail.com</t>
  </si>
  <si>
    <t xml:space="preserve">Relato de los hechos: "Soy fotoperiodista y estaba cubriendo lo que estaba pasando en el parque y cuando estalló todo hace como media hora carabineros me disparó a unos siete metros directamente al cuerpo. Me llegó un proyectil en el hombro y el otro en la rodilla". Ante la pregunta de cuántos carabineros eran, responde que era un piquete como de trece más o menos, detrás venían unos 7 más, y además venían por los costados los vehículos que usan para trasladarse. </t>
  </si>
  <si>
    <t>nicolas.valdebenito.fotografia@hotmail.com</t>
  </si>
  <si>
    <t>Rodilla, hombro</t>
  </si>
  <si>
    <t>Disparo perdigones. Estaba en Vicuña Mackenna con la Alameda y unos carabineros que estaban ocultos detrás de un kiosko, a unos 15 metros aproximadamente me dispararon un proyectil en la pantorrilla izquierda. Cabe destacar que me estaba protegiendo la cara con un escudo así que presumo que me dispararon directamente a las piernas.</t>
  </si>
  <si>
    <t>Alameda con Vicuña Mackenna</t>
  </si>
  <si>
    <t>Darío</t>
  </si>
  <si>
    <t>Lliancamán</t>
  </si>
  <si>
    <t>dario.lliancaman@ug.uchile.cl</t>
  </si>
  <si>
    <t>Valentina Canales</t>
  </si>
  <si>
    <t>estaba en el parque forestal, llegó FFEE de Carabineros y todos empezamos a correr (eran alrededor de 5 carabineros a pie), mientras corría me llegó un perdigón en la cabeza</t>
  </si>
  <si>
    <t>Cornejo</t>
  </si>
  <si>
    <t xml:space="preserve">La víctima se encontraba manifestándose en el Parque Forestal, cuando Carabineros comenzó a lanzar lacrimógenas. De repente, recibe un impacto de perdigón en la parte posterior del muslo, lo que le genera una herida.
</t>
  </si>
  <si>
    <t xml:space="preserve">José </t>
  </si>
  <si>
    <t>Toloza</t>
  </si>
  <si>
    <t>Muslos</t>
  </si>
  <si>
    <t>Estaba en Vicuña Mackenna en primera línea y carabineros me disparó a una distancia de tres metros más o menos, a quemarropa a mi mano izquierda. El perdigón quedó incrustado dentro de la muñeca y ahí un grupo de primeros auxilios me llevó a una zona para resguardarme y sacarme el perdigón. Después de eso llegué a mi casa, guardé el perdigón y me hizo curaciones un familiar". Ante la pregunta de cuántos eran, responde que eran 3 y pertenecían al GOPE.</t>
  </si>
  <si>
    <t>Benavides</t>
  </si>
  <si>
    <t>Miño</t>
  </si>
  <si>
    <t>Mano, Muñeca</t>
  </si>
  <si>
    <t xml:space="preserve">Lesión por lacrimógena. Estaba en Alameda con la calle por donde doblan las micros 210 y 516 (Calle Ramón Corvalán Melgarejo) y el carro lanza aguas y los piquetes de Carabineros comenzaron a actuar, mojandonos y disparando lacrimógenas y perdigones. En un momento el chorro de agua del guanaco me movió el casco y los lentes que estaba usando, y después me impactó el proyectil de lacrimógena. 
No alcancé a divisar bien cuentos eran ni la distancia a la que estaban, pero aproximadamente eran unos 10-15 carabineros de Fuerzas Especiales. Con la adrenalina no me percaté de lo ocurrido,   la gente de mi alrededor me vió sangrando y una señora me ayudó. </t>
  </si>
  <si>
    <t>Alameda con Ramón Corvalán Melgarejo</t>
  </si>
  <si>
    <t>camilojkscrew@gmail.com</t>
  </si>
  <si>
    <t xml:space="preserve">estaba manifestándose tranquilamente, llegan más de 30 carabineros de FFEE y nos comienzan a tirar gases, agua y perdigones. Disparaban al cuerpo. Tiene dos impactos de proyectil en su mano izquierda. Y habría sido rociado con gas pimienta.
</t>
  </si>
  <si>
    <t>Johnny</t>
  </si>
  <si>
    <t>Maricura</t>
  </si>
  <si>
    <t>La víctima, de vuelta del trabajo, pasó a ver a su sobrina recién nacida, cuando fuera del metro Los Presidentes recibe un impacto de perdigón en el ojo derecho.</t>
  </si>
  <si>
    <t>Metro Los Presidentes</t>
  </si>
  <si>
    <t>Cuadra</t>
  </si>
  <si>
    <t>Rubilar</t>
  </si>
  <si>
    <t>Persona en situación de calle</t>
  </si>
  <si>
    <t>Daño auditivo sin compromiso de oído</t>
  </si>
  <si>
    <t xml:space="preserve">Veníamos volviendo a Plaza Italia por el Parque Forestal con unos amigos porque carabineros estaba reprimiendo. Ví que se acercó un furgón desde la calle Santa María y se bajan unos efectivos de FFEE a disparar a mansalva a toda la gente". Ante la pregunta de cuántos eran responde que se bajó uno por la puerta del copiloto y por la parte de atrás se bajaron 3 o 4, disparando. </t>
  </si>
  <si>
    <t>Julio</t>
  </si>
  <si>
    <t>Coronado</t>
  </si>
  <si>
    <t>julio.vera.c17@gmail.com</t>
  </si>
  <si>
    <t>Disparo de perdigón en parte externa de rodilla izquierda</t>
  </si>
  <si>
    <t>Cercanías Metro República</t>
  </si>
  <si>
    <t>Alvaro</t>
  </si>
  <si>
    <t>Balmore</t>
  </si>
  <si>
    <t xml:space="preserve">Torres </t>
  </si>
  <si>
    <t>Gamboa</t>
  </si>
  <si>
    <t>995952352.</t>
  </si>
  <si>
    <t>Rodilla</t>
  </si>
  <si>
    <t xml:space="preserve">Caso ya se encuentra en conocimiento de la Defensoría </t>
  </si>
  <si>
    <t>Fue en Av. Los Presidentes Block 6174 depto 202. El día 11 de noviembre, a las 11:00 am, aproximadamente. Carabineros entra a la casa de la víctima, forzando la puerta, gritando insultos, golpeando a la afectada y a sus dos hijos, a los hijos los llevan detenidos a la comisaría 43, en Los Presidentes, Peñalolen.. Además, roban su celular y lanzan lacrimógenas dentro de la casa.</t>
  </si>
  <si>
    <t>Del Carmen</t>
  </si>
  <si>
    <t>Víctima recibe disparos de perdigones en costillas y brazo</t>
  </si>
  <si>
    <t>Galleguillos</t>
  </si>
  <si>
    <t>moragalleguillos.marcelo@gmail.com</t>
  </si>
  <si>
    <t>En la esquina del parque forestal, cerca de plaza italia, estaba el zorrillo dándose vueltas y estaba carabineros disparando perdigones a todas partes, como balas locas. Estaba con un grupo más escondidos detrás de un árbol y cuando tratamos de salir carabineros abrió fuego hacia donde estábamos nosotros y me llega el perdigón. Habían dos carabineros en el forestal y dos más en la calle hacia donde caminábamos. Los cuatro disparaban a la altura del cuerpo</t>
  </si>
  <si>
    <t>Correo%3Acmunozr5@gmail.com</t>
  </si>
  <si>
    <t>Víctima recibe disparo de perdigón en la cabeza</t>
  </si>
  <si>
    <t>De Souza</t>
  </si>
  <si>
    <t>Víctima recibe disparo de perdigón en la espalda</t>
  </si>
  <si>
    <t>Mateo</t>
  </si>
  <si>
    <t>Pastene</t>
  </si>
  <si>
    <t>mate.ramos@alumnos.duoc.cl</t>
  </si>
  <si>
    <t>Víctima recibe 29 perdigones en diversas partes de su cuerpo</t>
  </si>
  <si>
    <t>Melipilla (Provincia Melipilla, Región Metropolitana de Santiago)</t>
  </si>
  <si>
    <t>Carlo</t>
  </si>
  <si>
    <t>Carreño</t>
  </si>
  <si>
    <t xml:space="preserve">Espalda, Espalda más diversas partes del cuerpo </t>
  </si>
  <si>
    <t>Víctima recibe disparo de bomba lacrimógena en el brazo</t>
  </si>
  <si>
    <t>Loreto</t>
  </si>
  <si>
    <t>Valentina</t>
  </si>
  <si>
    <t>Agusto</t>
  </si>
  <si>
    <t>Roco</t>
  </si>
  <si>
    <t xml:space="preserve">La víctima se encontraba en una manifestación en Plaza Italia el 8 de noviembre, cuando carabineros comenzó a disparar y fue impactado por balines de goma en ambos ojos. Tuvo un estallido ocular y perdió inmediatamente un ojo. Fue trasladado por ley de urgencias a la Clínica Santa María, donde el 9 de noviembre lo operaron pero no se pudo salvar su otro ojo, resultando la pérdida completa de visión de la víctima.  </t>
  </si>
  <si>
    <t>Yanny Santa Cruz</t>
  </si>
  <si>
    <t>Valentina Garrido</t>
  </si>
  <si>
    <t xml:space="preserve">Caso emblemático, pues la víctima perdió sus dos ojos. </t>
  </si>
  <si>
    <t>Víctima interviene ante una etención abritraria a su juicio de un NNA que se encontraba grabando el actuar de carabineros. Producto de su intervención, la víctima es detenida, mediando golpes de puño, cachetadas, patadas y golpes con lumas. Una vez dentro del furgón policial, nuevamente es agredido, hasta llegar a la comisaría. Estuvo detenido por 5 horas, hasta las 20:00</t>
  </si>
  <si>
    <t>Segovia</t>
  </si>
  <si>
    <t>987350165 Madre y 962605763 Hermana</t>
  </si>
  <si>
    <t>Cabeza, Cuello, Brazos, Mano, Espalda, Torso, Piernas</t>
  </si>
  <si>
    <t>Daño auditivo con pérdida probable de oído</t>
  </si>
  <si>
    <t>Se encontraba junto a un grupo grande de personas que se manifestaba en la esquina entre Trinidad y Vicuña Mackenna fuera de una bencinera Petrobras, hasta que fueron dispersados por carabineros mediante bombas lacrimógenas. La denunciante decide caminar por Vicuña Mackenna hasta la calle Santa Amalia, donde reside, cuando aparece por esta última calle un vehículo de carabineros, cuyos funcionarios se bajan y comienzan a disparar perdigones y lanzar bombas lacrimógenas. La denunciante corre para alejarse del lugar. Tras esto, se da cuenta que recibió impactos de perdigones en un dedo y en una pierna.</t>
  </si>
  <si>
    <t>Vicuña Mackenna con Santa Amalia</t>
  </si>
  <si>
    <t>Kim</t>
  </si>
  <si>
    <t>Serrano</t>
  </si>
  <si>
    <t>Plaza</t>
  </si>
  <si>
    <t>kimserrano.plaza@gmail.com</t>
  </si>
  <si>
    <t xml:space="preserve">Víctima es detenida violentamente. Carabineros le pisaron su cabeza y el pecho, golpes en el rostro y patada en el estómago dejándolo sin respiración. Al momento de la detención, lo golpean en la cara con un combo, dañando su nariz. En la zona dorsal de ambas partes del cuerpo posee laceraciones de diversa extensión </t>
  </si>
  <si>
    <t>25° comisaría Maipú</t>
  </si>
  <si>
    <t>Rostro, Cabeza, Brazos, Espalda, Torso, Piernas</t>
  </si>
  <si>
    <t>Víctima recibe impacto de perdigón en la pierna izquierda</t>
  </si>
  <si>
    <t>Álvarez</t>
  </si>
  <si>
    <t>sergio.alvarezh@alumnos.ucentral.cl</t>
  </si>
  <si>
    <t>Detenido en la 33 comisaría de Ñuñoa. Golpeado mientras estaba detenido</t>
  </si>
  <si>
    <t xml:space="preserve">Lucero </t>
  </si>
  <si>
    <t xml:space="preserve">Víctima </t>
  </si>
  <si>
    <t>EN la denuncia no se aporta información sobre la fecha de los hechos</t>
  </si>
  <si>
    <t xml:space="preserve">El menor estuvo desaparecido desde la madrugada del lunes 21 al 29 de octubre; su madre lo encontró en la posta central, después de estar detenido en la comisaría nº 1 de Santiago. Ahora ya está en Santiago 1, pabellon 14. Todo lo que rodea el caso de Alejandro es confuso: a la madre le dijeron que estaba imputado por homicidio y robo en lugar no habitado. Relato de la madre: "Con Fecha 20/10, mi Hijo Alejandro Antonio Henriquez Antihual, rut 20.432.805-6 fue detenido por una funcionaria de PDI la cual lo acusa haber sido atropellada por mi hijo. El venia de regreso a las 16: 30 horas, cuando se encontró con los funcionario de la PDI QUIENES CON ARMAMENTO EN MANO, Le señalaron q se detenga, en ese momento se cruzó una sra. con coche y él maniobro el automóvil q paso a botar a una funcionaria de la PDI. que estaba a un costado de la calle. Posteriormente ella misma, la funcionaria atropellada detiene a mi hijo, junto con otros funcionarios de PDI, golpeándolo en el suelo, ADEMÁS DE SER ENCAÑONADO EN LA CABEZA. Posteriormente ya detenido, es torturado a golpes en el reten de la pdi, ubicado en la esquina de Dr. Lucas sierra con Walker Martínez, durante toda la noche  por todos y cada uno de los funcionarios de turno, lo cual tiene como consecuencia que mi hijo quedara hospitalizado en el centro carcelario santiago 1. ADEMÁS, ELLOS, PDI, dicen q mi hijo tuvo tiempo de cerrajar y abrir un supermercado siendo q media hora antes nos encontrábamos poniendo constancia por pérdida de patente en la 45 comisaría de Cerro Navia. En primera instancia mi hijo había quedado en libertad y la corte apeló, q él era riesgo para la sociedad. Días después el abogado q defiende a mi hijo me dice que necesita un informe social para q el salga en libertad el cual ya fue realizado. A mi parecer es el tiempo q se necesita para q mi hijo borre la tortura a lo q fue sometido. El día marte 22/10 voy a buscar mi vehículo al mismo lugar donde fue torturado mi hijo, el cual me lo entregaron sin darme ningún tipo de documento, además de estar todo dañado focos quebrado chocado y con un mensaje q me dio un colega  de la funcionaria PDI que supuestamente fue atropellada, "LE DEJE CARTITA ESCRITA EN SU AUTO.. ESTA TODO RAYADO" Su maldad no termino esa noche!!! Siete días después de su detención, mi  hijo hoy fue internado de urgencia en un recinto hospitalario, debido a una anemia severa, dado que el llevaba 7 dias vomitando sangre, debido A LOS GOLPES PROPORCIONADOS POR FUNCIONARIO DE PDI. Además tiene fractura de nariz, en uno de sus pómulo y daño en la córnea de un ojo. Se suma a todo esto, la espera de los resultados de un scanner q se le realizó, para ver daños internos de los cuales no se me dio la información siendo q se presentó informe médico. En CESFAM GARIN DE QUINTA NORMAL, DONDE SEÑALA QUE TIENE LESIONES LEVES, MENOS GRAVES" (Luisa Antihual).
Su madre está asustada y muy confundida, no quiere hacer nada por miedo. </t>
  </si>
  <si>
    <t>Quinta Normal (Provincia Santiago, Región Metropolitana de Santiago)</t>
  </si>
  <si>
    <t>Retén PDI de Lucas Sierra con Walker Martinez</t>
  </si>
  <si>
    <t>Henríquez</t>
  </si>
  <si>
    <t>Antihual</t>
  </si>
  <si>
    <t>TOTAL CASOS CON SITUACIONES P.D.A.</t>
  </si>
  <si>
    <t>cvpaez@uc.cl</t>
  </si>
  <si>
    <t>Claudia Páez Sandoval. Es quien realiza la denuncia, es compañera una profesora del menor.</t>
  </si>
  <si>
    <t>Debido proceso, Libertad personal</t>
  </si>
  <si>
    <t xml:space="preserve">Impacto de perdigones en el cuerpo </t>
  </si>
  <si>
    <t>953732463, hermano</t>
  </si>
  <si>
    <t>Espalda, Torso, Caderas, Piernas, genitales, hombro</t>
  </si>
  <si>
    <t xml:space="preserve"> Cirugía en cadera izquierda y fémur producto de atropello </t>
  </si>
  <si>
    <t>Berajano</t>
  </si>
  <si>
    <t>Ximena/Henry</t>
  </si>
  <si>
    <t>Piernas, Cadera y Fémur</t>
  </si>
  <si>
    <t>Persona en situación de calle, Extranjero</t>
  </si>
  <si>
    <t>Víctima no está con tratamiento médico adecuado a su situación</t>
  </si>
  <si>
    <t>Impacto de lacrimógena en ojo. Fue en Seminario con Avenida Providencia, a las 20:00 horas, aprox. Se estaba manifestando pacíficamente, cuando le disparan a una altura de 20 metros, al momento de tomar la declaración, sufría una hemorragia</t>
  </si>
  <si>
    <t xml:space="preserve">Providencia con Seminario </t>
  </si>
  <si>
    <t>Rosales</t>
  </si>
  <si>
    <t>Villavicencio</t>
  </si>
  <si>
    <t>Impacto de objeto desconocido en la frente</t>
  </si>
  <si>
    <t>Nicolas</t>
  </si>
  <si>
    <t>Trincado</t>
  </si>
  <si>
    <t>Impacto de objeto desconocido</t>
  </si>
  <si>
    <t xml:space="preserve">La víctima se encontraba en una manifestación cuando carabineros comenzó a tirar agua; en ese momento un carabinero le roció gas pimienta directamente en la cara. A la víctima le costó mucho llegar al punto de primeros auxilios, un brigadista lo llevó, de lo contrario, hubiese quedado tirado en la calle porque no podía ver y apenas podía caminar. 
</t>
  </si>
  <si>
    <t xml:space="preserve">Quezada </t>
  </si>
  <si>
    <t xml:space="preserve">En el registro, solamente está la dirección de la víctima: Gerardo Rebolledo 1160, La Reina.  </t>
  </si>
  <si>
    <t>Uso de gas pimienta, Abuso policial</t>
  </si>
  <si>
    <t>Ninguno por falta de contacto</t>
  </si>
  <si>
    <t xml:space="preserve">Se está identificando un nuevo patrón que se ha dado en la represión policial de estos últimos días, el cual consiste en rociar con gas pimienta directamente a la cara de los manifestantes. </t>
  </si>
  <si>
    <t>Lesiones por electroshock, información obtenida en la oficina de información</t>
  </si>
  <si>
    <t>Daño auditivo con pérdida confirmada de oído</t>
  </si>
  <si>
    <t>Electroshock</t>
  </si>
  <si>
    <t>La víctima es una persona en situación de calle. Cabineros venía correteando a la gente con el zorrillo, el guanaco y un piquete de FFEE, se dirigían a los juegos del Parque Forestal, la víctima se dio cuenta y se tiró al suelo para impedir que el guanaco pasara. Ante esto, por el lado izquierdo y derecho se ponen el zorrillo y el piquete de carabineros de FFEE y comienzan a lanzarme gases lacrimógenos y agua con parafina directo al cuerpo.</t>
  </si>
  <si>
    <t>Jaime</t>
  </si>
  <si>
    <t>Horacio</t>
  </si>
  <si>
    <t>Sin lesiones actuales</t>
  </si>
  <si>
    <t>No fue derivada porque la persona no tiene cómo ser contactada.</t>
  </si>
  <si>
    <t xml:space="preserve">Durante manifestaciones en Plaza Italia, la víctima se encontraba prestando ayuda a la cruz roja, frente al Parque Forestal, cuando fue herido por disparos a 
"quemarropa" en sus piernas por perdigones, impactándole una en el muslo derecho y otro en su pantorrilla izquierda; además de impactarle otro proyectil en su espalda. </t>
  </si>
  <si>
    <t xml:space="preserve">Alexis </t>
  </si>
  <si>
    <t>solo tiene contacto en Facebook: https://www.facebook.com/alexis.iturra.777</t>
  </si>
  <si>
    <t>María Paz Córdova Victorero</t>
  </si>
  <si>
    <t>Se encontraba protestando frente al supermercado Alvi, cuando un carabinero lo tomó y le gritó que se quedara ahí, subiéndolo al automóvil y amenazándole de muerte dentro de él. Un amigo que le acompañaba fue golpeado. Lo mojaron con una gatorade en la cabeza, lo amenazaron de muerte y le dijeron que mirara el piso o lo mataban, también le gritaron "no te gusta gritarnos maracos del Estado". Le hicieron cantar la canción “arroz con leche” con la letra modificada (“arroz con leche, me quiero casar, con un carabinero de Chile”), y al cantarlo, no le pegaron (dijo que un amigo no quiso cantar y le pegaron).</t>
  </si>
  <si>
    <t>Comisaría 25° de Maipú</t>
  </si>
  <si>
    <t xml:space="preserve">Raúl </t>
  </si>
  <si>
    <t xml:space="preserve">Ignacio </t>
  </si>
  <si>
    <t xml:space="preserve">Garay </t>
  </si>
  <si>
    <t>jeniferbecerra@gmail.com</t>
  </si>
  <si>
    <t xml:space="preserve">+569 6841 7686 (hermana) </t>
  </si>
  <si>
    <t>Claudia Santibáñez</t>
  </si>
  <si>
    <t>Se encontraba en una manifestación en Plaza de Puente Alto cuando carabineros le dispara.
Tiene un perdigón en el abdomen, otro en la rodilla y la mano derecha herida por el perdigón que entra en su abdomen. Se encontraba esperando el scanner al momento de tomar sus datos. Posteriormente lo atiende el médico y señala que no retirará por perdigones porque no se encuentran en zonas de riesgo. Lo dejan con analgésicos y antibióticos.</t>
  </si>
  <si>
    <t>Ángelo</t>
  </si>
  <si>
    <t>Villaroel</t>
  </si>
  <si>
    <t>Mano, Rodilla, abdomen</t>
  </si>
  <si>
    <t>Montserrat Meneses</t>
  </si>
  <si>
    <t>Estaba en la cercanía de Plaza Baquedano, donde está el parque manifestándose pacíficamente, y fuerzas especiales de un momento a otro se acerca a disparar y percutar perdigones. Eran fuerzas especiales.</t>
  </si>
  <si>
    <t>nicolaschavezts@gmail.com</t>
  </si>
  <si>
    <t>Brazos, Piernas, Abdomen</t>
  </si>
  <si>
    <t>Antonia Sánchez Parraguez</t>
  </si>
  <si>
    <t>Se encontraba manifestándose en plaza de puente alto en una marcha en contra del cierre del semestre injustificado de su carrera junto a distintas instituciones de enseñanza superior. Cuando ve que se está complicando el ambiente por la presencia de carabineros y se separa de sus amigos decide irse a su casa. Trata de irse por distintos caminos pero todos están bloqueados por personal de carabineros y finalmente logra avanzar por calle Balmaceda. Mientras caminaba carabineros dispara y ella se esconde de los perdigones junto con otras personas presente, sin embargo fue alcanzada por un perdigón en su pierna y luego le señalan que también sangra del brazo percatándose que también había recibido uno en su brazo y espalda. Carabineros la encuentra y en vez de prestar auxilio tratan de tomarla detenida forcejeando y tirándola del brazo hasta que personas desconocidas la ayudan y logra evitar la detención, posteriormente unas personas la toman en brazo y la alejan de la zona hasta que un desconocido para en moto y la lleva hasta el hospital Sotero del Río donde espera atención y se logra comunicar con familiares. Ya en el hospital le toman la presión pero no la atienden y sigue en la sala sangrando y sangrando.
Más tarde una vez recibida la atención (no le sacan los perdigones) trata de hacer la constatación de lesiones incluso en presencia de algunos voluntarios de la defensoría y no la dejan. Tiene un perdigón el brazo izquierdo y otro en la pierna derecha que no le retiran en el hospital, tiene otra marca de perdigón en la espalda pero no se encuentra dentro de su cuerpo.</t>
  </si>
  <si>
    <t>calle Balmaceda</t>
  </si>
  <si>
    <t>Alejandra</t>
  </si>
  <si>
    <t>Farias</t>
  </si>
  <si>
    <t>papá +56952634025</t>
  </si>
  <si>
    <t xml:space="preserve">La víctima durante la mañana del día 12 fue detenido por Carabineros,  sin motivo alguno, imputándole diversos delitos que no habría cometido. Al momento de la detención lo asfixiaron, y posterior a constatar lesiones, lo agredieron intensamente dentro de la comisaría. Una de las agrasiones graves se trataría de los golpes en su cabeza, ya que no hace mucho tiempo fue operado por un derrame cerebral que le mantiene una placa de platino protegiendo una fisura en su cráneo. Dicha situación habría sido conocida por los funcionarios policiales,. </t>
  </si>
  <si>
    <t>Quilicura (Provincia Santiago, Región Metropolitana de Santiago)</t>
  </si>
  <si>
    <t xml:space="preserve">Aaron </t>
  </si>
  <si>
    <t>Said</t>
  </si>
  <si>
    <t xml:space="preserve">Ríos </t>
  </si>
  <si>
    <t xml:space="preserve">Arancibia </t>
  </si>
  <si>
    <t xml:space="preserve">primo </t>
  </si>
  <si>
    <t>fabian.mor.arancibia@gmail.com</t>
  </si>
  <si>
    <t>Se contacta el primo del detenido a través de correo electrónico de la defensoría</t>
  </si>
  <si>
    <t xml:space="preserve">faltan datos relevantes como rut, años, etc. </t>
  </si>
  <si>
    <t xml:space="preserve"> Fue abordado por fuerzas especiales, quienes me dispararon a quema ropa</t>
  </si>
  <si>
    <t>Kiriath</t>
  </si>
  <si>
    <t>Gauga</t>
  </si>
  <si>
    <t>Rostro, Cuello</t>
  </si>
  <si>
    <t>Impacto de perdigones por fuerzas especiales de carabineros a 15-20 metros de distancia</t>
  </si>
  <si>
    <t xml:space="preserve">Gonzalo </t>
  </si>
  <si>
    <t>Cajales</t>
  </si>
  <si>
    <t>Estaba manifestándome de forma pacífica en puente alto, a lo cual llegó un retén móvil. Se bajaron y empecé a correr, me acorralaron y me pegaron dentro y fuera del retén, me pegaron en la cabeza y me dejaron aturdido. Dentro del retén me amenazaron con que me iban a violar, y me siguieron pegando con la luma en la cabeza para mantenerla abajo, me pegaron en las costillas,brazos y espalda, luego me empezaron a pegar en la boca con los zapatos, me preguntaron por mi domicilio. Había una carabinera que estaba grabando, subieron a otro niño también(no sé nada de él). Después de un rato, sacaron un cuchillo y me rajaron las zapatillas, me botaron con el retén en movimiento, me dijeron que tenía 10 minutos para correr, me botaron en primavera, una señora me vio y me ayudó.</t>
  </si>
  <si>
    <t>Kevin</t>
  </si>
  <si>
    <t xml:space="preserve">Figueroa </t>
  </si>
  <si>
    <t>Amenaza de violación</t>
  </si>
  <si>
    <t>Impacto de perdigones, Golpes de uniformados, Golpes de bastón retráctil</t>
  </si>
  <si>
    <t>Rostro, Brazos, Espalda, Piernas</t>
  </si>
  <si>
    <t xml:space="preserve">Impacto por dos perdigones por parte de fuerzas especiales de carabineros </t>
  </si>
  <si>
    <t>Luis Augusto</t>
  </si>
  <si>
    <t>+56966823220</t>
  </si>
  <si>
    <t>Muslos, costilla</t>
  </si>
  <si>
    <t xml:space="preserve">Impacto de lacrimógena en la cabeza </t>
  </si>
  <si>
    <t>Davis</t>
  </si>
  <si>
    <t>+56953672753</t>
  </si>
  <si>
    <t>Estábamos manifestándose pacíficamente y en un momento carabineros se hartó de la manifestación y salieron todos disparando, ya sea balas y lacrimógenas, en un punto nos juntamos tantas personas que no se podía avanzar, es en ese momento que me llega un disparo a mi. Esto ocurrió frente a la alameda, cerca del Telepizza. Eran entre 30 o más carabineros de Fuerzas Especiales, más dos guanacos. Dispararon de muy cerca.</t>
  </si>
  <si>
    <t>Aroon</t>
  </si>
  <si>
    <t>Avila</t>
  </si>
  <si>
    <t>Se encontraba en la vereda norponiente del bosque norte con apoquindo, en compañía de un amigo. En el lugar se encontraba un grupo de manifestantes compuesto por unas 30 personas ubicadas a ambos lados de la avenida, todas en la vereda y sin interrumpir el transito ni peatonal ni vehicular. También se encontraban en el lugar cerca de 15 efectivos de carabineros, que a pesar del carácter totalmente pacífico de la manifestación ya habían lanzado bombas lacrimogenas. Se encontraba en la vereda aplaudiendo cuando un grupo de carabineros, liderado por Sebastián Montecinos, se lanzó violentamente sobre él. Intentó escapar, pero lo golpearon, redujeron, arrastraron y esposaron. Luego lo subieron a un vehículo de la institución en cuyo interior se encontraban los carabineros Karla Jara y C. Valdés. Antes de llevarlo a la 17 comisaría de Las Condes, el vehículo se detuvo para subir a su interior a dos personas más de manera violenta y brutal. Uno de los detenidos, Alonso Acevedo, ya presentaba un gran corte sangrante en su mejilla y la polera cubierta de sangre, fue arrojado al interior del vehículo y golpeado repetidas veces en la espalda. Luego le comentó que había sido golpeado con una bomba lacrimogena utilizada como arma contundente. Durante el proceso exigió que se le informara el motivo de su detención, a lo que se le dieron distintas respuestas. Mientras Sebastián Montecinos dijo que era una represalia por insultarlos (lo que según el denunciante no fue así), c valdes lo acusó de desorden público (también falso). Al interior de la comisaría no fue golpeado ni vejado, pero sufrió de burlas desde los funcionarios por su estado de ánimo alterado. Le pidieron el contacto de un familiar y luego de unas horas permitieron que su padre lo viera. Luego lo llevaron a constatar lesiones y escuchó al profesional de la salud catalogar las lesiones de ambos como leves, sin embargo no me fue informado nada ni se nos permitió ver el documento. Finalmente fueron transportados de vuelta a la comisaría y luego de un intervalo fueron liberados sin ningún tipo de procedimiento posterior. Tampoco lo hicieron firmar nada.</t>
  </si>
  <si>
    <t>Bosque norte con Apoquindo, 17 Comisaría de Las Condes.</t>
  </si>
  <si>
    <t>Conrado</t>
  </si>
  <si>
    <t>Karelovic</t>
  </si>
  <si>
    <t xml:space="preserve">Parte del cuerpo lesionada: Pectoral derecho sin sangrado y zona clavicular izquierda. 
Venía de vuelta de manifestaciones, bajando hacia la Moneda, 10 carabineros aproximadamente  reprimieron a manifestantes disparando perdigones y lanzando lacrimógenas. Le llegaron dos perdigones, uno de ellos entró y el otro rozó. Además presenció disparo con afectación ocular a la persona al lado de él.  En un primer momento fue asistido por funcionarios de la cruz roja. </t>
  </si>
  <si>
    <t>Alameda con la moneda</t>
  </si>
  <si>
    <t>Viscarro</t>
  </si>
  <si>
    <t>Víctima recibe impacto de perdigón</t>
  </si>
  <si>
    <t>Víctima recibe disparo de perdigón en el tobillo</t>
  </si>
  <si>
    <t>Víctima recibe disparo de perdigón</t>
  </si>
  <si>
    <t>Víctima recibe disparos de 6 perdigones, uno en la cadera, en el brazo izquierdo, 2 en la pierna derecha y 1 en la pierna izquierda</t>
  </si>
  <si>
    <t>Señala que en Plaza Italia con Alameda abrieron la puerta de una camioneta de carabineros y un oficial de fuerzas especiales lanzó lacrimógenas directamente al cuerpo.</t>
  </si>
  <si>
    <t>Alexander</t>
  </si>
  <si>
    <t>Maldonado</t>
  </si>
  <si>
    <t>Impacto de perdigones en muslo y bajo la rodilla</t>
  </si>
  <si>
    <t>Luengo</t>
  </si>
  <si>
    <t>+56958706124</t>
  </si>
  <si>
    <t>Muslos, Rodilla</t>
  </si>
  <si>
    <t>El viernes 8 de noviembre cerca de las 11 de la noche en Vicuña Mackenna con periodista José Carrasco Tapia fue acorralado por carabineros en ese callejón y les dispararon perdigones y lacrimógenas a una distancia máxima de 15 metros. Hirieron al menos a 5 personas. En su cuerpo impactaron 5 perdigones. Está con curaciones y se debe hacer rayos x para saber si hay perdigones alojados en su cuerpo.</t>
  </si>
  <si>
    <t>Periodista José Carrasco Tapia</t>
  </si>
  <si>
    <t xml:space="preserve">Pía </t>
  </si>
  <si>
    <t>Valeria</t>
  </si>
  <si>
    <t xml:space="preserve">Pacheco </t>
  </si>
  <si>
    <t>Impacto de lacrimógena en ojo derecho</t>
  </si>
  <si>
    <t>Víctima recibe 3 disparos de perdigones: Tres perdigones, en la espalda y en las nalgas.</t>
  </si>
  <si>
    <t>Orlando</t>
  </si>
  <si>
    <t>Benitez</t>
  </si>
  <si>
    <t>Cantillano</t>
  </si>
  <si>
    <t>Espalda, Glúteo</t>
  </si>
  <si>
    <t>Víctima recibe disparo en el cuello y la espalda</t>
  </si>
  <si>
    <t>Meza</t>
  </si>
  <si>
    <t xml:space="preserve">Maximiliano se encontraba en  Alameda enfrentando a carabineros a pie que estaban reprimiendo una marcha pacífica (12 carab. aproximadamente), los cuales se acercan corriendo hacia el grupo que retrocedía y comienzan a disparar a una distancia de 5 metros. A consecuencia de esto, a Maximiliano lo alcanza un proyectil en la pierna. Luego de esto, Maximiliano se aleja para poder encontrar a sus amigos y vuelven juntos a primera línea donde se encargaban de detener a carabineros para que el resto de manifestantes pudiese marchar de forma pacífica. Ante esto los mismos carabineros se acercan por las orillas y vuelven a disparar “a matar” a una distancia de 6 a 7 metros. Es en este momento cuando Maximiliano se percata de que lo impactó otro proyectil bajo su axila por la espalda.  Además del contingente de carabineros a pie había un zorrillo y un guanaco, y se disparaban bombas lacrimógenas y proyectiles. </t>
  </si>
  <si>
    <t xml:space="preserve">Contreras </t>
  </si>
  <si>
    <t>maxi.contreras.981030@gmail.com</t>
  </si>
  <si>
    <t>Se encontraba sentada en una raíz de un árbol con un letrero, y le estaban tomando fotografías. Luego ve que la gente viene corriendo, y se demoró en salir de la raíz del árbol, cuando ve que pasa el zorrillo y ella se ahoga, no podía respirar, y se encontraba muy mariada. Los carabineros muy cerca de ella siguieron, empezaron a tirar bombas lagrimógenas y le llegó una, estando ella muy cerca de ellos. Se lleva la mano a la cabeza y estaba llena de sangre, incluso le pide ayuda a carabineros, pero no la tomaron en cuenta y siguieron corriendo. Es ahí cuando dos personas se le acercan a ayudarla</t>
  </si>
  <si>
    <t>Los Héroes</t>
  </si>
  <si>
    <t>Ximena</t>
  </si>
  <si>
    <t>Lesión por perdigón en la espalda por carabineros cuando se encontraba en una manifestación a la salida del colegio</t>
  </si>
  <si>
    <t>La Cisterna (Provincia Santiago, Región Metropolitana de Santiago)</t>
  </si>
  <si>
    <t>Gran Avenida con Américo Vespucio</t>
  </si>
  <si>
    <t>Leal</t>
  </si>
  <si>
    <t xml:space="preserve">Nicolás se encontraba con un grupo de manifestantes en la intersección de Alameda con Ramón Carnicer cuando llega un piquete de 10 carabineros de fuerzas especiales aprox., acompañado de 2 o 3 carros de gases y un carro lanza aguas a dispersar al grupo disparando distintos proyectiles con escopetas y bombas lacrimógenas. Nicolás se cubre poniéndose atrás de una palmera cuando siente que le llega un proyectil en su boca causando sangrado inmediato, proyectil que luego cae a su mano. </t>
  </si>
  <si>
    <t>Alameda con Ramón Corvalan</t>
  </si>
  <si>
    <t xml:space="preserve">Eduardo </t>
  </si>
  <si>
    <t xml:space="preserve">Abarca </t>
  </si>
  <si>
    <t>Melo</t>
  </si>
  <si>
    <t xml:space="preserve">Víctima recibe golpes de escopeta y empujones de carabineros. </t>
  </si>
  <si>
    <t>Trinidad</t>
  </si>
  <si>
    <t>trinidad.espiral@gmail.com</t>
  </si>
  <si>
    <t>Cabeza, Espalda</t>
  </si>
  <si>
    <t>Víctima envía correo en simultáneo a Amnistía</t>
  </si>
  <si>
    <t xml:space="preserve">Pablo se encontraba en Irene Morales con Alameda ayudando a la gente con bicarbonato, cuando apareció un piquete de 3 carabineros de fuerzas especiales a pie divididos en por la calle disparando con escopetas a 20 metros de distancia, en conjunto con un zorrillo rociando a quienes se encontraban en el lugar. Se produjo una estampida que corría de la represión policial cuando un proyectil impactó en el estómago de Pablo. Antes de esto, los mismos carabineros le habían pegado lumazos a Pablo y a otro grupo de personas. </t>
  </si>
  <si>
    <t>Montecino</t>
  </si>
  <si>
    <t>Abdomen</t>
  </si>
  <si>
    <t>Víctima recibe tres perdigones en la parte trasera de la rodilla</t>
  </si>
  <si>
    <t>Marcela</t>
  </si>
  <si>
    <t>Jasnine</t>
  </si>
  <si>
    <t xml:space="preserve">Sepúlveda </t>
  </si>
  <si>
    <t>marcela.sepulveda@ug.uchile.cl</t>
  </si>
  <si>
    <t>Venía de vuelta de su casa en bici, no pudo arrancar de los carabineros. Le tiran gas pimienta a la cara y a la boca, produciéndole mucho ardor. Acudió al centro asistencial porque le seguía ardiendo. El ataque fue totalmente sin provocación, sólo se estaba devolviendo a su casa</t>
  </si>
  <si>
    <t xml:space="preserve">Recibe el impacto de una lacrimógena en la cara disparada a unos 5-6 metros, en plaza italia a eso de las 20:00 del dia 12 de noviembre.
Señala además además recibido anteriormente un perdigón disparado directamente, el cual no le quedó incrustado. </t>
  </si>
  <si>
    <t>Martin</t>
  </si>
  <si>
    <t>Espinosa</t>
  </si>
  <si>
    <t>Barra</t>
  </si>
  <si>
    <t>Víctima recibe disparos de 9 perdigones en sus piernas.</t>
  </si>
  <si>
    <t>Metro Las Mercedes</t>
  </si>
  <si>
    <t xml:space="preserve">Camila </t>
  </si>
  <si>
    <t>Monsterrat</t>
  </si>
  <si>
    <t>989879434  Pareja</t>
  </si>
  <si>
    <t>Está esperando los resultados de la radiografía para saber si necesitan operar.</t>
  </si>
  <si>
    <t xml:space="preserve">Estaba manifestándose en la Alameda, al costado del Crowne Plaza. Se acerca carabineros y empiezan a dispersar a las personas disparando muchos perdigones, en ese momento fue alcanzado por los disparos mientras daba la espalda, llegándole uno en el pie izquierdo, otro bajo el gemelo y uno en el glúteo. Fueron disparos de Fuerzas especiales y, a simple vista, había unos 40 efectivos junto a dos carros lanza agua. </t>
  </si>
  <si>
    <t>Erick</t>
  </si>
  <si>
    <t>Glúteo, Piernas, Pies</t>
  </si>
  <si>
    <t xml:space="preserve">Lesión por cuatro perdigones por parte de carabineros </t>
  </si>
  <si>
    <t>Metro Salvador</t>
  </si>
  <si>
    <t>Codos</t>
  </si>
  <si>
    <t xml:space="preserve">Se encontraba en Plaza Italia, alrededor de las 19:00-19:30. Se le quedó el celular en la casa, estaba solo, él se iba a juntar con sus amigos, pero no pudo encontrarlo. Hubo un enfrentamiento con carabineros, él era parte de todo esto, primero le llegó una piedra,en la cabeza, la cual se atendió en un "hospital de campaña" o "ambulatorio", luego, al volver, recibe un posible impacto de perdigon en el ojo izquierdo. </t>
  </si>
  <si>
    <t>Aáron</t>
  </si>
  <si>
    <t>liliana skep (facebook de un conocido)</t>
  </si>
  <si>
    <t>No fue derivado a comisión escritos a la espera de un criterio sobre el contacto (da como contacto Facebook ajeno).</t>
  </si>
  <si>
    <t>Herido por piedra en la cabeza lanzada por personal de carabineros desde el interior de los tribunales de justicia cercanos a protectora de la infancia</t>
  </si>
  <si>
    <t>Arias</t>
  </si>
  <si>
    <t>Edwards</t>
  </si>
  <si>
    <t>Alexander Arias</t>
  </si>
  <si>
    <t>Impacto de piedra lanzada por Carabineros</t>
  </si>
  <si>
    <t>Existe información de problemas con personal del hospital. Refieren que un enfermero se rió del menor y lo trató de delincuente, está grave y se está riendo de el. Estamos tratando de obtener el nombre de funcionario y su familia trata de poner un reclamo y se están negando.</t>
  </si>
  <si>
    <t>Impacto por seis perdigones en las piernas</t>
  </si>
  <si>
    <t>Peñaloza</t>
  </si>
  <si>
    <t xml:space="preserve">Denunciante recibe 2 perdigones en las pantorillas disparados a unos 4 metros, el día 12 de noviembre a eso de las 16:00, en la Alameda a la altura de la torre Entel.
</t>
  </si>
  <si>
    <t>Héctor</t>
  </si>
  <si>
    <t>Henriquez</t>
  </si>
  <si>
    <t>Víctima recibe impacto de lacrimógena en la mejilla</t>
  </si>
  <si>
    <t>Belén</t>
  </si>
  <si>
    <t>Los hechos ocurrieron en Iquique, en la Zofri (mall), el día 20 de octubre, a las 12:00 de la noche, estaban haciendo barricadas, cuando carabineros llegó al lugar disparando, la víctima se esconde en un pasaje y al asomarse, es impactado en el ojo derecho. Fue llevado al Hospital Regional de Iquique y luego, derivado al Hospital El Salvador</t>
  </si>
  <si>
    <t>Iquique (Provincia Iquique, I Región de Tarapacá)</t>
  </si>
  <si>
    <t>Zofri</t>
  </si>
  <si>
    <t>Jean</t>
  </si>
  <si>
    <t>Alfaro</t>
  </si>
  <si>
    <t xml:space="preserve">Lesión por siete perdigones en las piernas </t>
  </si>
  <si>
    <t>Correa</t>
  </si>
  <si>
    <t>Cabel</t>
  </si>
  <si>
    <t>Víctima recibe disparos de perdigones en pierna izquierda entre el tobillo y la pantorrilla</t>
  </si>
  <si>
    <t>Metro Sótero del Río, frente a 38 Comisaría de Puente Alto</t>
  </si>
  <si>
    <t>Víctima recibe 3 disparos de perdigones en la cara</t>
  </si>
  <si>
    <t xml:space="preserve">Monardez </t>
  </si>
  <si>
    <t>Quintraman</t>
  </si>
  <si>
    <t>Iba retirándose con su pareja y una pareja amiga cuando carabineros por parque forestal, esquina con plaza italia, comenzó a disparar perdigones y gas lacrimógeno, disparándo a quema ropa al cuerpo y a la cara. Eran 2 piquetes conformadas por 6-7 fuerzas especiales más un zorrillo. Los demás eran carabineros. Recibió múltiples heridas de proyectil (4 en total) producidas en su cuerpo más una herida por lacrimógena.</t>
  </si>
  <si>
    <t xml:space="preserve">Alejandro </t>
  </si>
  <si>
    <t>Sanchez</t>
  </si>
  <si>
    <t>Víctima recibe disparo de perdigón en el brazo, resultando con el brazo fracturado</t>
  </si>
  <si>
    <t>Metro Hospital Sótero del Río, 38° Comisaría de Puente Alto</t>
  </si>
  <si>
    <t xml:space="preserve">Bianchi </t>
  </si>
  <si>
    <t>Simoncelli</t>
  </si>
  <si>
    <t>9934051090 (papá)</t>
  </si>
  <si>
    <t>Víctima recibe disparos en la frente y el abdomen</t>
  </si>
  <si>
    <t>Metro Sótero del Río. Frente a 38° Comisaría de Puente Alto</t>
  </si>
  <si>
    <t xml:space="preserve">Se encontraba en la marcha de Elisa Correa a la Plaza de Puente Alto, manifestándose fuera de la 38 comisaría de Puente Alto cuando carabineros le dispararon desde dentro de esta, impactándole en el pie derecho. </t>
  </si>
  <si>
    <t xml:space="preserve">Fuera de la 38° Comisaría </t>
  </si>
  <si>
    <t>Esdras</t>
  </si>
  <si>
    <t>Josue</t>
  </si>
  <si>
    <t>Larenas</t>
  </si>
  <si>
    <t xml:space="preserve">
Víctima recibe disparos de perdigones en cara, abdomen, pies</t>
  </si>
  <si>
    <t>rojas</t>
  </si>
  <si>
    <t>Rostro, Torso, Pies</t>
  </si>
  <si>
    <t>Lesión por perdigones por carabineros</t>
  </si>
  <si>
    <t>Rodilla, abdomen</t>
  </si>
  <si>
    <t xml:space="preserve">Se encontraba en la manifestación, a una cuadra de Plaza Italia por el Forestal, brindando ayuda echando agua con bicarbonato a las personas que estaban recibiendo gases lacrimógenos, estaba sentado, cuando le llega un perdigón sin estar haciendo nada, ahí se espantó y se fui corriendo. No se veía nada porque había polvo de extintor en el aire, así que no pudo distinguir cuántos carabineros eran. </t>
  </si>
  <si>
    <t>Víctima detenida en gran Avenida Salida Intermodal y agredido en la detención</t>
  </si>
  <si>
    <t>Metro La Cisterna</t>
  </si>
  <si>
    <t>Abel</t>
  </si>
  <si>
    <t>Molina</t>
  </si>
  <si>
    <t>Oliva</t>
  </si>
  <si>
    <t>Lesión por 12 perdigones en la pierna</t>
  </si>
  <si>
    <t>Malverde</t>
  </si>
  <si>
    <t>matias.perezmalverde@gmail.com</t>
  </si>
  <si>
    <t>Fue golpeado en su cabeza por Carabineros de Chile, una vez que ya se encontraba en el suelo, reducido. presenta una lesión en el labio, dientes y encía superior, parte frontal.</t>
  </si>
  <si>
    <t xml:space="preserve"> labio, dientes y encía superior</t>
  </si>
  <si>
    <t>En la calle que cruza la alameda que esta antes de vicuña mackenna, los carabineros estaban disparando en ráfaga para dispersar a la gente, estaban en la vereda sur y la denunciante en la norte. Cuando iba pasando para esconderse vio que una persona no veía por los gases que carabineros estaban tirando, por lo que se detuvo a prestarle ayuda y a tratar de llevarlo en un lugar seguro, no sabe si le rozaron o le rebotaron</t>
  </si>
  <si>
    <t>Chadicadi</t>
  </si>
  <si>
    <t>Denunciante fue detenido arbitrariamente por carabineros, fue insultado y amenazado con falsos cargos de agresión a carabineros. Fue obligado a firmar sin explicación alguna para luego de 5 horas ser puesto en libertad.</t>
  </si>
  <si>
    <t>Providencia con Condell</t>
  </si>
  <si>
    <t xml:space="preserve">Coloma </t>
  </si>
  <si>
    <t>Puga</t>
  </si>
  <si>
    <t>benja.coloma92@gmail.com</t>
  </si>
  <si>
    <t>Se solicitó número de contacto</t>
  </si>
  <si>
    <t xml:space="preserve">Se encontraba protestando cuando apareció el carro lanza aguas y fuerzas especiales disparando perdigones y lacrimógenas. Se ubicó al frente de ellos, siempre con las manos arriba. Había mucha gente, era una marcha pacífica, y señala que asistían como sindicato de trabajadores. Carabineros realizó disparos a menos de 20 metros mientras él se encontraba con sus manos arriba en frente de ellos.  Les dispararon 4 efectivos de fuerzas especiales escondidos detrás del guanaco.  </t>
  </si>
  <si>
    <t>Damián</t>
  </si>
  <si>
    <t>Barraza</t>
  </si>
  <si>
    <t>Torso, Piernas, Oreja</t>
  </si>
  <si>
    <t>TOTAL CASOS CON AGENTES E. INV.</t>
  </si>
  <si>
    <t>En el marco de la manifestación del 12/11, en Alameda con Ramón Corvalan recibió un perdigón en la nariz y dos en las piernas, por lo que fue atendido por la Cruz Roja para desinfectar las heridas y lo enviaron hacer constatación de lesiones. Ya de vuelta a casa (en bicicleta) por pajaritos a la altura de 5 de abril, maipú (siendo acompañado por su polola y un par de amigos) un piquete de Carabineros se le tiro encima botándolo de la bicicleta y haciéndola pedazos, del miedo, como mi polola iba con él y también le quitaron la bici, corrieron y solo a ella la capturaron, por lo que fue en su ayuda y recibió varios golpes de parte de ellos sin poder hacer nada al respecto.</t>
  </si>
  <si>
    <t xml:space="preserve">Alameda con Ramón Corvalan, Pajaritos a la altura de 5 de abril. </t>
  </si>
  <si>
    <t>Ruz</t>
  </si>
  <si>
    <t>Rostro, Piernas, Nariz</t>
  </si>
  <si>
    <t>Integridad física, Propiedad</t>
  </si>
  <si>
    <t xml:space="preserve">Señala que también quiere hacer denuncia por su polola, pero esta no es identificada con nombre para el catastro. </t>
  </si>
  <si>
    <t xml:space="preserve">En la Plaza de Armas, de Melipilla, víctima se acercó a Carabineros para preguntar por los protocolos en el actuar que estaban teniendo . Tras preguntar reiteradas veces por los protocolos, el Cabo Primero C. Jerez me indica que me retire del lugar. Indicó que no iría hasta que dijera los protocolos. En ese momento un carabinero desde atrás (sin identificación puesta) lo rocea con gas pimienta en todo el cuerpo. </t>
  </si>
  <si>
    <t>Plaza de Armas, Melipilla</t>
  </si>
  <si>
    <t xml:space="preserve">Javier   </t>
  </si>
  <si>
    <t>Moreno</t>
  </si>
  <si>
    <t>Roceado con gas lacrimosamente por todo el cuerpo</t>
  </si>
  <si>
    <t>De regreso de mi trabajo fui detenido ilegalmente por carabineros quienes me golpearon y me tuvieron en la 52 comisaría de Rinconada</t>
  </si>
  <si>
    <t>52 comisaría Rinconada</t>
  </si>
  <si>
    <t>Kevim</t>
  </si>
  <si>
    <t>josecole946@gmail.com</t>
  </si>
  <si>
    <t>Golpes de bastón retráctil</t>
  </si>
  <si>
    <t>Lesión por perdigones en la pierna por parte de carabineros</t>
  </si>
  <si>
    <t>Klauser</t>
  </si>
  <si>
    <t>Celis</t>
  </si>
  <si>
    <t>Ianalejandro.k@gmail.com</t>
  </si>
  <si>
    <t>Víctima recibe disparos de perdigones e impacto de bomba lacrimógena en piernas y tobillo</t>
  </si>
  <si>
    <t>alexismoralescornejo@gmail.com</t>
  </si>
  <si>
    <t xml:space="preserve">Denunciante es detenido arbitrariamente , agrediéndolo e insultándolo en repetidas ocasiones. Es obligado a firmar documentos mediante el hostigamiento. Se le acusa falsamente de portar un palo como arma. Al momento de su liberación le quitan su mochila. </t>
  </si>
  <si>
    <t>56942873900, padre</t>
  </si>
  <si>
    <t xml:space="preserve">Víctima recibe un perdigón en el cuello y otro en la pierna derecha. Luego, producto del dolor y la presencia de gas lacrimógeno, choca con un poste. </t>
  </si>
  <si>
    <t>Bella</t>
  </si>
  <si>
    <t>Cuello, Piernas</t>
  </si>
  <si>
    <t>Denunciante tiene una herida en el hombro derecho a causa de un perdigón disparado por FFEE</t>
  </si>
  <si>
    <t xml:space="preserve">Max </t>
  </si>
  <si>
    <t xml:space="preserve">Boris </t>
  </si>
  <si>
    <t xml:space="preserve">Gracias </t>
  </si>
  <si>
    <t>Hojas</t>
  </si>
  <si>
    <t>Hombro derecho</t>
  </si>
  <si>
    <t xml:space="preserve">Denunciante señala que estaba a 10 metros de los carabineros y le dispararon directamente, mientras estaba en Vicuña Mackenna con alameda. Eran carabineros con guanaco y zorrillos. Había dos carabineros disparando y otro le indicaba a donde disparar. Cada piquete tenía 8 efectivos. Estaban disparando directo a las personas y algunos hacia el suelo. A él le llegó de rebote, porque al disparar los perdigones al suelo rebotaban.
</t>
  </si>
  <si>
    <t xml:space="preserve">Vilches </t>
  </si>
  <si>
    <t>rodrigovilches@gmail.com</t>
  </si>
  <si>
    <t>Lesión por lacrimógena</t>
  </si>
  <si>
    <t>Vicuña Mackenna con calle resaca</t>
  </si>
  <si>
    <t>Montalba</t>
  </si>
  <si>
    <t>Lesión por perdigones</t>
  </si>
  <si>
    <t>Jopia</t>
  </si>
  <si>
    <t>Millar</t>
  </si>
  <si>
    <t>No fue posible por quien registró la denuncia conseguir el número de contacto de Kevin. Sólo tiene su dirección: Sur de Chile 3671, Comuna de Maipú</t>
  </si>
  <si>
    <t xml:space="preserve">Denunciante relata que carabineros de fuerzas especiales le dispararon directo al cuerpo, resultando en total con 6 perdigones en el cuerpo. </t>
  </si>
  <si>
    <t>Gregorio</t>
  </si>
  <si>
    <t>Víctima recibe disparos de perdigones a corta distancia</t>
  </si>
  <si>
    <t>Nicolaz.vidal1997@gmail.com</t>
  </si>
  <si>
    <t xml:space="preserve"> Se encontraba en Plaza Italia, manifestándose, cuando recibe un impacto de perdigón en la pierna
 </t>
  </si>
  <si>
    <t xml:space="preserve">Rafael </t>
  </si>
  <si>
    <t>Peralta</t>
  </si>
  <si>
    <t>Víctima recibe perdigón en el labio</t>
  </si>
  <si>
    <t xml:space="preserve">Lautraman </t>
  </si>
  <si>
    <t>Mariano</t>
  </si>
  <si>
    <t>víctima recibe perdigón en la frente</t>
  </si>
  <si>
    <t xml:space="preserve">Zamorano </t>
  </si>
  <si>
    <t>Entre U Católica y Plaza Italia, en una manifestación. Policía de Investigaciones le impacta un perdigón en la frente.</t>
  </si>
  <si>
    <t>Palma</t>
  </si>
  <si>
    <t>Senos</t>
  </si>
  <si>
    <t>Sebastián se encontraba a una distancia de 1-2 cuadras de Plaza Italia, intentando cruzar la calle para avanzar hacia Plaza Italia. En el momento en que cruza, dos piquetes de carabineros de fuerzas especiales que estaban acompañados por un vehículo y un carro lanza agua comienzan a disparar lacrimógenas y perdigones, por lo que Sebastián se cubre su rostro con sus manos y se pone de lado para que los disparos no lleguen de frente. Uno de estos proyectiles llega a su mano y otros cinco en el resto del cuerpo.</t>
  </si>
  <si>
    <t xml:space="preserve">Sebastián </t>
  </si>
  <si>
    <t xml:space="preserve">Corvalán </t>
  </si>
  <si>
    <t>Mano, Espalda, Glúteo</t>
  </si>
  <si>
    <t xml:space="preserve">Lesión por perdigones </t>
  </si>
  <si>
    <t>Casa central UChile</t>
  </si>
  <si>
    <t>Huenluaf</t>
  </si>
  <si>
    <t>canilla y dedo meñique</t>
  </si>
  <si>
    <t>Bastián se encontraba en la Alameda manifestándose cuando carabineros empezó a avanzar en su dirección. Mientras corrían para no ser alcanzados por las fuerzas policiales se tropezó junto a otras personas con algunos postes de la unidad operativa del control de tránsito que estaban botados en el suelo y con estos se corta la pierna. Se levanta herido y sigue corriendo cuando carabineros de fuerzas especiales protegidos con dos zorrillos y un guanaco comienzan a disparar a una distancia de 30 metros y uno de los proyectiles le llega a Bastián en el lado derecho de su espalda.</t>
  </si>
  <si>
    <t>Arriaza</t>
  </si>
  <si>
    <t>Denunciante se encontraba en Plaza Italia, estaba desplegando un lienzo, cuando es impactado por detrás con perdigones. Tiene impactos en ambas piernas, 3 entraron y otras 3 rebotaron.</t>
  </si>
  <si>
    <t>Antoine</t>
  </si>
  <si>
    <t>Pimiento</t>
  </si>
  <si>
    <t>Garfias</t>
  </si>
  <si>
    <t>Durante una manifestación, entre las 18:30-18:40, recibió un impacto en la parte superior del ojo. Desconoce qué fue lo que le impactó.</t>
  </si>
  <si>
    <t>Tropa</t>
  </si>
  <si>
    <t>Ocurrió en Plaza Italia, cuando carabineros llegó cerca del metro, lanzando lacrimógenas, y luego, comienzan a disparar. Recibe disparo de escopeta a corta distancia. Fue atendido por la Cruz Roja y luego derivado al Hospital El Salvador. Tiene perdigón incrustado en el pie derecho.</t>
  </si>
  <si>
    <t>Gálvez</t>
  </si>
  <si>
    <t xml:space="preserve"> Nicolás se encontraba en la intersección de Irene Morales con Alameda cuando 3 piquetes de 10 carabineros c/u de fuerzas especiales, acompañados de dos zorrillos y un guanaco, comenzaron a disparar bombas lacrimógenas y proyectiles al cuerpo a una distancia corta de 5-6 metros.  A Nicolás lo alcanzaron tres perdigones, de los cuales uno chocó con la goma de su zapato y no penetró, mientras los otros dos llegaron a sus piernas provocando heridas.</t>
  </si>
  <si>
    <t xml:space="preserve">Balladares </t>
  </si>
  <si>
    <t>benjamin.nicolas@hotmail.com</t>
  </si>
  <si>
    <t xml:space="preserve">Paulo estaba en la Alameda (cerca del Crown Plaza) con un grupo de personas tratando de apagar las lacrimógenas que disparaban fuerzas policiales, cuando los carabineros divididos en varios piquetes de 10 a 15 personas llegaron a reprimir y dispersar a los manifestantes disparando proyectiles al cuerpo a una distancia de 10 metros, varios de los cuales le llegaron a Paulo, quedando uno de ellos incrustado en su pierna. </t>
  </si>
  <si>
    <t>Villanueva</t>
  </si>
  <si>
    <t xml:space="preserve">Claudio se encontraba en la Alameda, al frente de edificio de Diego Portales, sacando fotografías cuando carabineros de fuerzas especiales avanzaron en un piquete y comenzaron a tirar piedras a corta distancia (10 metros),  de las cuales le llegó una grande a Claudio en la ceja derecha. </t>
  </si>
  <si>
    <t xml:space="preserve">Claudio </t>
  </si>
  <si>
    <t>Escobar</t>
  </si>
  <si>
    <t>Impacto de objeto contundente</t>
  </si>
  <si>
    <t>Ignacio estaba en plaza Italia cuando carabineros escondidos en distintos puntos, dispararon a corta distancia (3 metros aprox), de los cuales 10 impactaron en el brazo izquierdo de Ignacio al lado del pecho.</t>
  </si>
  <si>
    <t>Tapia</t>
  </si>
  <si>
    <t>Abril Silva González</t>
  </si>
  <si>
    <t>El día martes en la marcha carabineros dispararó y le llegaron cuatro perdigones en la espalda y el glúteo</t>
  </si>
  <si>
    <t>A dos cuadras de Plaza Italia</t>
  </si>
  <si>
    <t>Israel</t>
  </si>
  <si>
    <t>abraham</t>
  </si>
  <si>
    <t>Avendaño</t>
  </si>
  <si>
    <t>+56945672185</t>
  </si>
  <si>
    <t>Abril Silva</t>
  </si>
  <si>
    <t>Zona púbica</t>
  </si>
  <si>
    <t>La víctima recibió dos impacto de perdigones propinados por carabineros, cuando se encontraba en una manifestación pacífica en la calle Vicuña Mackena</t>
  </si>
  <si>
    <t xml:space="preserve">Pierre </t>
  </si>
  <si>
    <t>Lizana</t>
  </si>
  <si>
    <t>"Yo fuí a buscar a un amigo con el que me iba a juntar y de la nada empiezan a disparar por la parte de atrás, cerca de la embajada de Estados Unidos, carabineros al momento de disparar perdigones y lacrimógenas, hiriendome la cara, estaban a una distancia de 20 metros o menos, me llegó el disparo desde arriba."</t>
  </si>
  <si>
    <t>Embajada de EE.UU. Andrés Bello 2800, Las Condes</t>
  </si>
  <si>
    <t xml:space="preserve">Alonso </t>
  </si>
  <si>
    <t>"El día martes 12 de noviembre, me encontraba a la altura de Irene morales con Vicuña Mackenna manifestándome de manera pacifica cuando comienza carabineros a disparar sus escopetas, percatándome de lo sucedido voy caminando hacia plaza Italia cuando de frente me impacta un balin de goma el cual da en mi tabique nasal, provocando un hematoma con sangrado interno y rebotando así hacia mi ojo derecho, quedé con una contusión ocular, quedando parcialmente sin poder abrir el ojo. quedé con una disminución de la visión en ni costado derecho"</t>
  </si>
  <si>
    <t>Cirano</t>
  </si>
  <si>
    <t>Daño ocular sin mayor información, Tabique nasal</t>
  </si>
  <si>
    <t xml:space="preserve"> Le dispararon con perdigones en el mentón, garganta, brazo y espalda
 cuando se estaba manifestando,  le dispararon a corta distancia. y fue atendido por cruz roja</t>
  </si>
  <si>
    <t>Alejandro Axel</t>
  </si>
  <si>
    <t>Rostro, Cuello, Brazos, Espalda</t>
  </si>
  <si>
    <t xml:space="preserve"> "En Lo Hermida, Peñalolén. Iba en camino a la casa de un amigo a jugar a la pelota y se encuentran con una barricada y un grupo de carabineros, quienes dispararon, impactando un perdigón en el ojo de la víctima.
Disparos de perdigones en el ojo y nariz, los cuales producen un trauma ocular y una fractura de nariz"</t>
  </si>
  <si>
    <t xml:space="preserve">Lo Hermida, Peñalolén </t>
  </si>
  <si>
    <t>Joseph</t>
  </si>
  <si>
    <t>Bustamante</t>
  </si>
  <si>
    <t>Diaz</t>
  </si>
  <si>
    <t>"En Plaza Italia a las 16:30 hrs. en un enfrentamiento con efectivos policiales, recibe disparo de perdigón en el tobillo izquierdo"</t>
  </si>
  <si>
    <t>Tobillo izquierdo</t>
  </si>
  <si>
    <t>"En Vicuña Mackenna, a las 11:30 hrs, aproximadamente. Recibe impacto de 3 perdigones en el brazo izquierdo, por parte de carabineros mientras corría para escapar de ellos".</t>
  </si>
  <si>
    <t xml:space="preserve">Castillo </t>
  </si>
  <si>
    <t xml:space="preserve">Lesiones: Disparo de perdigón en el ojo derecho
"En el metro U. Católica, Calle Irene Morales con La Alameda a las 19:15 Hrs. La víctima estaba en primera lìnea de una manifestación pacifica, cuando carabineros comienza a disparar en ráfagal, recibiendo un disparo de perdigón en el ojo derecho". </t>
  </si>
  <si>
    <t>Metro Católica, calle Irene con La Alameda</t>
  </si>
  <si>
    <t>Osvaldo</t>
  </si>
  <si>
    <t>Romero</t>
  </si>
  <si>
    <t>"Se encontraba en primera línea, con escudo, en disputa con carabineros, en la Alameda y recibió un disparo de perdigón cercano en el glóbulo ocular.</t>
  </si>
  <si>
    <t>Sepulveda</t>
  </si>
  <si>
    <t xml:space="preserve">El denunciante recibe perdigones en su codo y pie izquierdo. Los disparos habrían sido perpetuados por Carabineros de Chile. </t>
  </si>
  <si>
    <t>Segundo</t>
  </si>
  <si>
    <t>Codos, Piernas</t>
  </si>
  <si>
    <t xml:space="preserve">El denunciante habría recibido un perdigón en su pómulo izquierdo y otro en rodilla derecha. Además, otro perdigón habría rozado el nudillo de la mano izquierda. </t>
  </si>
  <si>
    <t xml:space="preserve">René </t>
  </si>
  <si>
    <t>Joquera</t>
  </si>
  <si>
    <t xml:space="preserve">Castro </t>
  </si>
  <si>
    <t>Rostro, Mano, Rodilla</t>
  </si>
  <si>
    <t xml:space="preserve">Enviado por comisión hospitales. </t>
  </si>
  <si>
    <t xml:space="preserve">El denunciante se encontraba fotografiando, cuando es impactado por un perdigón que rebotó en su muslo derecho. </t>
  </si>
  <si>
    <t>Christian</t>
  </si>
  <si>
    <t>Picarte</t>
  </si>
  <si>
    <t>Información enviada por comisión hospitales.</t>
  </si>
  <si>
    <t>"Estaba frente al museo Violeta Parra, se encontraba con escudo y carabineros le  disparó directamente, recibiendo diez balines de goma en su pierna izquierda, sólo le han podido sacar uno de estos"</t>
  </si>
  <si>
    <t>Juani</t>
  </si>
  <si>
    <t>Carabineros le disparó al denunciantes una bomba lacrimógena en la rodilla en el contexto de una manifestación en Metro Rojas Magallanes. El daño podría ser permanenente.</t>
  </si>
  <si>
    <t>Metro Rojas Magallanes</t>
  </si>
  <si>
    <t xml:space="preserve">Lara </t>
  </si>
  <si>
    <t>Olguín</t>
  </si>
  <si>
    <t>aaddzl@gmail.com</t>
  </si>
  <si>
    <t xml:space="preserve">El denunciante se encontraba regresando de la manifestación a la que había asistido, cuando es alcanzado por un perdigón en su ojo izquierdo. </t>
  </si>
  <si>
    <t xml:space="preserve">Calles aledañas a la Alameda. </t>
  </si>
  <si>
    <t xml:space="preserve">Cristopher </t>
  </si>
  <si>
    <t>Oyarce</t>
  </si>
  <si>
    <t xml:space="preserve">Denuncia remitida por Comisión Hospitales Posta Central. </t>
  </si>
  <si>
    <t>En las cercanías de Plaza Italia recibió golpes de perdigones en dos oportunidades, primero en la cabeza y cara y luego en el cuello, mano y espalda. Pérdida de conciencia. Perdigón en el cuello le impedía hablar.</t>
  </si>
  <si>
    <t>Tashima</t>
  </si>
  <si>
    <t>Rostro, Cabeza, Cuello, Mano, Espalda</t>
  </si>
  <si>
    <t>El denunciante recibe impactos de perdigón en diversas partes del cuerpo: cabeza, nuca, espalda y cuello.</t>
  </si>
  <si>
    <t xml:space="preserve">Vargas </t>
  </si>
  <si>
    <t>De Sousa</t>
  </si>
  <si>
    <t>Comisión comisarías, Defensoría de la niñez</t>
  </si>
  <si>
    <t>Información remitida por Comisión Hospitales Posta Central.</t>
  </si>
  <si>
    <t>Estaba sentado en Plaza Italia y llegó Carabineros a reprimir sin motivo, disparando perdigones. Solo vi que toda la gente se dispersaba huyendo, por lo que me dispuse a correr, llegandome 4 proyectiles.</t>
  </si>
  <si>
    <t>Quiñones</t>
  </si>
  <si>
    <t xml:space="preserve">El denunciante habría recibido 5 disparos de perdigón en sus mano y pierna. </t>
  </si>
  <si>
    <t xml:space="preserve">Antecedentes remitidos por Comisión Hospitales Posta Central. </t>
  </si>
  <si>
    <t>Denunciante relata que estaba marchando frente al McDonald’s ubicado en la Alameda, cuando llega un piquete de aproximadamente 10 carabineros de Fuerzas Especiales, 3 de los cuales estaban disparando. Le llegó un impacto de perdigón.</t>
  </si>
  <si>
    <t xml:space="preserve">La víctima es lesionada en la pierna derecha por lanzamiento de baldosa por parte de carabineros. En vicuña Mackenna, cercano a Plaza Italia 
</t>
  </si>
  <si>
    <t>Lanzamiento de baldosas por parte de carabineros</t>
  </si>
  <si>
    <t>El denunciante recibe balín de acero disparado por Carabineros a corta distancia (3 metros)</t>
  </si>
  <si>
    <t>Aguilar</t>
  </si>
  <si>
    <t>Glúteo</t>
  </si>
  <si>
    <t>Antecedentes remitidos por Comisión Hospitales Posta Central.</t>
  </si>
  <si>
    <t>En Vicuña Mackenna con Reñaca, a las 20:00 horas, aprox. El día 12 de noviembre. Había un incendio en una carnicería, se bajan 6 funcionarios de carabineros de una patrulla, y comienzan a lanzar lacrimógenas. El impacto fue a una distancia menor de 2 metros.</t>
  </si>
  <si>
    <t>Alvear</t>
  </si>
  <si>
    <t>Rodilla, Piernas</t>
  </si>
  <si>
    <t xml:space="preserve">Denunciante se encontraba protestando, con "cacerolazos", cuando funcionarios de carabineros lo agarran y proceden a golpearlo y patearlo, al lograr ponerse de pie, corre y logra refugiarse en una casa. </t>
  </si>
  <si>
    <t>Grecia con Consistorial</t>
  </si>
  <si>
    <t>Carrillo</t>
  </si>
  <si>
    <t>Denunciante relata que estaba en Ramón Corvalan Melgarejo en la intersección con Alameda, había un piquete bien grande de carabineros. En eso carabineros salió disparando, salió con el zorrillo y el guanaco, estaban disparando a mucha gente y una de las lacrimógenas que tiraron, me llego. Estaban disparando aproximadamente 6 carabineros, eran de fuerzas especiales. Esto fue aproximadamente a las 18.20 del 12/11/2019. En la pierna me golpearon perdigones pero no me entraron. Me pegó una lacrimógena en la parte frontal de la pierna, eso fue lo que me dejó sin caminar, me tuvieron que sacar al hombro. Y en el brazo tengo una herida cortante.</t>
  </si>
  <si>
    <t xml:space="preserve">Ulloa </t>
  </si>
  <si>
    <t>francisco.ulloa.o@gmail.com</t>
  </si>
  <si>
    <t>Los funcionarios de carabineros lo detienen, lo lanzan al suelo y proceden a golpearlo. Lo llevan a constatar lesiones al Sapu de Renca, y luego lo llevan a la tercera comisaría. No le dan copia de la constatación de lesiones en el sapu de Renca. El día 13 de noviembre, pasa por el Hospital El Salvador, donde es atendido por la Defensoría Jurídica</t>
  </si>
  <si>
    <t>Acevedo</t>
  </si>
  <si>
    <t>Encalada</t>
  </si>
  <si>
    <t xml:space="preserve">Se encontraba en calle carabineros de Chile con alameda, cuando recibe un balín en su pierna Izquierda de parte de carabineros. </t>
  </si>
  <si>
    <t>Cañas</t>
  </si>
  <si>
    <t>Matheu</t>
  </si>
  <si>
    <t>Denunciante relata que estaba aproximadamente a las 18.30 en Vicuña Mackenna, cerca del puesto de la cruz roja, cuando carabineros salieron a disparar con perdigones. La gente que estaba en primera línea empezó a retroceder y quedó atrapado entre la multitud que estaba cerca de Plaza Italia, empezó a alejarse del lugar y sintió al menos dos impactos.</t>
  </si>
  <si>
    <t>ariel.carrasco@derecho.uchile.cl</t>
  </si>
  <si>
    <t xml:space="preserve">El denunciante recibió un disparos de perdigón en su tobillo, muslo y pierna. </t>
  </si>
  <si>
    <t xml:space="preserve">Maximiliano </t>
  </si>
  <si>
    <t>Muslos, Piernas</t>
  </si>
  <si>
    <t>Antecedentes remitidos por Comisión hospitales San José.</t>
  </si>
  <si>
    <t xml:space="preserve">Mientras el denunciante se manifestaba, recibe múltiples disparos de perdigones en todo su cuerpo. </t>
  </si>
  <si>
    <t>Ramón Corvalán.</t>
  </si>
  <si>
    <t>Triviño</t>
  </si>
  <si>
    <t>Ibañez</t>
  </si>
  <si>
    <t>trivinorafael1@gmail.com</t>
  </si>
  <si>
    <t>Caderas, Muslos, Piernas</t>
  </si>
  <si>
    <t>Antecedentes remitidos desde punto de primeros auxilios FECH</t>
  </si>
  <si>
    <t xml:space="preserve">El denunciante habría sido lesionado por parte de Carabineros en su cuello y cabeza. </t>
  </si>
  <si>
    <t xml:space="preserve">Kyriath </t>
  </si>
  <si>
    <t xml:space="preserve">Aros </t>
  </si>
  <si>
    <t>Ganga</t>
  </si>
  <si>
    <t>Alejandro Aros, familiar, sin especificación.</t>
  </si>
  <si>
    <t>Cabeza, Cuello</t>
  </si>
  <si>
    <t>Antecedentes remitidos desde Comisión Hospitales San josé.</t>
  </si>
  <si>
    <t>Disparos perpetrados por Carabineros. El perdigón que llegó al pecho de la víctima no ingresó. Lo tiene como prueba (no es perdigón de goma). El perdigón en el pie izquierdo sí ingresó. Presenta heridas en pecho y pie izquierdo.</t>
  </si>
  <si>
    <t xml:space="preserve">Carlos </t>
  </si>
  <si>
    <t xml:space="preserve"> San Martín</t>
  </si>
  <si>
    <t>Torso, Pies</t>
  </si>
  <si>
    <t>Carlo Pérez</t>
  </si>
  <si>
    <t xml:space="preserve">El denunciante recibe impacto de proyectil no balístico en la pierna. </t>
  </si>
  <si>
    <t>Villar</t>
  </si>
  <si>
    <t>Antecedentes remitidos por Comisión Hospitales San Josè</t>
  </si>
  <si>
    <t>Estaban en el Parque Forestal, hieren a una persona y muchos se acercan alrededor para protegerlo, y en eso llegan carabineros quienes comienzan a disparar lacrimógenas y perdigones. Una de esas lacrimógenas impacta en su cara golpeando la nariz.</t>
  </si>
  <si>
    <t>Hinojosa</t>
  </si>
  <si>
    <t>Nariz</t>
  </si>
  <si>
    <t xml:space="preserve">El denunciante se encontraba en el sector de Santa Lucía, cuando Carabineros de FFEE empiezan a disparar sin provocación. Ante esto, recibe un perdigón en su glúteo, en su brazo y dos en sus piernas. </t>
  </si>
  <si>
    <t>Montoya</t>
  </si>
  <si>
    <t>Brazos, Glúteo, Piernas</t>
  </si>
  <si>
    <t>Antecedentes remitidos desde Comisión Hospitales Posta Central</t>
  </si>
  <si>
    <t>Choque en Ramón Corvalán. Carabineros dispara aleatoriamente. Identifica que lo que le produce la lesión es balín.</t>
  </si>
  <si>
    <t>Joel</t>
  </si>
  <si>
    <t>Edmundo</t>
  </si>
  <si>
    <t>Serra</t>
  </si>
  <si>
    <t>Daño ocular sin compromiso de ojo, Nariz</t>
  </si>
  <si>
    <t>Piquete de carabineros realizó múltiples disparos en esquina de Diagonal Paraguay con Vicuña Mackenna, a unos 2 metros de Pablo. Recibió 6 en la espalda, uno en el glúteo, uno en la pierna izquierda y un rebote en la pierna derecha.</t>
  </si>
  <si>
    <t>Diagonal Paraguay con Vicuña Mackenna</t>
  </si>
  <si>
    <t>Cárcamo</t>
  </si>
  <si>
    <t>Espalda, Glúteo, Piernas</t>
  </si>
  <si>
    <t>En las cercanías del monumento a carabineros, le apuntaron directamente a una distancia de 5 metros.</t>
  </si>
  <si>
    <t>Alameda frente al monumento a carabineros</t>
  </si>
  <si>
    <t>Angel Junior</t>
  </si>
  <si>
    <t xml:space="preserve">El denunciante se encontraba cercano a Ramón Corvalán, cuando una avalancha de personas empieza a correr debido al acercamiento de un camión lanza agua y lanza gases. Ante esto, buscan refugio. Es en ese momento, en que un grupo de Carabineros aparece detrás de escudos, emergiendo de estos un par que empieza a disparar en contra de ellos. </t>
  </si>
  <si>
    <t>Alameda con Ramón Covalán</t>
  </si>
  <si>
    <t>Enzo</t>
  </si>
  <si>
    <t xml:space="preserve">Olivares </t>
  </si>
  <si>
    <t>enzo.olivares@ug.uchile.cl</t>
  </si>
  <si>
    <t>Antecedentes remitidos desde primeros auxilios FECH</t>
  </si>
  <si>
    <t>Estábamos marchando en la Alameda esquina Ramón Corbalán...y fuerzas represivas de carabineros nos empezó a lanzar bombas, gas y disparos de perdigones...fui atendido ( primeros auxilios) por estudiantes de medicina de la Universidad de Chile..que me derivaron a la posta central, tengo aún 2 perdigones incrustados en mi mano derecha y otro en el pecho".</t>
  </si>
  <si>
    <t>Alameda con ramón corbalán</t>
  </si>
  <si>
    <t>Le llegó bomba lacrimógena en la cabeza mientras se manifestaba.</t>
  </si>
  <si>
    <t>Nacionalidad Venezolana</t>
  </si>
  <si>
    <t xml:space="preserve">El denunciante se encontraba manifestando en Ramón Corvalán, cuando Carabineros se acercó y empezó a disparar. Mientras corría, fue impactado con un perdigón en su frente. </t>
  </si>
  <si>
    <t xml:space="preserve">Aldhair </t>
  </si>
  <si>
    <t xml:space="preserve">Nicolas </t>
  </si>
  <si>
    <t xml:space="preserve">Plaza </t>
  </si>
  <si>
    <t>aldhairpv@gmail.com</t>
  </si>
  <si>
    <t>con el fin de poder presentar una querella contra carabineros de San Bernardo por un disparo que recibí en mi pierna derecha justo arriba de la pantorrilla, la instancia donde ocurrió fue luego de una marcha realizada el dia 22 de Octubre en la comuna y en el sector donde esto ocurrió no habían disturbios, solo apareció una camioneta contra el transito y al doblar la esquina comenzaron a disparar desde dentro del vehículo policial sin aviso, sin criterio alguno y sin detenerse. Yo andaba con short y polera, a rostro descubierto y hasta levante lo brazos en señal de que no estaba haciendo nada pero aun así dispararon directo hacia a mi y solo escuché que siguieron disparando, puesto que al sentir que se me durmió la pierna me devolví hacia la esquina y no pude tomar ningún dato de la patrulla ni menos del personal que en ella se encontraba. Todo esto ocurrió al rededor de las 18 hrs del día  martes 22 de Octubre. A raíz de este episodio estoy con licencia, tratamiento con kinesiologo y es probable me deban operar para extraer el perdigón que según el último examen podría estar presionando el nervio peróneo impidiendo la normal movilidad de mi pie derecho.</t>
  </si>
  <si>
    <t>nico.a.mendez@gmail.com</t>
  </si>
  <si>
    <t xml:space="preserve">El denunciante recibe golpe en cabeza, gas pimienta en cara, perdigones en pierna por Carabineros y golpe por el carro lanza aguas. </t>
  </si>
  <si>
    <t>Oriel</t>
  </si>
  <si>
    <t>Impacto de perdigones, Impacto del chorro del carro lanzaguas, Golpes de uniformados, Uso de gas pimienta</t>
  </si>
  <si>
    <t>Antecedentes remitidos por Comisión Hospitales Posta Central</t>
  </si>
  <si>
    <t>El día de ayer a eso de las 22 horas venía de regreso por Pajarito junto a mi pareja en bicicletas cuando a la altura de 5 de Abril con Pajarito un piquete de pacos se abalanzó sin motivo ni causa hacia mi pareja que venía más adelante, como venía atrás pasé a botar a uno de los que lo atacaron, pero no avancé ni un metro y me taclearon a mí botándome de la bicicleta, al percatarme que lo que querían era llevarnos a como diera costa abandoné mi bicicleta y emprendí la corrida saliendo Carabineros atrás de nosotros pero se organizaron gritando "la mina la mina" y me atacaron a mí botándome al piso y entre varios tomarme para ponerme las esposas, estando ya con esposas en el piso uno de ellos me golpeó la cara con su luma. Me tomaron y me subieron a un furgón de ellos y arriba me tiraron al piso, me golpearon con patadas y luma me insultaron de la peor forma y me escupieron, doblaron a tal nivel mis muñecas que al instante ya estaban moradas.Una vez que se cansaron de pegarme me llevaron a comisaría amenazando que me procesarán por golpear a un carabinero que me llevarían a juicio y se mancharían mis papeles.  A menos que solo me fuera y no pusiera denuncia, no me hicieron constatación de lesiones, me hicieron firmar un documento el cual desconozco porque no me dejaron leer pusieron mi huella y me dejaron salir. Sin antes recibir más insultos por parte de los que ya estaban ahí asegurando que yo le había pegado a uno"</t>
  </si>
  <si>
    <t>5 de Abril con Pajaritos</t>
  </si>
  <si>
    <t>Milka</t>
  </si>
  <si>
    <t>Canio</t>
  </si>
  <si>
    <t xml:space="preserve">Garin </t>
  </si>
  <si>
    <t>Golpes de uniformados, Golpes de bastón retráctil, Abuso policial</t>
  </si>
  <si>
    <t xml:space="preserve">El denunciante presenta lesiones en su muñeca derecha y brazo izquierda, debido al impacto de perdigones disparados por Carabineros. </t>
  </si>
  <si>
    <t>Roma</t>
  </si>
  <si>
    <t>Mientras fotografiaba, vio que Carabineros se acercaba. Luego pierde el conocimiento y despierta en la ambulancia. La dejaron hospitalizada en observación.</t>
  </si>
  <si>
    <t>Flor</t>
  </si>
  <si>
    <t>084246625</t>
  </si>
  <si>
    <t>Se desconoce, perdió el conocimiento</t>
  </si>
  <si>
    <t>Cabeza, Piernas, Dientes</t>
  </si>
  <si>
    <t xml:space="preserve">Denunciante presenta lesiones por impacto de perdigones en sus piernas. Los disparos habrían sido efectuados por Carabineros. </t>
  </si>
  <si>
    <t>Me detuvieron debido a que estaba colocando barricadas. Intentó evadir la detención pero no pudo, debido a que lo alcanzaron carabineros en moto. Se abalanzaron sobre él, saliéndosele la zapatilla. Al pedirla, se la negaron y lo tiraron con más fuerza al automóvil.
o   Estando en el retén tuvo una discusión corta con un carabinero, y posteriormente, al intentar mirar por una ventana, le colocaron esposas y lo golpearon con un puñetazo en la parte derecha del mentón. Al preguntar por qué le habían pegado, otro carabinero lo toma de la espalda, agarrándolo del cuello y apretándolo; otro carabinero lo tomó de la garganta para alejarlo de la ventana. Al hacerlo, Miguel recibió otro puñetazo en el mentón. Luego fue trasladado a la comisaría y posteriormente fue a constatar lesiones.
o   En el proceso médico, se realizó en una sala con la cortina abierta y con una carabinera con acceso visual para ver el procedimiento médico, según Miguel, “prácticamente casi al lado mío”</t>
  </si>
  <si>
    <t>Ramírez</t>
  </si>
  <si>
    <t>Barreda</t>
  </si>
  <si>
    <t>pblramirez.2000@gmail.com</t>
  </si>
  <si>
    <t>Integridad física, Debido proceso, Constatación de lesiones con presencia policial</t>
  </si>
  <si>
    <t>El denunciante presenta heridas de perdigón en ambas piernas, perpetradas por Carabineros FFEE</t>
  </si>
  <si>
    <t xml:space="preserve">Matias </t>
  </si>
  <si>
    <t xml:space="preserve">Saldaño </t>
  </si>
  <si>
    <t>Lazarus</t>
  </si>
  <si>
    <t>Antecedentes remitidos por Comisión hospitales Posta Central</t>
  </si>
  <si>
    <t>En el día 12 de noviembre de 2019, Bastián se dirigió a la Plaza de Maipú con intenciones de dirigirse a Plaza Italia. En Maipú, un grupo de personas fue a la comisaría 25° de Maipú para manifestarse, entre ellos Bastián. Dijo que fue una manifestación pacífica, “sin piedras” y con una gran cantidad de mujeres.
o   En un momento, cuando los carabineros de guardia se vieron sobrepasados y lanzaron mucho gas pimienta para dispersar a las personas. Los manifestantes corrieron en dirección a Pajaritos pero muchos chocaron, pues el gas pimienta los dejó enceguecidos.
o   Bastián también quedó enceguecido, y tratando de abrir los ojos, recibió un golpe con un bastón retráctil en la cabeza por parte de un carabinero de Fuerzas Especiales. Se dirigió a un Sapu y le diagnosticaron una contusión en la cabeza que requirió de sutura.</t>
  </si>
  <si>
    <t>Cercanías 25º Comisaría de Maipú</t>
  </si>
  <si>
    <t>Godoy</t>
  </si>
  <si>
    <t>bgt.godoy@gmail.com</t>
  </si>
  <si>
    <t>Golpes de bastón retráctil, Uso de gas pimienta</t>
  </si>
  <si>
    <t>Estaba en las manifestaciones cuando llegan dos piquetes de Carabineros por cada lado y comienzan a lanzar lacrimógenas. Uno le impactó en la frente.</t>
  </si>
  <si>
    <t>Calle Ramón Corvalán</t>
  </si>
  <si>
    <t>Zamora</t>
  </si>
  <si>
    <t>Frente</t>
  </si>
  <si>
    <t>Yendo en bicicleta hacia Plaza Italia a la altura de la Alameda con Portugal recibí 3 balines de carabineros. Uno en el pie izquierdo otro en la pierna izquierda y uno en la mano derecha. Lo cual me ha producido esta con una licencia de un tiempo. Esto ocurrió aproximadamente a las 17:30 de la tarde, yo no estaba haciendo nada, solamente intenté cruzar por la alameda para llegar a plaza italia. El piquete de carabineros que allí se encontraba estaba tirando lacrimógenas y de un momento disparó balines, de los cuales me llegaron 3. Uno de ellos llegó en mi brazo pero no me hirió, sino que más bien me golpeo el impacto pero dejó una herida leve con hinchazón"</t>
  </si>
  <si>
    <t>Mano, Piernas, Pies</t>
  </si>
  <si>
    <t>TOTAL DE CASOS EMBLEMÁTICOS</t>
  </si>
  <si>
    <t xml:space="preserve">El denunciante se encontraba manifestando, cuando recibe golpes de Carabineros. </t>
  </si>
  <si>
    <t xml:space="preserve">Vicente </t>
  </si>
  <si>
    <t>Paredes</t>
  </si>
  <si>
    <t>Cabeza, hombros</t>
  </si>
  <si>
    <t>Aproximadamente a las 19:30 hrs.Estaba en segunda línea en la manifestación, carabineros disparan perdigones, lo atendieron en la cruz roja. Va para que le suturen la herida</t>
  </si>
  <si>
    <t xml:space="preserve">Valderas </t>
  </si>
  <si>
    <t>Cortez</t>
  </si>
  <si>
    <t>El denunciante presenta heridas de perdigón en la cabeza.</t>
  </si>
  <si>
    <t xml:space="preserve">Francisco </t>
  </si>
  <si>
    <t>TABLA 5: TIPO DE LESIÓN CAUSADA POR UNIFORMADOS</t>
  </si>
  <si>
    <t>Iba corriendo en Baquedano, se cae y en ese instante carabineros le disparan. Aproximadamente a 4 metros.</t>
  </si>
  <si>
    <t>Sebastiánn</t>
  </si>
  <si>
    <t>Gutierrez</t>
  </si>
  <si>
    <t>Impacto de perdigones, Roce de perdigón</t>
  </si>
  <si>
    <t xml:space="preserve">Herida de perdigón en el torax. 2 perdigones en cada pierna.
</t>
  </si>
  <si>
    <t>Alameda con Ramón Corbalan</t>
  </si>
  <si>
    <t>Igor</t>
  </si>
  <si>
    <t>Pinto</t>
  </si>
  <si>
    <t>Piernas, Torax</t>
  </si>
  <si>
    <t>6 perdigones. Uno en pantorrilla derecha, uno en canilla izquierda. otro en el muslo, otros dos en las costillas, estos entraron. Además uno le rozó la cabeza.
Lugar: Ramón Corvalán con Alameda.
Comentarios: Disparo de carabineros, aproximadamente a unos 30 metros. Fue socorrido por gente de la cruz azul, estos últimos le tomaron fotos de las heridas.</t>
  </si>
  <si>
    <t>Alameda esq Ramon Corbalán</t>
  </si>
  <si>
    <t>Impacto de perdigones, 6 perdigones</t>
  </si>
  <si>
    <t>Recibió 5 disparos de perdigones,  1 en pie derecho,  1 en muslo izquierdo, 1 pantorrilla izquierda y 2 en el glúteo (adjunta un audio)</t>
  </si>
  <si>
    <t xml:space="preserve">Hector   </t>
  </si>
  <si>
    <t>Hernandez</t>
  </si>
  <si>
    <t>Glúteo, Muslos, Piernas, Pies</t>
  </si>
  <si>
    <t>La víctima es persona en situación de calle. Recibe golpe en la cabeza.Luego de ello perdió el conocimiento y fue dejado por terceros en las cercanías de la Posta central. Se desmayó en la entrada del recinto hospitalario. Cuando despertó tenía graves quemaduras en ambas manos, probablemente provocadas por bombas lacrimógenas disparadas a corta distancia.</t>
  </si>
  <si>
    <t xml:space="preserve">Baeza </t>
  </si>
  <si>
    <t>Castro (otra denuncia)</t>
  </si>
  <si>
    <t>Impacto de lacrimógena, Golpes de uniformados</t>
  </si>
  <si>
    <t>Cabeza, Mano</t>
  </si>
  <si>
    <t xml:space="preserve">Antecedentes remitidos por Comisión Hospitales Posta Central. No se deriva por falta de contacto. Sería un hecho diferente al denunciando por el mismo caballero en situación anterior. </t>
  </si>
  <si>
    <t>TOTAL</t>
  </si>
  <si>
    <t>En un choque, carabineros disparan.</t>
  </si>
  <si>
    <t>Váquez</t>
  </si>
  <si>
    <t>Desconoce que le fue disparado</t>
  </si>
  <si>
    <t>El denunciante se encontraba en las cercanías de Plaza Italia cuando recibe 13 disparos a corta distancia (2 metros), siendo lesionado por perdigones en sus brazos, glúteos y ambas piernas.</t>
  </si>
  <si>
    <t xml:space="preserve">Andrés </t>
  </si>
  <si>
    <t>Jerver</t>
  </si>
  <si>
    <t>Perdigón en antebrazo izquierdo y otros dos en la parte inferior de pierna izquierda.
Lugar: alameda
Comentarios: En un choque, carabineros empiezan a disparar.</t>
  </si>
  <si>
    <t>Magallanes</t>
  </si>
  <si>
    <t>Chávez</t>
  </si>
  <si>
    <t xml:space="preserve">El denunciante se encontraba en Plaza italia. Por proteger a una menor de edad (12 años), recibe 8 perdigones, los cuales estaban siendo disparados por Carabineros. </t>
  </si>
  <si>
    <t>Pineda</t>
  </si>
  <si>
    <t>alepinedaav2@gmail.com</t>
  </si>
  <si>
    <t>Espalda, Piernas, entrepierna</t>
  </si>
  <si>
    <t>Antecedentes remitidos por Comisión -hospitales, Posta central.</t>
  </si>
  <si>
    <t>Caminaba por la vereda con un primo camino a su casa cuando viene un bus de color blanco sin luces abre una de sus ventanas y le dispara a quema ropa. Recibe 7 perdigones en las piernas que hoy le impide caminar y le causa dolor.</t>
  </si>
  <si>
    <t xml:space="preserve">Diagonal paraguay con vicuña mackenna </t>
  </si>
  <si>
    <t>Agurto</t>
  </si>
  <si>
    <t>ariel.agurto2793@gmail.com</t>
  </si>
  <si>
    <t>Menciona disparos a "quema ropa"</t>
  </si>
  <si>
    <t>Balín roza el menton del denunciante.</t>
  </si>
  <si>
    <t>Armando</t>
  </si>
  <si>
    <t>Sanhuesa</t>
  </si>
  <si>
    <t xml:space="preserve">Lesión en la mano derecha, se encuentra inflamada, lesión meñique y anular.  Carabineros le disparó y golpeó con la luma, no sabe bien con que lo hirieron, pero el enfermero le dijo que era probable que fuera roce de perdigón, en el parque forestal, ataque a la multitud.  </t>
  </si>
  <si>
    <t>Ezequias</t>
  </si>
  <si>
    <t>Lesión en la zona ocular, perdigón sólo rozó.</t>
  </si>
  <si>
    <t>Verónica, hermana</t>
  </si>
  <si>
    <t>La víctima se encontraba en primera fila de las manifestaciones a siete metros de distancia aproximadamente de carabineros. Estaba protestando y tirando piedras, cuando un grupo de carabineros comenzó a dispararle a la gente.</t>
  </si>
  <si>
    <t xml:space="preserve">Klingenberg </t>
  </si>
  <si>
    <t>Carvallo</t>
  </si>
  <si>
    <t>Carlo Perez</t>
  </si>
  <si>
    <t>Víctima recibe disparo de perdigón en la nuca</t>
  </si>
  <si>
    <t>Av. Providencia entre Baquedamo y Salvador</t>
  </si>
  <si>
    <t>Wiliam</t>
  </si>
  <si>
    <t>Bolados</t>
  </si>
  <si>
    <t>Mujica</t>
  </si>
  <si>
    <t>976961112 (Kevin, hermano)</t>
  </si>
  <si>
    <t>En Parque Bustamante, se encontraba en un picnic con amigos, cuando llegaron 2 patrullas disparando y dispersando. Tiene constatación de lesiones</t>
  </si>
  <si>
    <t xml:space="preserve"> Alfredo</t>
  </si>
  <si>
    <t xml:space="preserve"> Rabanal </t>
  </si>
  <si>
    <t>Trigo</t>
  </si>
  <si>
    <t>2 perdigones incrustados en la pierna derecha, en la costilla izquierda le llega de rebote, y también de rebote en la pantorrilla izquierda. Se encontraba en Plaza Italia cuando pasó un zorrillo con un escuadrón de FFEE y empezaron a disparar muy seguido. 2 disparos le llegaron, 2 perdigones se incrustaron en la pierna derecha, en la costilla izquierda, en el tobillo izquierdo y en la pantorrilla izquierda le llegaron de rebote. Una persona lo ayuda a llegar a la Cruz Roja de la calle Reñaca, ahí le sacaron un perdigón que tenía en la canilla, no le sacan el que tenía en el muslo porque era muy profundo.</t>
  </si>
  <si>
    <t>Ahumada</t>
  </si>
  <si>
    <t>Torso, Piernas, tobillo</t>
  </si>
  <si>
    <t xml:space="preserve">El denunciante se encontraba en el Parque forestal, cuando Carabineros habrían rodeado a las personas que se encontraban en el lugar, lanzando lacrimógenas. En el escape, justo al llegar a las rejas que protegen de río Mapocho, Carabineros comienza a disparar, rozándole un perdigón en el pecho e impactándole otro en la rodilla. </t>
  </si>
  <si>
    <t>Martell</t>
  </si>
  <si>
    <t>Antecedentes remitidos desde Comisión Hospitales, Posta Central.</t>
  </si>
  <si>
    <t xml:space="preserve">Se encontraba en una manifestación, recibe perdigón en el rostro, mejilla derecha, está incrustado  </t>
  </si>
  <si>
    <t>Cristobál</t>
  </si>
  <si>
    <t>Escarate</t>
  </si>
  <si>
    <t>Lesión producida por carabineros. Sí tiene registro audiovisual.</t>
  </si>
  <si>
    <t>Calle carabineros de chile</t>
  </si>
  <si>
    <t>Estaba en primera línea, un carabinero se asomó de detrás del carro lanza agua y le dijo "cagaste" y le disparó. Quedó con lesiones en cabeza, pierna y rodilla izquierda producto de perdigones, el de la cabeza ingresó y los de la pierna y rodilla solo rozaron.</t>
  </si>
  <si>
    <t xml:space="preserve"> Ignacio</t>
  </si>
  <si>
    <t>Solís</t>
  </si>
  <si>
    <t>Bahamondes</t>
  </si>
  <si>
    <t xml:space="preserve">962748846, polola Luana (testigo) </t>
  </si>
  <si>
    <t>Cabeza, Rodilla, Piernas</t>
  </si>
  <si>
    <t xml:space="preserve">Denunciante informa que su hijo se encuentra inubicable desde la tarde del 13 de noviembre. Desde las 13:00 de ese día salió de su casa. Fue visto por última vez a las 18:00 por una amiga y a la fecha no se sabe de su paredero. </t>
  </si>
  <si>
    <t>Av Dorsal con Av La Palmilla</t>
  </si>
  <si>
    <t xml:space="preserve">Alfredo </t>
  </si>
  <si>
    <t xml:space="preserve">Avello </t>
  </si>
  <si>
    <t>fabi.gatica@gmail.com</t>
  </si>
  <si>
    <t>Desaparición sin información sobre detención</t>
  </si>
  <si>
    <t>Libertad personal</t>
  </si>
  <si>
    <t>magdalena gomez y a camila troncoso</t>
  </si>
  <si>
    <t>Desaparecida</t>
  </si>
  <si>
    <t>Perdigón en la cien, costado derecho y dos impactos en el brazo izquierdo. Sujeto se encontraba manifestándose pacíficamente y fue agredido por carabineros.</t>
  </si>
  <si>
    <t>Ramon Corbalán</t>
  </si>
  <si>
    <t>Dylan</t>
  </si>
  <si>
    <t>Armijo</t>
  </si>
  <si>
    <t xml:space="preserve">El denunciante se encontraba en el parque forestal, cuando Carabineros comenzó a disparar, impactándole un perdigón en el brazo y rompiendo una vena. </t>
  </si>
  <si>
    <t>Cordoba</t>
  </si>
  <si>
    <t>Antecedentes remitidos por comisión Hospitales, Posta Central</t>
  </si>
  <si>
    <t>Se encontraba manifestándose cuando llegó FFEE de Carabineros disparando y lanzando gases. Una persona se estaba ahogando, el denunciante se dirige a ayudar, levanta un brazo y le llega un perdigón.</t>
  </si>
  <si>
    <t>Abelardo</t>
  </si>
  <si>
    <t>Perdigones, 4 en las piernas, 3 en los brazos, uno de ellos incrustado, 2 en el abdomen, uno en el pie.
Lugar: Plaza Italia
Comentarios: Estaba cerca del monumento, disparo directo a aprox 20 metros de distancia, a quemarropa, luego fue atacado mientras descansaba en plaza Italia, y fue golpeado con lumazos, algunos perdigones rozaron y otros están dentro</t>
  </si>
  <si>
    <t>Impacto de perdigones, Golpes de bastón retráctil</t>
  </si>
  <si>
    <t xml:space="preserve">Pierna izquierda, tobillo derecho, balines de goma, están dentro.
Lugar: Alameda
Comentarios: Estaba en la Alameda manifestándose pacíficamente con un cartel alusivo a la protestas, y carabineros le disparó directamente.
</t>
  </si>
  <si>
    <t>El denunciante recibe 5 perdigones en su muslo derecho</t>
  </si>
  <si>
    <t>Bello</t>
  </si>
  <si>
    <t>Román</t>
  </si>
  <si>
    <t>Antecedentes remitidos desde Comisión hospitales Posta Central</t>
  </si>
  <si>
    <t>ba protestando desde el forestal hacía la Alameda, disparos a la multitud, distancia de 40 metros. Pecho, ambos brazos, muslo, perdigones alojados dentro</t>
  </si>
  <si>
    <t>Brazos, Torso, Muslos</t>
  </si>
  <si>
    <t>Lesión en el antebrazo, dedo índice tiene perdigón incrustado. Fue en la marcha en plaza Italia, disparos a la multitud, a una distancia no mayor a 30 metros</t>
  </si>
  <si>
    <t xml:space="preserve">Víctima recibe disparo de perdigón en dos dedos. </t>
  </si>
  <si>
    <t xml:space="preserve">977344146 (Valeria)  </t>
  </si>
  <si>
    <t>En Vicuña Mackenna con Alameda, a una persona se le cae su escudo y al momento de agarrarlo, siente un forcejeo. Cuando se percata que era un carabinero, este se lo quita, corre y carabineros le dispara a "quemarropa". Recibe 18 perdigones (2 pierna izquierda,1 pierna derecha, 1 inglés, 1 brazo izquierdo, 4 espalda, y faltarían 8 por localizar). De esos 18 uno quedó adentro.</t>
  </si>
  <si>
    <t xml:space="preserve">Martin  </t>
  </si>
  <si>
    <t>Franklin</t>
  </si>
  <si>
    <t>Brazos, Espalda, Piernas, 8 por localizar</t>
  </si>
  <si>
    <t>menciona disparos a "quema ropa"</t>
  </si>
  <si>
    <t>La víctima estaba al frente del Carabinero que disparó, a unos 30 metros y vio que disparó a la cara, violando los protocolos. Después siguió disparando.</t>
  </si>
  <si>
    <t>Ramón Corvalán con Alameda</t>
  </si>
  <si>
    <t>Sanhueza</t>
  </si>
  <si>
    <t>Señala que intentaron llevárselo detenido, y le pegaron "lumazos", quedando con múltiples golpes en el cuerpo, doliéndole más el hombro y mandíbula. También le robaron el celular.</t>
  </si>
  <si>
    <t>San Antonio con Rosa Eguiguren</t>
  </si>
  <si>
    <t xml:space="preserve"> Johan</t>
  </si>
  <si>
    <t xml:space="preserve"> Camilo </t>
  </si>
  <si>
    <t xml:space="preserve">Lemu </t>
  </si>
  <si>
    <t xml:space="preserve">978 (no informa más)      </t>
  </si>
  <si>
    <t xml:space="preserve">Golpes en cuerpo, especialmente hombro y mandíbula </t>
  </si>
  <si>
    <t>No es derivada por no tener número de contacto</t>
  </si>
  <si>
    <t xml:space="preserve">El denunciante se encontraba regresando de su trabajo, cuando es impactado por una lacrimógena en su cabeza, produciéndole un TEC cerrado. </t>
  </si>
  <si>
    <t>Farías</t>
  </si>
  <si>
    <t>Antecedentes remitidos desde Comisión hospitales, Posta Central</t>
  </si>
  <si>
    <t>Disparos directo al cuerpo, en la Alameda, distancia de 20 metros. Axila, ingle, pierna, estómago, pecho, algunos perdigones entraron y otros rozaron.</t>
  </si>
  <si>
    <t>Barriento</t>
  </si>
  <si>
    <t>Se encontraba junto a más personas impidiendo que carabineros avanzara hacia donde estaba la gente manifestándose. Un piquete de 30 carabineros del GOPE comienza a disparar balines. Recibe 3 impactos en la pierna y 1 en el brazo.</t>
  </si>
  <si>
    <t>Alameda cerca de Universidad Católica</t>
  </si>
  <si>
    <t>Mazo</t>
  </si>
  <si>
    <t xml:space="preserve">Víctima presenta lesiones en ojo izquierdo, piernas, brazo izquierdo por abusos físicos, golpes, y disparos de perdigones, respectivamente. </t>
  </si>
  <si>
    <t xml:space="preserve"> Xiomara </t>
  </si>
  <si>
    <t>xiomaraaguilar@gmail.com</t>
  </si>
  <si>
    <t>Daño ocular sin mayor información, Brazos, Piernas</t>
  </si>
  <si>
    <t>En Vicuña Mackenna con Alameda. Ocurrió alrededor de las 18:00 horas. Se estaba manifestando, cuando carabineros encierra a la multitud, cuando intenta escapar del lugar, es acorralado por el carro lanza-agua, y es impactado en su ojo izquierdo, lo que provoca una caída, la cual es causa de su herida en la cabeza.</t>
  </si>
  <si>
    <t>Berrios</t>
  </si>
  <si>
    <t>Daño ocular sin compromiso de ojo, Cabeza</t>
  </si>
  <si>
    <t>Se encontraba en una marcha, roce de perdigón en la frente</t>
  </si>
  <si>
    <t>Córdoba</t>
  </si>
  <si>
    <t xml:space="preserve">Bajaron a la estación Baquedano y los carabineros que están encerrados adentro de la estación le dispararon una lacrimógena a 3 metros de distancia.  Aproximadamente a las 13:30 hrs.         </t>
  </si>
  <si>
    <t xml:space="preserve">David </t>
  </si>
  <si>
    <t xml:space="preserve"> 972498978 (de amigo Arturo)   </t>
  </si>
  <si>
    <t>La víctima sufrió un disparo de un piquete de FFEE a 10 metros de distancia. Tiene perdigón alojado en el antebrazo.</t>
  </si>
  <si>
    <t>Harry</t>
  </si>
  <si>
    <t>Retamal</t>
  </si>
  <si>
    <t xml:space="preserve">El denunciante fue golpeado por Carabineros, generándole diversas lesiones, incluyendo una de gravedad en su pierna izquierda, debiendo ser operado. </t>
  </si>
  <si>
    <t>Azañeda</t>
  </si>
  <si>
    <t>Antecedentes remitidos por Comisión Hospitales, Posta Central</t>
  </si>
  <si>
    <t>Víctima se encontraba en parque forestal, cerca de telepizza, carabinero disparó desde el zorrillo, fue un ataque directo, algunos perdigones entraron y otros rozaron.</t>
  </si>
  <si>
    <t>Iturri</t>
  </si>
  <si>
    <t>Rostro, Brazos, Torso, Piernas</t>
  </si>
  <si>
    <t xml:space="preserve">Iba caminando a Plaza Italia y le dispararon aprox a 6 metros a la multitud.   </t>
  </si>
  <si>
    <t>defensoria</t>
  </si>
  <si>
    <t>Carolina Vega</t>
  </si>
  <si>
    <t>Perdigones en el brazo derecho, en la mandíbula y en la zona de los omóplatos, los perdigones entraron.
Fue en plaza Italia, iba en bicicleta, quedaron atrapados en la multitud, disparos a quemarropa.</t>
  </si>
  <si>
    <t>Rostro, Brazos, Espalda</t>
  </si>
  <si>
    <t xml:space="preserve">
Entre Metro Baquedano y Metro U. Católica, se encontraba con escudo defendiéndose, cuando carabineros le dispara. Recibió 9 disparo de balin en el brazo izquierdo, torso y ambas piernas. </t>
  </si>
  <si>
    <t>entre Metro Baquedano y Metro U. Católica</t>
  </si>
  <si>
    <t xml:space="preserve">Liwen </t>
  </si>
  <si>
    <t xml:space="preserve">Antillanca </t>
  </si>
  <si>
    <t>Estaba en San Diego con Alameda, ofreciendo agua con bicarbonato a las personas afectadas por las lacrimógenos, en lo que llega un piquete de Carabineros que comienza a rociarles gas pimienta en el rostro. Estuvo una hora ciego y con dolor y ardor interno, con lesiones en el rostro y en el brazo derecho.</t>
  </si>
  <si>
    <t>San diego con Alameda</t>
  </si>
  <si>
    <t xml:space="preserve"> Sáez </t>
  </si>
  <si>
    <t>Víctima recibe disparos en la axila, pecho, cuello. Algunos perdigones entraron, otros rozaron. Disparos a corta distancia.</t>
  </si>
  <si>
    <t>Padilla</t>
  </si>
  <si>
    <t>Cuello, Torso, Axila</t>
  </si>
  <si>
    <t xml:space="preserve">Ocurrió en Vicuña Mackenna. Carabineros dispara, sin antes lanzar lacrimógenas para dispersar. Por lo tanto, carabineros no cumple con el procedimiento.
</t>
  </si>
  <si>
    <t>Cyrus</t>
  </si>
  <si>
    <t xml:space="preserve">Norambuena </t>
  </si>
  <si>
    <t xml:space="preserve">Víctima recibe disparos de perdigones en la espalda a corta distancia. Algunos quedan alojados. </t>
  </si>
  <si>
    <t xml:space="preserve">Alameda, frente al cine arte alameda </t>
  </si>
  <si>
    <t xml:space="preserve">Carabineros disparo y lo rozo. </t>
  </si>
  <si>
    <t>Dario</t>
  </si>
  <si>
    <t>Llancaman</t>
  </si>
  <si>
    <t xml:space="preserve">Disparo de carabineros. </t>
  </si>
  <si>
    <t>Carabineros de chile</t>
  </si>
  <si>
    <t>Tamara</t>
  </si>
  <si>
    <t>Rivas</t>
  </si>
  <si>
    <t>Recibe impactos de perdigones en ambas piernas que se encuentran alojados adentro. Disparados a 30-40 metros.</t>
  </si>
  <si>
    <t>Byron</t>
  </si>
  <si>
    <t>Jesús Ariel</t>
  </si>
  <si>
    <t>Aliaga</t>
  </si>
  <si>
    <t xml:space="preserve">Señala que estuvo mucho rato escapando de Carabineros, y mientras disparaban se dio vuelta y le llegó una lacrimógena atrás de la cabeza </t>
  </si>
  <si>
    <t xml:space="preserve"> Hayleen    </t>
  </si>
  <si>
    <t xml:space="preserve"> Alexandra   </t>
  </si>
  <si>
    <t xml:space="preserve">Grigorovic </t>
  </si>
  <si>
    <t xml:space="preserve">Méndez </t>
  </si>
  <si>
    <t xml:space="preserve">Lesión: Cercano al esternón y dedo pulgar del pie derecho. Fue atendido en el teatro el puente.   </t>
  </si>
  <si>
    <t xml:space="preserve">Alameda, cerca del Holiday Inn </t>
  </si>
  <si>
    <t xml:space="preserve">Alejandro  </t>
  </si>
  <si>
    <t xml:space="preserve">Mano, esternón </t>
  </si>
  <si>
    <t>Comisión escritos, Sin derivar</t>
  </si>
  <si>
    <t>Carabineros comenzó a disparar, él trató de arrancar pero los encerraron. Un Carabinero le apuntó con el lanza lacrimógenas, José tomó el arma para que no le dispararan y en ese momento siente un golpe en la cabeza y pierde el conocimiento. José se encontraba muy aturdido y casi no hablaba por lo que nos costó mucho conseguir información</t>
  </si>
  <si>
    <t xml:space="preserve">Paisil </t>
  </si>
  <si>
    <t>Rostro, Cabeza, Cuello, Brazos, Torso</t>
  </si>
  <si>
    <t>El denunciante se encontraba en el sector de Lastarria, cuando se le disparó a 5 metros perdigones, impactándole en la rodilla, muslo y cara. Perdió un diente.</t>
  </si>
  <si>
    <t xml:space="preserve">Lastarria. </t>
  </si>
  <si>
    <t>Rostro, Muslos, Rodilla</t>
  </si>
  <si>
    <t xml:space="preserve">Antecedentes remitidos por Comisión hospitales Posta Central, sin derivar por falta de número de contacto. </t>
  </si>
  <si>
    <t>La víctima recibió lacrimógena disparada a una cuadra de distancia.</t>
  </si>
  <si>
    <t xml:space="preserve">Estaba llegando a Plaza Italia desde Vicuña. Empezó a correr la gente, se escucharon disparos y caían lacrimógenas. De repente siente un golpe, se toca atrás de la cabeza y tiene mucha sangre. Lo auxilió primeros auxilios y es derivado a la Posta Central. Lesión producida por Carabineros.     </t>
  </si>
  <si>
    <t xml:space="preserve"> Alvaro </t>
  </si>
  <si>
    <t xml:space="preserve">Moisés      </t>
  </si>
  <si>
    <t xml:space="preserve">Gacitúa </t>
  </si>
  <si>
    <t xml:space="preserve">Donoso   </t>
  </si>
  <si>
    <t xml:space="preserve">El denunciante se encontraba huyendo de Carabineros, cuando es empujado por uno de ellos, azotándose contra el suelo y enterrandose un objeto metálico en su pierna. Se encuentra comprometido el tendón. </t>
  </si>
  <si>
    <t>Piquete de FFEE dispara a media cuadra de distancia.</t>
  </si>
  <si>
    <t xml:space="preserve">La víctima recibió seis perdigones, por la espalda, en su trayecto de plaza italia a UC. Fue atendido por la cruz roja. Presenta lesiones en  espalda, gluteo y pierna derecha.  </t>
  </si>
  <si>
    <t xml:space="preserve">Genaro </t>
  </si>
  <si>
    <t xml:space="preserve">Estaba vendiendo limones y le llegó el chorro del guanaco en la cabeza, lo botó al piso se pegó en el pavimento, quedando desorientado y sangrando.Según una médica que lo acompañó a la Posta, y le hizo primeros auxilios, dice que tiene un tec y contución cortante.     </t>
  </si>
  <si>
    <t>Estado con Alameda</t>
  </si>
  <si>
    <t xml:space="preserve"> Aldo </t>
  </si>
  <si>
    <t xml:space="preserve">Cristobal </t>
  </si>
  <si>
    <t>994665604, "tía" angélica</t>
  </si>
  <si>
    <t>Disparo de perdigones en pierna izquierdapr</t>
  </si>
  <si>
    <t>Alameda con Eduardo Corvalan</t>
  </si>
  <si>
    <t>Andres</t>
  </si>
  <si>
    <t xml:space="preserve">Rocha </t>
  </si>
  <si>
    <t>Le fue disparada una bomba lacrimógena en la cabeza desde una distancia de una cuadra.</t>
  </si>
  <si>
    <t>Lincoñir</t>
  </si>
  <si>
    <t xml:space="preserve">Carabineros empezó a avanzar disparando y mientras él corría recibió un impacto en el dedo anular izquierdo. Cree que atravesó el dedo pero espera radiografía.   </t>
  </si>
  <si>
    <t xml:space="preserve"> Diego </t>
  </si>
  <si>
    <t xml:space="preserve">Nahum </t>
  </si>
  <si>
    <t>Mano, Dedo anular izquierdo</t>
  </si>
  <si>
    <t>Los hechos ocurrieron en Vicuña Mackena con Carabineros de Chile</t>
  </si>
  <si>
    <t xml:space="preserve">Alameda con República, la víctima recibió perdigones en la pierna derecha (10mt).Se sentó en la vereda momentáneamente y al ponerse de pie se le dispara nuevamente a una distancia de 5 metros. Tibia derecha y por encima de la rodilla derecha. </t>
  </si>
  <si>
    <t>Alameda con República</t>
  </si>
  <si>
    <t xml:space="preserve">Sofía </t>
  </si>
  <si>
    <t xml:space="preserve">Alelí  </t>
  </si>
  <si>
    <t>Leyton</t>
  </si>
  <si>
    <t xml:space="preserve"> Se encontraba en cercanías del cine arte alameda cuando carabineros le disparó a una distancia de 20 metros. Fue atendido por cruz roja</t>
  </si>
  <si>
    <t>Cerca del Cine Arte Alameda</t>
  </si>
  <si>
    <t>Acosta</t>
  </si>
  <si>
    <t>Carolina vega</t>
  </si>
  <si>
    <t>Disparo de perdigones a una cuadra de distancia.</t>
  </si>
  <si>
    <t>Max</t>
  </si>
  <si>
    <t>Benites</t>
  </si>
  <si>
    <t>Recibió impacto de bomba lacrimógena Lacrimógena quedando con pérdida de conciencia</t>
  </si>
  <si>
    <t>Angulo</t>
  </si>
  <si>
    <t>carolina vega</t>
  </si>
  <si>
    <t xml:space="preserve">El denunciante se encontraba devolviéndose de una manifestación en Plaza Italia cuando se percata de que están saqueando un local comercial (Casa Royal). En ese minuto, decide entrar para "ver qué quedaba". Mientras se encontraba dentro, llega carabineros, lo apuntan con una pistola y lo tiran al suelo. Carabineros se encontraba sin identificación. Le cubren la cara con una polera, y es ahí cuando con amarras plásticas le sujetan las manos, brazos y piernas, a estas últimas ejercen mucha fuerza haciendole gritar. Al denunciante junto con las otras personas que se encontraban en el lugar, los hacen bajar los 3-4 pisos, por las escaleras, y en cada piso al que llegaban les pegaban con palos o patadas. Lo empujaron a la calle, donde carabineros deja de agredirlos debido a que habían personas grabando. Los subieron al carro de detenciones y los llevaron a la 1º Comisaría de Santiago. Durante el camino le quitaron $32.000 y le rompieron el celular. Después lo llevaron a constatar lesiones a Renca. Al llegar al centro asistencial lo bajaron con fuerza, doblándole los brazos, ante lo cual empieza a gritar y a pedir que lo graben pero la gente no lo "pescó". El carabinero le pega y la nariz le empieza a sangrar, que es todo lo que el médico ve, y lo despacha, aún cuando Karel le muestra el diente roto. El papel físico de la constatación de lesiones no se lo entregaron. Lo llevaron de vuelta a la 1º Comisaría. Luego los mandaron a la 3º Comisaría de Santiago, donde había mucha gente detenida. En el calabozo les pasaron dos frazadas para taparse y compartirlas entre las 20 personas que eran. Pasó la noche ahí y se despertó como a las 09:00-10:00 am del día de hoy miércoles 13/11/2019. Alrededor de las 13:00 hrs los llevaron al Centro de Justicia de Rondizzoni, dónde lo tuvieron como dos horas en el calabozo antes de la audiencia grupal. El fiscal determinó que no habían pruebas suficientes y los soltó. (El cargo era robo en lugar no habitado). Luego se fue en micr de vuelta a las 3º Comisaría a buscar sus cosas, dónde se encontró con las voluntarias de la defensoría que lo mandaron en Didi al San Juan, donde lo mandaron a la Posta Central porque en el San Juan no hay dentista. Lo acompañamos a la Posta tres voluntarias. </t>
  </si>
  <si>
    <t>Karel</t>
  </si>
  <si>
    <t>Comisión escritos, Valentina Lopez</t>
  </si>
  <si>
    <t xml:space="preserve">Denunciante herido por 5 perdigones, alcanzándole ambos brazos y su cabeza. </t>
  </si>
  <si>
    <t xml:space="preserve">Michael </t>
  </si>
  <si>
    <t>Nobal</t>
  </si>
  <si>
    <t xml:space="preserve"> Poblete </t>
  </si>
  <si>
    <t xml:space="preserve">La denunciante estaba con amigo en Alameda a la altura de San Diego y los rociaron con gas pimienta a menos de 5 centímetros de distancia. Se replegaron y un nuevo piquete los roció. </t>
  </si>
  <si>
    <t>Alameda (a la altura de San Diego)</t>
  </si>
  <si>
    <t xml:space="preserve">María  </t>
  </si>
  <si>
    <t xml:space="preserve">Núñez  </t>
  </si>
  <si>
    <t xml:space="preserve">Rostro, Brazos, hombro </t>
  </si>
  <si>
    <t xml:space="preserve">Denunciante recibe disparo de lacrimógena en la cabeza. </t>
  </si>
  <si>
    <t>Aburto</t>
  </si>
  <si>
    <t>Se le disparó por la espalda desde una distancia desconocida, recibiendo un disparo en la parte posterior de la cabeza quedando con T.E.C cerrado.</t>
  </si>
  <si>
    <t>Ulises</t>
  </si>
  <si>
    <t>Caro</t>
  </si>
  <si>
    <t xml:space="preserve">Afuera de la CUT, el denunciante recibió disparos y presenta lesiones labio superior, brazo derecho y pene. </t>
  </si>
  <si>
    <t xml:space="preserve">Patricio   </t>
  </si>
  <si>
    <t>no especifica (solo menciona disparo)</t>
  </si>
  <si>
    <t>Brazos, labio derecho y pene</t>
  </si>
  <si>
    <t>Se le disparó una carga de perdigones a distancia de un metro estando en el suelo. Luego de levantarse se le disparó una segunda carga de perdigones que lo lanzó al piso nuevamente. más de 20 perdigones en ambas piernas y glúteos</t>
  </si>
  <si>
    <t>Calle santiago Bueras</t>
  </si>
  <si>
    <t xml:space="preserve">Enzo </t>
  </si>
  <si>
    <t xml:space="preserve">Patricio </t>
  </si>
  <si>
    <t>Guerra</t>
  </si>
  <si>
    <t>La menor de edad recibió impacto de lacrimógena en el dedo índice de la mano izquierda, resultando con fracturas expuestas.</t>
  </si>
  <si>
    <t>Francisca</t>
  </si>
  <si>
    <t>Víctima recibe ataque con gas pimienta mientras se encontraba pacíficamente en una esquina manifestándose con cacerola en mano.</t>
  </si>
  <si>
    <t>Las Condes (Provincia Santiago, Región Metropolitana de Santiago)</t>
  </si>
  <si>
    <t>Av. San Carlos de Apoquindo con Francisco Bulnes Correa</t>
  </si>
  <si>
    <t>Manuela</t>
  </si>
  <si>
    <t>Cassigoli</t>
  </si>
  <si>
    <t>Víctima recibe alrededor de 5 disparos de perdigones, dos en el torax, uno en la cadera y uno en el cráneo. Perdigones entraron al cuerpo.</t>
  </si>
  <si>
    <t>Alfesn</t>
  </si>
  <si>
    <t>Romussi</t>
  </si>
  <si>
    <t>Cabeza, Torso, Cadera</t>
  </si>
  <si>
    <t>El día 7 de noviembre estaba en Plaza Italia cerca del monumento manifestándose, cuando aparecen carabineros disparando a mansalva. Él se queda parado con las manos arriba y es impactado con alrededor de 25 disparos. En el lugar había mucha gente; niños, familias. Fue atendido en la Cruz Roja, dónde se le retiraron 4 perdigones, quedando dos alojados en su cuerpo.</t>
  </si>
  <si>
    <t>Joan</t>
  </si>
  <si>
    <t>Córdova</t>
  </si>
  <si>
    <t>Brazos, Espalda, Torso</t>
  </si>
  <si>
    <t xml:space="preserve">Disparo de perdigón en ojo izquierdo, con perdigón alojado. </t>
  </si>
  <si>
    <t>Christopehr</t>
  </si>
  <si>
    <t>Estaba en primera línea en la manifestación, siente que le cae un objeto contundente, no logra reconocer qué es, cree que fueron carabineros. La Cruz Roja realiza primeros auxilios.</t>
  </si>
  <si>
    <t>Impacto de "objeto contundente"</t>
  </si>
  <si>
    <t>Hombro dislocado producto de golpes de carabineros. También tiene impacto de perdigones.</t>
  </si>
  <si>
    <t xml:space="preserve">Hombro </t>
  </si>
  <si>
    <t>Víctima recibe disparo a corta distancia de bomba lacrimógena</t>
  </si>
  <si>
    <t>La víctima estaba en una manifestación en Parque Bustamante, estaba protegido con escudo y cubriendo a dos personas más. Recibió impacto de 5 perdigones (1 en torzo, 1 pelvis, 2 piernas). Lesión producida por carabineros.</t>
  </si>
  <si>
    <t>Gaete</t>
  </si>
  <si>
    <t>Fiscella</t>
  </si>
  <si>
    <t>Torso, Piernas, Pelvis</t>
  </si>
  <si>
    <t>Estaba marchando en la Plaza de Renca, carabineros estaba apuntando a su hermano, ante lo que Gonzalo se puso enfrente y recibió disparos de perdigones en el pecho, muslo y ambas piernas. Los perdigones entraron a su cuerpo. Agredido por carabineros.</t>
  </si>
  <si>
    <t>Pierre</t>
  </si>
  <si>
    <t>Ochoa</t>
  </si>
  <si>
    <t>Torso, Muslos, Piernas</t>
  </si>
  <si>
    <t>Víctima recibe disparos de 8 perdigones</t>
  </si>
  <si>
    <t>Amaru</t>
  </si>
  <si>
    <t xml:space="preserve">Cuevas </t>
  </si>
  <si>
    <t>El perdigón alojado en la pierna no se puede extraer. Lleva 6 días sin poder caminar.</t>
  </si>
  <si>
    <t>Víctima recibe disparos de 3 perdigones</t>
  </si>
  <si>
    <t>Cuevas</t>
  </si>
  <si>
    <t>La víctima estaba en una manifestación, cuando recibe dos impactos de perdigones en la pierna por parte de carabineros. El disparo le llegó a una arteria y es posible que quede con secuelas. 
Cuenta con una testigo, Isabel Berríos, y este es su nº de contacto: 79413049</t>
  </si>
  <si>
    <t>Amunategui con Alameda</t>
  </si>
  <si>
    <t>Maso</t>
  </si>
  <si>
    <t xml:space="preserve"> Testigo, Isabel Berríos, telégono: 79413049</t>
  </si>
  <si>
    <t>Debido proceso</t>
  </si>
  <si>
    <t>La víctima es de nacionalidad colombiana.</t>
  </si>
  <si>
    <t>Menor de edad de 16 años que transitaba por la calle es amedrentado, perseguido y detenido con golpes por parte de carabineros en el retén móvil. Durante la detención, carabineros le estrangula el cuello con una polera, le pisa la cara. También le amenazan con hacerlo desaparecer. Vomita sangre 3 veces estando en la comisaría. Identifica a uno de los carabineros, el oficial Núñez. Arbitrariedad en la detención. Procedimiento irregular de constatación de lesiones en el sapu de La Bandera.</t>
  </si>
  <si>
    <t>El Bosque (Provincia Santiago, Región Metropolitana de Santiago)</t>
  </si>
  <si>
    <t>Paradero 25 Gran Avenida</t>
  </si>
  <si>
    <t>Zamorano</t>
  </si>
  <si>
    <t>Obregon</t>
  </si>
  <si>
    <t>Estómago</t>
  </si>
  <si>
    <t>Menor cuenta con constatación de lesiones</t>
  </si>
  <si>
    <t xml:space="preserve">La víctima es estudiante de tercer año de odontología en la Universidad Diego Portales, iba caminando con su pareja a la casa de una amiga, por la Calle Concha y Toro, frente a los Juzgados de Familia  y fue impactada por un perdigón en la espalda. A pesar de que la lesión es leve, la víctima quedó con un gran daño psicológico. </t>
  </si>
  <si>
    <t>Calle Concha y Toro, frente a los Juzgados de Familia</t>
  </si>
  <si>
    <t>Valladares</t>
  </si>
  <si>
    <t xml:space="preserve">Nuñez </t>
  </si>
  <si>
    <t>fdavalladaresn@gmail.com</t>
  </si>
  <si>
    <t>694 3800, mamá</t>
  </si>
  <si>
    <t xml:space="preserve">Víctima recibe disparo en el rostro, con fracturas en la nariz y heridas graves en su ojo izquierdo </t>
  </si>
  <si>
    <t>Emanuel</t>
  </si>
  <si>
    <t>Daño ocular sin mayor información, Rostro, Nariz fracturada</t>
  </si>
  <si>
    <t>Adulta mayor caminaba frente al mall ARAUCO quilicura cuando gente de la PDI se puso a disparar y le llegó un balin en la pantorrilla del pie izquierdo. El hecho ha traído complicaciones para ella pues es diabética y no tiene recursos ni sustento para pagar curaciones o medicamentos.</t>
  </si>
  <si>
    <t>Mall Arauco Quilicura</t>
  </si>
  <si>
    <t xml:space="preserve">Aurístela </t>
  </si>
  <si>
    <t>De las Marías</t>
  </si>
  <si>
    <t>56 9 9616 7618 (Nieto, Jonathan Segura)</t>
  </si>
  <si>
    <t xml:space="preserve">Víctima recibe disparo de 5 perdigones. Dos en la espalda, dos cercanos a los glúteos y uno en la mano. </t>
  </si>
  <si>
    <t>Mano, Espalda, Torso, Glúteo</t>
  </si>
  <si>
    <t>Impacto de lacrimógenas produce herida contusa en extremidad izquierda superior, herida contusa en muslo izquierdo, esguince de rodilla, esguince dedo índice derecho.</t>
  </si>
  <si>
    <t>Mano, Muslos, Rodilla</t>
  </si>
  <si>
    <t>Denunciante relata que se estaba yendo de la manifestación, cuando aparece carabineros. Él comienza a ayudar a la gente a cruzar, ya que andaba con un escudo, pero igualmente en ese momento recibe un impacto de perdigón en el labio superior ,otro en la pierna izquierda, en la pierna derecha y uno en la cadera izquierda.</t>
  </si>
  <si>
    <t>Alameda al frente del metro Universidad Católica</t>
  </si>
  <si>
    <t>Mansilla</t>
  </si>
  <si>
    <t>Rostro, Caderas, Piernas</t>
  </si>
  <si>
    <t>Disparo de perdigón en tobillo derecho, este entró</t>
  </si>
  <si>
    <t>Pozo</t>
  </si>
  <si>
    <t>La víctima estaba atrás del café literario en el parque Bustamante, viendo cómo peleaban los encapuchados contra carabineros, cuando escuchó un balazo y lo siente impactar en mi zona genital, a lo que salió corriendo al sapu, el personal médico que se encontraba a la vuelta del café. Los funcionarios de carabineros se encontraban a 50 metros aproximadamente</t>
  </si>
  <si>
    <t>mbustamante500@gmail.com</t>
  </si>
  <si>
    <t>Genitales</t>
  </si>
  <si>
    <t xml:space="preserve">Denunciante relata que estaba manifestándose en el sector de Baquedano, cuando sintió un estruendo de disparos y luego de eso los impactos en las piernas. </t>
  </si>
  <si>
    <t>Testigo: Loreto Barraza 56982037448.</t>
  </si>
  <si>
    <t xml:space="preserve">La víctima encontraba caminando, cuando carabineros lanzó una lacrimógena, y luego, procedió a disparar, llegándole el impacto de perdigón en el ojo derecho. </t>
  </si>
  <si>
    <t>Bellas Artes</t>
  </si>
  <si>
    <t>Víctima sufre corte por objeto que no identificó</t>
  </si>
  <si>
    <t>Golpe de objeto no identificado</t>
  </si>
  <si>
    <t>La víctima se encontraba observando desde la distancia en una plaza, un conflicto entre carabineros y manifestantes, cuando pasa un vehículo de carabineros que dispara perdigones a quienes estaban en la plaza. La víctima recibió 4 perdigones, de los cuales solo 2 pudieron sacarlos.</t>
  </si>
  <si>
    <t>Macul (Provincia Santiago, Región Metropolitana de Santiago)</t>
  </si>
  <si>
    <t>Departamental con Américo Vespucio</t>
  </si>
  <si>
    <t>Mariscal</t>
  </si>
  <si>
    <t>950149761 (Jazmynne, hermana)</t>
  </si>
  <si>
    <t>Perdigón en parte baja de la pierna derecha. Además recibió lumazos de carabineros en múltiples zonas.</t>
  </si>
  <si>
    <t>Piernas, Lumazos en diversas partes del cuerpo</t>
  </si>
  <si>
    <t>Denunciante relata que iba caminando hacía Pio Nono desde Plaza Italia, cuando sintió venir un piquete de fuerzas especiales. Vio a la gente corriendo y sintió el impacto en la espalda.</t>
  </si>
  <si>
    <t xml:space="preserve">Victor </t>
  </si>
  <si>
    <t>Antilao</t>
  </si>
  <si>
    <t>Balines entraron en las dos piernas, la parte del muslo.</t>
  </si>
  <si>
    <t>Alcota</t>
  </si>
  <si>
    <t>Heridas de perdigón en la cabeza y en ambas piernas (perdigones dentro)</t>
  </si>
  <si>
    <t>Wladimir</t>
  </si>
  <si>
    <t xml:space="preserve">En Ramón Corvalán con Alameda, a las 21:10 horas, aprox. Había un enfrentamiento con carabineros, cuando empiezan a correr un grupo de personas. Entonces un piquete comienza a disparar, a una distancia de 25 metros, y la víctima recibió un perdigón en la cabeza cercano al ojo. </t>
  </si>
  <si>
    <t>Bouchet</t>
  </si>
  <si>
    <t xml:space="preserve">La víctima recibió a menos de dos metros 4 impactos de perdigones, de los cuales uno entró en el cuerpo. </t>
  </si>
  <si>
    <t>Paradero 10 Vicuña Mackenna</t>
  </si>
  <si>
    <t>Sebastían</t>
  </si>
  <si>
    <t>Brazos, Espalda, Glúteo, Muslos</t>
  </si>
  <si>
    <t>Rodilla derecha, 2 o 3 perdigones dentro.</t>
  </si>
  <si>
    <t>Perdigones en los muslos, alojados.</t>
  </si>
  <si>
    <t>En Parque Forestal con Alameda. Se encontraba en una manifestación, en primera línea, a las 20:37 horas</t>
  </si>
  <si>
    <t>La víctima recibió perdigones en dos jornadas de protestas, el día viernes 8 y el jueves 14. El primer día recibió a 10 metros de distancia el rebote de un perdigón en el estómago y en otro en la pierna. El segundo día, recibió un perdigón cercano al ojo.</t>
  </si>
  <si>
    <t>Solorza</t>
  </si>
  <si>
    <t>Víctima recibe disparo en la cara, en el hueso sobre el ojo derecho.</t>
  </si>
  <si>
    <t>Soza</t>
  </si>
  <si>
    <t>Casa</t>
  </si>
  <si>
    <t>Sin derivar, Ya se derivó a Comisión escritos, pero no está registrado</t>
  </si>
  <si>
    <t>Contusiones en la espalda y herida en la cabeza.</t>
  </si>
  <si>
    <t>Domingo</t>
  </si>
  <si>
    <t>Durán</t>
  </si>
  <si>
    <t xml:space="preserve">Denunciante relata que estaba participando de las manifestaciones en Alameda con Ramón Corvalán, a la altura del bandejón donde hay una palmera, cuando los carabineros comenzaron a ingresar con los carros lanza aguas, después el piquete. Luego de eso corrió a la vereda sur y se quedó atrás de un kiosko con otras personas, unos locatarios, unos chiquillos de cascos blancos y otros manifestantes. Ahí entraron los carabineros disparando desde la esquina. En eso corrió y le pegó uin perdigón de rebote. </t>
  </si>
  <si>
    <t>Herida en la Cabeza, herida por perdigón en el hombro y pierna.
La víctima se encontraba bajando por la calle Vicuña Mackenna en dirección contraria a la Alameda, estaba en el segundo callejón a mano derecha. A mitad del callejón la policía comenzó a disparar perdigones que empezaron a rebotar y a la víctima le llegan dos (1 hombro y 1  pierna). Luego, la víctima estaba en primera fila y le cae una piedra en la cabeza.</t>
  </si>
  <si>
    <t>Vicuña Mackenna con Alameda,</t>
  </si>
  <si>
    <t>Impacto de perdigones, Impacto de piedra</t>
  </si>
  <si>
    <t>Cabeza, Piernas, Hombro</t>
  </si>
  <si>
    <t>Carabinero apunta a la víctima con una pistola de bombas
lacrimógenas a 10 metros de distancia, le dispara y la bomba lacrimógena impacta en el costado derecho de la cabeza arriba de la oreja, es así como termina en el suelo. Maipú.</t>
  </si>
  <si>
    <t>Av. Pajarito con 5 de Abril</t>
  </si>
  <si>
    <t>Denuncia presentada en ministerio público por defensoría jurídica U.chile</t>
  </si>
  <si>
    <t>Víctima recibe impacto de perdigón en su pierna</t>
  </si>
  <si>
    <t>Denunciante recibió un impacto de perdigón en la cabeza y varios rebotes de perdigón en las piernas, durante las manifestaciones.</t>
  </si>
  <si>
    <t xml:space="preserve">Mundaca </t>
  </si>
  <si>
    <t xml:space="preserve">s perdigones en la mejilla, entraron.
La víctima estaba mirando mientras saqueaban un local en Vicuña Mackenna. De repente, aparecieron carabineros y comenzaron a disparar. La víctima es impactada por dos perdigones en la mejilla, cerca del ojo. </t>
  </si>
  <si>
    <t>Mejillas</t>
  </si>
  <si>
    <t xml:space="preserve">La víctima solicita ser contactada por whatsapp. </t>
  </si>
  <si>
    <t>Víctima recibe disparos de dos perdigones, uno en cada pierna.</t>
  </si>
  <si>
    <t>Pierron</t>
  </si>
  <si>
    <t>Heridas 7 perdigones en muslo, pierna derecha, antebrazo derecho, espalda baja izquierda, pantorrilla izquierda.</t>
  </si>
  <si>
    <t xml:space="preserve">En contexto de protestas en plaza italia, y estando en "primera fila", Diego recibe perdigones en el antebrazo que se incrustó pero que no quedó dentro, y otro en la zona inguinal izquierda que no alcanzó a perforar la piel; además de una lacrimógena en la zona inguinal derecha.  </t>
  </si>
  <si>
    <t>diego.vargasco@usach.cl</t>
  </si>
  <si>
    <t xml:space="preserve">Brazos, Zona inguinal </t>
  </si>
  <si>
    <t xml:space="preserve">Denunciante relata: "Me encontraba en primera línea tirándole piedras a carabineros y me llegó un perdigón de la nada, no sé exactamente a cuantos metros de distancia, pero desde lejos. Estaba el zorrillo y el guanaco, pero no sé cuántos oficiales eran." El impactó le llegó en su labio superior.- </t>
  </si>
  <si>
    <t>Cjeuquepan</t>
  </si>
  <si>
    <t>Nancy Noelia Cheuquepan, madre</t>
  </si>
  <si>
    <t>Víctima recibe perdigones en las piernas</t>
  </si>
  <si>
    <t>Arnaldo</t>
  </si>
  <si>
    <t>Herida contusa por impacto de perdigón en pierna.
La víctima estaba en Vicuña Mackenna, y comenzó a caminar porque no encontraba a sus amigos. En eso ve a una multitud corriendo, por lo que ella corre y comienza a escuchar disparos. Es impactada por un perdigón en la pierna, propinado por un carabinero, a 10 metros</t>
  </si>
  <si>
    <t>Sara</t>
  </si>
  <si>
    <t>Dejeas</t>
  </si>
  <si>
    <t xml:space="preserve">13 perdigones en nalga izquierda.
La víctima se encontraba en primera línea en una manifestación, en un descuido mueve su escudo y carabineros desde un distancia de aproximadamente 1 metro le dispara los 13 perdigones, de los cuales 6 quedan dentro.
Testigo: Diego Cubillos (64155355) dirección Los Pirenes 8606, Cerro Navia. </t>
  </si>
  <si>
    <t xml:space="preserve">Silva </t>
  </si>
  <si>
    <t>Segura</t>
  </si>
  <si>
    <t>Tiene diversas heridas por perdigones, incluyendo: 4 heridas en la espalda, de las cuales 2 requirieron 5 y 6 puntos respectivamente
1 herida en el glúteo derecho, en la cual tenía un perdigón incrustado en la nalga, para lo cual hubo que hacer cirugía y extraerlo, resultando esa herida con 6 puntos.</t>
  </si>
  <si>
    <t>Huelén con Providencia</t>
  </si>
  <si>
    <t>Beltrán</t>
  </si>
  <si>
    <t xml:space="preserve">Cubillos </t>
  </si>
  <si>
    <t>TABLA 6: CASOS DE VIOLENCIA POLÍTICA SEXUAL</t>
  </si>
  <si>
    <t>Durante la noche del jueves 14, cuando Eduardo se dirigía a su casa por Macul, se detuvo un auto rojo sin patente, disparando, de donde se bajaron unos sujetos que le propinaron golpes con un bate de béisbol. Logró escapar. Señala que se habrían llevado a otro joven en el auto.</t>
  </si>
  <si>
    <t>Av. José Alessandri pasado av. Grecia</t>
  </si>
  <si>
    <t>danielavargascampos@gmail.com</t>
  </si>
  <si>
    <t>El correo es de la hermana</t>
  </si>
  <si>
    <t>Abuso policial, Lesión por un bate de béisbol, se presume que la acción es de carabineros de civil.</t>
  </si>
  <si>
    <t>Se debe dar seguimiento a la observación que realiza la víctima cuando señala que vio un joven que fue llevado por el vehículo, lo que podría ser secuestro</t>
  </si>
  <si>
    <t>Detención arbitraria imputándole el delito de incendio a la Gobernación, en Melipilla</t>
  </si>
  <si>
    <t>Améstica</t>
  </si>
  <si>
    <t>971661773 (Camila, hermana)</t>
  </si>
  <si>
    <t xml:space="preserve">La víctima estaba en una manifestación en Plaza Italia, iba protegido con mochila, casco y antiparras. Siente que le dispara de muy cerca, a quemarropa. Es impactado por 6 o 7 perdigones en la pierna. Anteriormente, el sábado, 9 de noviembre le habían disparado 6 perdigones.
</t>
  </si>
  <si>
    <t>Olhaberry</t>
  </si>
  <si>
    <t xml:space="preserve">Víctima sufre fractura del peroné, tobillo y un corte de tendón producto de una caída sufrida por encontrarse en una turba de personas corriendo a raíz de lanzamientos de 4 bombas lacromógenas simutáneamente. Al llenarse de gas, dejó de ver, se cayó y fue aplastada por las demás personas- </t>
  </si>
  <si>
    <t>Pudahuel (Provincia Santiago, Región Metropolitana de Santiago)</t>
  </si>
  <si>
    <t>|Godoy</t>
  </si>
  <si>
    <t>Fruto de una caída en medio de una protesta, sufre múltiples fracturas y lesiones musculares.</t>
  </si>
  <si>
    <t>Piernas, Pies, Fractura de peroné, tobillo y corte de tendón</t>
  </si>
  <si>
    <t>Se devolvía a su auto tras participar de una manifestación pacífica. Al momento de cruzar la calle, funcionarios de carabineros comienzan a disparar, recibiendo impactos de perdigones en el abdomen, en el dedo meñique de la mano izquierda y en el ojo izquierdo, el que sufrió daño ocular severo con disminución casi total de la visión.</t>
  </si>
  <si>
    <t>Vicuña Mackena, frente al museo Violeta Parra</t>
  </si>
  <si>
    <t>Pizarro</t>
  </si>
  <si>
    <t>Cristiansotomayor.p@gmail.com</t>
  </si>
  <si>
    <t>javierasotomayor43@gmail.com (correo hija)</t>
  </si>
  <si>
    <t>Daño ocular con pérdida probable del ojo, Mano, Torso</t>
  </si>
  <si>
    <t xml:space="preserve">Perdigón en la espalda baja costado derecho, también en el costado derecho de la cabeza y ambas piernas.
La víctima se estaba manifestando pacíficamente en el parque. Le llegaron impactos de perdigones en la espalda baja (costado derecho), en el costado izquierdo de la cabeza y ambas piernas.  </t>
  </si>
  <si>
    <t xml:space="preserve"> Alameda con Merced</t>
  </si>
  <si>
    <t xml:space="preserve">García </t>
  </si>
  <si>
    <t>Cabeza, Espalda, Piernas</t>
  </si>
  <si>
    <t>La víctima se encontraba caminando hacia su casa, cuando personal de carabineros (aproximadamente 7 funcionarios) lo agredió con lumas y fusiles. La víctima resultó lesionada en pierna izquierda, brazo izquierdo, frente, mandíbula y brazo derecho.</t>
  </si>
  <si>
    <t>Plaza de Armas</t>
  </si>
  <si>
    <t>Antonio Israel</t>
  </si>
  <si>
    <t>Ubilla</t>
  </si>
  <si>
    <t>Cabeza, Brazos, Piernas, Mandíbula</t>
  </si>
  <si>
    <t>Se encontraba junto a un grupo de personas construyendo un muro para evitar el paso de carabineros. Tras la llegada de carabineros, e intentar defender el muro, funcionarios comienzan a disparar, recibiendo el afectado impactos de perdigones: 1 en el brazo izquierdo y 2 en el glúteo derecho.</t>
  </si>
  <si>
    <t>Obispo Donoso con Av. Providencia</t>
  </si>
  <si>
    <t>Roldán</t>
  </si>
  <si>
    <t>Cubillos</t>
  </si>
  <si>
    <t>978889174 (Mónica Fuentes, mamá)</t>
  </si>
  <si>
    <t>La víctima estaba en una manifestación en Portugal, cuando recibió dos impactos de lacrimógenas en la cabeza.</t>
  </si>
  <si>
    <t>Calle Portugal</t>
  </si>
  <si>
    <t>Bozo</t>
  </si>
  <si>
    <t>Se encontraba en una manifestación, recibe 3 impactos de perdigones: 1 en la cabeza, 1 a medio centímetro y 1 en un glúteo</t>
  </si>
  <si>
    <t>Daño ocular sin mayor información, Cabeza, Glúteo</t>
  </si>
  <si>
    <t>COMUNA</t>
  </si>
  <si>
    <t>GÉNERO</t>
  </si>
  <si>
    <t>SITUACIÓN DE PARTICULAR AFECTACIÓN</t>
  </si>
  <si>
    <t>Víctima recibe proyectil en brazo izquierdo</t>
  </si>
  <si>
    <t>Algarrobo (Provincia San Antonio, V Región de Valparaíso)</t>
  </si>
  <si>
    <t>Bañados</t>
  </si>
  <si>
    <t>Alhué (Provincia Melipilla, Región Metropolitana de Santiago)</t>
  </si>
  <si>
    <t>Alto Bío Bío (Provincia Bío Bío, VIII Región del Biobío)</t>
  </si>
  <si>
    <t>La víctima estaba en una manifestación cuando FFEE comienzan a disparar a menos de 20 metros de distancia, eran más de 10 funcionarios. Recibió impactos de perdigones (5 en pierna izquierda,  3 en glúteo izquierdo).</t>
  </si>
  <si>
    <t>Alto del Carmen (Provincia Huasco, III Región de Atacama)</t>
  </si>
  <si>
    <t>Vannia</t>
  </si>
  <si>
    <t>Mura</t>
  </si>
  <si>
    <t>Alto Hospicio (Provincia Iquique, I Región de Tarapacá)</t>
  </si>
  <si>
    <t>Ancud (Provincia Chiloé, X Región de Los Lagos)</t>
  </si>
  <si>
    <t>Andacollo (Provincia Elqui, IV Región de Coquimbo)</t>
  </si>
  <si>
    <t>Angol (Provincia Malleco, IX Región de la Araucanía)</t>
  </si>
  <si>
    <t>Antártica (Provincia Antártica Chilena, XII Región de Magallanes y de la Antártica Chilena)</t>
  </si>
  <si>
    <t>Antofagasta (Provincia Antofagasta, II Región de Antofagasta)</t>
  </si>
  <si>
    <t>Antuco (Provincia Bío Bío, VIII Región del Biobío)</t>
  </si>
  <si>
    <t xml:space="preserve">Carabineros lo llevo detenido en medio de un saqueo en el centro, detenido por robo en lugar no habilitado. Luego de ser atendido se lo llevaron a la 1era Comisaría.  Es cuando lo detienen que carabineros le dispara los perdigones. Carabineros le quitó el celular.  Llega al hospital herido con perdigones y con el rostro irritado por gas pimienta. </t>
  </si>
  <si>
    <t>Arauco (Provincia Arauco, VIII Región del Biobío)</t>
  </si>
  <si>
    <t xml:space="preserve">Agustín </t>
  </si>
  <si>
    <t>Arica (Provincia Arica, XV Región de Arica y Parinacota)</t>
  </si>
  <si>
    <t xml:space="preserve">Mendoza </t>
  </si>
  <si>
    <t>Aysén (Provincia Aysén, XI Región Aysén del General Carlos Ibáñez del Campo)</t>
  </si>
  <si>
    <t>Buin (Provincia Maipo, Región Metropolitana de Santiago)</t>
  </si>
  <si>
    <t>Bulnes (Provincia Diguillín, XVI Región de Ñuble)</t>
  </si>
  <si>
    <t>Cabildo (Provincia Petorca, V Región de Valparaíso)</t>
  </si>
  <si>
    <t>Cabo de Hornos (Provincia Antártica Chilena, XII Región de Magallanes y de la Antártica Chilena)</t>
  </si>
  <si>
    <t>Integridad física, Debido proceso, Derecho de propiedad</t>
  </si>
  <si>
    <t>Cabrero (Provincia Bío Bío, VIII Región del Biobío)</t>
  </si>
  <si>
    <t>Calama (Provincia El Loa, II Región de Antofagasta)</t>
  </si>
  <si>
    <t>Calbuco (Provincia Llanquihue, X Región de Los Lagos)</t>
  </si>
  <si>
    <t>Caldera (Provincia Copiapó, III Región de Atacama)</t>
  </si>
  <si>
    <t>Calera de Tango (Provincia Maipo, Región Metropolitana de Santiago)</t>
  </si>
  <si>
    <t xml:space="preserve">La víctima se encontraba en una manifestación pacífica Cerca del Cine Arte, en Alameda, cuando de repente, es impactada por 3 perdigones, en mentón, abdomen y mejilla izquierda. </t>
  </si>
  <si>
    <t>Calle Larga (Provincia Los Andes, V Región de Valparaíso)</t>
  </si>
  <si>
    <t>Ignacia</t>
  </si>
  <si>
    <t>Camarones (Provincia Arica, XV Región de Arica y Parinacota)</t>
  </si>
  <si>
    <t>Camiña (Provincia Tamarugal, I Región de Tarapacá)</t>
  </si>
  <si>
    <t>Canela (Provincia Choapa, IV Región de Coquimbo)</t>
  </si>
  <si>
    <t>Cañete (Provincia Arauco, VIII Región del Biobío)</t>
  </si>
  <si>
    <t>Carahue (Provincia Cautín, IX Región de la Araucanía)</t>
  </si>
  <si>
    <t>Cartagena (Provincia San Antonio, V Región de Valparaíso)</t>
  </si>
  <si>
    <t>Casablanca (Provincia Valparaíso, V Región de Valparaíso)</t>
  </si>
  <si>
    <t>Castro (Provincia Chiloé, X Región de Los Lagos)</t>
  </si>
  <si>
    <t>Catemu (Provincia San Felipe de Aconcagua, V Región de Valparaíso)</t>
  </si>
  <si>
    <t>Cauquenes (Provincia Cauquenes, VII Región del Maule)</t>
  </si>
  <si>
    <t>Cerrillos (Provincia Santiago, Región Metropolitana de Santiago)</t>
  </si>
  <si>
    <t>Cerro Navia (Provincia Santiago, Región Metropolitana de Santiago)</t>
  </si>
  <si>
    <t>Tiene 2 heridas por perdigones en la cabeza, ambas necesitaron sutura. En el brazo derecho, 3 heridas 1 hombro, 2 antebrazos de esas 2 solo una con puntos.</t>
  </si>
  <si>
    <t>Chaitén (Provincia Palena, X Región de Los Lagos)</t>
  </si>
  <si>
    <t>Chanco (Provincia Cauquenes, VII Región del Maule)</t>
  </si>
  <si>
    <t>Chañaral (Provincia Chañaral, III Región de Atacama)</t>
  </si>
  <si>
    <t>Chépica (Provincia Colchagua, VI Región del Libertador General Bernardo O’Higgins)</t>
  </si>
  <si>
    <t>Chiguayante (Provincia Concepción, VIII Región del Biobío)</t>
  </si>
  <si>
    <t>965163957 (Mamá)</t>
  </si>
  <si>
    <t>Chile Chico (Provincia General Carrera, XI Región Aysén del General Carlos Ibáñez del Campo)</t>
  </si>
  <si>
    <t>Cabeza, Brazos, hombro</t>
  </si>
  <si>
    <t>Chillán (Provincia Diguillín, XVI Región de Ñuble)</t>
  </si>
  <si>
    <t>Chillán Viejo (Provincia Diguillín, XVI Región de Ñuble)</t>
  </si>
  <si>
    <t>Chimbarongo (Provincia Colchagua, VI Región del Libertador General Bernardo O’Higgins)</t>
  </si>
  <si>
    <t>Chol Chol (Provincia Cautín, IX Región de la Araucanía)</t>
  </si>
  <si>
    <t>Chonchi (Provincia Chiloé, X Región de Los Lagos)</t>
  </si>
  <si>
    <t>Cisnes (Provincia Aysén, XI Región Aysén del General Carlos Ibáñez del Campo)</t>
  </si>
  <si>
    <t>Cobquecura (Provincia Itata, XVI Región de Ñuble)</t>
  </si>
  <si>
    <t>Cochamó (Provincia Llanquihue, X Región de Los Lagos)</t>
  </si>
  <si>
    <t>Se encontraba en una velatón en Lo Hermida, más o menos cerca de Caracas con el Valle. Salieron tanquetas y se pusieron a disparar sin motivo. Tiene cerca de 15 perdigones. Le llegaron 3 perdigones, 1 en la frente y en distintas partes del cuerpo.</t>
  </si>
  <si>
    <t>Cochrane (Provincia Capitán Prat, XI Región Aysén del General Carlos Ibáñez del Campo)</t>
  </si>
  <si>
    <t>Lo Hermida</t>
  </si>
  <si>
    <t>Codegua (Provincia Cachapoal, VI Región del Libertador General Bernardo O’Higgins)</t>
  </si>
  <si>
    <t xml:space="preserve">Rodríguez </t>
  </si>
  <si>
    <t>Coelemu (Provincia Itata, XVI Región de Ñuble)</t>
  </si>
  <si>
    <t>Oróstica</t>
  </si>
  <si>
    <t>Coihueco (Provincia Punilla, XVI Región de Ñuble)</t>
  </si>
  <si>
    <t>Coinco (Provincia Cachapoal, VI Región del Libertador General Bernardo O’Higgins)</t>
  </si>
  <si>
    <t>Colbún (Provincia Linares, VII Región del Maule)</t>
  </si>
  <si>
    <t>Rostro, Distintas partes del cuerpo</t>
  </si>
  <si>
    <t>Colchane (Provincia Tamarugal, I Región de Tarapacá)</t>
  </si>
  <si>
    <t>Colina (Provincia Chacabuco, Región Metropolitana de Santiago)</t>
  </si>
  <si>
    <t>Collipulli (Provincia Malleco, IX Región de la Araucanía)</t>
  </si>
  <si>
    <t>Coltauco (Provincia Cachapoal, VI Región del Libertador General Bernardo O’Higgins)</t>
  </si>
  <si>
    <t>Combarbalá (Provincia Limarí, IV Región de Coquimbo)</t>
  </si>
  <si>
    <t>Concepción (Provincia Concepción, VIII Región del Biobío)</t>
  </si>
  <si>
    <t>Estaba observando desde cerca la manifestación y el enfrentamiento entre carabineros y manifestantes, en eso, carabineros irrumpen en el pasaje y tiran todos los carros, el guanaco tirando agua y después sale toda la línea de frente que dispara, eran aproximadamente 50, los que caen en un pasaje, dispararon balazos. Recibe impacto en la pantorrilla y en el glúteo</t>
  </si>
  <si>
    <t>Concón (Provincia Valparaíso, V Región de Valparaíso)</t>
  </si>
  <si>
    <t>Binko</t>
  </si>
  <si>
    <t>Mella</t>
  </si>
  <si>
    <t>Constitución (Provincia Talca, VII Región del Maule)</t>
  </si>
  <si>
    <t>Contulmo (Provincia Arauco, VIII Región del Biobío)</t>
  </si>
  <si>
    <t>Copiapó (Provincia Copiapó, III Región de Atacama)</t>
  </si>
  <si>
    <t>Coquimbo (Provincia Elqui, IV Región de Coquimbo)</t>
  </si>
  <si>
    <t>Coronel (Provincia Concepción, VIII Región del Biobío)</t>
  </si>
  <si>
    <t>Corral (Provincia Valdivia, XIV Región de Los Ríos)</t>
  </si>
  <si>
    <t>Coyhaique (Provincia Coyhaique, XI Región Aysén del General Carlos Ibáñez del Campo)</t>
  </si>
  <si>
    <t>Cunco (Provincia Cautín, IX Región de la Araucanía)</t>
  </si>
  <si>
    <t>Curacautín (Provincia Malleco, IX Región de la Araucanía)</t>
  </si>
  <si>
    <t>Curacaví (Provincia Melipilla, Región Metropolitana de Santiago)</t>
  </si>
  <si>
    <t>Curaco de Vélez (Provincia Chiloé, X Región de Los Lagos)</t>
  </si>
  <si>
    <t>Recibe impacto de perdigón en ojo</t>
  </si>
  <si>
    <t xml:space="preserve">Pérez </t>
  </si>
  <si>
    <t>Curanilahue (Provincia Arauco, VIII Región del Biobío)</t>
  </si>
  <si>
    <t>Curarrehue (Provincia Cautín, IX Región de la Araucanía)</t>
  </si>
  <si>
    <t>Curepto (Provincia Talca, VII Región del Maule)</t>
  </si>
  <si>
    <t>mariaestertn@gmail.com</t>
  </si>
  <si>
    <t>Teléfono y correo de la madre, María Ester Troncoso</t>
  </si>
  <si>
    <t>Curicó (Provincia Curicó, VII Región del Maule)</t>
  </si>
  <si>
    <t>Dalcahue (Provincia Chiloé, X Región de Los Lagos)</t>
  </si>
  <si>
    <t>Diego de Almagro (Provincia Chañaral, III Región de Atacama)</t>
  </si>
  <si>
    <t>Doñihue (Provincia Cachapoal, VI Región del Libertador General Bernardo O’Higgins)</t>
  </si>
  <si>
    <t>El Carmen (Provincia Diguillín, XVI Región de Ñuble)</t>
  </si>
  <si>
    <t>El Monte (Provincia Talagante, Región Metropolitana de Santiago)</t>
  </si>
  <si>
    <t>El Quisco (Provincia San Antonio, V Región de Valparaíso)</t>
  </si>
  <si>
    <t>Se acercó al caro lanza aguas de carabineros, el cual comenzó a lanzarle el chorro directamente, él intenta esconderse pero finalmente lo encuentra, la fuerza lo lanza al piso, continúa el lanzamiento directo. Presenta intoxicación por sustancia química con compromiso cutáneo y ocular.</t>
  </si>
  <si>
    <t>El Tabo (Provincia San Antonio, V Región de Valparaíso)</t>
  </si>
  <si>
    <t>Empedrado (Provincia Talca, VII Región del Maule)</t>
  </si>
  <si>
    <t>Ercilla (Provincia Malleco, IX Región de la Araucanía)</t>
  </si>
  <si>
    <t>942666723 (Cristian Flores, padre)</t>
  </si>
  <si>
    <t>Florida (Provincia Concepción, VIII Región del Biobío)</t>
  </si>
  <si>
    <t>Daño ocular sin mayor información, Torso, Caderas, Piernas, heridas cutáneas</t>
  </si>
  <si>
    <t>Freire (Provincia Cautín, IX Región de la Araucanía)</t>
  </si>
  <si>
    <t>Freirina (Provincia Huasco, III Región de Atacama)</t>
  </si>
  <si>
    <t>Fresia (Provincia Llanquihue, X Región de Los Lagos)</t>
  </si>
  <si>
    <t>Frutillar (Provincia Llanquihue, X Región de Los Lagos)</t>
  </si>
  <si>
    <t>Futaleufú (Provincia Palena, X Región de Los Lagos)</t>
  </si>
  <si>
    <t>Futrono (Provincia Ranco, XIV Región de Los Ríos)</t>
  </si>
  <si>
    <t>Intoxicación química con compromiso cutáneo y ocular. Es impactada por agua de 2 carros lanza agua de carabineros.</t>
  </si>
  <si>
    <t>Galvarino (Provincia Cautín, IX Región de la Araucanía)</t>
  </si>
  <si>
    <t>General Lagos (Provincia Parinacota, XV Región de Arica y Parinacota)</t>
  </si>
  <si>
    <t>Millaray</t>
  </si>
  <si>
    <t>Emilia</t>
  </si>
  <si>
    <t>Gorbea (Provincia Cautín, IX Región de la Araucanía)</t>
  </si>
  <si>
    <t>Graneros (Provincia Cachapoal, VI Región del Libertador General Bernardo O’Higgins)</t>
  </si>
  <si>
    <t>Guaitecas (Provincia Aysén, XI Región Aysén del General Carlos Ibáñez del Campo)</t>
  </si>
  <si>
    <t>Hijuelas (Provincia Quillota, V Región de Valparaíso)</t>
  </si>
  <si>
    <t>Daño ocular sin mayor información, Piel</t>
  </si>
  <si>
    <t>Hualaihué (Provincia Palena, X Región de Los Lagos)</t>
  </si>
  <si>
    <t>Hualañé (Provincia Curicó, VII Región del Maule)</t>
  </si>
  <si>
    <t>Hualpén (Provincia Concepción, VIII Región del Biobío)</t>
  </si>
  <si>
    <t>Hualqui (Provincia Concepción, VIII Región del Biobío)</t>
  </si>
  <si>
    <t>Huara (Provincia Tamarugal, I Región de Tarapacá)</t>
  </si>
  <si>
    <t>Huasco (Provincia Huasco, III Región de Atacama)</t>
  </si>
  <si>
    <t>Estaba en una manifestación. Mientras buscaba un sitio para orinar aparece un piquete de carabineros disparando y recibe 1 proyectil.</t>
  </si>
  <si>
    <t>Huechuraba (Provincia Santiago, Región Metropolitana de Santiago)</t>
  </si>
  <si>
    <t>Pio Nono con Purísima</t>
  </si>
  <si>
    <t>Illapel (Provincia Choapa, IV Región de Coquimbo)</t>
  </si>
  <si>
    <t>Independencia (Provincia Santiago, Región Metropolitana de Santiago)</t>
  </si>
  <si>
    <t>PIno</t>
  </si>
  <si>
    <t>Isla de Maipo (Provincia Talagante, Región Metropolitana de Santiago)</t>
  </si>
  <si>
    <t>Isla de Pascua (Provincia Isla de Pascua, V Región de Valparaíso)</t>
  </si>
  <si>
    <t>hector.ignacio.acuna.pino@gmail.com</t>
  </si>
  <si>
    <t>Juan Fernández (Provincia Valparaíso, V Región de Valparaíso)</t>
  </si>
  <si>
    <t>La Calera (Provincia Quillota, V Región de Valparaíso)</t>
  </si>
  <si>
    <t>La Cruz (Provincia Quillota, V Región de Valparaíso)</t>
  </si>
  <si>
    <t>La Estrella (Provincia Cardenal Caro, VI Región del Libertador General Bernardo O’Higgins)</t>
  </si>
  <si>
    <t>La Granja (Provincia Santiago, Región Metropolitana de Santiago)</t>
  </si>
  <si>
    <t>Se encontraba con su hija en el parque tomando sombra. Aparece un piquete de carabineros disparando, abraza a su hija para protegerla y le llega un proyectil en el brazo.</t>
  </si>
  <si>
    <t>La Higuera (Provincia Elqui, IV Región de Coquimbo)</t>
  </si>
  <si>
    <t>Heriberto</t>
  </si>
  <si>
    <t>Ramón</t>
  </si>
  <si>
    <t>La Ligua (Provincia Petorca, V Región de Valparaíso)</t>
  </si>
  <si>
    <t>Quinteros</t>
  </si>
  <si>
    <t>Piña</t>
  </si>
  <si>
    <t>La Pintana (Provincia Santiago, Región Metropolitana de Santiago)</t>
  </si>
  <si>
    <t>La Reina (Provincia Santiago, Región Metropolitana de Santiago)</t>
  </si>
  <si>
    <t>La Serena (Provincia Elqui, IV Región de Coquimbo)</t>
  </si>
  <si>
    <t>La Unión (Provincia Ranco, XIV Región de Los Ríos)</t>
  </si>
  <si>
    <t>Lago Ranco (Provincia Ranco, XIV Región de Los Ríos)</t>
  </si>
  <si>
    <t>Lago Verde (Provincia Coyhaique, XI Región Aysén del General Carlos Ibáñez del Campo)</t>
  </si>
  <si>
    <t>Laguna Blanca (Provincia Magallanes, XII Región de Magallanes y de la Antártica Chilena)</t>
  </si>
  <si>
    <t>Laja (Provincia Bío Bío, VIII Región del Biobío)</t>
  </si>
  <si>
    <t>Perdigón le rebota en un dedo y le impacta en la espalda. Se encontraba tras la primera línea de la manifestación.</t>
  </si>
  <si>
    <t>Lampa (Provincia Chacabuco, Región Metropolitana de Santiago)</t>
  </si>
  <si>
    <t>Adolfo Rafael</t>
  </si>
  <si>
    <t>Lanco (Provincia Valdivia, XIV Región de Los Ríos)</t>
  </si>
  <si>
    <t>Las Cabras (Provincia Cachapoal, VI Región del Libertador General Bernardo O’Higgins)</t>
  </si>
  <si>
    <t>Lautaro (Provincia Cautín, IX Región de la Araucanía)</t>
  </si>
  <si>
    <t>Lebu (Provincia Arauco, VIII Región del Biobío)</t>
  </si>
  <si>
    <t>gustavoarrf@outlook.com</t>
  </si>
  <si>
    <t>Licantén (Provincia Curicó, VII Región del Maule)</t>
  </si>
  <si>
    <t>Limache (Provincia Marga Marga, V Región de Valparaíso)</t>
  </si>
  <si>
    <t>Linares (Provincia Linares, VII Región del Maule)</t>
  </si>
  <si>
    <t>Litueche (Provincia Cardenal Caro, VI Región del Libertador General Bernardo O’Higgins)</t>
  </si>
  <si>
    <t>Llanquihue (Provincia Llanquihue, X Región de Los Lagos)</t>
  </si>
  <si>
    <t>Llay Llay (Provincia San Felipe de Aconcagua, V Región de Valparaíso)</t>
  </si>
  <si>
    <t>Lo Barnechea (Provincia Santiago, Región Metropolitana de Santiago)</t>
  </si>
  <si>
    <t>Perdigones en el brazo izquierdo, muslo y pantorrilla</t>
  </si>
  <si>
    <t>Lo Espejo (Provincia Santiago, Región Metropolitana de Santiago)</t>
  </si>
  <si>
    <t>Lo Prado (Provincia Santiago, Región Metropolitana de Santiago)</t>
  </si>
  <si>
    <t>Lolol (Provincia Colchagua, VI Región del Libertador General Bernardo O’Higgins)</t>
  </si>
  <si>
    <t>Loncoche (Provincia Cautín, IX Región de la Araucanía)</t>
  </si>
  <si>
    <t>Longaví (Provincia Linares, VII Región del Maule)</t>
  </si>
  <si>
    <t>Lonquimay (Provincia Malleco, IX Región de la Araucanía)</t>
  </si>
  <si>
    <t>Los Álamos (Provincia Arauco, VIII Región del Biobío)</t>
  </si>
  <si>
    <t>Los Andes (Provincia Los Andes, V Región de Valparaíso)</t>
  </si>
  <si>
    <t>Los Ángeles (Provincia Bío Bío, VIII Región del Biobío)</t>
  </si>
  <si>
    <t>Los Lagos (Provincia Valdivia, XIV Región de Los Ríos)</t>
  </si>
  <si>
    <t>Los Muermos (Provincia Llanquihue, X Región de Los Lagos)</t>
  </si>
  <si>
    <t>Los Sauces (Provincia Malleco, IX Región de la Araucanía)</t>
  </si>
  <si>
    <t>Los Vilos (Provincia Choapa, IV Región de Coquimbo)</t>
  </si>
  <si>
    <t>Lota (Provincia Concepción, VIII Región del Biobío)</t>
  </si>
  <si>
    <t xml:space="preserve">Perdigones en las piernas, zona de los muslos y pantorillas </t>
  </si>
  <si>
    <t>Lumaco (Provincia Malleco, IX Región de la Araucanía)</t>
  </si>
  <si>
    <t>Machalí (Provincia Cachapoal, VI Región del Libertador General Bernardo O’Higgins)</t>
  </si>
  <si>
    <t>Norambuena</t>
  </si>
  <si>
    <t>Máfil (Provincia Valdivia, XIV Región de Los Ríos)</t>
  </si>
  <si>
    <t>Malloa (Provincia Cachapoal, VI Región del Libertador General Bernardo O’Higgins)</t>
  </si>
  <si>
    <t>Marchigüe (Provincia Cardenal Caro, VI Región del Libertador General Bernardo O’Higgins)</t>
  </si>
  <si>
    <t>María Elena (Provincia Tocopilla, II Región de Antofagasta)</t>
  </si>
  <si>
    <t>María Pinto (Provincia Melipilla, Región Metropolitana de Santiago)</t>
  </si>
  <si>
    <t>Mariquina (Provincia Valdivia, XIV Región de Los Ríos)</t>
  </si>
  <si>
    <t>Maule (Provincia Talca, VII Región del Maule)</t>
  </si>
  <si>
    <t>Maullín (Provincia Llanquihue, X Región de Los Lagos)</t>
  </si>
  <si>
    <t>Perdigones en las piernas, zona de los muslos y glúteo</t>
  </si>
  <si>
    <t>Mejillones (Provincia Antofagasta, II Región de Antofagasta)</t>
  </si>
  <si>
    <t>Corbalan</t>
  </si>
  <si>
    <t>Lorena</t>
  </si>
  <si>
    <t>Melipeuco (Provincia Cautín, IX Región de la Araucanía)</t>
  </si>
  <si>
    <t>Molina (Provincia Curicó, VII Región del Maule)</t>
  </si>
  <si>
    <t>Monte Patria (Provincia Limarí, IV Región de Coquimbo)</t>
  </si>
  <si>
    <t>Mostazal (Provincia Cachapoal, VI Región del Libertador General Bernardo O’Higgins)</t>
  </si>
  <si>
    <t>Glúteo, Muslos, Piernas</t>
  </si>
  <si>
    <t>Mulchén (Provincia Bío Bío, VIII Región del Biobío)</t>
  </si>
  <si>
    <t>Nacimiento (Provincia Bío Bío, VIII Región del Biobío)</t>
  </si>
  <si>
    <t>Nancagua (Provincia Colchagua, VI Región del Libertador General Bernardo O’Higgins)</t>
  </si>
  <si>
    <t>Navidad (Provincia Cardenal Caro, VI Región del Libertador General Bernardo O’Higgins)</t>
  </si>
  <si>
    <t>Negrete (Provincia Bío Bío, VIII Región del Biobío)</t>
  </si>
  <si>
    <t>Ninhue (Provincia Itata, XVI Región de Ñuble)</t>
  </si>
  <si>
    <t>Nogales (Provincia Quillota, V Región de Valparaíso)</t>
  </si>
  <si>
    <t>Nueva Imperial (Provincia Cautín, IX Región de la Araucanía)</t>
  </si>
  <si>
    <t>Transitaba por el lugar en que se efectuó la detención, circulaba por el mismo un retén móvil, del cual descienden dos efectivos de carabineros. Lo persiguen y uno de ellos lo golpea con su luma en su rostro, bajo el ojo derecho y en la nariz. Una vez reducido, es subido al retén móvil donde es golpeado mediante patadas, siendo además pisoteado por los efectivos.
Una vez que ingresa el retén móvil a la 20° Comisaria de Puente Alto, al descender la víctima del vehículo policial, es golpeado por el efectivo  de Carabineros, Cabo Primero L.Vallejos.C. Este le propinó fuertes tirones de cabello y lo empuja con intención de botarlo al suelo. Además, al llegar a la Comisaría, un funcionario avisa a los efectivos que ejecutaron la detención de la llegada de organismos de Derechos Humanos al lugar, a fin de que detuvieran las agresiones. Se debe hacer notar que el menor no se encontraba anotado en el libro de detenidos, sino en un registro aparte, destinado a registrar los controles de identidad. El menor fue liberado aproximadamente a las 21:00 hrs.</t>
  </si>
  <si>
    <t>Ñiquén (Provincia Punilla, XVI Región de Ñuble)</t>
  </si>
  <si>
    <t>Ñuñoa (Provincia Santiago, Región Metropolitana de Santiago)</t>
  </si>
  <si>
    <t>Torcornal Grez con Gandarillas</t>
  </si>
  <si>
    <t>O’Higgins (Provincia Capitán Prat, XI Región Aysén del General Carlos Ibáñez del Campo)</t>
  </si>
  <si>
    <t>Villaman</t>
  </si>
  <si>
    <t>Olivar (Provincia Cachapoal, VI Región del Libertador General Bernardo O’Higgins)</t>
  </si>
  <si>
    <t>Ollagüe (Provincia El Loa, II Región de Antofagasta)</t>
  </si>
  <si>
    <t>Olmué (Provincia Marga Marga, V Región de Valparaíso)</t>
  </si>
  <si>
    <t>Daño ocular sin mayor información, Rostro, Cabeza, Otras zonas no especificadas</t>
  </si>
  <si>
    <t>Osorno (Provincia Osorno, X Región de Los Lagos)</t>
  </si>
  <si>
    <t>Ovalle (Provincia Limarí, IV Región de Coquimbo)</t>
  </si>
  <si>
    <t>Padre Hurtado (Provincia Talagante, Región Metropolitana de Santiago)</t>
  </si>
  <si>
    <t>Padre Las Casas (Provincia Cautín, IX Región de la Araucanía)</t>
  </si>
  <si>
    <t>Paihuano (Provincia Elqui, IV Región de Coquimbo)</t>
  </si>
  <si>
    <t>Paillaco (Provincia Valdivia, XIV Región de Los Ríos)</t>
  </si>
  <si>
    <t>Paine (Provincia Maipo, Región Metropolitana de Santiago)</t>
  </si>
  <si>
    <t>Palena (Provincia Palena, X Región de Los Lagos)</t>
  </si>
  <si>
    <t>Se encontraba en una manifestación, un piquete de carabineros comienza a disparar. Recibe un disparo en el codo que le atravesó el brazo.</t>
  </si>
  <si>
    <t>Palmilla (Provincia Colchagua, VI Región del Libertador General Bernardo O’Higgins)</t>
  </si>
  <si>
    <t>Francos</t>
  </si>
  <si>
    <t>Panguipulli (Provincia Valdivia, XIV Región de Los Ríos)</t>
  </si>
  <si>
    <t>Panquehue (Provincia San Felipe de Aconcagua, V Región de Valparaíso)</t>
  </si>
  <si>
    <t>Papudo (Provincia Petorca, V Región de Valparaíso)</t>
  </si>
  <si>
    <t>Paredones (Provincia Cardenal Caro, VI Región del Libertador General Bernardo O’Higgins)</t>
  </si>
  <si>
    <t>Parral (Provincia Linares, VII Región del Maule)</t>
  </si>
  <si>
    <t>Pedro Aguirre Cerda (Provincia Santiago, Región Metropolitana de Santiago)</t>
  </si>
  <si>
    <t>Pelarco (Provincia Talca, VII Región del Maule)</t>
  </si>
  <si>
    <t>Pelluhue (Provincia Cauquenes, VII Región del Maule)</t>
  </si>
  <si>
    <t>Pemuco (Provincia Diguillín, XVI Región de Ñuble)</t>
  </si>
  <si>
    <t>Pencahue (Provincia Talca, VII Región del Maule)</t>
  </si>
  <si>
    <t>Penco (Provincia Concepción, VIII Región del Biobío)</t>
  </si>
  <si>
    <t>Peñaflor (Provincia Talagante, Región Metropolitana de Santiago)</t>
  </si>
  <si>
    <t>Recibe múltiples impactos de perdigoness</t>
  </si>
  <si>
    <t>Peralillo (Provincia Colchagua, VI Región del Libertador General Bernardo O’Higgins)</t>
  </si>
  <si>
    <t>Carrión</t>
  </si>
  <si>
    <t>Perquenco (Provincia Cautín, IX Región de la Araucanía)</t>
  </si>
  <si>
    <t>Petorca (Provincia Petorca, V Región de Valparaíso)</t>
  </si>
  <si>
    <t>Peumo (Provincia Cachapoal, VI Región del Libertador General Bernardo O’Higgins)</t>
  </si>
  <si>
    <t>Pica (Provincia Tamarugal, I Región de Tarapacá)</t>
  </si>
  <si>
    <t>Pichidegua (Provincia Cachapoal, VI Región del Libertador General Bernardo O’Higgins)</t>
  </si>
  <si>
    <t>Pichilemu (Provincia Cardenal Caro, VI Región del Libertador General Bernardo O’Higgins)</t>
  </si>
  <si>
    <t>Pinto (Provincia Diguillín, XVI Región de Ñuble)</t>
  </si>
  <si>
    <t>Pirque (Provincia Cordillera, Región Metropolitana de Santiago)</t>
  </si>
  <si>
    <t>Pitrufquén (Provincia Cautín, IX Región de la Araucanía)</t>
  </si>
  <si>
    <t>Placilla (Provincia Colchagua, VI Región del Libertador General Bernardo O’Higgins)</t>
  </si>
  <si>
    <t>Portezuelo (Provincia Itata, XVI Región de Ñuble)</t>
  </si>
  <si>
    <t>Porvenir (Provincia Tierra del Fuego, XII Región de Magallanes y de la Antártica Chilena)</t>
  </si>
  <si>
    <t>Impacto de proyectil en una manifestación</t>
  </si>
  <si>
    <t>Pozo Almonte (Provincia Tamarugal, I Región de Tarapacá)</t>
  </si>
  <si>
    <t>Primavera (Provincia Tierra del Fuego, XII Región de Magallanes y de la Antártica Chilena)</t>
  </si>
  <si>
    <t>Cerda</t>
  </si>
  <si>
    <t>Puchuncaví (Provincia Valparaíso, V Región de Valparaíso)</t>
  </si>
  <si>
    <t>Pucón (Provincia Cautín, IX Región de la Araucanía)</t>
  </si>
  <si>
    <t>Puerto Montt (Provincia Llanquihue, X Región de Los Lagos)</t>
  </si>
  <si>
    <t>Puerto Natales (Provincia Última Esperanza, XII Región de Magallanes y de la Antártica Chilena)</t>
  </si>
  <si>
    <t>Puerto Octay (Provincia Osorno, X Región de Los Lagos)</t>
  </si>
  <si>
    <t>Puerto Varas (Provincia Llanquihue, X Región de Los Lagos)</t>
  </si>
  <si>
    <t>Pumanque (Provincia Colchagua, VI Región del Libertador General Bernardo O’Higgins)</t>
  </si>
  <si>
    <t>Punitaqui (Provincia Limarí, IV Región de Coquimbo)</t>
  </si>
  <si>
    <t>Punta Arenas (Provincia Magallanes, XII Región de Magallanes y de la Antártica Chilena)</t>
  </si>
  <si>
    <t>Puqueldón (Provincia Chiloé, X Región de Los Lagos)</t>
  </si>
  <si>
    <t>Se encontraba en una manifestación cuando carabineros llega disparando.
Recibe impacto en el pie.</t>
  </si>
  <si>
    <t>Tarieño</t>
  </si>
  <si>
    <t>Purén (Provincia Malleco, IX Región de la Araucanía)</t>
  </si>
  <si>
    <t>Purranque (Provincia Osorno, X Región de Los Lagos)</t>
  </si>
  <si>
    <t>Putaendo (Provincia San Felipe de Aconcagua, V Región de Valparaíso)</t>
  </si>
  <si>
    <t>Putre (Provincia Parinacota, XV Región de Arica y Parinacota)</t>
  </si>
  <si>
    <t>Puyehue (Provincia Osorno, X Región de Los Lagos)</t>
  </si>
  <si>
    <t>Queilén (Provincia Chiloé, X Región de Los Lagos)</t>
  </si>
  <si>
    <t>Quellón (Provincia Chiloé, X Región de Los Lagos)</t>
  </si>
  <si>
    <t>Quemchi (Provincia Chiloé, X Región de Los Lagos)</t>
  </si>
  <si>
    <t>Quilaco (Provincia Bío Bío, VIII Región del Biobío)</t>
  </si>
  <si>
    <t>Quilleco (Provincia Bío Bío, VIII Región del Biobío)</t>
  </si>
  <si>
    <t>Quillón (Provincia Diguillín, XVI Región de Ñuble)</t>
  </si>
  <si>
    <t>Carabineros comienza a disparar bombas lacrimógenas. El denunciante recibe un impacto en la pierna.</t>
  </si>
  <si>
    <t>Quillota (Provincia Quillota, V Región de Valparaíso)</t>
  </si>
  <si>
    <t>Puente Purísima</t>
  </si>
  <si>
    <t>Quilpué (Provincia Marga Marga, V Región de Valparaíso)</t>
  </si>
  <si>
    <t>Quinchao (Provincia Chiloé, X Región de Los Lagos)</t>
  </si>
  <si>
    <t>Quinta de Tilcoco (Provincia Cachapoal, VI Región del Libertador General Bernardo O’Higgins)</t>
  </si>
  <si>
    <t>Car.romerog@gmail.com</t>
  </si>
  <si>
    <t>Quintero (Provincia Valparaíso, V Región de Valparaíso)</t>
  </si>
  <si>
    <t>Quirihue (Provincia Itata, XVI Región de Ñuble)</t>
  </si>
  <si>
    <t>Rancagua (Provincia Cachapoal, VI Región del Libertador General Bernardo O’Higgins)</t>
  </si>
  <si>
    <t>Ránquil (Provincia Itata, XVI Región de Ñuble)</t>
  </si>
  <si>
    <t>Rauco (Provincia Curicó, VII Región del Maule)</t>
  </si>
  <si>
    <t>Renaico (Provincia Malleco, IX Región de la Araucanía)</t>
  </si>
  <si>
    <t>Rengo (Provincia Cachapoal, VI Región del Libertador General Bernardo O’Higgins)</t>
  </si>
  <si>
    <t>Recibe impacto de proyectil en la espalda cuando se encontraba en una manifestación.</t>
  </si>
  <si>
    <t>Requínoa (Provincia Cachapoal, VI Región del Libertador General Bernardo O’Higgins)</t>
  </si>
  <si>
    <t>Retiro (Provincia Linares, VII Región del Maule)</t>
  </si>
  <si>
    <t>Rinconada (Provincia Los Andes, V Región de Valparaíso)</t>
  </si>
  <si>
    <t>Allendes</t>
  </si>
  <si>
    <t>Río Bueno (Provincia Ranco, XIV Región de Los Ríos)</t>
  </si>
  <si>
    <t>Río Claro (Provincia Talca, VII Región del Maule)</t>
  </si>
  <si>
    <t>Río Hurtado (Provincia Limarí, IV Región de Coquimbo)</t>
  </si>
  <si>
    <t>Bastian.andres.p.a@gmail.com</t>
  </si>
  <si>
    <t>Río Ibáñez (Provincia General Carrera, XI Región Aysén del General Carlos Ibáñez del Campo)</t>
  </si>
  <si>
    <t>Río Negro (Provincia Osorno, X Región de Los Lagos)</t>
  </si>
  <si>
    <t>Río Verde (Provincia Magallanes, XII Región de Magallanes y de la Antártica Chilena)</t>
  </si>
  <si>
    <t>Romeral (Provincia Curicó, VII Región del Maule)</t>
  </si>
  <si>
    <t>Saavedra (Provincia Cautín, IX Región de la Araucanía)</t>
  </si>
  <si>
    <t>Sagrada Familia (Provincia Curicó, VII Región del Maule)</t>
  </si>
  <si>
    <t>Salamanca (Provincia Choapa, IV Región de Coquimbo)</t>
  </si>
  <si>
    <t>Se encontraba manifestándose en primera línea cuando comienzan a disparar, recibe un impacto en el glúteo izquierdo.</t>
  </si>
  <si>
    <t>San Antonio (Provincia San Antonio, V Región de Valparaíso)</t>
  </si>
  <si>
    <t>Sector metro Universidad Católica</t>
  </si>
  <si>
    <t>San Carlos (Provincia Punilla, XVI Región de Ñuble)</t>
  </si>
  <si>
    <t>San Clemente (Provincia Talca, VII Región del Maule)</t>
  </si>
  <si>
    <t>San Esteban (Provincia Los Andes, V Región de Valparaíso)</t>
  </si>
  <si>
    <t>San Fabián (Provincia Punilla, XVI Región de Ñuble)</t>
  </si>
  <si>
    <t>afariasmartinez@gmail.com</t>
  </si>
  <si>
    <t>San Felipe (Provincia San Felipe de Aconcagua, V Región de Valparaíso)</t>
  </si>
  <si>
    <t>San Fernando (Provincia Colchagua, VI Región del Libertador General Bernardo O’Higgins)</t>
  </si>
  <si>
    <t>San Gregorio (Provincia Magallanes, XII Región de Magallanes y de la Antártica Chilena)</t>
  </si>
  <si>
    <t>San Ignacio (Provincia Diguillín, XVI Región de Ñuble)</t>
  </si>
  <si>
    <t>San Javier (Provincia Linares, VII Región del Maule)</t>
  </si>
  <si>
    <t>San Joaquín (Provincia Santiago, Región Metropolitana de Santiago)</t>
  </si>
  <si>
    <t>San José de Maipo (Provincia Cordillera, Región Metropolitana de Santiago)</t>
  </si>
  <si>
    <t>San Juan de la Costa (Provincia Osorno, X Región de Los Lagos)</t>
  </si>
  <si>
    <t>Carabineros le lanza entre 3 a 4 bombas lacrimógenas. 2 le llegan al cuerpo.</t>
  </si>
  <si>
    <t>San Miguel (Provincia Santiago, Región Metropolitana de Santiago)</t>
  </si>
  <si>
    <t>San Nicolás (Provincia Punilla, XVI Región de Ñuble)</t>
  </si>
  <si>
    <t>Caelen</t>
  </si>
  <si>
    <t>San Pablo (Provincia Osorno, X Región de Los Lagos)</t>
  </si>
  <si>
    <t>San Pedro (Provincia Melipilla, Región Metropolitana de Santiago)</t>
  </si>
  <si>
    <t>San Pedro de Atacama (Provincia El Loa, II Región de Antofagasta)</t>
  </si>
  <si>
    <t>San Pedro de la Paz (Provincia Concepción, VIII Región del Biobío)</t>
  </si>
  <si>
    <t>San Rafael (Provincia Talca, VII Región del Maule)</t>
  </si>
  <si>
    <t>San Ramón (Provincia Santiago, Región Metropolitana de Santiago)</t>
  </si>
  <si>
    <t>San Rosendo (Provincia Bío Bío, VIII Región del Biobío)</t>
  </si>
  <si>
    <t>San Vicente de Tagua Tagua (Provincia Cachapoal, VI Región del Libertador General Bernardo O’Higgins)</t>
  </si>
  <si>
    <t>Santa Bárbara (Provincia Bío Bío, VIII Región del Biobío)</t>
  </si>
  <si>
    <t>Santa Cruz (Provincia Colchagua, VI Región del Libertador General Bernardo O’Higgins)</t>
  </si>
  <si>
    <t>Se encontraba en una manifestación cuando llega carabineros y comienza a disparar. El afectado levantó las manos, pero recibe de todos modos un perdigón en el pie y además el chorro del carro lanza aguas lo lanzó al suelo, golpeando el marcapasos del afectado.</t>
  </si>
  <si>
    <t>Merced</t>
  </si>
  <si>
    <t>Santa Juana (Provincia Concepción, VIII Región del Biobío)</t>
  </si>
  <si>
    <t>Rubén</t>
  </si>
  <si>
    <t>Santa María (Provincia San Felipe de Aconcagua, V Región de Valparaíso)</t>
  </si>
  <si>
    <t>Santo Domingo (Provincia San Antonio, V Región de Valparaíso)</t>
  </si>
  <si>
    <t>Sierra Gorda (Provincia Antofagasta, II Región de Antofagasta)</t>
  </si>
  <si>
    <t>Talagante (Provincia Talagante, Región Metropolitana de Santiago)</t>
  </si>
  <si>
    <t>Impacto de perdigones, Impacto del chorro del carro lanzaguas</t>
  </si>
  <si>
    <t>Talca (Provincia Talca, VII Región del Maule)</t>
  </si>
  <si>
    <t>Talcahuano (Provincia Concepción, VIII Región del Biobío)</t>
  </si>
  <si>
    <t>Taltal (Provincia Antofagasta, II Región de Antofagasta)</t>
  </si>
  <si>
    <t>Temuco (Provincia Cautín, IX Región de la Araucanía)</t>
  </si>
  <si>
    <t>Teno (Provincia Curicó, VII Región del Maule)</t>
  </si>
  <si>
    <t>Teodoro Schmidt (Provincia Cautín, IX Región de la Araucanía)</t>
  </si>
  <si>
    <t>Tierra Amarilla (Provincia Copiapó, III Región de Atacama)</t>
  </si>
  <si>
    <t>Til Til (Provincia Chacabuco, Región Metropolitana de Santiago)</t>
  </si>
  <si>
    <t>Timaukel (Provincia Tierra del Fuego, XII Región de Magallanes y de la Antártica Chilena)</t>
  </si>
  <si>
    <t>Tirúa (Provincia Arauco, VIII Región del Biobío)</t>
  </si>
  <si>
    <t>Se encontraba manifestándose en primera línea con una bandera en alto. Carabineros comienza a disparar y le llega un impacto de perdigón en la mano que tenía en alto.</t>
  </si>
  <si>
    <t>Tocopilla (Provincia Tocopilla, II Región de Antofagasta)</t>
  </si>
  <si>
    <t>Toltén (Provincia Cautín, IX Región de la Araucanía)</t>
  </si>
  <si>
    <t>Tomé (Provincia Concepción, VIII Región del Biobío)</t>
  </si>
  <si>
    <t>Torres del Paine (Provincia Última Esperanza, XII Región de Magallanes y de la Antártica Chilena)</t>
  </si>
  <si>
    <t>Fierro</t>
  </si>
  <si>
    <t>Tortel (Provincia Capitán Prat, XI Región Aysén del General Carlos Ibáñez del Campo)</t>
  </si>
  <si>
    <t>Traiguén (Provincia Malleco, IX Región de la Araucanía)</t>
  </si>
  <si>
    <t>Trehuaco (Provincia Itata, XVI Región de Ñuble)</t>
  </si>
  <si>
    <t>Tucapel (Provincia Bío Bío, VIII Región del Biobío)</t>
  </si>
  <si>
    <t>Valdivia (Provincia Valdivia, XIV Región de Los Ríos)</t>
  </si>
  <si>
    <t>Vallenar (Provincia Huasco, III Región de Atacama)</t>
  </si>
  <si>
    <t>Valparaíso (Provincia Valparaíso, V Región de Valparaíso)</t>
  </si>
  <si>
    <t>Vichuquén (Provincia Curicó, VII Región del Maule)</t>
  </si>
  <si>
    <t>Victoria (Provincia Malleco, IX Región de la Araucanía)</t>
  </si>
  <si>
    <t>Vicuña (Provincia Elqui, IV Región de Coquimbo)</t>
  </si>
  <si>
    <t>Vilcún (Provincia Cautín, IX Región de la Araucanía)</t>
  </si>
  <si>
    <t>Villa Alegre (Provincia Linares, VII Región del Maule)</t>
  </si>
  <si>
    <t>Villa Alemana (Provincia Marga Marga, V Región de Valparaíso)</t>
  </si>
  <si>
    <t>Villarrica (Provincia Cautín, IX Región de la Araucanía)</t>
  </si>
  <si>
    <t>Viña del Mar (Provincia Valparaíso, V Región de Valparaíso)</t>
  </si>
  <si>
    <t>Vitacura (Provincia Santiago, Región Metropolitana de Santiago)</t>
  </si>
  <si>
    <t>Yerbas Buenas (Provincia Linares, VII Región del Maule)</t>
  </si>
  <si>
    <t>Se encontraba manifestándose en primera línea cuando carabineros comienza a disparar y recibe múltiples impactos de perdigones.</t>
  </si>
  <si>
    <t>Yumbel (Provincia Bío Bío, VIII Región del Biobío)</t>
  </si>
  <si>
    <t>Irene Morales</t>
  </si>
  <si>
    <t>Yungay (Provincia Diguillín, XVI Región de Ñuble)</t>
  </si>
  <si>
    <t>Yerko</t>
  </si>
  <si>
    <t>Zapallar (Provincia Petorca, V Región de Valparaíso)</t>
  </si>
  <si>
    <t>Grille</t>
  </si>
  <si>
    <t>Se encontraba sacando fotos con su cámara en una manifestación cuando recibe un impacto de un perdigón.</t>
  </si>
  <si>
    <t>Aldea</t>
  </si>
  <si>
    <t>Dávila</t>
  </si>
  <si>
    <t>Tiene proyectil incrustado en el cráneo.</t>
  </si>
  <si>
    <t>n.godoyc22@gmail.com</t>
  </si>
  <si>
    <t>Se encontraba en la primera línea de una manifestación, carabineros comienza a disparar, el afectado corre y recibe un impacto en el tobillo.</t>
  </si>
  <si>
    <t>Guillermo</t>
  </si>
  <si>
    <t>Neira</t>
  </si>
  <si>
    <t>guillermoneira95@gmail.com</t>
  </si>
  <si>
    <t>tobillo</t>
  </si>
  <si>
    <t>Recibe impacto de perdigón en el cráneo</t>
  </si>
  <si>
    <t>Sector Metro Las Mercedes</t>
  </si>
  <si>
    <t>Joe</t>
  </si>
  <si>
    <t>Santacruz</t>
  </si>
  <si>
    <t>Quilodran</t>
  </si>
  <si>
    <t>Se encontraba en una manifestación, carabineros dispara y el denunciante recibe proyectiles en el mentón y en las piernas.</t>
  </si>
  <si>
    <t>Sector Municipalidad de Puente Alto</t>
  </si>
  <si>
    <t>Moncada</t>
  </si>
  <si>
    <t>Manríquez</t>
  </si>
  <si>
    <t>Recibe impacto de bomba lacrimógena en el rostro cuando se encontraba en una manifestación.</t>
  </si>
  <si>
    <t>Valencia</t>
  </si>
  <si>
    <t>Recibe impacto de perdigón</t>
  </si>
  <si>
    <t>Jerias</t>
  </si>
  <si>
    <t xml:space="preserve">La víctima ve que se están llevando a una persona detenida, por lo que interviene lanzando piedras; ante esto, Carabineros dispara y la víctima es impactada por 3 perdigones en las piernas (2 en el muslo y 1 en el gemelo). </t>
  </si>
  <si>
    <t>Manzano</t>
  </si>
  <si>
    <t>La víctima estaba runida con más gente retirando personas heridas, hasta que avanzó FFEE disparando constantemente por enfrentamientos, al momento de salir corriendo del lugar, fue impactado por 9 perdigones (3 en pierna izquierda, 4 en pierna derecha, 1 en costilla derecha y 1 en zona abdominal).</t>
  </si>
  <si>
    <t>Torso, Piernas, Costilla derecha</t>
  </si>
  <si>
    <t>La víctima se encontraba en una manifestación pacífica por el primer aniversario del fallecimiento de Camilo Catrillanca. En el lugar había familias con niños/as, gente de tercera edad y jóvenes, quienes tocaban cacerolas y silbatos. Sin ninguna provocación, Carabineros comenzó a lanzar lacrimógenas y disparar perdigones hacia la gente. Ahí es cuando la víctima es impactada por 2 perdigones en su pierna izquierda (1 detrás de la rodilla y 1 a la altura del talón).</t>
  </si>
  <si>
    <t>l Centro Cultural Ignacio Serrano ubicado en al frente de la Plaza de Armas de Melipilla</t>
  </si>
  <si>
    <t>Lilian</t>
  </si>
  <si>
    <t xml:space="preserve">del Carmen </t>
  </si>
  <si>
    <t>Ana.astudillo31@hotmail.com</t>
  </si>
  <si>
    <t>Mujer, Adulto mayor</t>
  </si>
  <si>
    <t xml:space="preserve">La víctima se encontraba en la Alameda (en la estatua de carabineros) se encontraba sacando fotos, cuando se percató de que carabineros comienza a  disparar, para que no le disparen procede a levantar sus brazos, pero carabineros a cinco metros de distancia le dispara directamente en el brazo derecho, causándole una herida. 
</t>
  </si>
  <si>
    <t>Robert</t>
  </si>
  <si>
    <t xml:space="preserve">Parraguez </t>
  </si>
  <si>
    <t>gonzalo15robert@gmail.com</t>
  </si>
  <si>
    <t xml:space="preserve">La víctima se encontraba en la Alameda, cuando carabineros lo hirió con un disparo de perdigón en la pierna.
</t>
  </si>
  <si>
    <t>felipe.molina.barraza@gmail.com</t>
  </si>
  <si>
    <t xml:space="preserve">La víctima se encontraba en Vicuña Mackenna cuando carabineros  de fuerzas especiales le disparó un perdigón en la pantorrilla a unos 100-200 metros de distancia. </t>
  </si>
  <si>
    <t>De Jesús</t>
  </si>
  <si>
    <t xml:space="preserve">a víctima se encontraba en bicicleta junto a su hermano, al lado de un paradero En el contexto de una manifestación, aparece un furgón de carabineros, los hermanos comienzan a correr y carabineros intercepta a la víctima, lo patean, botan de la bicicleta y una carabinera lo golpea con la luma. Le comenzaron a apuntar a la cara para dispararle, él se cubre el rostro con sus manos y le disparan en una de ellas, además de dispararle en la espalda. La Cruz roja trató sus heridas y logran retirar uno de los proyectiles descubriendo que eran postones. La posterior radiografía señala que efectivamente son de acero. Dentro del relato señalan que personal de carabineros dispara su arma de servicio con silenciador y que no tenían nombre en su uniforme (comisaria 20). La víctima resulta lesionada en la espalda  y mano por proyectil y con golpes en las piernas y también se rompió la cabeza. </t>
  </si>
  <si>
    <t>Plaza de Puente ( Jose Luis Coo con Concha y Toro )</t>
  </si>
  <si>
    <t>56930224936 no se sabe cuál de los dos teléfonos es de la víctima y cuál es de su hermano</t>
  </si>
  <si>
    <t>Golpes de uniformados, Golpes de bastón retráctil, Abuso policial, Impacto de postones (proyectiles de acero)</t>
  </si>
  <si>
    <t>Cabeza, Brazos, Mano, Espalda</t>
  </si>
  <si>
    <t xml:space="preserve">Se evidencia que Carabineros está usando proyectiles catalogados por especialistas médicos como postones de acero. </t>
  </si>
  <si>
    <t xml:space="preserve">La víctima es estudiante de diseño de la UTEM y fotógrafo profesional; se encontraba sacando fotos en una manifestación en la ex Plaza Italia. Posteriormente, se encontraría con su pareja en el metro Los Héroes, sin embargo, es detenido en el camino, además de ser fracturado en la nariz. 
Cuando lo llevaron a constatar lesiones, un funcionario del hospital le saco una foto y se la envió a la pareja de la víctima. En ella se veía a Patricio claramente herido por la agresión.  Su familia fue a ver a la víctima a la 9°, 13° y a la 28° comisaría, pero Patricio no estaba, se lo habían llevado a un lugar desconocido. 
 Posteriormente, en la 3° Comisaria le dijeron a los padres de Patricio que probablemente lo habían llevado a Renca a constatar lesiones, cuando ya había constatado lesiones previamente. De igual forma le dijeron a sus padres que la detención había sido a las 23:00  y según su pareja, Patricio había sido detenido a las 21:00. 
Finalmente, la víctima pudo contactarse con su familia gracias a un funcionario del hospital, señalando que fue golpeado por seis carabineros en la cabeza y las costillas. Lo amenazaron de muerte y lo inculparon, sin pruebas, de querer tirarle cloro a los uniformados, Patricio no portaba nada. </t>
  </si>
  <si>
    <t>José Patricio</t>
  </si>
  <si>
    <t>Javier Romero ( hermano): +56985789570 Mamá: +56976862401 Papá: +56931941770 Sebastián ( pololo) +56930977112 Ignacio Covarrubias (quien envía correo):+56993550416</t>
  </si>
  <si>
    <t xml:space="preserve">La víctima se encontraba en la Alameda con Ramón Corvalán cuando carabineros le disparó perdigones, dos en el muslo, uno en la rodilla y otro en el costado inferior de la espalda.
</t>
  </si>
  <si>
    <t>Constantino</t>
  </si>
  <si>
    <t>Josecozamo@gmail.com</t>
  </si>
  <si>
    <t>Espalda, Muslos, Rodilla</t>
  </si>
  <si>
    <t xml:space="preserve">La víctima se encontraba en la Alameda con calle Merced cuando carabineros le lanzó una lacrimógena a 10 metros de distancia, que le llegó a la cabeza,  
</t>
  </si>
  <si>
    <t>Juica</t>
  </si>
  <si>
    <t xml:space="preserve">La víctima se dirigía hacía plaza Italia cuando carabineros comienza a disparar, para protegerse de los disparos, se cubre el rostro con la mano, siendo esta herida por un perdigón.
 </t>
  </si>
  <si>
    <t>Mayo</t>
  </si>
  <si>
    <t>Ávila</t>
  </si>
  <si>
    <t>gama2307@gmail.com</t>
  </si>
  <si>
    <t>Sufre disparo en la cabeza (No sabe si es perdigón o lacrimógena)</t>
  </si>
  <si>
    <t>Calle Condell con Seminario</t>
  </si>
  <si>
    <t>Jelly</t>
  </si>
  <si>
    <t>Víctima recibe perdigón en oreja izquierda. Estaba en manifestación pacífica.</t>
  </si>
  <si>
    <t>oreja</t>
  </si>
  <si>
    <t>Recibe perdigón en antebrazo y glúteo</t>
  </si>
  <si>
    <t>Recibe 4 perdigones incrustados en ambas piernas</t>
  </si>
  <si>
    <t>Lozano</t>
  </si>
  <si>
    <t>Recibe dos perdigones en la espalda y uno en la cabeza.</t>
  </si>
  <si>
    <t>La víctima estaba en plaza Italia y al cruzar el parque Forestal, carabineros le dispara 2 perdigones en la cabeza y uno en el antebrazo</t>
  </si>
  <si>
    <t>Víctima recibe disparos de lacrimógenas y perdigones. Fractura en dedo, y lesiones en el cuerpo.</t>
  </si>
  <si>
    <t>Alameda entrada a parque san borja</t>
  </si>
  <si>
    <t xml:space="preserve">La víctima se enciontraba cercano a la intersección Irene Morales con Alameda, entre el KFK y el Mc Donald´s. Cerca de las 19:30 recibe el impacto de 7 perdigones en la pierna izquierda y 4 perdigones en la pierna derecha, los que fueron percutidos a una distancia de 3 metros apróx. Todos los perdigones quedaron dentro de los muslos del lesionado.                                                                                                                                                                                 </t>
  </si>
  <si>
    <t>Huencho</t>
  </si>
  <si>
    <t xml:space="preserve"> 987061128, Angélica (mamá) 947587637 Salomé polola</t>
  </si>
  <si>
    <t>cdh@derecho.uchile.cl</t>
  </si>
  <si>
    <t>La víctima es impactada por una lacrimógena en la cabeza, lo cual produce una herida abierta en la cabeza. La víctima fue atendida en el  Hospital Clínico UC.</t>
  </si>
  <si>
    <t>La víctima se encontraba en la Alameda con Irene Morales cuando efectivos de carabineros le dispararon un perdigón que lo hirió en el codo derecho.</t>
  </si>
  <si>
    <t>Fidel</t>
  </si>
  <si>
    <t>Clemente</t>
  </si>
  <si>
    <t>abril.silva@ug.uchile.cl</t>
  </si>
  <si>
    <t>Opción 1</t>
  </si>
  <si>
    <t xml:space="preserve">El denunciante se encontraba junto con un grupo de amigos caminando por Alameda en dirección al oriente, para llegar a Plaza Italia, cuando un grupo de Carabineros habría aparecido y habrían empezado a disparar. Eran entre 15-20 Carabineros. Es así como le impacta un perdigón en el muslo derecho. </t>
  </si>
  <si>
    <t xml:space="preserve">Leandro </t>
  </si>
  <si>
    <t>Landaeta</t>
  </si>
  <si>
    <t>evegac@ug.uchile.cl</t>
  </si>
  <si>
    <t xml:space="preserve">Mientras se encontraba en Vicuña Mackenna, es interceptado por un carro lanza-agua, el cual dispara directamente hacia su cuerpo y al de otras personas. Producto de la fuerza del agua disparada, primero es empujado contra un muro, golpeándose, y luego, mediante otro disparo de agua, cae al suelo, generándose cortes y lesiones en sus brazos y rodilla debido a la existencias de restos de vidrios. </t>
  </si>
  <si>
    <t>seba_10_20@hotmail.es</t>
  </si>
  <si>
    <t>Brazos, Codos, Rodilla</t>
  </si>
  <si>
    <t>felipe.gonzalez.berrios@gmail.com</t>
  </si>
  <si>
    <t xml:space="preserve">La víctima presenta una herida por arma de fuego, cuyo proyectil es un cuerpo metálico extraño. No alcanzaron a tomar declaración. </t>
  </si>
  <si>
    <t>Barahona</t>
  </si>
  <si>
    <t>Impacto de cuerpo metálico extraño (arma de fuego)</t>
  </si>
  <si>
    <t>carolina.vera@derecho.uchile.cl</t>
  </si>
  <si>
    <t xml:space="preserve">El denunciante se encontraba en Irene Morales, cercano a una barricada, cuando un grupo de Carabineros que se encontraba cerca (eran unos 50) comienzan a disparar y lanzar lacrimógenas. En ese momento, es alcanzado por un perdigón en la cabeza. </t>
  </si>
  <si>
    <t xml:space="preserve">Irene Morales </t>
  </si>
  <si>
    <t>Paul</t>
  </si>
  <si>
    <t xml:space="preserve">La víctima le tiró una piedra muy grande a un carabinero en la cara, producto de ello, el carabinero enojado le disparó un balín en la frente. </t>
  </si>
  <si>
    <t>Aaron</t>
  </si>
  <si>
    <t>sebastian55aaron@hotmail.com</t>
  </si>
  <si>
    <t xml:space="preserve">El denunciante se encontraba manifestando cuando es alcanzado por varios perdigones, quedándole incrustado uno en su pierna izquierda. </t>
  </si>
  <si>
    <t>Painefilo</t>
  </si>
  <si>
    <t xml:space="preserve">La víctima iba cruzando la calle y le llegó un impacto de perdigón en el brazo. </t>
  </si>
  <si>
    <t>esteban.mella.reyes@gmail.com</t>
  </si>
  <si>
    <t>josefa.henriquez@derecho.uchile.cl</t>
  </si>
  <si>
    <t xml:space="preserve">El denunciante se encontraba manifestando, cuando le impacta una lacrimógena en la mano. Debido a esto, tiene una contusión en su mano derecha, un corte en su dedo índice y una posible fractura. </t>
  </si>
  <si>
    <t xml:space="preserve">El denunciante se encontraba caminando por Alameda, cercano al telepizza, cuando al mirar hacia al lado, le impacta un balín en el ojo. </t>
  </si>
  <si>
    <t xml:space="preserve">Leiva </t>
  </si>
  <si>
    <t>marceloleiva1998@gmail.com</t>
  </si>
  <si>
    <t>La víctima fue impactada por un perdigón en la parte trasera del muslo; también tiene rasmillones producto del chorro de agua del guanaco, que lo alcanzó directamente al cuerpo, destruyéndole la mascarilla con filtro que portaba, además de arrastrarle unos 2-3 metros por el suelo y el chorro le cayó en parte del ano.</t>
  </si>
  <si>
    <t>alvaro021lopez@Gmail.com</t>
  </si>
  <si>
    <t>El menor se encontraba caminando por Santa María, cuando se encuentra con ul grupo de personas y todo el piso mojado. Ante esto, pregunta lo sucedido, a lo que le responden que Carabineros había pasado con el carro lanza-aguas y habrían tirado lacrimógenas. Ya que debía tomar micro en Puente Cal y Canto, decidió cruzar por el puente Pío Nono, ya que vio a ciclistas pasar. Por la orilla habían 4 Carabineros de FFEE, uno posiblemente de mayor rango (quizás un capitán) y que tenía una cámara. El “capitán” agarra el gas pimienta y lo abre. En ese minuto, se acerca a preguntarle si sabían si estaba cortada la calle porque  necesitaba tomar la micro, le responde "SI" y le lanzan gas pimienta directo en la cara.</t>
  </si>
  <si>
    <t>Puente Pío Nono</t>
  </si>
  <si>
    <t xml:space="preserve">El denunciante se encontraba  al costado de la Fuente Alemana, detrás de un fotógrafo y de los escudos de protección, comenzó a avanzar el piquete y a la altura de la Fuente Alemana le dispararon en dirección a su torso, recibiendo un perdigón en la espalda, brazo y cabeza. </t>
  </si>
  <si>
    <t xml:space="preserve">Fabián </t>
  </si>
  <si>
    <t xml:space="preserve">Carrasco </t>
  </si>
  <si>
    <t>"Siendo pasadas la 20 horas aproximadamente y una vez terminada la marcha, regresaba  a casa junto a unos amigos, cuando de repente siento un impacto, proveniente del un carro lanza-agua, perteneciente a los carabineros de Chile. Luego de un tiempo indeterminado, despierto en la Posta Central, donde fui atendida por personal paramédico y en donde se descubre una fractura en mi mano derecha".</t>
  </si>
  <si>
    <t>Ángela</t>
  </si>
  <si>
    <t>Soledad</t>
  </si>
  <si>
    <t>angeladeleonortiz@gmail.com</t>
  </si>
  <si>
    <t>Estaba entre un grupo de personas con las manos en alto y un carabinero le apuntó y disparó a la cabeza con una escopeta de perdigones, eran 3 carabineros disparando, estaba junto a 2 personas quienes también fueron heridas.  La víctima recibió perdigones en su ceja izquierda. Fue derivado a la Clínica Las Condes, lugar al que llegaron un grupo de carabineros que le pidieron que les entregarán los datos a ellos, Andrés se negó ya que quería denunciar ante la fiscalía, continuaron acosándolo, por lo que decidió acudir a la voluntaria que le tomó la declaración pidiéndole ayuda ante la situación de no saber que hacer.</t>
  </si>
  <si>
    <t xml:space="preserve">Schafick </t>
  </si>
  <si>
    <t>emiliosalinast@gmail.com</t>
  </si>
  <si>
    <t xml:space="preserve">El denunciante se encontraba caminando por Vicuña Mackenna en dirección a Plaza Italia, para asistir a la marcha. Mientras caminaba, se percata que en dicha calle habían enfrentamientos con Carabineros y existía una fuerte represión. Es ante esto, que decide desviarse y tomar una calle aledaña para llegar a su destino. En el lugar, se reunió con unos amigos. Cerca de las 19.00 horas, Carabineros procede a dispara en dirección a las calles aledañas, impactando tanto con perdigones como con lacrimógenas a las personas del lugar, siendo los disparos de ambos con gran frecuencia. Ante la fuerte represión, el denunciante comenta que se acercó a los Carabineros que disparaban, tomó una piedra y la lanzó en dicha dirección. Sin embargo, esta no le impactó a nadie, y ante el miedo de verse solo frente a ellos, procedió a escapar. Justo en el momento de iniciar su retirada, siente un disparo y un golpe en su ojo. Un voluntario de la Cruz Roja lo ayudó y propició su traslado al Hospital Salvador. </t>
  </si>
  <si>
    <t>Andrés Bello</t>
  </si>
  <si>
    <t>mchp.ing@gmail.com</t>
  </si>
  <si>
    <t>barbara.carne.icg@gmail.com</t>
  </si>
  <si>
    <t xml:space="preserve"> "Estaba en Vicuña Mackenna, ayudando a gente con bicarbonato cuando carabineros sale a dispersar y vemos que todos corren, salimos corriendo y luego veo a un carabinero con su escopeta de perdigones, corro más, había mucha gente hoy de espalda y siento un disparo y dolor en mi talón y luego revisamos con las chicas que estaba y efectivamente había sido por un perdigón. Una de las chicas que andaba iba grabando no se escucha y ve de lo mejor porque íbamos corriendo"
</t>
  </si>
  <si>
    <t>magdalenagomezaninat@gmail.com</t>
  </si>
  <si>
    <t xml:space="preserve">La denunciante se encontraba junto a unas amigas en Alameda, frente al Mcdonals, cuando le impacta en la cara una bomba lacrimógena. El efecto en la carano fue tan grave gracias a que traía antiparras puesta. Tiene compromiso cutáneo y ocular. </t>
  </si>
  <si>
    <t xml:space="preserve">Kiara </t>
  </si>
  <si>
    <t xml:space="preserve">Fernández </t>
  </si>
  <si>
    <t>Loyola</t>
  </si>
  <si>
    <t>kiarafernandezloyola@gmail.com</t>
  </si>
  <si>
    <t xml:space="preserve">Relato de la víctima: "Alrededor de las 19.30 estaba pasando por Plaza Italia, me estaba dirigiendo hacia Universidad Católica, en la calle que viene después de Plaza Italia por la Alameda. Estaban Fuerzas Especiales, con 3 tanquetas del zorrillo y dos piquetes de carabineros en cada esquina, la gente se estaba manifestando. De repente, carabineros se puso a tirar lacrimógenas y empezó a tirar muchos disparos. Había un extintor al lado mío, carabineros se puso a disparar mucho, tome el extintor y empecé a tirar su contenido para disipar un poquito la vista de carabineros y que la gente pudiese correr. A lo que terminó de tirar el humo, me devuelvo corriendo, tapandome la cara con una madera y me llega un perdigón en la mano y luego sigo corriendo y de repente me llega un escopetazo en el glúteo izquierdo". La víctima resultó herida con múltiples perdigones en el glúteo y en la mano. 
</t>
  </si>
  <si>
    <t>fjimenez.ing.minas@gmail.com</t>
  </si>
  <si>
    <t>Mano, Glúteo</t>
  </si>
  <si>
    <t>ana.acuna@derecho.uchile.cl</t>
  </si>
  <si>
    <t xml:space="preserve">El denunciante recibe perdigón en pierna debido a los disparos de Carabineros. </t>
  </si>
  <si>
    <t xml:space="preserve">Daniel </t>
  </si>
  <si>
    <t xml:space="preserve">Ismael </t>
  </si>
  <si>
    <t>Rapiman</t>
  </si>
  <si>
    <t>josefina.parraguez@derecho.uchile.cl</t>
  </si>
  <si>
    <t xml:space="preserve">La víctima es impactada por perdigón en ingle y testículo.
</t>
  </si>
  <si>
    <t>Ingle y testículo</t>
  </si>
  <si>
    <t xml:space="preserve">El denunciante recibe disparo en su cabeza. Un Carabinero lo habría propiciado, al salir de un auto servicio, disparando a la multitud. </t>
  </si>
  <si>
    <t>TABLA 7: ÁREA LESIONADA</t>
  </si>
  <si>
    <t>Victor</t>
  </si>
  <si>
    <t xml:space="preserve">Calfuqueo </t>
  </si>
  <si>
    <t>Aillapán</t>
  </si>
  <si>
    <t xml:space="preserve">El denunciante se encontraba manifestando en primera línea, protegiéndose con un escudo. Sin embargo, el carro lanza-aguas disparó en su dirección, botándolo al suelo. Al momento de pararse para correr, es impactado en su cabeza. Llegó a urgencias sin conocer qué era lo que le había impactado. </t>
  </si>
  <si>
    <t>Saldañp</t>
  </si>
  <si>
    <t>impacto por objeto no identificado al momento de prestar declaración</t>
  </si>
  <si>
    <t>Durante una manifestación pacífica en Plaza Italia, específicamente en Ramón Corvalán 210, antes del Mc Donald's, carros lanza-agua y lanza-gases dispersaron a la multitud, por lo que el denunciante corrió y sintió el impacto, entre 4-5 perdigones. Finalmente sus lesiones fueron 5 disparos de perdigones en hombro izquierdo, pantorrilla, mano y glúteos</t>
  </si>
  <si>
    <t xml:space="preserve">Antonio </t>
  </si>
  <si>
    <t xml:space="preserve">Mano, Glúteo, Piernas, Hombro izquierdo </t>
  </si>
  <si>
    <t>camila.godoy@derecho.uchile.cl</t>
  </si>
  <si>
    <t xml:space="preserve">La víctima se encontraba en una manifestación, cuando fue impactado por un perdigón en la rodilla. </t>
  </si>
  <si>
    <t>Avenida Providencia con Eliodoro Yañez</t>
  </si>
  <si>
    <t xml:space="preserve">Jorge </t>
  </si>
  <si>
    <t>Testigo: Hector Larraguibel (999289081)</t>
  </si>
  <si>
    <t>La víctima se encontraba  en Alameda con Corvalán, cuando  Carabineros avanza en sus carros y disparan a 20-25 mts aprox, recibiendo Jorge un impacto de perdigón en el abdomen y otro en la pierna derecha.</t>
  </si>
  <si>
    <t>Esta víctima tiene una denuncia anterior por el día 8/11. Testigo: Leonardo Medina (953291654)</t>
  </si>
  <si>
    <t xml:space="preserve">El denunciante pasaba por fuera del GAM, cuando Carabineros de FFEE le disparan desde un arbusto, ocasionadole estallido ocular. No era parte de la manifestación. </t>
  </si>
  <si>
    <t>Bugueño</t>
  </si>
  <si>
    <t>Impacto de perdigones, balín de metal, 8 mm</t>
  </si>
  <si>
    <t>En las cercanías del metro UC, se acercó a un lugar tapado con planchas de cholguán. Desde ese lugar, se asomó un rifle y le disparó. Sospecha que en ese lugar se escondían carabineros, pues las heridas son de perdigones.</t>
  </si>
  <si>
    <t>Metro Universidad Católica</t>
  </si>
  <si>
    <t xml:space="preserve">Joaquín </t>
  </si>
  <si>
    <t xml:space="preserve">Se encontraba sentado frente al teatro Universidad de Chile en plaza italia cuando siente impacto de 2 piedras en la cabeza. </t>
  </si>
  <si>
    <t xml:space="preserve"> Manuel </t>
  </si>
  <si>
    <t xml:space="preserve">Mauricio </t>
  </si>
  <si>
    <t xml:space="preserve">Moreno </t>
  </si>
  <si>
    <t xml:space="preserve">El denunciante se encontraba manifestando junto con amigos. En ese momento, comienzan a escapar de Carabineros, quedando solo. Es ahí cuando le impacta un perdigón en el antebrazo y tiene roces de perdigones en su mano y glúteo. </t>
  </si>
  <si>
    <t>Aroca</t>
  </si>
  <si>
    <t>Catañeda</t>
  </si>
  <si>
    <t>Corriendo del carro lanzagases, carabineros le dispara perdigones a una distancia de 10 mts, le impactan 5 en el glúteo. Además, dolor fuerte en la espalda por golpe.</t>
  </si>
  <si>
    <t>Entre baquedano  y salvador</t>
  </si>
  <si>
    <t>Valen</t>
  </si>
  <si>
    <t>569 54611522, papá</t>
  </si>
  <si>
    <t xml:space="preserve">El denunciante recibe un golpe de una piedra en la cabeza al momento de su detención. </t>
  </si>
  <si>
    <t>Burgos</t>
  </si>
  <si>
    <t>golpe de piedra en la cabeza</t>
  </si>
  <si>
    <t xml:space="preserve">El denunciante se encontraba en primera fila de las manifestaciones, cuando ve que otro manifestante se cae. Al intentar ayudarlo, recibe un perdigón en el brazo. </t>
  </si>
  <si>
    <t>La víctima se encontraba en la esquina de las calles Carabineros de Chile y Vicuña Mackenna sacando fotos para sus registros personales. Piquete de entre 20-30 carabineros que se encontraban en la calle Carabineros de Chile comenzaron a disparar alrededor de las 19:00  hrs. Recibió el impacto de perdigón en pierna izquierda a 20 metros de distancia, Cruz Roja prestó primeros auxilios y recomendó ir a la Posta porque el perdigón estaba muy adentro y para que le pusieran vacuna contra el tétano.</t>
  </si>
  <si>
    <t xml:space="preserve">Calle Carabineros de Chile con Vicuña Mackenna </t>
  </si>
  <si>
    <t>v</t>
  </si>
  <si>
    <t>La denunciante estaba manifestándose pacíficamente, cuando recibe 4 o</t>
  </si>
  <si>
    <t xml:space="preserve">Stephanie  </t>
  </si>
  <si>
    <t xml:space="preserve">Massial </t>
  </si>
  <si>
    <t xml:space="preserve">Ubeda </t>
  </si>
  <si>
    <t xml:space="preserve">Estaba haciendo registro fotográfico cuando carabineros lanza una lacrimógena y quedó en medio. Luego, corre para evitar ser golpeado y un carabinero le dispara en forma directa a quemarropa. Sus heridas son 3 perdigones en muslo y rodilla en pierna derecha. </t>
  </si>
  <si>
    <t xml:space="preserve">Manuel </t>
  </si>
  <si>
    <t xml:space="preserve">Navarrete </t>
  </si>
  <si>
    <t>Huilipan</t>
  </si>
  <si>
    <t xml:space="preserve">La víctima estaba saliendo de su  trabajo, en Plaza de Armas, cuando se encuentra con manifestaciones a unas cuadras de su ubicación laboral. Él se dirigía en dirección a su hogar cuando lo intercepta un grupo de 7 a 8 carabineros de Fuerzas Especiales y lo registraron por completo. Luego de eso le indicaron que se fuera del lugar rápidamente. Franco dice que alcanza a dar 10 pasos, aproximadamente, cuando siente el sonido enorme ante lo cual se da vuelta, y en una distancia de a menos de 6 metros de carabineros siente el impacto del perdigón en su muslo. Se dirige al hospital El Pino al siguiente día, el 22 de octubre, para realizar curaciones. </t>
  </si>
  <si>
    <t>Sáez</t>
  </si>
  <si>
    <t>Matus</t>
  </si>
  <si>
    <t>catalina.perez@derecho.uchile.cl</t>
  </si>
  <si>
    <t xml:space="preserve">El denunciante se encontraba en Puente Pio Nono, cuando siente el impacto de un perdigón en su mano. Ante el dolor, queda inmóvil. Posteriormente, se acerca un grupo de Carabineros a golpearlo. </t>
  </si>
  <si>
    <t>Harold</t>
  </si>
  <si>
    <t>Avilés</t>
  </si>
  <si>
    <t xml:space="preserve">En Vicuña Mackenna con Alameda, estaba manifestándose en primera línea, y había un "piquete" a 20 metros, cuando de repente apareció un carabineros, que dispara 8 tiros a 5 metros, a las 20:30 horas, aprox. Atendido por estudiantes de la Universidad de Chile. Termina con 5 disparos de perdigones, 2 en pierna derecha y 3 en cabeza. </t>
  </si>
  <si>
    <t xml:space="preserve">Andres </t>
  </si>
  <si>
    <t xml:space="preserve">Peña </t>
  </si>
  <si>
    <t>Corro</t>
  </si>
  <si>
    <t xml:space="preserve">Denunciante se encontraba corriendo por Plaza Italia, cuando es alcanzada por un perdigón disparado por Carabineros. </t>
  </si>
  <si>
    <t>Engel</t>
  </si>
  <si>
    <t>Anaís</t>
  </si>
  <si>
    <t>Yáñez</t>
  </si>
  <si>
    <t>Impacto de Lacrimógena en pantorrilla derecha e impacto de perdigón en la espalda (rebote)</t>
  </si>
  <si>
    <t>Señala que le dispararon a una distancia de 10 a 15 mts. de forma directa a la cara. Al momento del disparo, agachó la cabeza, de manera que 2 de los perdigones le golpearon en la parte superior de la cabeza. Se encuentra en observación crítica. Sus heridas son 2 perdigones en la cabeza, 1 alojado submandibular, 1 en brazo izquierdo, 1 en brazo derecho y dos hematomas en el pecho.</t>
  </si>
  <si>
    <t>Vicuña Mackena con Carabineros de Chile</t>
  </si>
  <si>
    <t xml:space="preserve">Román </t>
  </si>
  <si>
    <t xml:space="preserve">Rubilar </t>
  </si>
  <si>
    <t xml:space="preserve">Urrea </t>
  </si>
  <si>
    <t>Cabeza, Brazos, Torso, Mandíbula</t>
  </si>
  <si>
    <t>Disparo de perdigón en la parte posterior de la cabeza</t>
  </si>
  <si>
    <t>Impacto lacrimógena al lado derecho de la frente</t>
  </si>
  <si>
    <t>Ivan</t>
  </si>
  <si>
    <t>945227679 (Tomás Díaz, testigo)</t>
  </si>
  <si>
    <t>Denunciante lanza una lata y siente impacto del disparo, para posteriormente, sentir los golpes en su cuerpo. Recibió disparo de perdigón en la pierna derecha, cadera y golpes. Llega a constatar lesiones junto con carabineros, debido a que, es detenida, y llevada a la comisaría 19</t>
  </si>
  <si>
    <t xml:space="preserve"> Rocío </t>
  </si>
  <si>
    <t xml:space="preserve">Belén </t>
  </si>
  <si>
    <t xml:space="preserve">Poblete </t>
  </si>
  <si>
    <t>Terreros</t>
  </si>
  <si>
    <t>Caderas, Piernas</t>
  </si>
  <si>
    <t xml:space="preserve">Victima recibe disparos de perdigones: 1 perdigón en la boca y 3 en el cuerpo </t>
  </si>
  <si>
    <t xml:space="preserve">Rostro, 1 disparo en la boca y otros 3 en distintas partes del cuerpo </t>
  </si>
  <si>
    <t>herida en la cabeza por impacto de lacrimógena.</t>
  </si>
  <si>
    <t>Alejos</t>
  </si>
  <si>
    <t>Impacto fue de tal gravedad que víctima quedó inconsciente</t>
  </si>
  <si>
    <t>Camino a casa pasa cerca de lugar de militares. Empiezan a pegar patadas para soltar las planchas para hacer escudos, cuando sin previo aviso, le disparan al pie a quemarropa. Se le dispararon perdigones metálico y recibió disparo a distancia de un metro.</t>
  </si>
  <si>
    <t xml:space="preserve">Jairon </t>
  </si>
  <si>
    <t>Zepeda</t>
  </si>
  <si>
    <t xml:space="preserve">No derivado por falta de contacto. </t>
  </si>
  <si>
    <t>Señala que Carabineros lo tomaron por la espalda y lo golpearon con una luma. Presentó pérdida de conciencia al llegar al centro asistencial.</t>
  </si>
  <si>
    <t xml:space="preserve">Emanuel </t>
  </si>
  <si>
    <t xml:space="preserve">Vergara </t>
  </si>
  <si>
    <t>aronk_vc@hotmail.com</t>
  </si>
  <si>
    <t>Golpes de bastón retráctil, Abuso policial</t>
  </si>
  <si>
    <t>Víctima recibe balín en la pierna</t>
  </si>
  <si>
    <t>ricardo.marin.c@ug.uchile.cl</t>
  </si>
  <si>
    <t xml:space="preserve">Hechos ocurrieron en la calle Irene Morales cuando él junto a su compañero de trabajo doblaron por la calle mencionada hacia la alameda en dirección a plaza italia con la intención de dirigirse a sus casas. En ese momento sienten muchos disparos de perdigones y ven que toda la gente comienza a arrancar, se separa por un momento de su compañero y justo le llega el perdigón. Carabineros estaban con 2 guanacos y 1 zorrillo en la calle Ramón Corvalán además de un piquete de cerca de 30 FFEE a pie armados disparando lacrimógenas y perdigones. Recibió primeros auxilios de voluntaries que estaban atendiendo fuera del telepizza quienes le limpiaron la herida, le pusieron una venda y le dijeron que fuera a la posta porque al parecer tenía el perdigón dentro y restos de plomo. El perdigón en cuestión señala ser de acero y haberse alojado al lado izquierdo de su frente. </t>
  </si>
  <si>
    <t xml:space="preserve">Aarón </t>
  </si>
  <si>
    <t xml:space="preserve">Soto </t>
  </si>
  <si>
    <t xml:space="preserve">Rostro, frente </t>
  </si>
  <si>
    <t xml:space="preserve">En Ramón Corvalán, al lado del Mc Donald's. A las 21:15 horas, aprox. Carabineros lanza lacrimógenas, luego encierran a la multitud, para luego disparar. Los disparos fueron a una altura de 20 metros. Le impactaron 3 disparos de perdigones en ceja, costilla izquierda y hombro derecho. </t>
  </si>
  <si>
    <t xml:space="preserve"> Arturo </t>
  </si>
  <si>
    <t xml:space="preserve">Hermosilla </t>
  </si>
  <si>
    <t xml:space="preserve">Rostro, Ceja, costilla izquierda, hombro derecho. </t>
  </si>
  <si>
    <t>Carabineros estaban disparando al torso y a la cabeza, a 10 metros de distancia le es lanzada una lacrimógena, ante lo cual se cubre con la mano el rostro para evitar ser afectado ahí. Sus lesiones fueron de 6 perdigones, además presenta una herida producto del golpe de la lacrimógena con una posible fractura producto de ello.</t>
  </si>
  <si>
    <t xml:space="preserve">Gustavo </t>
  </si>
  <si>
    <t>jeraldhy.leon@derecho.uchile.cl</t>
  </si>
  <si>
    <t xml:space="preserve">Estaba con un grupo de chicos, vio que carabineros disparaba y comenzó a grabar los hechos, trató de esconderse pero le llegó un perdigón en su celular y el resto en su cuerpo, algunos perdigones permanecen dentro y otros solo rozaron o se los sacaron en primera auxilios. Sus lesiones consisten en dos perdigones en la cabeza, perdigones en ambos brazos, muslos, con un total de siete perdigones. </t>
  </si>
  <si>
    <t xml:space="preserve">Arnaldo </t>
  </si>
  <si>
    <t xml:space="preserve">Espinoza </t>
  </si>
  <si>
    <t>Caroca</t>
  </si>
  <si>
    <t>f.espinozac@hormail.com</t>
  </si>
  <si>
    <t>Cabeza, Brazos, Muslos</t>
  </si>
  <si>
    <t xml:space="preserve">Víctima es detenida a las afueras de un local de eventos de manera agresiva. Es subido a un retén policial, y luego es encontrado a la mañana del día ensangrentado y con severas lesiones (fracturas) </t>
  </si>
  <si>
    <t>Centro de Quilpué</t>
  </si>
  <si>
    <t>Prima</t>
  </si>
  <si>
    <t xml:space="preserve">Prima, Paula Guzmán </t>
  </si>
  <si>
    <t>Fracturas en diversas partes del cuerpo</t>
  </si>
  <si>
    <t>guzman.pau@gmail.com</t>
  </si>
  <si>
    <t>A la altura de vicuña mackena se encontraba parado en una orilla, cuando se efectúo un disparo de una cuadra aprox a la multitud. Recibió un golpe en la cabeza por lacrimógena, en sector de la cien.</t>
  </si>
  <si>
    <t xml:space="preserve">Saavedra </t>
  </si>
  <si>
    <t>Recibió perdigones en la cien, muslo y rodillas producto de disparos efectuados por carabineros en las cercanías de plaza Italia durante la manifestación del viernes 12, los perdigones entraron y rozaron otros.</t>
  </si>
  <si>
    <t xml:space="preserve">Simón </t>
  </si>
  <si>
    <t xml:space="preserve">Cornejo </t>
  </si>
  <si>
    <t>Cabeza, Muslos, Rodilla, Cien</t>
  </si>
  <si>
    <t>Víctima recibe disparo de perdigón que se aloja en su dedo anular derecho</t>
  </si>
  <si>
    <t>Branco</t>
  </si>
  <si>
    <t>949318918 (Sebastián Candia, testigo)</t>
  </si>
  <si>
    <t>Chorro del carro lanzaaguas parte el escudo que portaba y le produce un corte en la mano.</t>
  </si>
  <si>
    <t xml:space="preserve">Ángel </t>
  </si>
  <si>
    <t xml:space="preserve">Campos </t>
  </si>
  <si>
    <t>Corte por rotura de escudo, Impacto del chorro del carro lanzaguas</t>
  </si>
  <si>
    <t xml:space="preserve">El denunciante se encontraba manifestando en la intersección entre las calles Vicuña Mackenna y Carabineros, cuando un grupo de Carabineros comienza a reprimir. Al ver que cercano a él un manifestante es herido con una bomba lacrimógena y posteriormente atrapado, decide esconderse detrás de un árbol. Escucha dos disparos. Cuando sale del escondite para escapar, se perpetra un tercer disparo, siendo alcanzado por perdigones en su tobillo. Agrega que no existió aviso alguno de la utilización de armas con proyectiles no balísticos. </t>
  </si>
  <si>
    <t>Vicuña Mackenna con Carabineros de Chile</t>
  </si>
  <si>
    <t>martineza.juanp@gmail.com</t>
  </si>
  <si>
    <t>Se encontraba en Alameda con Vicuña Mackenna con una amiga, arrancan del carro lanzagases, y se encuentran con un carabinero el cual las agrede a ambas con gas pimienta, golpeando además a Gemma con la luma en varias partes del cuerpo, entre ellas la boca lo que conlleva en que pierda alguna de sus piezas dentales. Posteriormente el carro lanzaaguas les tira agua, haciendo que Gemma se precipite al suelo y resulte con heridas en el tronco superior del cuerpo.</t>
  </si>
  <si>
    <t>Gemma</t>
  </si>
  <si>
    <t>Viviana</t>
  </si>
  <si>
    <t>Familiar</t>
  </si>
  <si>
    <t>Impacto del chorro del carro lanzaguas, Golpes de bastón retráctil, Abuso policial, Gas pimienta</t>
  </si>
  <si>
    <t>Pérdida de piezas dentales</t>
  </si>
  <si>
    <t xml:space="preserve">Recibió un impacto de lacrimógena en la cabeza tras haberse realizado disparos a la multitud. </t>
  </si>
  <si>
    <t xml:space="preserve">La víctima se encontraba en la cale Ramón Corvalán, hacia el Parque Forestal, cerca del Río Mapocho. Estaban en la calle paralela a Lastarria, cuando carabineros hicieron una encerrona hacia el Forestal, arrinconaron a las personas y comienzan a golpearlos. La víctima posee lesiones por golpes con luma en la espalda y cuello, patadas y gas pimienta en el rostro. </t>
  </si>
  <si>
    <t>Golpes de uniformados, Golpes de bastón retráctil, Uso de gas pimienta, Abuso policial</t>
  </si>
  <si>
    <t xml:space="preserve"> Impacto del carro lanza-agua al ojo izquierdo
La víctima estaba a un costado de Plaza Italia, cerca del Río Mapocho, junto a una treintena de personas. Llega carabineros y dispersa a un pequeño grupo de personas con el carro lanza-agua, por lo que, Felipe corre y le disparan, resultando lesionado en su ojo izquierdo. *No queda claro si la lesión ocular es producto del chorro de agua del carro policial o producto de un proyectil. </t>
  </si>
  <si>
    <t>Schnake</t>
  </si>
  <si>
    <t>No queda claro</t>
  </si>
  <si>
    <t xml:space="preserve">No queda claro si la lesión ocular es producto del chorro de agua del carro policial o producto de un proyectil. </t>
  </si>
  <si>
    <t xml:space="preserve">La víctima estaba manifestándose pacíficamente, bajando por Calle Marín, alejándose de los carabineros, cuando sintió el disparo, no sabe la distancia. Alrededor de las 20:00-20:30 horas. Fue atendido por la Cruz Roja. La víctima resultó lesionada por impacto de perdigones en antebrazo y muslo. </t>
  </si>
  <si>
    <t>Calle Marín</t>
  </si>
  <si>
    <t>Cabello</t>
  </si>
  <si>
    <t>Brazos, Muslos</t>
  </si>
  <si>
    <t>Daño auditivo (subtotal de tres siguientes)</t>
  </si>
  <si>
    <t xml:space="preserve">Constanza se encontraba en Plaza Italia el día 06 de noviembre; relata que aquel día efectivos de carabineros se ubicaron escondidos en una calle cerrada desde la cual solo disparaban, y ella estaba muy cerca del lugar. Cuenta que todo fue muy rápido; cuando carabineros comienza a dispersar a la gente, ella y su amigo se separan ante lo cual Constanza procede a ir en su búsqueda; con el ajetreo no se da cuenta de que estaba acercándose al lugar en que se encontraban carabineros disparando, y cuando se da vuelta a mirar nota que un funcionario de fuerzas especiales la estaba apuntando desde cerca, ante lo cual ella retrocede y él procede a dispararle. El carabinero que la hirió no tenía en el pecho su nombre. En ese momento Constanza no dimensionó lo que sucedía e intentó seguir caminando, pero se le acercó alguien a decirle que estaba sangrando y la llevaron a que fuera asistida por la cruz roja. La víctima termina lesionada por  3 impactos en muslo izquierdo, 3 impactos en abdomen y un impacto en pezón izquierdo que provoca hematoma (los impactos son de perdigones). </t>
  </si>
  <si>
    <t>Elena</t>
  </si>
  <si>
    <t>Torso, Muslos, Pezón izquierdo</t>
  </si>
  <si>
    <t>La víctima estaba en Plaza Italia, cuando tiraron muchas lacrimógenas, por lo que, la víctima no podía ver, y carabineros procede a dispararle. Producto de ello, resulta lesionado por impacto de perdigón en antebrazo derecho y muslo derecho.</t>
  </si>
  <si>
    <t>La víctima se encontraba en una manifestación en Plaza Italia, estaba en primera línea, y recibe un impacto de perdigón a quemarropa, mientras se estaba escudando, en una disputa con carabineros. Puede ser una bala y no un perdigón, debido a que traspasó el escudo. Este objeto entró en el abdomen.</t>
  </si>
  <si>
    <t>Hong</t>
  </si>
  <si>
    <t xml:space="preserve">Impacto de proyectil no identificado aún (no saben si fue bala o perdigón, pero atravesó escudo). </t>
  </si>
  <si>
    <t xml:space="preserve">Se cree que la lesión puede haber sido ocasionada por una bala. </t>
  </si>
  <si>
    <t xml:space="preserve">La víctima se encontraba en una manifestación, donde en una disputa con carabineros, recibe 6 impactos de perdigones (2 en las pantorrillas. 1 arriba del talón. 1 rodilla derecha. 1 en el muslo derecho y 1 en la cadera), los cuales fueron disparados a una distancia entre 15 a 20 metros. </t>
  </si>
  <si>
    <t>Muslos, Rodilla, Piernas, Cadera</t>
  </si>
  <si>
    <t xml:space="preserve">Personal del GOPE de Carabineros se encontraba disparando perdigones a los manifestantes. En un momento dobló un carro de bomberos desde Irene Morales a la Alameda, por lo que la víctima perdió de vista a quienes disparaban. Una vez que pasó el carro los funcionarios del GOPE dispararon a todos los manifestantes a una distancia muy cercana. Jayson recibió el impacto de 3 perdigones, uno cerca del tobillo y los otros dos en el lado izquierdo del torso, a la altura de las costillas. Ninguno de los perdigones se le incrustó, sino que rebotaron.  No logró identificar al funcionario, quienes no avisaron nada a los manifestantes, pero les gritaban cosas para provocarlos. La víctima fue al punto de primeros auxilios ubicado en el Teatro del Puente, donde le realizaron curaciones y le recomendaron medicamentos. Actualmente se encuentra con dolor en las costillas y se realiza curaciones periódicas. 
</t>
  </si>
  <si>
    <t>Vicente Vicari</t>
  </si>
  <si>
    <t>vvicarig@gmail.com</t>
  </si>
  <si>
    <t xml:space="preserve">La víctima se encontraba manifestándose pacíficamente en Plaza Italia con su pareja, cuando carabineros comienza a disparar. Esto ocurrió aproximadamente a las 19:00 hrs. El carabinero que le disparó se encontraba aproximadamente a 5 metros de distancia, y no presentaba placa ni su nombre de identificación. Tras recibir los perdigones, fue a que le realizaran curaciones y le dijeron que no podían sacarle los perdigones, que viniera al otro día al hospital. Su tía y su pareja lo fueron a buscar en auto para llevarlo a su casa. Al día siguiente llega en micro al Hospital, donde espera que le extraigan los perdigones. </t>
  </si>
  <si>
    <t xml:space="preserve">Cabral </t>
  </si>
  <si>
    <t>Rivero</t>
  </si>
  <si>
    <t>Mano, Torso</t>
  </si>
  <si>
    <t xml:space="preserve">La víctima se encontraba manifestándose pacíficamente en Plaza Italia, cuando carabineros le comienza a disparar perdigones, a una distancia de aproximadamente 15 metros, rozando algunas partes del cuerpo (pierna, estómago y espalda) e ingresándole uno al antebrazo izquierdo. Es asistido por voluntarios de la Cruz Roja, y luego se dirige al Hospital de Cerro Navia para que le pusieran vacuna antibacteria. Luego, al día siguiente va a realizarse una radiografía para corroborar que tenía el perdigón adentro, ante esto se dirige al Hospital San Juan para que le saquen el proyectil. </t>
  </si>
  <si>
    <t>Leopoldo</t>
  </si>
  <si>
    <t>Lindor</t>
  </si>
  <si>
    <t>Morel</t>
  </si>
  <si>
    <t xml:space="preserve">En contexto de manifestación en Plaza Italia, víctima saca su celular para grabar actuar de los efectivos de fuerzas especiales, quienes se encontraban disparando perdigones a los manifestantes. La víctima fue alcanzada por uno de los proyectiles en su rostro. </t>
  </si>
  <si>
    <t>+56935320152</t>
  </si>
  <si>
    <t>Víctima se encontraba en plaza italia manifestándose. Mientras escapa de policía recibe disparos de perdigones por la espalda, impactando en ambas piernas, cinco en la izquierda y uno en la derecha.</t>
  </si>
  <si>
    <t xml:space="preserve">Iturra </t>
  </si>
  <si>
    <t>Saldias</t>
  </si>
  <si>
    <t>El día 29 de octubre de 2019, aproximadamente a las 19:00 horas, Francko participaba en una manifestación pacífica, cuando en la Alameda (Av. Libertador Bernardo O’Higgins, a la altura del No136) Carabineros de Fuerzas Especiales empezaron a disparar con escopetas de balines de goma. Francko recibió tres impactos de balines en el cuerpo. Producto de lo anterior, sufrió lesiones en pierna izquierda, en abdomen y en antebrazo izquierdo, tal y como consta en DAUS de fechas 29/10/2019, 01/11/2019 y 04/11/2019 del Hospital del Salvador de Providencia, Santiago de Chile,</t>
  </si>
  <si>
    <t>Francko</t>
  </si>
  <si>
    <t>Javier Amaro</t>
  </si>
  <si>
    <t>Bettocchi</t>
  </si>
  <si>
    <t>+56965911338</t>
  </si>
  <si>
    <t>La Víctima participaba en una manifestación pacífica en las proximidades de Plaza Italia, cuando en la intersección de la calle Bustamante con Av. Providencia, Comuna de Providencia, un Carabinero de Fuerzas Especiales le disparó con una escopeta de balines de goma, desde el interior de un furgón policial a una distancia aproximada de 6 metros. Producto del impacto del balín de goma, sufrió una lesión en pómulo derecho, recibiendo 3 puntos de sutura.</t>
  </si>
  <si>
    <t>Francis</t>
  </si>
  <si>
    <t>Eleazar</t>
  </si>
  <si>
    <t>Almonacid</t>
  </si>
  <si>
    <t>+56971894731</t>
  </si>
  <si>
    <t xml:space="preserve">Víctima es detenida en contexto de represión a manifestación en Av. Pajaritos con 5 de Abril. Tras lanzar piedra a policías es detenida de forma violenta, momento desde el cuál se ve constantemente intimidada psicológicamente recibiendo insultos y amenazas tanto en razón de su identidad de género (trans) como en razón de su calidad de manifestante en el contexto de la protesta social. Carabineros revisa sus pertenencias y hace uso de su celular ingresando a redes sociales. En la comisaría recibe amenazas en relación a la destrucción de otros objetos personales como cámaras, y luego es intimidada con arma blanca que se encontraba en su mochila, recibiendo un pinchazo en la espalda. Se le niega el derecho a efectuar llamada telefónica y señala que dada los tratos intimidatorios y discriminatorios estuvo constantemente asustada para el momento en que le solicitaran su nombre legal, ya que solo había entregado informalmente su nombre social a carabineros, razón también por la cuál pudo mantenerse con el grupo de hombres en la comisaría. Es liberada a a las 23:30 aprox del mismo día y se encuentra a la espera de las debidas notificaciones. </t>
  </si>
  <si>
    <t xml:space="preserve">Av. Pajaritos con av. 5 de abril. </t>
  </si>
  <si>
    <t>Quisuyao</t>
  </si>
  <si>
    <t>leeme.contreras.q@gmail.com</t>
  </si>
  <si>
    <t>Uso de gas pimienta, Abuso policial, Detención violenta y posterior intimidación con arma blanca de la propia víctima en la comisaría</t>
  </si>
  <si>
    <t>Integridad física, Debido proceso, Libertad personal, Indemnidad sexual</t>
  </si>
  <si>
    <t>Comisión escritos, ABOFEM</t>
  </si>
  <si>
    <t>Nombre legal: Estrella Andrea Contreras Quisuyao</t>
  </si>
  <si>
    <t xml:space="preserve">Víctima recibe el lanzamiento cercano de una lacrimógena en la cabeza cuando se encontraba en primera línea de la manifestación. </t>
  </si>
  <si>
    <t>Marmolejo</t>
  </si>
  <si>
    <t>El día 15 de noviembre la víctima recibe impacto de bomba lacrimógena en la pierna a dos metros de distancia, cuando se corría de la calle por el paso de un ambulancia y se encuentra con los carabineros que le disparan. El día 18 de noviembre recibe un perdigón en la pierna cuando carabineros estaba disuadiendo la manifestación.</t>
  </si>
  <si>
    <t>Lesión por perdigón en el rostro por FFEE</t>
  </si>
  <si>
    <t>Ceballos</t>
  </si>
  <si>
    <t>montserrat.menesesp@gmail.com</t>
  </si>
  <si>
    <t>Eliel</t>
  </si>
  <si>
    <t>Astorga</t>
  </si>
  <si>
    <t>La víctima estaba manifestándose pacíficamente cuando carabineros para disuadir dispara lacrimógenas y perdigones directamente al cuerpo, recibiendo perdigones en el brazo</t>
  </si>
  <si>
    <t>Larena</t>
  </si>
  <si>
    <t>Lesión por perdigón en la nariz</t>
  </si>
  <si>
    <t>Teatro del puente</t>
  </si>
  <si>
    <t xml:space="preserve">Lesión por perdigón en la cabeza </t>
  </si>
  <si>
    <t>carlos.lepel@gmail.com</t>
  </si>
  <si>
    <t>El estudiante es detenido por desórdenes públicos, sin embargo no se encontraba en dicha circunstancia.</t>
  </si>
  <si>
    <t>Ricardo</t>
  </si>
  <si>
    <t>Lepin</t>
  </si>
  <si>
    <t>Javiera Cabello</t>
  </si>
  <si>
    <t>Lesión por gas pimienta, confirmado en la constatación de lesiones</t>
  </si>
  <si>
    <t>Nicanor</t>
  </si>
  <si>
    <t>Lesión por tres perdigones</t>
  </si>
  <si>
    <t>Nichol</t>
  </si>
  <si>
    <t>Brazos, Muslos, pantorrilla</t>
  </si>
  <si>
    <t>Lesión por perdigón en la pierna</t>
  </si>
  <si>
    <t>Valverde</t>
  </si>
  <si>
    <t>Lesión por perdigón en el pecho</t>
  </si>
  <si>
    <t>Violeta</t>
  </si>
  <si>
    <t>Riveros</t>
  </si>
  <si>
    <t>vpr.garcia@gmail.com</t>
  </si>
  <si>
    <t>daniela.lizana@derecho.uchile.cl</t>
  </si>
  <si>
    <t>La persona se encontraba manifestandose cuando recibe múltiples disparos de perdigones de carabineros a 5 metros de distancia</t>
  </si>
  <si>
    <t>Brazos, Glúteo, Rodilla</t>
  </si>
  <si>
    <t>La víctima recibe distintos impactos de perdigones en el cuerpo cuando carabineros disuadía una manifestación.</t>
  </si>
  <si>
    <t>German</t>
  </si>
  <si>
    <t>Brazos, Piernas, pelvis y abdomen</t>
  </si>
  <si>
    <t>Víctima recibe impacto de perdigón percutido por carabineros.</t>
  </si>
  <si>
    <t>Gil</t>
  </si>
  <si>
    <t>Lesión por perdigón</t>
  </si>
  <si>
    <t>Avenida 5 de abril con Alberto Llona</t>
  </si>
  <si>
    <t>Raúl</t>
  </si>
  <si>
    <t>La víctima se encontraba de frente a carabineros cuando recibe un proyectil directamente en la cabeza</t>
  </si>
  <si>
    <t>Gandur</t>
  </si>
  <si>
    <t>milan_gd_gandur@gmail.com</t>
  </si>
  <si>
    <t>Carabineros de fuerzas especiales dispara perdigón a 5 metros de distancia a la víctima quien sufre una herida en el cráneo.</t>
  </si>
  <si>
    <t>rodrigo.rivera@alumnosub.cl</t>
  </si>
  <si>
    <t>La víctima se encontraba caminando hacia su casa en san bernardo luego de una manifestación pacífica cuando recibe el disparo de un perdigón en su pierna desde un vehículo de carabineros.</t>
  </si>
  <si>
    <t>Calle Eyzaguirre llegando a calle San José</t>
  </si>
  <si>
    <t>marcelo17andres@gmail.com</t>
  </si>
  <si>
    <t xml:space="preserve">Denunciante relata: "Estaba en la calle donde están todos los carabineros, al frente de una construcción, íbamos pasando, llegamos con un amigo y de repente venía una estampida de gente, carabineros venían disparando con todo lo que tenían, yo seguí caminando tranquilo con mi amigo, pero nos separamos porque la estampida nos separó y yo me acerque a un local que tenía como una cornisa hacia adentro y nos quedamos con las manos arriba, yo y un fotógrafo y nos empezaron a disparar. Nos llegó perdigones a mi, al fotógrafo y a otra persona. Este local quedaba en Vicuña Mackenna, en un edificio rojo. No pude ver cuantos carabineros estaban disparando, porque un carabinero tiro una lacrimógena al lado de nosotros. Nos dispararon a una distancia de aproximadamente 4 metros." </t>
  </si>
  <si>
    <t>Arturo Burhle</t>
  </si>
  <si>
    <t>Jeremías</t>
  </si>
  <si>
    <t>Delgado</t>
  </si>
  <si>
    <t>Toro</t>
  </si>
  <si>
    <t>Dos denuncias. La primera el 25/10 recibiendo 4 perdigones, cerca de las 20:00 hrs. a aproximadamente 35 metros. La segunda el 18/11 recibiendo 3 perdigones a 15 metros de distancia.</t>
  </si>
  <si>
    <t>Lienqueo</t>
  </si>
  <si>
    <t>chicuro1826@gmail.com</t>
  </si>
  <si>
    <t>Brazos, Espalda, Torso, Piernas, Abdomen</t>
  </si>
  <si>
    <t>consugalvez@gmail.com</t>
  </si>
  <si>
    <t xml:space="preserve">Carabineros agrede a equipo de primeros auxilios, mientras la víctima, que pertenece a ese equipo, se encontraba gravando la situación, cuando recibe golpes por medio de un bastón retráctil de un carabinero en el rostro, hombros y espalda. </t>
  </si>
  <si>
    <t>Marcos</t>
  </si>
  <si>
    <t>Luci</t>
  </si>
  <si>
    <t>misepulveda3@uc.cl</t>
  </si>
  <si>
    <t xml:space="preserve"> Denunciante relata: "Estaba a la vuelta de Plaza Italia, en la pileta con un amigo sentado (Pileta que queda en parque forestal, al frente de donde se toman micros). De repente llegan los carabineros, primero estaban disparando lacrimógenas solamente, corrían hacia nosotros porque hacía esa dirección corría la gente. Llegó carabineros donde nosotros y empezó a disparar perdigones. Yo me puse detrás de un árbol y justo encontré una tabla, la recogí y cuando me di cuenta que estaban cerca, corrí y tire la tabla, me di la vuelta y solamente corrí y ahí me llegaron los perdigones. Corrí en dirección a Plaza Italia. Eran como 4 o 5 carabineros disparando con escopeta y los demás estaban atrás con escudos. Eran carabineros del GOPE.</t>
  </si>
  <si>
    <t>Magan</t>
  </si>
  <si>
    <t>94258959 (Mamá)</t>
  </si>
  <si>
    <t>Espalda, Torso</t>
  </si>
  <si>
    <t>Lesión por perdigón en la mejilla</t>
  </si>
  <si>
    <t>Minotti</t>
  </si>
  <si>
    <t>cspuhr@gmail.com</t>
  </si>
  <si>
    <t>Detención violenta con desnudamiento y violencia desproporcionada.</t>
  </si>
  <si>
    <t>Alameda con San Antonio</t>
  </si>
  <si>
    <t>Ana</t>
  </si>
  <si>
    <t>Catrilaf</t>
  </si>
  <si>
    <t>Reinante</t>
  </si>
  <si>
    <t>ana.catrilaf@yahoo.cl</t>
  </si>
  <si>
    <t>macarena.munoz.1@ug.uchile.cl</t>
  </si>
  <si>
    <t>La víctima recibe impacto de perdigones por parte de Carabineros en procedimiento de dispersión a 12 metros de distancia aproximadamente. Sufre diferentes heridas y se alojan 4 perdigones en su cuerpo.</t>
  </si>
  <si>
    <t>Nerea</t>
  </si>
  <si>
    <t>Valdivieso</t>
  </si>
  <si>
    <t>nya_25@hotmail.com</t>
  </si>
  <si>
    <t>La persona prefiere que le contacten por correo</t>
  </si>
  <si>
    <t>Víctima recibe impacto de perdigones en su cuerpo, percutidos por carabineros.</t>
  </si>
  <si>
    <t>matias_diaz_diaz@hotmail.com</t>
  </si>
  <si>
    <t>La víctima se encontraba marchando pacíficamente en la calle Providencia, en plaza Italia, a la altura del monumento del General Manuel Baquedano. De un momento a otro, un contingente de Carabineros empezó a disparar lacrimógenas de forma reiterada al cuerpo de los manifestantes.
Producto de lo anterior, la víctima comenzó a correr junto a otros manifestantes,
mientras oían disparos. En ese momento la víctima empezó a sentir un calor en los labios, dándose cuenta posteriormente que estaba comenzando a sangrar por una herida de perdigón.</t>
  </si>
  <si>
    <t>Villalón</t>
  </si>
  <si>
    <t>Felipe.villalon.medina@gmail.com</t>
  </si>
  <si>
    <t>magonzalez@derecho.uchile.cl</t>
  </si>
  <si>
    <t>La víctima se encontraba manifestando pacíficamente, cuando carabineros llegó  a reprimir. Entonces corrió y recibió diferentes impacto de perdigones en las piernas, de ellos, 4 quedaron depositados.</t>
  </si>
  <si>
    <t>Lobo</t>
  </si>
  <si>
    <t>dweedielobo@gmail.com</t>
  </si>
  <si>
    <t xml:space="preserve">El denunciante se encontraba junto con su pareja entregando agua con bicarbonato a los manifestantes. Luego, comienzan a correr, escapando de Carabineros. Esperando a su pareja, quien se había quedado atrás, se encuentra con un Carabinero arriba de un caballo, el cual lo golpea con un bastón policial en la espalda. </t>
  </si>
  <si>
    <t>Alameda con Londres</t>
  </si>
  <si>
    <t xml:space="preserve">El miércoles 13/11/2019, Juan Pablo se encontraba a las 16:00 hrs. en Parque Bustamante a 15-20 metros de un piquete de carabineros, cuando estos comienzan a disparar y se ve impactado por 5 perdigones (3 entran y 2 rozan). En primera instancia es asistido por la Cruz Roja, luego se dirige a Mutual IST donde le realizan curaciones y constata lesiones (le rechazan la licencia). Viene al Hospital para que le extraigan los perdigones. Tiene constatación de lesiones y la heridas fueron realizadas por carabineros. </t>
  </si>
  <si>
    <t>celesteponceh@gmail.com</t>
  </si>
  <si>
    <t>Opazo</t>
  </si>
  <si>
    <t xml:space="preserve">El denunciante se encontraba en Plaza Italia, marchando pacíficamente, cuando fue alcanzado por Carabineros, quienes lo golpearon y dispararon perdigones a su cuerpo, dejando en el suelo. Además, le impactó una lacrimógena en su cabeza. </t>
  </si>
  <si>
    <t>Lucero</t>
  </si>
  <si>
    <t>Mama 953409177</t>
  </si>
  <si>
    <t>Impacto de lacrimógena, Impacto de perdigones, Golpes de uniformados, Abuso policial</t>
  </si>
  <si>
    <t>Cabeza, Caderas, Piernas</t>
  </si>
  <si>
    <t>pamelaardizzoni@gmail.com</t>
  </si>
  <si>
    <t xml:space="preserve">El denunciante se encontraba en Plaza Renca con unos amigos. En el lugar, habían varias personas manifestándose, sin embargo, él no estaba participando de dicha manifestación. Al lugar llega Carabineros, lanzando lacrimógenas para dispersar a las personas. Ante esto, el joven junto a sus amigos deciden pasar a comprar algunas cosas a una botillería cercana. Al intentar devolverse a la plaza se percatan que Carabineros se encontraba disparando, por lo que deciden irse. Sin embargo, en dicho momento, es alcanzado por un perdigón en la pierna. Ante esto, asustado, comienza a correr. Ahí es cuando es atrapado por Carabineros y detenido. Al día siguiente es puesto a disposición del tribunal, dejándolo libre al desarticular la versión de los hecho instaurado por Carabineros (donde decían que el se encontraba tirando piedras), gracias a las cámaras de seguridad de la Municipalidad. Todavía tiene el perdigón en su pierna. </t>
  </si>
  <si>
    <t>Plaza Renca</t>
  </si>
  <si>
    <t>+56993488208</t>
  </si>
  <si>
    <t>elesteponceh@gmail.com</t>
  </si>
  <si>
    <t xml:space="preserve">El denunciante se encontraba junto con su pareja en Plaza Italia, manifestándose, cuando un piquete de Carabineros comienza a disparar. Uno de ellos apunta directamente a la cara de la víctima, rozándole un perdigón en su mejilla izquierda y su oreja. </t>
  </si>
  <si>
    <t>+56984792015</t>
  </si>
  <si>
    <t xml:space="preserve">Denunciante relata que estando en la Calle Ramón Corvalán un funcionario de FF.EE procede a realizarle un control de identidad, a lo él que responde afirmativamente, solicitando la identificación del carabinero. El uniformado responde "que placa chuchetumare" y procede a inmovilizarlo junto con otros 3 funcionarios. Le revisaron la mochila y sacaron su carnet sin su consentimiento. Lo ahorcaron y reducieron, usando fuerza desmedida. 
</t>
  </si>
  <si>
    <t>Comisión escrito</t>
  </si>
  <si>
    <t>catalinacoloma@yahoo.com</t>
  </si>
  <si>
    <t xml:space="preserve">El denunciante señala que le comentan que abrirían un supermercado cercano a su hogar y dejarían entrar a comprar a un grupo pequeño de personas. Ante esto, saca dinero, llama a un amigo y se dirige caminando al lugar. En el camino, se encuentra con otro supermercado siendo saqueado. El denunciante dice que se quedó en una esquina mirando como se llevaban a las personas que se encontraban dentro del supermercado saqueado. Al rato, una persona le habría dicho a uno de los Carabineros del lugar que se tenían que "matar a toda esa gente que esta en la esquina mirando", lo que generó la molestia de las personas del lugar. Posteriormente, comenta que un grupo de Carabineros se acerca, comentando control de identidad. Sin embargo, le dicen que lo tienen que acompañar, a lo que el denunciante se niega, ya que sabía que el control de identidad solo consistía en la entrega del carnet. Ante el miedo, comenta que trata de escapar, pero que el Carabinero lo apunta con su arma y le dice " te movi o te muevo". Así, decidió acompañarlo. Al rato, Carabineros le dice que si no prestaba colaboración lo iban hacer desaparecer. Dentro de la celda les lazan gas pimienta y los amenazaron de golpearlos. Al rato, le comunican que estaba detenido por robo frustrado, a lo que él responde que es completamente falso y que tenía vídeos para probarlo. Luego comenta que la abogada le comenta que Carabineros decía que él se encontraba lanzando piedras y haciendo barricadas, lo que sería falso. </t>
  </si>
  <si>
    <t xml:space="preserve">Calle San José </t>
  </si>
  <si>
    <t>diegoaguilar578@gmail.com</t>
  </si>
  <si>
    <t>iegoaguilar578@gmail.com</t>
  </si>
  <si>
    <t xml:space="preserve">La denunciante comenta que durante la madrugada Carabineros habrían lanzado lacrimógenas dentro de su hogar. Junto con su hijo vivieron los estragos durante la noche del efecto de dicha bomba. Comenta que ella vive en una pieza de una casa donde solo están ella, su hijo de 4 años, otro menor y una adulta mayor de 92 años con Alzheimer y problemas respiratorios.  </t>
  </si>
  <si>
    <t xml:space="preserve">Pasaje tierra quemada 599 </t>
  </si>
  <si>
    <t>Alison</t>
  </si>
  <si>
    <t>+56991047988</t>
  </si>
  <si>
    <t>Mujer, NNA, Adulto mayor</t>
  </si>
  <si>
    <t xml:space="preserve">El denunciante es alcanzado por perdigones en su mano izquierda y pecho, los cuales fueron disparados por Carabineros de Chile. </t>
  </si>
  <si>
    <t>Cabral</t>
  </si>
  <si>
    <t xml:space="preserve">La denunciante se encontraba saliendo del trabajo, junto con unas colegas, cuando una turba de manifestantes aparece escapando de Carabineros. Fue ahí que Carabineros dispara, impactándole una bala en su pierna. </t>
  </si>
  <si>
    <t xml:space="preserve">esquina de Covadonga con Freire </t>
  </si>
  <si>
    <t>María</t>
  </si>
  <si>
    <t>Aracena</t>
  </si>
  <si>
    <t>+56998993600</t>
  </si>
  <si>
    <t xml:space="preserve">La denunciante se encuentra hace un mes con licencia por movilidad reducida. </t>
  </si>
  <si>
    <t xml:space="preserve">El denunciante se encontraba manifestando en Plaza Italia. En el lugar, se encontraba Carabineros intentando dispersar a los manifestantes de manera agresiva. Es así, como le impacta, posiblemente, un balín en la cabeza y en la espalda. </t>
  </si>
  <si>
    <t>Neftaly</t>
  </si>
  <si>
    <t>+56933707830</t>
  </si>
  <si>
    <t xml:space="preserve">El denunciante no tiene certeza si es resto de balín o perdigón el que se encuentra alojado en su cabeza. </t>
  </si>
  <si>
    <t xml:space="preserve">La víctima se dirigía en bicicleta con un amigo (Emerson) a la casa de su prima (quien vive en el paradero 7 de pajaritos). 
En el camino visualizan a lo lejos un grupo de chalecos amarillos reunidos, a lo que siguen avanzando. En la zona en que se encontraban había un condominio y posta de Carabineros. Al pasar por fuera del condominio de Carabineros, un sujeto que se encontraba dentro de condominio los apunta con un arma grande con luz (probablemente los asoció al disturbio que había reunido a los chalecos amarillos cerca del condominio) a lo que Emerson le grita que baje el arma. Felipe asustado, hace el intento de poder pedalear para poder alejarse del lugar, momento en el cual el sujeto que los amenazaba con el arma les dispara. La víctima, para protegerse, cubre su cara con su brazo derecho impactándole la bala en su hombro.  
Rápidamente, Felipe y su amigo se van pedaleando hasta la casa de la prima de Felipe, quien al percatarse de su herida lo lleva al Hospital del Carmen (Maipú), allí le realizan diversos  exámenes (radiografías entre otras), donde confirman que tiene una bala adentro y le recetan paracetamol para el dolor y omeprazol para el malestar de estómago, además de ponerle la vacuna antitetánica. En el Hospital le dijeron que no eran necesario extraer la bala ya que con el tiempo “saldría sola”. 
Al día siguiente, Felipe va al Hospital Yosigi, Lo Prado, donde no quisieron sacarle la bala debido al temor de dañar su tendón. Por último, asistió al Centro Traumatológico de Santiago para que le extrajeran la bala, cosa que tampoco sucedió. 
A lo largo de los días ha presentado fiebre y fuertes dolores el hombro, razón por la que se encuentra en el Hospital San Juan esperando a que lo atiendan para sacarle la bala </t>
  </si>
  <si>
    <t>Calle Gladys Marín con Avenida Pajaritos</t>
  </si>
  <si>
    <t>cgarciacg@gmail.com</t>
  </si>
  <si>
    <t>hombro derecho</t>
  </si>
  <si>
    <t>Denunciante relata que a la salida de su trabajo pasó por Plaza Italia a manifestarse. Ahí había dos piquetes de carabineros de FFEE, a unos 12 metros de distancia, comenzaron a disparar y le llegó un perdigón en la pierna izquierda.</t>
  </si>
  <si>
    <t>Denunciante relata que se encontraba en las manifestaciones de Plaza Italia, cuando efectivos de Carabineros proceden a disparar perdigones y balines. Ante esto procede a cubrirse atrás de un árbol, pero de igual forma fue alcanzado por una munición que impactó en sus lentes ópticos, provocando su ruptura y que los trozos de vidrio impactaran en su ojo, provocando una lesión (laceración corneal).</t>
  </si>
  <si>
    <t>Recibió balín mientras que manifestaba en las cercanías de Baquedano.</t>
  </si>
  <si>
    <t xml:space="preserve">Detención arbitraria con apremios ilegítimos, golpes, desnudamiento y malos tratos. No se realiza constatación de lesiones en primera instancia, si no solo con interferencia de un juez. </t>
  </si>
  <si>
    <t>Puebla</t>
  </si>
  <si>
    <t>jimenapueblatt@hotmail.com</t>
  </si>
  <si>
    <t>Matías estaba marchando en Plaza Italia cuando a las 15:10 aproximadamente fue alcanzado por balines que carabineros lanzaron a la multitud.</t>
  </si>
  <si>
    <t>catalina.coloma@ug.uchile.cl</t>
  </si>
  <si>
    <t>Impacto de lacrimógena en la cabeza. 6 perdigones en el cuerpo, pierna, brazo, espalda, torso.</t>
  </si>
  <si>
    <t>Gáldez</t>
  </si>
  <si>
    <t>galdez.benjamin6a@gmai.com</t>
  </si>
  <si>
    <t>amigo: 978491953</t>
  </si>
  <si>
    <t>Cabeza, Brazos, Espalda, Torso, Piernas</t>
  </si>
  <si>
    <t>Max recibió perdigones en su hombro izquierdo y su pierna (percutados por carabineros) mientras participaba de la marcha en el sector de Plaza Italia a eso de las 16:00 aproximadamente.</t>
  </si>
  <si>
    <t>Pablo recibió balines por casi todo su cuerpo, una gran cantidad en su espalda y sobretodo en el brazo, el hombro y la pierna, ambas del lado izquierdo, todos los balines entraron en su cuerpo y al momento de llegar a la urgencia aún mantenía uno, pues le prestaron primeros auxilios en la FECH por lo que ya le habían sacado gran parte de los balines que entraron.</t>
  </si>
  <si>
    <t>Unzueta</t>
  </si>
  <si>
    <t>Impacto de lacrimógena en la cabeza, tajo de 5-6 cms.</t>
  </si>
  <si>
    <t>Cabeza, Herida en la cabeza de 5-6 cm</t>
  </si>
  <si>
    <t>Víctima recibe a corta distancia entre 10-12 perdigones en el cuerpo.</t>
  </si>
  <si>
    <t>Víctima recibe disparos de 4 perdigones, en pierna izquierda y dedo izquierdo</t>
  </si>
  <si>
    <t>Burjes</t>
  </si>
  <si>
    <t>950785378 Amiga: Javiera González</t>
  </si>
  <si>
    <t>Perdigón incrustado en la cabeza, además perdigones en la cabeza, hombro, pierna izquierda y glúteo derecho.</t>
  </si>
  <si>
    <t>Llanquileo</t>
  </si>
  <si>
    <t>Cabeza, Torso, Glúteo, Piernas</t>
  </si>
  <si>
    <t>Víctima presenta lesiones de ataques anteriores que no constató en su oportunidad.</t>
  </si>
  <si>
    <t>Fractura de Cráneo producto de impacto de lacrimógena</t>
  </si>
  <si>
    <t>Vicuña Mackena, a la altura de Museo Violeta Parra</t>
  </si>
  <si>
    <t>Se encuentra en el hospital en observación crítica. Requiere neurocirugía.</t>
  </si>
  <si>
    <t>Balín alojado en la dermis de la nuca y rebote de balín en hombro derecho</t>
  </si>
  <si>
    <t>Santos</t>
  </si>
  <si>
    <t>Cuello, Hombro y Nuca</t>
  </si>
  <si>
    <t>Persona con discapacidad psíquica de un 66% ( cuenta con credencial de registro nacional de de discapacidad)</t>
  </si>
  <si>
    <t>La víctima fue detenida aproximadamente a las 20:00 horas en la calle Santa María (Providencia), cuando intentaba defender a una amiga, lo subieron a un reten, donde ocho carabineros lo torturaron, apagaron la luz, lo golpearon en la cara, en las costillas, le pusieron un pie encima del cuello,  amenazaron con matarlo y también amenazaron con formalizarlo por supuestamente haber tirado una molotov
A la víctima le fue imposible identificarlos  porque los ocho carabineros tenían apellido Yañez escrito en su identificación.
Luego lo llevaron a la tercera comisaría, donde en ningún momento le leyeron los derechos ni le hicieron saber el motivo de su detención, sobre la constatación de lesiones lo amenazaron con que si él quería hacerla lo dejarían detenido toda la noche, ante esa amenaza la víctima prefirió no constatar sus lesiones.
Al rededor de las 21:30 horas lo liberaron en la comisaría.</t>
  </si>
  <si>
    <t>Santa María</t>
  </si>
  <si>
    <t>Germán</t>
  </si>
  <si>
    <t>Alejandro Ignacio</t>
  </si>
  <si>
    <t xml:space="preserve">Retamal </t>
  </si>
  <si>
    <t>Testigos: Maite +56998706001, Ignacio +56967294160</t>
  </si>
  <si>
    <t>Rostro, Cuello, Mano, Piernas</t>
  </si>
  <si>
    <t>Comisión escritos, Profa. Nancy Yáñez</t>
  </si>
  <si>
    <t>Víctima refiere agresión sexual de carabineros</t>
  </si>
  <si>
    <t xml:space="preserve">Albert </t>
  </si>
  <si>
    <t>Navarrete</t>
  </si>
  <si>
    <t xml:space="preserve">Agresión sexual no detallada. </t>
  </si>
  <si>
    <t>Integridad física, Indemnidad sexual</t>
  </si>
  <si>
    <t>El nombre registrado corresponde a su nombre social.</t>
  </si>
  <si>
    <t>Balines en muslo izquierdo (parte posterior), pantorrilla derecha (por atrás),  muñeca brazo izquierdo.</t>
  </si>
  <si>
    <t>Mano, Muslos, Piernas</t>
  </si>
  <si>
    <t>Impacto de lacrimógena en el cráneo y múltiples rebotes de perdigones</t>
  </si>
  <si>
    <t>Ederlmar</t>
  </si>
  <si>
    <t>Existió pérdida de conciencia,  requiriendo sutura.</t>
  </si>
  <si>
    <t>La víctima se encontraba en Santa Lucía con su madre, esperando la micro para dirigirse a su casa, cuando funcionaria de Carabineros le dispara en la pierna de forma directa sin mediar provocación.
Los perdigones le provocaron herida en tobillo, pierna y glúteo.</t>
  </si>
  <si>
    <t>Narda</t>
  </si>
  <si>
    <t>Beatriz</t>
  </si>
  <si>
    <t>Glúteo, Piernas, tobillo</t>
  </si>
  <si>
    <t xml:space="preserve">Víctima recibe disparos de perdigones en el muslo derecho y la espalda y luego es detenida por carabineros. En la detención, le retienen su celular, argumentando que era orden de fiscalía. Luego a los 3 días (plazo dado por carabineros para que recuperara su celular) va a Fscalía y se entera que siquiera existía denuncia en su contra. Teme que recaigan sobre ella medida cautelares. </t>
  </si>
  <si>
    <t>19° Comisaría Providencia</t>
  </si>
  <si>
    <t>Rocío</t>
  </si>
  <si>
    <t>rociopoblete1234@gmail.com</t>
  </si>
  <si>
    <t>Correo de la víctima</t>
  </si>
  <si>
    <t>Víctima herida por perdigón en la nuca, hombro izq, glúteo izq y rodilla por posterior (Poplítea).</t>
  </si>
  <si>
    <t>Ismael</t>
  </si>
  <si>
    <t>Ligena</t>
  </si>
  <si>
    <t>Fernandez</t>
  </si>
  <si>
    <t>Cuello, Glúteo, Rodilla, Hombro izquierdo</t>
  </si>
  <si>
    <t>Víctima herida por perdigones en la cabeza, pómulo y perforó la mejilla.</t>
  </si>
  <si>
    <t>Tanisa</t>
  </si>
  <si>
    <t>Víctima herida por dos balines en abdomen, más un roce de balín y un balín en muslo izquierdo.</t>
  </si>
  <si>
    <t>Torso, Muslos</t>
  </si>
  <si>
    <t>Se encontraba sacando fotografías en Ramón Corvalán hasta que Piquete de FFEE comenzó a disparar hacia la cara de los asistentes de la manifestación.
Josefa es estudiante de la UCH y refiere a que enviará las fotografías que pudo sacar el 18.11, donde se ve a FFEE sin distintivos y disparando hacia los rostros.</t>
  </si>
  <si>
    <t>Josefa</t>
  </si>
  <si>
    <t>Montes</t>
  </si>
  <si>
    <t>Matías Valenzuela Cortez</t>
  </si>
  <si>
    <t>m.valenzuelacortez@gmail.com</t>
  </si>
  <si>
    <t>Víctima herida por roce de perdigón en el antebrazo izquierdo y por un vidrio en el cuello.</t>
  </si>
  <si>
    <t>Impacto de perdigones, Heridas de cortes por vidrio en el cuello</t>
  </si>
  <si>
    <t xml:space="preserve">Se le dispara carga de balines a distancia de 5 metros, recibiendo dos. Tiene los perdigones que le sacaron </t>
  </si>
  <si>
    <t xml:space="preserve">La víctima se encontraba en Vicuña Mackenna con calle Carabineros de Chile cerca de las 19 horas, siendo alcanzado por el chorro de carro lanza aguas de forma directa a su cuerpo, luego es agredido por 6 agentes policiales con bastón retráctil, golpeándolo repetidamente, sufriendo apremios ilegítimos que lo dejaron con heridas de gravedad.
Dos cortes en la cabeza, lesiones faciales, lesión ocular, golpes en el cráneo con objeto contundente y ambas rodillas, un dedo fracturado. Golpe en las costillas y 10 puntos en la cabeza.  
</t>
  </si>
  <si>
    <t>Lamadrid</t>
  </si>
  <si>
    <t>Impacto del chorro del carro lanzaguas, Golpes de uniformados, Golpes de bastón retráctil, Abuso policial</t>
  </si>
  <si>
    <t>Daño ocular sin mayor información, Rostro, Cabeza, Mano, Costillas</t>
  </si>
  <si>
    <t>El día lunes 18 de nov a eso de las 19:00 hrs, sufrí una herida por perdigón en el brazo derecho, en calle Ramón Corvalán Melgarejo con la Alameda. Afortunadamente no fue de gravedad y fui atendido por compañeros voluntarios de salud.</t>
  </si>
  <si>
    <t>nicolas.munozlizana@gmail.com</t>
  </si>
  <si>
    <t>Víctima herida 4 por perdigones: (2) Glúteo derecho, uno de ellos incrustado; (1) Muslo izquierdo y (1) que le rozó el índice izquierdo causándole fractura.</t>
  </si>
  <si>
    <t>Carol</t>
  </si>
  <si>
    <t>Mano, Glúteo, Muslos</t>
  </si>
  <si>
    <t>Víctima recibe 4 perdigones en total: (1) Codo, incrustado; (2) Muslo y (1) en los los pantorrilla/gastrocnemios, incrustado en el músculo.</t>
  </si>
  <si>
    <t>Donoso</t>
  </si>
  <si>
    <t>Palacio</t>
  </si>
  <si>
    <t>Codos, Muslos, Piernas</t>
  </si>
  <si>
    <t xml:space="preserve"> lesiones por OC en ambas piernas (tobillos y poplítea), región esternal y brazo izquierdo. se  encuentra de frente con un grupo de pacos que tiran lacrimógenas de golpe, a raíz de eso se paralizó y los pacos empezaron a golpearlo con lumas.</t>
  </si>
  <si>
    <t>Bellavista, cerca de La Chascona</t>
  </si>
  <si>
    <t>Mario</t>
  </si>
  <si>
    <t>Barriga</t>
  </si>
  <si>
    <t>Herida por perdigón</t>
  </si>
  <si>
    <t>Altamirano</t>
  </si>
  <si>
    <t>Estado: Balines en ambos tobillos, refiere a que Cruz Roja sacó los balines pero las heridas quedaron muy abiertas, por lo que lo traen a la Posta para sutura (que no se realiza)
Lugar de los hechos: frente al GAM
Comentarios: Se encontraba protestando en Alameda con lastarria, cuando llega un piquete de FFEE que le exigió tirarse al suelo, a lo que don Miguel se puso a correr y le dispararon perdigones a las piernas.
Cruz Roja tiene los balines y las fotos.</t>
  </si>
  <si>
    <t>Herida en oreja derecha por impacto de balín (ingresó, pero no se alojó).</t>
  </si>
  <si>
    <t>Estado: balín en labio inferior (lado derecho)
Lugar de los hechos: Ramón Corvalán con Alameda 
Comentarios: Iba subiendo por la Alameda con su hijos menor de edad, al pasar cerca de la esquina de Ramón Corvalán, al frente del Mc Donald recibió el disparo de carabineros, llegándole un balín en su labio inferior, recibiendo asistencia de primeros auxilios de voluntarios de salud, quienes sacaron fotografías de su estado.</t>
  </si>
  <si>
    <t>Víctima recibe balín en el rostro, quedando este alojado</t>
  </si>
  <si>
    <t>Ramirez</t>
  </si>
  <si>
    <t xml:space="preserve">Víctima sufrió fractura en el rostro. Tuvo que someterse a una intervención quirúrgica para poder extraer perdigón. </t>
  </si>
  <si>
    <t>Golpe de luma en abdomen (parte superior) y muslo derecho (isquiotibial)</t>
  </si>
  <si>
    <t>Av. Santamaría cerca del ingreso vehicular a la Costanera</t>
  </si>
  <si>
    <t xml:space="preserve">Bravo </t>
  </si>
  <si>
    <t>Víctima no ingresa a centro asistencial</t>
  </si>
  <si>
    <t xml:space="preserve">
La víctima fue llevado por voluntarios de salud a la Ex Posta, luego de servir como escudo humano voluntariamente y así cubrir a una mujer y su hijo (de aproximadamente 4 años) de los gases lacrimógenos y pimienta y chorro del carro lanza aguas. 
Carabineros lo roció con gases y  tiró directamente sobre su cuerpo el chorro del guanaco
Fue amenazado por el Sargento 2º Guajardo para no constatar lesiones, ya que le refirió delante de voluntarios (Camila y Felipe) que había visto a don José lanzar piedras en contra carabineros en plaza Italia. 
Presenta irritación en cara y ojos rojos con alteración visual (vista borrosa) a causa de ser rociado con gas pimienta, lacrimógena y chorro directo del guanaco.
</t>
  </si>
  <si>
    <t>Impacto del chorro del carro lanzaguas, Uso de gas pimienta, Abuso policial</t>
  </si>
  <si>
    <t xml:space="preserve">La víctima ingresó a la posta central para ver a su primo que se encontraba herido y detenido. Al estar junto a él intenta obtener más información sobre lo que pasó y cómo se sentía, a lo que un carabinero  la tomó de ambos brazos para que no continuara con su acción. Quedó con contusiones en ambos brazos.
</t>
  </si>
  <si>
    <t>Posta Central</t>
  </si>
  <si>
    <t xml:space="preserve">El día domingo 17 de noviembre alrededor de las 18:00 horas fue detenido por carabineros, quienes lo golpearon en reiteradas ocasiones y le robaron un anillo. Más tarde fue llevado a la tercera comisaría en donde estuvo varias horas hasta que la médico de la comisaría le dijo a los carabineros que se había dislocado la ingle por lo que tenían que llevarlo al hospital. Cuando llega al hospital, Carabineros atribuye sus heridas y dolor a que, supuestamente, la víctima se quería lanzar del puente, lo que fue desmentido por el denunciante. Mientras estaban en el box, él se quejaba de mucho dolor en las costillas y espalda, por lo que su prima le intenta levantar la polera para ver qué tenía, en ese momento el Carabinero presente la toma de los brazos a ella probcando contusiones. Posteriormente la víctima queda hospitalizado por la gravedad de sus lesiones y Carabineros lo deja en libertad. </t>
  </si>
  <si>
    <t xml:space="preserve">Bastián </t>
  </si>
  <si>
    <t>Honores</t>
  </si>
  <si>
    <t>Piernas, carabineros le dislocó la Ingle</t>
  </si>
  <si>
    <t xml:space="preserve">
La víctima  se encontraban regalando panes entre Seminario y Pío Nono, cuando comienzan a ser acorralados por FFEE, actuando el piquete como una pared los empujan contra la reja del río Mapocho,  recibiendo un lumazo en su antebrazo derecho.</t>
  </si>
  <si>
    <t>Calle Andrés Bello</t>
  </si>
  <si>
    <t>Katherine</t>
  </si>
  <si>
    <t>Silvana</t>
  </si>
  <si>
    <t>La víctima se encontraba caminando por calle Domínica cuando se le cruza de frente un piquete de FFEE que momentos antes se había bajado de un retén móvil, a lo que los carabineros comenzaron a correr en una especie de redada contra todos los transeúntes, haciendo zancadillas y tirando patadas para hacerlos caer, cayendo finalmente sobre ella rodilla izquierda.</t>
  </si>
  <si>
    <t>Calle Dominica</t>
  </si>
  <si>
    <t>Vania</t>
  </si>
  <si>
    <t>Ordonez</t>
  </si>
  <si>
    <t>Piernas, rodilla</t>
  </si>
  <si>
    <t>Participaba de las manifestaciones, carabineros comienza a disparar perdigones, recibiendo el denunciante un impacto en el pie.</t>
  </si>
  <si>
    <t>Naranjo</t>
  </si>
  <si>
    <t xml:space="preserve">
La víctima fue a comprar al Ekono ubicado en el 30 de santa rosa, y ve que efectivos de carabineros agreden a una persona, por lo que intercede y comienzan a agredirlo a él también, le disparan, rozándole un perdigón en el ojo izquierdo. 
Más tarde es llevado a constatar lesiones al Hospital Barros Luco, en donde siguen agrediendolo a pesar de estar esposado y dentro del recinto hospitalario. Las personas ven lo que ocurre y lo ayudan. En ningún momento fue llevado a la comisaría.
Le rozó un perdigón en el ojo izquierdo, heridas en la cabeza y múltiples golpes en el cuerpo.
</t>
  </si>
  <si>
    <t>supermercado Ekono, ubicado en Santa Rosa</t>
  </si>
  <si>
    <t>Angel</t>
  </si>
  <si>
    <t>Suyon</t>
  </si>
  <si>
    <t>Cercado</t>
  </si>
  <si>
    <t>Recibe perdigón en la nariz cuando participaba en la primera línea, al frente del GAM. Carabineros dispara a la multitud desde calle Carabineros de Chile.</t>
  </si>
  <si>
    <t xml:space="preserve">Carabineros le agreden con lumazos en cabeza y ojo cuando caminaba por San Antonio hacia Alameda. </t>
  </si>
  <si>
    <t>Calle San Antonio</t>
  </si>
  <si>
    <t>Matuz</t>
  </si>
  <si>
    <t>Daño ocular sin mayor información, Cabeza</t>
  </si>
  <si>
    <t xml:space="preserve"> La víctima iba saliendo desde Plaza Italia a las 20:00 hrs. aproximadamente, se dirigía hacia Parque Bustamante, cuando es reprimido por carabineros y recibe 2 perdigones en el brazo.</t>
  </si>
  <si>
    <t>Oliver</t>
  </si>
  <si>
    <t>Gostling</t>
  </si>
  <si>
    <t>Villegas</t>
  </si>
  <si>
    <t>Estuvo junto a más personas manifestándose en Estación Central en el contexto de evasiones masivas, las cuales no se concretaron. Carabineros la toma detenida junto a 3 mujeres y 1 hombre. Relata que acaba de llegarle una citación al 6° Juzgado de Garantía por la falta de desordenes públicos, la que señala "El día 17 de octubre de 2019, aproximadamente a las 20:03 horas, en libertador Bernardo O'Higgins n° 3250 comuna de Estación Central, los imputados (salen los nombres del hombre, dos de las mujeres, mi compañera Mariana Valenzuela Bruna y yo), fueron sorprendidos por personal policial, ocasionando desórdenes en la vía pública, consistentes en obstaculizar el tránsito peatonal, además de intentar ingresar a la fuerza a la estación de metro existente en el lugar que se encontraba cerrada por destrozos realizados anteriormente en su interior, debido a lo cual fueron detenidos y sometidos al procedimiento de rigor". La afectada solicita asesoría.</t>
  </si>
  <si>
    <t>Metro Estación Central</t>
  </si>
  <si>
    <t>Monreal</t>
  </si>
  <si>
    <t>javi.rodriguez.monreal@gmail.com</t>
  </si>
  <si>
    <t>Fue detenido por carabineros. Durante la detención, fue reducido en el suelo y golpeado en reiteradas ocasiones en el rostro y tuvieron que colocarle 2 puntos en el labio. Esa noche, al ser liberado, no le entregaron la constatación de lesiones. El día 20/11/2019 recibió un requerimiento en procedimiento monitorio en el que se requiere el pago de una multa por 1 UTM. Solicita asesoría sobre este último punto.</t>
  </si>
  <si>
    <t>Zona Metro Las Parcelas</t>
  </si>
  <si>
    <t>Lautaro</t>
  </si>
  <si>
    <t>Meliñir</t>
  </si>
  <si>
    <t>lautaro.luengo2000@gmail.com</t>
  </si>
  <si>
    <t>Rostro, Labios</t>
  </si>
  <si>
    <t>Se encontraba en la Alameda, escucha disparos y corre, le llega un perdigón en la pierna.</t>
  </si>
  <si>
    <t>catalinanapolitano@gmail.com</t>
  </si>
  <si>
    <t xml:space="preserve">Saliendo de su casa, carabineros lo siguió. Supuestamente por unos partes de metro, pero carabineros se paraba fuera de su casa. Cree que sea una persecusión. Fue detenido sin orden de detención, preguntaron por él en negocios cerca de su casa, no le entregaron ni mostraron la orden de detención. En la comisaría tardaron unos 40 minutos en incluirlo en el libro, y en algún momento también estuvo incomunicado. Lo trasladaron al penal de gendarmería cerca de santa lucía -esto según la denuncia-, luego lo dejaron ir a su hogar pero debiendo presentarse nuevamente al día siguiente. Agrega que llevan varios días rondando la casa. Esperan dejar constancia con nosotros. 
Luego denuncia el impacto de balin cerca de su ojo mientras se encontraba en manifestaciones, en la esquina de alameda con Vicuña. Señala que no ve bien. </t>
  </si>
  <si>
    <t>Montiel</t>
  </si>
  <si>
    <t xml:space="preserve">Se encontraba en plaza Italia, a la entrada de Vicuña, y cerca estaba carabineros, fuerzas especiales. Estos hicieron una especie de “encerrona” para capturar a quienes se cruzaran. Tomaron a dos niñas pero los de la primera línea alcanzaron a sacarlas y ahí en eso empezaron a disparar al cuerpo. Vio harta gente herida en las piernas y entre que dispararon él alcanzó a agacharse y a girar un poco. En ese momento lo que cree fue un balin lo rozó, llegandole un impacto. </t>
  </si>
  <si>
    <t>Brayam</t>
  </si>
  <si>
    <t>Cristofer</t>
  </si>
  <si>
    <t>antonia.reyes@derecho.uchile.cl</t>
  </si>
  <si>
    <t xml:space="preserve">Señala que estaba grabando como torturaban a alguien, cuando lo detuvieron y golpearon, le formatearon el teléfono. Además lo obligaron a besar a otra persona y a firmar un papel que no leyó. Señala que "le incriminaron varios artículos que desconoce". Tampoco le dieron algún documento sobre la constatación de lesiones. </t>
  </si>
  <si>
    <t>Santa Elvira con San Francisco, 4° comisaría</t>
  </si>
  <si>
    <t xml:space="preserve"> Vásquez</t>
  </si>
  <si>
    <t>Integridad física, Debido proceso, Libertad personal, Propiedad</t>
  </si>
  <si>
    <t>La víctima venía del trabajo, para lo cual estaba esperando poder tomar colectivo en calle Balmaceda, Puente Alto, carabineros arbitrariamente la tomo detenida, la golpeo, humillo y torturo. En el calabozo la hicieron desnudarse, posteriormente los mismos carabineros la amenazaron para que no constatara lesiones.</t>
  </si>
  <si>
    <t>Calle Balmaceda</t>
  </si>
  <si>
    <t>Tiare</t>
  </si>
  <si>
    <t>Cuñada</t>
  </si>
  <si>
    <t>La víctima se dirigía a su trabajo, para lo cual estaba esperando poder tomar colectivo en calle Balmaceda, Puente Alto, carabineros arbitrariamente la tomo detenida, la golpeo, humillo y torturo. En el calabozo una de las tenientes le escupió en la cara y la hizo desnudarse, posteriormente los mismos carabineros la amenazaron para que no constatara lesiones.</t>
  </si>
  <si>
    <t>Hermana</t>
  </si>
  <si>
    <t>Estaba cruzando por Plata Italia cuando de repente sintió un impacto en la cabeza. Presentó escasos mareos. Fue atendido en el lugar y luego concurrió al teatro del puente, punto de primeros auxilios, por sus propios medios.</t>
  </si>
  <si>
    <t xml:space="preserve">Héctor </t>
  </si>
  <si>
    <t xml:space="preserve"> Zúñiga</t>
  </si>
  <si>
    <t>Se encontraba en una manifestación en plaza Italia, por la calle lateral al teatro de la Universidad de Chile. Señala que una tanqueta comenzó a avanzar hacia las personas y casi atropelló a varias personas que estaban ahí. Dada la situación, y como tenía una máscara antigases, se puso adelante de la tanqueta para que dejara de avanzar y momento en que vino el carro lanzaaguas y tiro el chorro por el lado izquierdo, directo al rostro. Ahí fue que se dio vuelta para que el chorro le llegara en la espalda y empezó a caminar hacia atrás, cuando comienza a sentir un ardor en el brazo. Se toca con la mano derecha el brazo izquierdo y tenía como una especie de crema bien espesa amarilla, al tocarla, le empieza a arder el dedo y comienza a sentir la quemazón en toda la espalda. Se levanto un poco la polera para tocarse la espalda y tenía tuna especie de líquido pegajoso en la espalda que le había dejado el chorro del guanaco y de color amarillo. Empezó a sentir que se estaba quemando completamente la espalda, el cuello los hombros y la parte de los brazos, y en eso un amigo con el que estaba manifestándose le dijo que fueran a ver a los chiquillos de la cruz roja. Se acercó a ellos, comenzaron a atenderle, le vieron la espalda y le dijeron que tenía quemaduras en la espalda. La cara como tenía la máscara antigases no le afectó tanto, solamente  ardor de los ojos y un poco la parte de pera pero la máscara le protegió mucho del guanaco.</t>
  </si>
  <si>
    <t xml:space="preserve">Marcos </t>
  </si>
  <si>
    <t xml:space="preserve">Cantillana </t>
  </si>
  <si>
    <t xml:space="preserve">Córdova </t>
  </si>
  <si>
    <t>pascual.colleo@gmail.com</t>
  </si>
  <si>
    <t>A la distancia de 5 metros recibió impactos de perdigón en muslo interno derecho, costilla derecha, codo izquierdo, hombro derecho y se fracturó una paleta. El único perdigón que entró fue el que impactó en el codo. Esto ocurrió en Parque Balmaceda, a la altura del Salvador, a las 17:40 horas.</t>
  </si>
  <si>
    <t>Parque Balmaceda</t>
  </si>
  <si>
    <t xml:space="preserve"> Patricio</t>
  </si>
  <si>
    <t xml:space="preserve"> Garces </t>
  </si>
  <si>
    <t xml:space="preserve">Codos, Torso, Muslos, Costilla, paleta, hombro. </t>
  </si>
  <si>
    <t xml:space="preserve">En Parque Bustamante carabineros la "tacleo" o la redujo al suelo, al intentar pararse le pegaron con luma. Funcionarios de carabineros la amenazó señalándole, que si no guarda silencio, se le disparará, mientras le apuntaban con el arma. </t>
  </si>
  <si>
    <t xml:space="preserve">Daniela </t>
  </si>
  <si>
    <t xml:space="preserve">Alejandra </t>
  </si>
  <si>
    <t xml:space="preserve"> Martinez</t>
  </si>
  <si>
    <t>Glúteo, Rodilla</t>
  </si>
  <si>
    <t>En Ramón Corvalán con Alameda, a las 19:40 horas, aproximadamente. Estaba lanzando piedras, cuando le llega un disparo. Fue atendido por la Cruz Roja. El perdigón sólo entró, tiene constatación de lesiones. El perdigón en cuestión impactó en su cuello.</t>
  </si>
  <si>
    <t xml:space="preserve">Gutiérrez </t>
  </si>
  <si>
    <t>Gallegos</t>
  </si>
  <si>
    <t>Víctima recibe disparo de lacrimógena a quemaropa, con resultado de quemaduras tipo AB y B en el pecho</t>
  </si>
  <si>
    <t>Jerome</t>
  </si>
  <si>
    <t>Obreque</t>
  </si>
  <si>
    <t>Poirrier</t>
  </si>
  <si>
    <t>c.obreque98@gmail.com</t>
  </si>
  <si>
    <t>carolina.olivares.b@ug.uchile.cl</t>
  </si>
  <si>
    <t>Lesión por cuerpo extraño e Intoxicación por gas lacrimógeno con compromiso ocular.</t>
  </si>
  <si>
    <t>Adasme</t>
  </si>
  <si>
    <t>Impacto de lacrimógena, Intoxicación por gas lacrimógeno y lesión por cuerpo extraño</t>
  </si>
  <si>
    <t>Daño ocular sin compromiso de ojo, Rostro</t>
  </si>
  <si>
    <t>Intoxicación por sustancias químicas con compromiso cutáneo</t>
  </si>
  <si>
    <t>Uso de gas pimienta, Intoxicación por sustancias químicas con compromiso cutáneo</t>
  </si>
  <si>
    <t>todo el cuerpo</t>
  </si>
  <si>
    <t>Intoxicación por gas pimienta</t>
  </si>
  <si>
    <t>Corona</t>
  </si>
  <si>
    <t>Caderas</t>
  </si>
  <si>
    <t>Había un piquete en la calzada sur, de mas o menos 10 efectivos, había varios tiradores con escopetas y gases. Estaba el carro, había una línea de personas que estaban ahí con escudo y a varios, al momento que a él le llegaron los perdigones, también le llegaron. Retrocedió un poco, y mientras estaba retrocediendo sintió el ruido de las escopetas y sus piernas acalambradas, su pierna derecha, sobre todo. Aunque los otros impactos igual fueron de intensidad media, el del hombro también lo sintió fuerte, el de la pantorrilla
derecha también porque fue retrocediendo. Cuando sintió el perdigón en la pierna se tiró un poco al suelo con la intención de agacharse, después se levantó y siguió con la ayuda de un amigo que le dijo que corrieran. Después se fijó que tenía mas o menos una perforación bien considerable, se echó agua y fue donde los compañeros de la cruz roja para ver si tenía el balín o no.</t>
  </si>
  <si>
    <t xml:space="preserve"> Juan</t>
  </si>
  <si>
    <t xml:space="preserve"> Pablo Andrés </t>
  </si>
  <si>
    <t xml:space="preserve">Cabrera </t>
  </si>
  <si>
    <t>juanjuanjuan1905@gmail.com</t>
  </si>
  <si>
    <t>Piernas, Hombro, pantorilla</t>
  </si>
  <si>
    <t xml:space="preserve">Cuenta con 5 perdigones </t>
  </si>
  <si>
    <t>romina.silva.m@ug.uchile.cl</t>
  </si>
  <si>
    <t xml:space="preserve"> Víctima es atacada con gas pimienta en el rostro y su pierna izquierda a un metro de distancia </t>
  </si>
  <si>
    <t>Nicole</t>
  </si>
  <si>
    <t>Giannina</t>
  </si>
  <si>
    <t>Sancritoful</t>
  </si>
  <si>
    <t>Venía desde Plaza Italia caminando por Ramón Carnicer, en dirección al sur cuando por su lado derecho, por una calle con intersección a Ramón Carnicer aparecieron unos 8 o 9 carabineros (aproximadamente), disparando. Su reacción fue arrancar porque la multitud iba arrancando, y a menos de 4 metros recibió dos impactos en la pierna izquierda. En el momento el impacto lo botó y ahí salió arrancando. Agrega que tiene un amigo que por ir a rescatarlo le llegó otro perdigón en su pierna izquierda.</t>
  </si>
  <si>
    <t>Ramón Carnicer</t>
  </si>
  <si>
    <t xml:space="preserve"> Alexis </t>
  </si>
  <si>
    <t>benjacornejo16@gmail.com</t>
  </si>
  <si>
    <t>víctima recibe golpes de lumas en cabeza, muslo y abdomen y gas pimienta, con resultado de intoxicación con compromiso cutáneo</t>
  </si>
  <si>
    <t>Golpes de bastón retráctil, Intoxicación por sustancias químicas</t>
  </si>
  <si>
    <t>Rostro, Cabeza, Torso, Muslos</t>
  </si>
  <si>
    <t>Víctima recibió por rebote disparo de balín en la frente</t>
  </si>
  <si>
    <t>vitokovitoko@icloud.com</t>
  </si>
  <si>
    <t>Venía de la Florida en bicicleta, de su trabajo en la construcción, y toma Vicuña Mackenna hasta llegar a Plaza Italia y bajar por Costanera. Dos cuadras antes de llegar a Plaza Italia se encontraron con una turba de manifestantes, los cuales estaban contra carabineros.
Paró su bicicleta, y entre toda la turba llegó carabineros los cuales se enfrentaron hacia ellos y los invitaron a pelear, carabineros les tiraron piedras en un principio y luego ofrecieron combos.  Él se bajó de la bicicleta por las amenazas de carabineros y cuando estaban a 20 metros más o menos de ellos, dispararon. El primer piquete era de 5 carabineros, él estaba mirando hacia ellos. En el piquete de la derecha había alrededor de 6 y atrás de ellos había 10 carabineros más que estaban con escopetas, 2 de lacrimógenas y 2 de perdigones. Eran de fuerzas especiales. El perdigón le llegó en la cabeza atrás de la oreja derecha, sentí un calor y sentí un bombeo en la cabeza. Lo agarró un compañero y lo ayudó a cruzar la calle, preguntándole cómo se llamaba a
ver si estaba consciente, pero igual sentía hartos mareos, hasta cuando se pudo sentar que se aclaró un poco.</t>
  </si>
  <si>
    <t>matias.renato.garcia@gmail.com</t>
  </si>
  <si>
    <t>Víctima recibe disparos de perdigones, 2 en cada pierna, los cuales entraron</t>
  </si>
  <si>
    <t>Dupry</t>
  </si>
  <si>
    <t>benjamin.nunezo@derecho.uchile.cl</t>
  </si>
  <si>
    <t>Estaba manifestándose, cuando llegó el carro lanza aguas, y a una distancia no muy corta disparó el chorro que los dio vuelta, cayó sin saber bien cómo, pero se levantó y se dio cuenta de que se le había salido la mochila, se le salió la polera y se puso a correr para que no le impactara más porque estaba muy cerca. Luego de eso, casi llegando a Vicuña Mackenna sintió dos golpes, uno en el glúteo izquierdo y el otro en el gemelo también izquierdo, sintió como dos pinchazos fuertes e intentó seguir caminando, luego fue a pedir ayuda a
primeros auxilios. Como el carro lo botó no pudo identificar bien a los efectivos de carabineros pero estaban a una distancia corta, de 15 o quizás 20 metros.</t>
  </si>
  <si>
    <t>Ramón Corvalán, Vicuña Mackenna</t>
  </si>
  <si>
    <t>Sebastián Mauricio Ángel Araya</t>
  </si>
  <si>
    <t xml:space="preserve">Mauricio Ángel </t>
  </si>
  <si>
    <t>sebastianangelaraya@gmail.com</t>
  </si>
  <si>
    <t>Víctima recibe disparo de perdigón en el abdomen</t>
  </si>
  <si>
    <t>Bernardo</t>
  </si>
  <si>
    <t>Jil</t>
  </si>
  <si>
    <t>bernardo.jil@uchile.cl</t>
  </si>
  <si>
    <t xml:space="preserve">Se encontraba en Plaza Italia cuando llegó la policía reprimiendo y tirando balines al cuerpo. Le llegó un perdigón en el hombro derecho. Señala que a varios les llegaron impactos, algunos en las piernas otros en el cuerpo. Los asistieron unos muchachos y después se encontró con unos de la Cruz Roja y quienes lo curaron y limpiaron, antes él se había apretado e intentado de sacar el perdigón pero no estaba realmente seguro de que se lo hubiese sacado, por eso lo asistieron y le dijeron que no tenía el perdigón adentro. Agrega que le dispararon como a unos 10 metros, eran fuerzas especiales, quienes tiraron muchas lacrimógenas también al cuerpo.
Señala que fueron dos perdigones. </t>
  </si>
  <si>
    <t xml:space="preserve"> Riveros</t>
  </si>
  <si>
    <t>tonyremolino@gmail.com</t>
  </si>
  <si>
    <t>Víctima recibe disparo de perdigón en la cabeza. Víctima portaba casco de bicicleta.</t>
  </si>
  <si>
    <t>Jacinta</t>
  </si>
  <si>
    <t>Belem</t>
  </si>
  <si>
    <t>Divocchio</t>
  </si>
  <si>
    <t>Cacciottolo</t>
  </si>
  <si>
    <t xml:space="preserve">víctima recibe disparo de perdigón en la pierna. Como resultado, su teléfono celular resulta destruido. </t>
  </si>
  <si>
    <t>Bernardo, cuñado</t>
  </si>
  <si>
    <t xml:space="preserve">Víctima recibe 6 perdigones. 3 dejan heridas superficiales y 3 quedan incrustados en su cuerpo  </t>
  </si>
  <si>
    <t xml:space="preserve">A una cuadra de la estación Laguna Sur se generó un enfrentamiento entre estudiantes del colegio Instituto San Mateo y personas con uniforme generando una fuerte represión a los estudiantes. Denunciante vive a una cuadra y 1/2 de la estación, por lo que el conflicto se encontraba en la esquina de su casa. Junto a sus vecinos y familia decidieron dar apoyo a estudiantes, por medio de cacerolas y ruido, luego de un momento y con fuerza desmedida según el denunciante, pasó el carro lanza gases, dejando el aire irrespirable, habiendo ahí bebes, niños, ancianos y mascotas. Teniendo que refugiarse en sus hogares, en un momento el aire estaba tan toxico que debieron salir de casa para poder respirar, y entre eso, en la esquina de su casa (llongol C/ Laguna sur) a menos de 10 metros de la esquina, llegó un furgón (verde grande) y bajaron de el 6 a 8 personas con uniforme, y amenazaron a los que estaban ahí con dispararles, apuntándoles con escopetas. Ellos se pusieron con brazos arriba y pidieron que no lo hicieran ya que no tenían donde ir. Los uniformados hicieron caso omiso y sentieron percutar las armas. Un cartucho de lacrimogena dio directo en su cara, quedando desorientado con el golpe ademas de el gas. Su sobrina de 2 años, con el gas se intoxico, su madre no aguanta el dolor de la irritación, y el con su rostro desfigurado tirado en el suelo, donde un grupo de estudiantes lo ayudo a poder movilizarse.
El disparo fue directamente a su rostro. El  Dr le indicó que tuvo la suerte de que disparo diera en su pómulo y no en su ojo, ya que con el golpe hubiese perdido el ojo. Se encuentra con un alto daño psicológico según el relato. </t>
  </si>
  <si>
    <t>Metro Laguna Sur</t>
  </si>
  <si>
    <t xml:space="preserve"> Patricio </t>
  </si>
  <si>
    <t xml:space="preserve">Godoy </t>
  </si>
  <si>
    <t>Víctima es detenida en retén móvil. Acusa torturas y malos tratos.</t>
  </si>
  <si>
    <t>Priscila</t>
  </si>
  <si>
    <t>Compañera de trabajo</t>
  </si>
  <si>
    <t>claudia.marambio@umce.cl</t>
  </si>
  <si>
    <t>Académica Dept de Francés UMCE</t>
  </si>
  <si>
    <t>Mientras Juan caminaba por Calle Ramón Corvalán (en Dirección a Plaza Italia), un carro lanza aguas de Carabineros comenzó a disparar su chorro directamente hacia las personas que allí se encontraban. El chorro de agua impactó de forma directa al denunciante, provocando que se volcara y cayera contra el pavimento, hiriéndose con aquel golpe su rodilla y ante brazo. La reacción de Juan ante el ataque del carro lanza aguas fue cubrirse.
Juan recuerda que el carro lanza aguas tenía tres pistones, dos en la zona de arriba y otro en la zona del radiador.</t>
  </si>
  <si>
    <t xml:space="preserve"> Toloza </t>
  </si>
  <si>
    <t>toloza.juan.2a@gmail.com</t>
  </si>
  <si>
    <t>Rodilla, Antebrazo</t>
  </si>
  <si>
    <t>paz.pino@derecho.uchile.cl</t>
  </si>
  <si>
    <t xml:space="preserve">Venía de vuelta de la marcha en Plaza Italia, por el Parque Forestal caminando tranquilos. Cuando detrás de él aparece un turba de gente escapando del carro lanzaaguas. Cuando las personas ingresan al parque aparecen carabineros que estaban escondidos detrás de los árboles, comienzan a disparar a donde diera, y en eso Daniel corre y le llega un perdigón en la mano y en la pierna. Estaba oscuro por lo que no vio quien le disparó.  Más gente resultó herida. Primeramente fue atendido por primeros auxilios, viendo su mano que era la que más sangraba. Luego se fue a su casa. Vino el domingo al Hospital a verse la pierna, ya que no habia pensado que el perdigón estaba alojado en su pierna, le dieron antibióticos y no se lo pudieron sacar. Fue una segunda vez para que se lo saquen. </t>
  </si>
  <si>
    <t xml:space="preserve">Villa </t>
  </si>
  <si>
    <t>Víctima es detenida en su intento por calmar a funcionarios policiales en Alameda con San Isidro. Lo tomaron y lo tiraron al suelo, pateándolo en el suelo. Luego, al salir su hija en su defensa, esta también es detenida. ya dentro del retén, la víctiam comienza a ser golpeada y a recibir malos tratos, tales como recibir agua en la cara en extrema abundancia estando en posición horizontal, con riesgo de ahogarse</t>
  </si>
  <si>
    <t>Hija</t>
  </si>
  <si>
    <t>Pamela Maldonado</t>
  </si>
  <si>
    <t>Rostro, Cabeza, Brazos, Piernas</t>
  </si>
  <si>
    <t xml:space="preserve">Caso fue denunciado al INDH en el mes de octubre pero hija del denunciante informa que no se han tomado acciones legales al a fecha </t>
  </si>
  <si>
    <t>pkrola@gmail.com</t>
  </si>
  <si>
    <t>Víctima es detenida arbitrariamente por defender a su padre, también detenido son razón. En el proceso de traslado sufre golpes y un intento de ahorcamiento.</t>
  </si>
  <si>
    <t>Pamela</t>
  </si>
  <si>
    <t>Cuello, Otros golpes en el cuerpo</t>
  </si>
  <si>
    <t>Víctima recibe disparos de perdigones en el brazo</t>
  </si>
  <si>
    <t xml:space="preserve">Víctima recibe impacto de 9 perdigones entre el torax y la cabeza, impactándole 4 en la cabeza. </t>
  </si>
  <si>
    <t>Urrea</t>
  </si>
  <si>
    <t>Víctima recibió disparos de perdigones</t>
  </si>
  <si>
    <t>Argoña</t>
  </si>
  <si>
    <t>storres@csdcolocolo.cl</t>
  </si>
  <si>
    <t>Mientras Néstor se estaba movilizando y se dirigía en dirección a la Alameda, es atacado por la espalda por funcionarios de Carabineros. Recibe disparos de perdigones, y producto de ello cae al suelo. Al caer, un grupo de carabineros se acerca a golpearlo en el piso, provocándole nuevas lesiones. Logra pararse, y sigue siendo atacado, hasta que logra escapar.</t>
  </si>
  <si>
    <t>Néstor</t>
  </si>
  <si>
    <t>Brazos, Espalda, Torso, Piernas</t>
  </si>
  <si>
    <t>Multiples impactos de perdigones tanto en la pierna derecha como izquierda</t>
  </si>
  <si>
    <t>Se interpone frente a adulto mayor que está siendo apuntado por carabineros, protegiendo a este con su cuerpo y escudo, siendo impactado en su pierna izquierda.</t>
  </si>
  <si>
    <t>sebastiancuadrado97@gmail.com</t>
  </si>
  <si>
    <t>Mientras Haner se encontraba por el sector, Carabineros comienza a dispersar a las personas que a esa hora se manifestaban. Haner protege a una señora que se encontraba en el lugar, voltea su cuerpo en Dirección a Carabineros, y recibe un impacto de perdigón en la zona ocular. Es derivado con suma urgencia.</t>
  </si>
  <si>
    <t>Alameda con Seminario</t>
  </si>
  <si>
    <t>Haner</t>
  </si>
  <si>
    <t>Néstor se manifestaba y formaba parte de la marcha, cuando alrededor de las 19:15, entró a un pastizal ubicado en el sector de Vicuña Mackenna, junto al Museo Violeta Parra, a sacar fotos. Afirma que en ese momento, funcionarios de carabineros lanza una bomba lacrimógena que lo impacta directamente en la cabeza. Es atendido de emergencia por voluntarios de primerios auxilios, y es llevado posteriormente al punto de primeros auxilios FECH.</t>
  </si>
  <si>
    <t>Víctima recibe 3 perdigones en las piernas que fueron disparados directamente y de frente por parte de fuerzas especiales</t>
  </si>
  <si>
    <t>Matías se manifestaba en Ramón Corvalán (llegando a la Alameda), cuando es lesionado por carabineros, al proteger a un anciano. El anciano se manifestaba pacíficamente, pero funcionarios de carabineros le apunta y dispara perdigones de forma directa. Matías lo cubre y recibe los impactos en lugar de él.
Afirma que el piquete de carabineros contaba con alrededor de 15 funcionarios.</t>
  </si>
  <si>
    <t xml:space="preserve">Lizana </t>
  </si>
  <si>
    <t xml:space="preserve">Estimades estudiantes de la FECH. 
Les adjunto mi denuncia por violación a los DDHH por parte de Carabineros de Chile, FFEE. Esto pasó el día Lunes 18 de Noviembre alrededor de las 18:30 de la tarde, frente al Monumento de Mártires de Carabineros de Chile. Me dispararon 4 perdigones en los pies, cuando fui atendida por Cruz Roja lograron sacarme uno que estaba a la vista, dejándome así 3 perdigones dentro. Agrego que también fui agredida directamente por el carro lanza aguas (guanaco) mientras estaba herida en el suelo, dejándome hematomas en el cuerpo.
1.  Fotos de mis heridas tomadas en la posta central.
2. "Constatación" de lesiones que me dieron en la posta: Destaco que no especificaron absolutamente nada, ni de donde provenían los proyectiles ni qué tipo de proyectiles eran, el médico que me trató me dijo que no puede especificar nada por tema de "protocolo" (sale su nombre y su rut) además no tomaron en cuenta los hematomas que tengo en el cuerpo por parte del guanaco.
3. Mis hematomas por parte del carro lanza aguas.
4. Fotos de como quedó mi ropa por los perdigones.
5. Descripción de mis radiografías.
6. Radiografías de mis ambos pies.
Como mencioné anteriormente me hicieron una constatación de lesiones incompleta en la posta central, donde omitieron hechos relevantes para hacer esta denuncia; por lo tanto tuve que acudir a un sapu de mi comuna (Sapu Valdivieso, Recoleta) para que me revisaran y después de eso me hicieran una constatación de lesiones como correspondía, de igual manera les adjunté ambos casos en fotos. </t>
  </si>
  <si>
    <t xml:space="preserve">Constanza </t>
  </si>
  <si>
    <t xml:space="preserve"> Madariaga</t>
  </si>
  <si>
    <t>Danilo se encontraba cerca de una barricada, cuando carabineros -sin provocación ni motivo alguno- lanza una bomba lacrimógena. Mientras Danilo se acercaba a la bomba, en miras a patearla y alejarla, carabineros le disparó proyectiles con una escopeta, a menos de tres metros, resultando lesionado en ambas piernas.
Manifiesta que cuando funcionarios de carabineros comienzan a disparar, su reacción fue comenzar a saltar y a correr.
No recuerda cuántos carabineros le dispararon, pero cree que fue más de uno. Recuerda que habían tres carabineros con escopeta, cuatro con escudo, el carabinero a cargo del piquete (posiblemente teniente), y un grupo más atrás con municiones.
Elementos identificadores: uno de los carabineros era de estatura muy baja, y todos tenían número 88 en el casco.</t>
  </si>
  <si>
    <t xml:space="preserve">Danilo </t>
  </si>
  <si>
    <t xml:space="preserve">Mores </t>
  </si>
  <si>
    <t xml:space="preserve"> Huenulao</t>
  </si>
  <si>
    <t>d.mores20@gmail.com</t>
  </si>
  <si>
    <t>Se encontraba en las cercanías de Santa Filomena con Purísima, cuando un disparo de bala le rozó el tobillo</t>
  </si>
  <si>
    <t>Santa Filomena</t>
  </si>
  <si>
    <t xml:space="preserve">Eric </t>
  </si>
  <si>
    <t xml:space="preserve">Ocarez </t>
  </si>
  <si>
    <t xml:space="preserve">Paciente alérgico a lacrimógenas y gas pimienta fue rociado directamente en su cara por parte de carabineros. Pérdida de visión total por periodo prolongado. </t>
  </si>
  <si>
    <t xml:space="preserve"> Antonio </t>
  </si>
  <si>
    <t xml:space="preserve">Badilla </t>
  </si>
  <si>
    <t>Belmar</t>
  </si>
  <si>
    <t>Impacto de lacrimógena, Uso de gas pimienta</t>
  </si>
  <si>
    <t>Estudiante de psicología en la UBO, se encontraba en cercanías de metro Uch cuando carro lanzagases lo gasea a distancia de 3 metros, perdiendo la visión de ojo Izq.</t>
  </si>
  <si>
    <t xml:space="preserve">Cristóbal </t>
  </si>
  <si>
    <t xml:space="preserve"> Vásquez </t>
  </si>
  <si>
    <t>Frente a teatro UCH es golpeado por 3 FFEE sin mediar provocación, recibiendo patadas, golpes de puños y lumazos. Fue pateado en el piso 2 veces. Además estaba con una Bota ortopédica, lo que no le importo a los agentes. Ex periodista y es amigo de José Miguel Vivanco de Human Rights Watch.</t>
  </si>
  <si>
    <t xml:space="preserve">Luis </t>
  </si>
  <si>
    <t xml:space="preserve">Salinas </t>
  </si>
  <si>
    <t xml:space="preserve">silva </t>
  </si>
  <si>
    <t>Rostro, Cabeza, Cuello, Brazos, Espalda, Torso, Caderas</t>
  </si>
  <si>
    <t>Ljubica M. Fuentes O.</t>
  </si>
  <si>
    <t xml:space="preserve">Se encontraba en Ramón Carnicer cerca de Av. Providencia cuando es interceptado por piquete de FFEE, que le dispara directamente a la entrepierna a distancia menor a 10 metros. </t>
  </si>
  <si>
    <t xml:space="preserve">Iván  </t>
  </si>
  <si>
    <t>entrepierna</t>
  </si>
  <si>
    <t>La víctima se encontraba en primera línea de la protesta cuando pierde su protección y recibe el impacto de un perdigón en la pierna disparado directamente al cuerpo</t>
  </si>
  <si>
    <t>Quinchel</t>
  </si>
  <si>
    <t xml:space="preserve">encerrona en plaza italia, fueron perseguidos por carabineros disparando a la altura de la cabeza. Algunos se tiraron al suelo, pero otros alcanzaron a recibir a la altura del cuello o cabeza.
</t>
  </si>
  <si>
    <t xml:space="preserve">Levi </t>
  </si>
  <si>
    <t>Tiznado</t>
  </si>
  <si>
    <t xml:space="preserve">  Fernández</t>
  </si>
  <si>
    <t>Rostro, Cabeza, Cuello, Brazos</t>
  </si>
  <si>
    <t>20 m de distancia de carabineros. Quienes dispararon fueron Carabineros, recibiendo perdigones que entraron.</t>
  </si>
  <si>
    <t xml:space="preserve"> Juan Pablo </t>
  </si>
  <si>
    <t xml:space="preserve">Morales </t>
  </si>
  <si>
    <t>El día 11 de noviembre de 2019 Nicolás Alejandro Carreño Roa se encontraba
participando de una manifestación pacífica realizada en Plaza Italia.
Alrededor de las 19:15 horas, Nicolás decide retirarse del lugar, cuando se percata de que
un grupo de funcionarios de Fuerzas Especiales de Carabineros de Chile se baja de un
retén y comienza a disparar indiscriminadamente.
En ese momento comienza a correr junto a un grupo de personas en dirección a la vereda
norte del Parque Forestal.
Al detenerse en ese lugar advierte que recibió un perdigón en su brazo izquierdo por lo
que, junto con otras personas que se encontraban heridas en el lugar, se dirige al punto de
primeros auxilios de la Cruz Roja ubicado en Pio Nono.
En ese lugar le indicaron que el perdigón ya no se encontraba en su brazo por lo que solo
le realizaron curaciones en su herida y un médico de la cruz roja le entregó una receta
médica. Luego de ello, se dirigió a su domicilio.</t>
  </si>
  <si>
    <t>lorena.lorcam@gmail.com</t>
  </si>
  <si>
    <t xml:space="preserve">El 18/11 mientras eran dispersados cerca de las 21 hrs. recibió varios perdigones de Carabineros en la parte posterior de la pierna. También denuncia amenaza de carabineros en la posta hoy al momento de su curación (N. Rubilar S.) . 
</t>
  </si>
  <si>
    <t>Giovanny</t>
  </si>
  <si>
    <t xml:space="preserve"> Casanova</t>
  </si>
  <si>
    <t>Recibió impacto directo de balín en el labio</t>
  </si>
  <si>
    <t xml:space="preserve">Canales </t>
  </si>
  <si>
    <t>Impacto de perdigones, Impacto de bala</t>
  </si>
  <si>
    <t>Se encontraba apagando lacrimógena con un bidón de agua y fue amenazado por carabineros directamente a la cara. Luego dispararon hacia abajo, ingresando perdigones que comprometieron el tendón.</t>
  </si>
  <si>
    <t>Cal y Canto</t>
  </si>
  <si>
    <t>Villena</t>
  </si>
  <si>
    <t>Buenas noches , mi nombre es Ana María Guerrero Urzúa , RUT: 11.666.636-7, domiciliada en la comuna de Macul, hoy 20/11/2009, al venir transitando con mi hijo por calle Bustamante a la altura de metro Bustamante fuimos testigos con otro grupo de personas de un rapto a joven que transitaba por ciclo vía de dicha calle , lo bajaron de su bicicleta y lo subieron a un automóvil marca Suzuki, color negro , patente HGGS64,está número lo pudo captar otra persona que estaba al lado nuestro, y  luego de aproximadamente 10 minutos después nos encontramos con un grupo de jóvenes que venían de seminario arrancado de la encerrona que nos hizo carabineros, a eso de las 20:00 horas , las cuales nos informaron que en calle seminario había ocurrido  el mismo hecho con otro joven, las niñas también lograron captar la patente del Jeep y era exactamente la misma. Ambos jóvenes no lograron ni gritar su  nombre ni mucho menos su RUT, es la información  que puedo entregarle , aparte de lo poco que se pudo grabar  lo cual fue enviado a Whatsapp que registre.
Favor informar cualquier noticias que tengan de estos jóvenes , y no duden de mi testimonio, intentaré por mi parte hacer contacto con más personas que presenciaron la escena .</t>
  </si>
  <si>
    <t>Testigo del caso</t>
  </si>
  <si>
    <t>La víctima sufrió el impacto de un perdigón en su nariz causándole una lesión. El perdigón fue disparado directamente a 10 metros por un carabinero</t>
  </si>
  <si>
    <t xml:space="preserve">Camilo </t>
  </si>
  <si>
    <t>Sol Moisés</t>
  </si>
  <si>
    <t>nariz</t>
  </si>
  <si>
    <t>Perdigón entró en mentón. Se encontraba en plaza italia en enfrentamiento con carabineros. Los encerraron con una ráfaga de perdigones disparados a la altura de la cara.</t>
  </si>
  <si>
    <t xml:space="preserve">Guillermo </t>
  </si>
  <si>
    <t xml:space="preserve">58363702 Francisca Herrera </t>
  </si>
  <si>
    <t xml:space="preserve">Romina Neumann </t>
  </si>
  <si>
    <t>Iván fue alcanzado por los perdigones cuando marchaba en las calles que conectan vicuña mackena con el parque bustamante, los perdigones fueron disparados a 15 metros aproximadamente.</t>
  </si>
  <si>
    <t xml:space="preserve">Iván </t>
  </si>
  <si>
    <t>Yamil</t>
  </si>
  <si>
    <t xml:space="preserve">Rojas </t>
  </si>
  <si>
    <t>Domínguez</t>
  </si>
  <si>
    <t>t.pizarro@gmail.com</t>
  </si>
  <si>
    <t>Moretones en todo el cuerpo por golpes. Perdigón entró en el abdomen. Intoxicación y alergia. Escapando de una turba, perdió el conocimiento por gas lacrimógeno, fue golpeado por carabineros y señala que le echaban algún tipo de gas. Al despertar se encontró un perdigón en el estómago.</t>
  </si>
  <si>
    <t>Cáceres</t>
  </si>
  <si>
    <t xml:space="preserve">Donoso </t>
  </si>
  <si>
    <t>Impacto de lacrimógena, Impacto de perdigones, Golpes de uniformados</t>
  </si>
  <si>
    <t xml:space="preserve">Espalda, Torso, Perdigón en el Estomago </t>
  </si>
  <si>
    <t>Denunciante estaba manifestándose en marcha de Elisa Correa a Plaza Puente alto, llegando casi a la municipalidad de Puente Alto, cuando personal de carabineros le dispara.</t>
  </si>
  <si>
    <t>Elisa Correa</t>
  </si>
  <si>
    <t xml:space="preserve">Moncada </t>
  </si>
  <si>
    <t>Mentón</t>
  </si>
  <si>
    <t xml:space="preserve">Perdigones en la cadera y 4 glúteo izquierdo. Directo al cuerpo y por atrás.
</t>
  </si>
  <si>
    <t>Soliz</t>
  </si>
  <si>
    <t>Caderas, Glúteo</t>
  </si>
  <si>
    <t>En Mercedes con Vicuña Mackenna, a las 18:45 horas, se estaba manifestando. El carro lanza-gases se da una vuelta por Mercedes, cuando empieza a retroceder y lanza la lacrimógena que le roza en el pecho y luego impacta en el brazo derecho. No es capaz de estirar su brazo. La Cruz Roja entrega primeros auxilios</t>
  </si>
  <si>
    <t>Mercedes con Vicuña Mackenna</t>
  </si>
  <si>
    <t>Aidan</t>
  </si>
  <si>
    <t>Brazos, Pecho</t>
  </si>
  <si>
    <t>4 perdigones alojados en sus dos piernas, todos los perdigones entraron en su cuerpo</t>
  </si>
  <si>
    <t>pelaopeligroso@hotmail.com</t>
  </si>
  <si>
    <t xml:space="preserve">Sólo deja correo </t>
  </si>
  <si>
    <t>Daniel iba camino a buscar a su primo (10 años) junto a dos amigas (13 y 17 años) a la Villa San Fernando y al devolverse, posteriormente, a la casa de su abuela. Cuando venían de vuelta por la calle Ramón Rosales (atrás del Mall Arauco Quilicura), vio que 6 Policías de Investigaciones se iban acercando hacia ellos y comienzan a gritarle “de a dónde  arrancaron ustedes conchesumares”. Daniel, al percatarse de esto, intenta explicarle que iban camino a sus casas y que había ido a buscar a su primo. En ese intertanto, uno de los funcionarios le pega con un palo en la cabeza y cae al piso. Entre todos los policías los toman y los obligan a gatear hasta las dependencias del Mall, arrastrándolo desde el cuello de su polera. Sus amigas también iban gateando y su primo era arrastrado. Mientras se dirigían hacia allá los seguían golpeando con palos, los amenazaban y los apuntaban con pistolas. Daniel junto con su primo y amigas fueron dirigidos hacia la pileta (que queda en el centro del Mall), les quitaron las zapatillas y los obligaron a meterse en ella (al momento de trasladarlos todavía quedaba gente en la tienda). En un momento, uno de los funcionarios tomó a su primo y comenzó a ahorcarlo frente a Daniel, como estaba mojado pudo zafarse del agresor. Estuvieron 5 minutos aprox. en la pileta hasta que PDI les gritó que tenían 10 segundos para correr o los mataban.</t>
  </si>
  <si>
    <t>resistenciajuridicauch@gmail.com</t>
  </si>
  <si>
    <t xml:space="preserve">David tiene alojados proyectiles (desconoce si son balines o perdigones al momento de llegar a urgencias) en su oreja derecha y su espalda, mientras participaba de marcha en plaza italia </t>
  </si>
  <si>
    <t xml:space="preserve">Perez </t>
  </si>
  <si>
    <t>Daño auditivo con pérdida probable de oído, Espalda</t>
  </si>
  <si>
    <t xml:space="preserve">Tres perdigones en la pierna </t>
  </si>
  <si>
    <t xml:space="preserve">Israel </t>
  </si>
  <si>
    <t>Huenchumil</t>
  </si>
  <si>
    <t xml:space="preserve">Cruz </t>
  </si>
  <si>
    <t xml:space="preserve">Fue en el contexto de una encerrona por parte de Carabineros. Fue atendido por Cruz Roja y tiene documentos entregados del Sapu por constatación de lesiones  </t>
  </si>
  <si>
    <t xml:space="preserve">Se encontraba en Ramón Corvalán con Alameda, cuando recibe 6 impactos de perdigón, quedando 4 aún en el cuerpo. </t>
  </si>
  <si>
    <t xml:space="preserve">lesión contusa por cuerpo extraño en contexto de protesta </t>
  </si>
  <si>
    <t xml:space="preserve">Espina </t>
  </si>
  <si>
    <t>Primo de Daniel Cerda, menor de edad de 10 años, sufre la violencia policial de la PDI el día 19 de noviembre en el Mall Arauco Quilicura. Es víctima de detención ilegal, fue arrastrado por un policía desde la vereda hasta el interior del mall. Fue amenazado, y ahorcado por el policía quien lo sometió a una pileta de agua del patio del mall. Finalmente fue amenzado de muerte si es que no corría el lugar.</t>
  </si>
  <si>
    <t>primo</t>
  </si>
  <si>
    <t>Denunciante relata: "Estaba con mi mamá por Ramón Corvalán, ambas con escudos para protegernos. Unas personas que estaban cerca nos agarraron para que nos corriéramos hacia atrás. De la nada apareció un grupo carabineros, por delante y por detrás de donde estábamos. Nos gritaron arranquen, todo fue muy rápido y con mi mamá nos quedamos prácticamente solas con carabineros. Tomé a mi madre de la mano para correr, en un momento nos soltamos y cuando me devolví a buscarla un grupo de carabineros la estaba golpeando, me acerqué con mi escudo para cubrirla (ella ya no tenía el suyo) y carabineros me comenzó a golpear a también. Logramos arrancar, pero en el camino nos agarró otro grupo de carabineros,  nos golpearon nuevamente y nos tiraron gas pimienta directo al cuerpo."</t>
  </si>
  <si>
    <t>Ema</t>
  </si>
  <si>
    <t>Antonella</t>
  </si>
  <si>
    <t>Del Campo</t>
  </si>
  <si>
    <t>ema.antonella.97@gmail.com</t>
  </si>
  <si>
    <t>Golpes de uniformados, Abuso policial, Uso de gas pimienta</t>
  </si>
  <si>
    <t xml:space="preserve">Junto a los niños estábamos manifestándonos pacíficamente en Plaza Italia cuando llegó carabineros lanzando gas pimienta y lacrimógenas, sin ninguna advertencia previa. Lesión: reacción epidérmica a gas pimienta </t>
  </si>
  <si>
    <t>TOTAL LESIONES</t>
  </si>
  <si>
    <t>Jennifer</t>
  </si>
  <si>
    <t xml:space="preserve">Pircunche </t>
  </si>
  <si>
    <t>Claudia Martínez Alarcón (mamá) 986191528</t>
  </si>
  <si>
    <t xml:space="preserve">Uso de gas pimienta, Uso de lacrimógenas </t>
  </si>
  <si>
    <t>Rostro, Cabeza, Cuello</t>
  </si>
  <si>
    <t>Fue agredida por carabinero con golpes y gas pimienta.</t>
  </si>
  <si>
    <t>Marjorie</t>
  </si>
  <si>
    <t xml:space="preserve">Dylan </t>
  </si>
  <si>
    <t>Niña de 13 años recibe violencia policial en el Mall Arauco Quilicura. Luego de ser amenazada con golpe por parte de la PDI, es obligada a gatear desde la calle hasta el interior del Mall. Estando allí, es golpeada, amenazada y apuntada con una pistola. Fue obligada a meterse en la pileta del Mall, finalmente es amenazada de muerte para que corriera del lugar.</t>
  </si>
  <si>
    <t>Herida contusa rodilla derecha</t>
  </si>
  <si>
    <t>Víctima no logra identificar sujeto que la empuja. Pudo haber sido funcionario policial</t>
  </si>
  <si>
    <t xml:space="preserve">En Ramón Corvalán con Alameda, se encontraba manifestando en la calle, cuando, por detrás de él habían carabineros golpeando a gente con luma, que es cuando le llegan disparos por detrás. Sólo un perdigón entró. Lesiones: Disparos de perdigones en glúteo y piernas </t>
  </si>
  <si>
    <t>Belen</t>
  </si>
  <si>
    <t xml:space="preserve">Alvarez </t>
  </si>
  <si>
    <t xml:space="preserve"> Denunciante relata que estaba carabineros en el parque forestal, cuando  les grita y le tiran gas pimienta en la cara.</t>
  </si>
  <si>
    <t xml:space="preserve">Estaban en una fogata, cuando llegan carabineros y disparan a unos 3 metros. Lesiones: Disparos de perdigones en rodilla y pierna izquierda
 </t>
  </si>
  <si>
    <t xml:space="preserve">Grecia con Manuel Carvallo </t>
  </si>
  <si>
    <t xml:space="preserve">Benitez </t>
  </si>
  <si>
    <t xml:space="preserve">Ingresó a Hospital El Salvador el día 14 de noviembre </t>
  </si>
  <si>
    <t>TABLA 8: OTRAS CATEGORÍAS</t>
  </si>
  <si>
    <t xml:space="preserve">Víctima es reducida por personal del GOPE. En ese acto, es arrastrado, para luego ser levantado y roceado con gas pimienta en la cara. Luego es detenido y golpeado con cachetadas, imputándole el haber lanzado piedras. Ya en la comisaría, es retenido por alrededor de 4 horas. Luego es llevado a constatar lesiones al SAPU de la pincoya, en donde fue tratado de manera degradante, sin recibir la debida atención acorde a su situación. Luego volvió a la comisaría hasta ser pasado a control de detención. </t>
  </si>
  <si>
    <t>Av. Camino al Bosque</t>
  </si>
  <si>
    <t>maty.dos.ruedas@hotmail.cl</t>
  </si>
  <si>
    <t>niicole.v.v@gmail.com, prima</t>
  </si>
  <si>
    <t>Rostro, Golpes en diversas partes del cuerpo</t>
  </si>
  <si>
    <t>niicole.v.v@gmail.com</t>
  </si>
  <si>
    <t xml:space="preserve">Joaquin estaba manifestándose pacíficamente en Plaza Italia. Alrededor de las 21 horas las FFEE dispersaron la manifestación con gas lacrimógeno. Por ello, la víctima junto a sus amigos se dirigieron por el Parque Forestal en dirección poniente, con destino a Estacion Central, ya que viven en Talagante. Son fuertemente reprimidos por FFEE que se escondieron detrás de los árboles, disparando perdigones a la multitud que estaba regresando a sus casas por el Parque Forestal. Recibió 8 perdigones en total, uno de ellos se incrustó de tal forma en su pierna derecha que requirió cirugía para la extracción, lo cual se ejecutó en el SAR de Talagante. Además, fue golpeado en sus genitales por un funcionario de FFEE, quien le dijo: "Toma culiao por weon". </t>
  </si>
  <si>
    <t>Joaquin</t>
  </si>
  <si>
    <t>Piernas, Genitales</t>
  </si>
  <si>
    <t>laura.derrer@ug.uchile.cl</t>
  </si>
  <si>
    <t>Durante un procedimiento de dispersión, la víctima recibió una de las bombas lacrimógenas que impactó en la mejilla derecha y la mandíbula de la
víctima, provocando dolorosas quemaduras y copioso sangrado.</t>
  </si>
  <si>
    <t>diaz.daniela.belen@gmail.com</t>
  </si>
  <si>
    <t>jezurmendia@derecho.uchile.cl</t>
  </si>
  <si>
    <t>Denunciante relata: "íbamos corriendo del guanaco, una niña se atravesó y caímos. El guanaco siguió tirándome agua por lo que no me podía parar, un amigo se percató de lo que me había pasado y me ayudó a levantarme, durante todo ese tiempo el guanaco siguió tirándome agua."</t>
  </si>
  <si>
    <t>Disparo de perdigón de alrededor de 10 metros. El perdigón del glúteo rebotó y el del antebrazo derecho entró. Lesiones: Disparo de perdigón en el antebrazo derecho y glúteo derecho</t>
  </si>
  <si>
    <t xml:space="preserve">Riquelme </t>
  </si>
  <si>
    <t>Denunciante relata: "estaba manifestándome con un amiga (Francisca Tapia) y vimos que venía carabineros así que comenzamos a correr. Con mi amiga nos caímos, yo me levanté y luego intenté ayudarla a ella, cuando me dispuse a intentar levantarla me llegó todo el impacto del agua del guanaco en la espalda."</t>
  </si>
  <si>
    <t>Víctima recibe disparos de perdigones, uno en la pierna, dos en el hombro y uno en la cabeza</t>
  </si>
  <si>
    <t>Moren</t>
  </si>
  <si>
    <t>christianmoren@outlook.cl</t>
  </si>
  <si>
    <t>Cabeza, Piernas, Hombros</t>
  </si>
  <si>
    <t>catalina.fernandez@derecho.uchile.cl</t>
  </si>
  <si>
    <t>Quemadura en el rostro por gas pimienta</t>
  </si>
  <si>
    <t>0.3</t>
  </si>
  <si>
    <t>Durante un procedimiento de dispersión de carabineros el afectado intentó rápidamente salir de la zona conflictiva, pero uno de los Carabineros que
formaba parte del confrontamiento se adelantó al grupo y comenzó a disparar, dándole en tres ocasiones a Rodrigo: uno en el antebrazo izquierdo, otro en los nudillos de la mano izquierda y otra en la pierna izquierda. Los proyectiles del antebrazo y pierna rebotaron, pero el de la mano quedó incrustado en sus nudillos.</t>
  </si>
  <si>
    <t>Brazos, Mano, Piernas</t>
  </si>
  <si>
    <t>He sido herido en dos ocasiones por balines utilizados por la FFEE de Carabineros en el ejercicio de mi labor fotográfica. Un balín me fue disparado mientras fotografiaba el accionar de la policía y me hirió el antebrazo izquierdo</t>
  </si>
  <si>
    <t>Orozco</t>
  </si>
  <si>
    <t xml:space="preserve">Brazos, Hombro </t>
  </si>
  <si>
    <t xml:space="preserve">Son dos hechos vividos por la misma persona en distintos días </t>
  </si>
  <si>
    <t>periodista.viajero@gmail.com</t>
  </si>
  <si>
    <t xml:space="preserve">He sido herido en dos ocasiones por balines utilizados por la FFEE de Carabineros en el ejercicio de mi labor fotográfica. El balín me rebotó en el hueso del hombro derecho. </t>
  </si>
  <si>
    <t xml:space="preserve">Altura Crowne Plaza </t>
  </si>
  <si>
    <t xml:space="preserve">Orozco </t>
  </si>
  <si>
    <t xml:space="preserve">Se registran dos hechos vividos por la misma persona en días distintos </t>
  </si>
  <si>
    <t>Quemadura e intoxicación por gas pimienta, y golpes con luma en el brazo izquierdo</t>
  </si>
  <si>
    <t>Cabrera</t>
  </si>
  <si>
    <t>intoxicación por gas pimienta</t>
  </si>
  <si>
    <t>Kiare</t>
  </si>
  <si>
    <t xml:space="preserve">Quemadura tipo A por gas lacrimógena </t>
  </si>
  <si>
    <t>Inés</t>
  </si>
  <si>
    <t xml:space="preserve">Villegas </t>
  </si>
  <si>
    <t>Quemadura tipo A por gas pimienta</t>
  </si>
  <si>
    <t>nicolás</t>
  </si>
  <si>
    <t>provoste</t>
  </si>
  <si>
    <t>catalán</t>
  </si>
  <si>
    <t>Claro</t>
  </si>
  <si>
    <t>Víctima recibe perdigones en el brazo, el gluteo derecho y la espalda</t>
  </si>
  <si>
    <t>Iglesias</t>
  </si>
  <si>
    <t>sebastian.iglesias4@gmail.com</t>
  </si>
  <si>
    <t>Brazos, Espalda, Glúteo</t>
  </si>
  <si>
    <t>Agustín</t>
  </si>
  <si>
    <t>Saroni</t>
  </si>
  <si>
    <t>agustinvillanueva245@gmail.com</t>
  </si>
  <si>
    <t xml:space="preserve">Denunciante señala que estaba en una concentración en Plaza Italia cuando arremete Carabineros con sus carros lanza aguas y gases. En ese momento desde la entrada del metro carabineros empieza a disparar sus escopetas cuando recibe impacto en la sien. Recibió ayuda de la Cruz Roja. </t>
  </si>
  <si>
    <t xml:space="preserve">Plaza Italia </t>
  </si>
  <si>
    <t>Juan Carlos Gonzalez Muñoz</t>
  </si>
  <si>
    <t>12.313.703-5</t>
  </si>
  <si>
    <t>56 9 5158 8115 jc_gm@hotmail.es</t>
  </si>
  <si>
    <t>Rocío Fondón</t>
  </si>
  <si>
    <t>5/11 20:00 horas</t>
  </si>
  <si>
    <t>La víctima se encontraba en una manifestación, luego se estaba retirando del lugar, en bicicleta, con lentes de seguridad. Al momento de sacarse los lentes le llega un impacto de perdigón en el lagrimal del ojo derecho y en el muslo izquierdo.</t>
  </si>
  <si>
    <t>Purísima con Santa María</t>
  </si>
  <si>
    <t>Francisco Antonio Fuenzalida Azolas</t>
  </si>
  <si>
    <t>13.901.771-4</t>
  </si>
  <si>
    <t xml:space="preserve">25/10/2019, 19:30 hrs. </t>
  </si>
  <si>
    <t xml:space="preserve">Denunciante señala que no era parte de la manifestación, si no que sólo transitaba por el lugar y recibe impacto de perdigón que proviene desde el metro Baquedano. Fue atendido por laCruz Roja y posteriormente derivado al SAPU. </t>
  </si>
  <si>
    <t xml:space="preserve">Baquedano </t>
  </si>
  <si>
    <t>Francisco Antonio Vásquez Arce</t>
  </si>
  <si>
    <t>13.934.264-K</t>
  </si>
  <si>
    <t xml:space="preserve"> 958091702; 232796504</t>
  </si>
  <si>
    <t>1/11 19:30 horas</t>
  </si>
  <si>
    <t xml:space="preserve">Lesión en la frente por balín. </t>
  </si>
  <si>
    <t>Cerca de Metro Universidad Católica</t>
  </si>
  <si>
    <t>Boris Alexander Ocarez Sepúlveda</t>
  </si>
  <si>
    <t>16.144.192-9</t>
  </si>
  <si>
    <t>56976498631 pareja, Silvana Galleguillos</t>
  </si>
  <si>
    <t>1/11 20:12 horas</t>
  </si>
  <si>
    <t>Lesión por 2 en el brazo derecho y  1 en el muslo derecho.</t>
  </si>
  <si>
    <t>Salida de metro Baquedano hacia Vicuña Mackenna.</t>
  </si>
  <si>
    <t>Ignacio Nicolás Ortega Malig</t>
  </si>
  <si>
    <t>17.309.413-2</t>
  </si>
  <si>
    <t xml:space="preserve">Denunciante señala que fue herido en Plaza Italia con un balín de goma en la cabeza. Luego de ello es tomado detenido bajo el cargo de desordenes graves y luego a constatar lesiones .  </t>
  </si>
  <si>
    <t>Juan Pablo Sepulveda Rojas</t>
  </si>
  <si>
    <t>17.310.409-K</t>
  </si>
  <si>
    <t>jpseprojas@gmail.com</t>
  </si>
  <si>
    <t>19:20 horas</t>
  </si>
  <si>
    <t xml:space="preserve">La víctima estaba por calle Santa María con Pio Nono, Carabineros de fuerzas especiales comenzaron a disparar, avanzaban a pie mientras disparaban. Eran alrededor 5 Carabineros y dispararon a una distancia aproximado de 20 metros. Uno de los proyectiles le impactó el muslo derecho.
</t>
  </si>
  <si>
    <t>Santa María con Pío Nono</t>
  </si>
  <si>
    <t>Patricio Antonio Álvarez Díaz</t>
  </si>
  <si>
    <t>17.419.929-9</t>
  </si>
  <si>
    <t>9 78425066</t>
  </si>
  <si>
    <t>18:15 HORAS</t>
  </si>
  <si>
    <t>La víctima iba saliendo de su trabajo para retornar a su hogar. Al intentar doblar por una calle, no pudo porque había muchos Carabineros de fuerzas especiales tirando lacrimógenas y disparando.  Se devolvió para intentar irse por Vicuña Mackenna, pero cuando llegó a la intersección vio al zorrillo y al guanaco, por lo que decidió resguardarse detrás de uno de los quioscos que hay en Baquedano (frente a lo que era una farmacia Salcobrand), en ese momento siente los impactos de los proyectiles en su cuerpo y comienza a correr para que no le siguieran llegando proyectiles. Le dispararon Carabineros de Fuerzas Especiales.</t>
  </si>
  <si>
    <t>Camila Paula Alejandra Muñoz Aracena</t>
  </si>
  <si>
    <t>17.567.746-1</t>
  </si>
  <si>
    <t>9 62315262
camila.munoz.aracena@gmail.com</t>
  </si>
  <si>
    <t xml:space="preserve">Denunciante señala que se encontraba en plaza Italia y recibió un impacto de perdigón que se alojó en su abdomen. </t>
  </si>
  <si>
    <t>Pablo Andres Rios Montau</t>
  </si>
  <si>
    <t>17705791-6</t>
  </si>
  <si>
    <t>569 77782723</t>
  </si>
  <si>
    <t>5/11/2019 20:30 horas</t>
  </si>
  <si>
    <t xml:space="preserve">La víctima escapaba de  funcionarios de carabineros, cuando se da vuelta a mirar y recibe un impacto de perdigón en el pómulo derecho. La Cruz Roja prestó primeros auxilios en Metro Santa Lucía, luego fue atendido en el Hospital El Salvador, donde recepcionaron su denuncia. </t>
  </si>
  <si>
    <t>Luca Girotti Sepulveda Villagran</t>
  </si>
  <si>
    <t>18.598.470-2</t>
  </si>
  <si>
    <t xml:space="preserve">Denunciante señala que se encontraba en una manifestación en Peñaflor. La manifestación habría sido pacífica hasta que un grupo comenzó a lanzar piedras. Luego de ellos 10 carabineros comenzaron a disparar a todas las personas ahí presentes.  Fue alcanzado por un proyectil en el ojo derecho. Finalmente es diagnosticado con trauma ocular y es derivado al hospital el Salvador. </t>
  </si>
  <si>
    <t>Peñaflor</t>
  </si>
  <si>
    <t>Sebastián Gaete Ortiz</t>
  </si>
  <si>
    <t>18.960.361-4</t>
  </si>
  <si>
    <t xml:space="preserve">La víctima se encontraba en una manifestación pacífica,  "caceroleando", cuando de improviso recibe un impacto de lacrimógena en el glóbulo ocular, el cual le produce pérdida de córnea. </t>
  </si>
  <si>
    <t>Tobalaba con Grecia</t>
  </si>
  <si>
    <t>Michael Andrew Rivas Vera</t>
  </si>
  <si>
    <t>19.484.181-7</t>
  </si>
  <si>
    <t>19:30 horas</t>
  </si>
  <si>
    <t>Nicolás se iba a juntar con sus tíos para volver a su casa en Maipú, caminaba por la calle Merced, en la intersección con la calle Irene Morales, cuando vio correr a mucha gente, se da vuelta para comenzar a correr, y siente el impacto del proyectil en la pierna. Vio un furgón de Carabineros, 8 Carabineros de fuerzas especiales, 4 de ellos disparando, luego vio a 10 Carabineros más por cada lado.</t>
  </si>
  <si>
    <t>Calle Merced, en la intersección con la calle Irene Morales</t>
  </si>
  <si>
    <t>Nicolás Alberto Gómez Baeza</t>
  </si>
  <si>
    <t>19.985.606-5</t>
  </si>
  <si>
    <t>569 75357845
nicolas.alberto07@gmail.com</t>
  </si>
  <si>
    <t>Manifestación pacífica cerca de edificio telefónica. Escapando de Carabineros escondidos detrás de una barricada. Felipe corre y es impactado por los perdigones. Fueron disparados alrededor de 20 metros. Lesiones incluyen impacto de 4 perdigones; 2 brazo derecho, 2 pierna izquierda, uno sigue dentro.</t>
  </si>
  <si>
    <t>Felipe Ignacio Moya Palma</t>
  </si>
  <si>
    <t>20.473.640-5</t>
  </si>
  <si>
    <t xml:space="preserve">Se encontraba manifestándose en la Plaza de Renca cuando queda solo y lo detienen. Le pegaron en el piso y lo tiraron a un cactus para herirlo. Un carabinero le pegó en los testículos. Lo mantuvieron detenido por 6 horas y otro carabinero le pega una patada en la espalda antes de salir. Lesiones en brazo derecho, cara, pómulo izquierdo, testículo y pierna. </t>
  </si>
  <si>
    <t xml:space="preserve">Luis Eduardo Reinado Díaz </t>
  </si>
  <si>
    <t>20.497.217-6</t>
  </si>
  <si>
    <t>56977149152 // 5626461234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</si>
</sst>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quot;mm"/>
    <numFmt numFmtId="165" formatCode="d/MM/yyyy"/>
    <numFmt numFmtId="166" formatCode="m/d/yyyy h:mm:ss"/>
    <numFmt numFmtId="167" formatCode="d/m/yyyy"/>
    <numFmt numFmtId="168" formatCode="d/m"/>
  </numFmts>
  <fonts count="29">
    <font>
      <sz val="10.0"/>
      <color rgb="FF000000"/>
      <name val="Arial"/>
    </font>
    <font>
      <b/>
      <color theme="1"/>
      <name val="Arial"/>
    </font>
    <font>
      <sz val="10.0"/>
      <color rgb="FFFFFFFF"/>
      <name val="Arial"/>
    </font>
    <font>
      <color theme="1"/>
      <name val="Arial"/>
    </font>
    <font>
      <b/>
      <sz val="10.0"/>
      <color rgb="FFFFFFFF"/>
      <name val="Arial"/>
    </font>
    <font>
      <b/>
      <sz val="3.0"/>
      <color rgb="FFFFFFFF"/>
      <name val="Arial"/>
    </font>
    <font>
      <b/>
      <color rgb="FFFFFFFF"/>
      <name val="Arial"/>
    </font>
    <font>
      <sz val="8.0"/>
      <color rgb="FFFFFFFF"/>
      <name val="Arial"/>
    </font>
    <font>
      <b/>
      <sz val="9.0"/>
      <color rgb="FFFFFFFF"/>
      <name val="Arial"/>
    </font>
    <font>
      <sz val="7.0"/>
      <color rgb="FFFFFFFF"/>
      <name val="Arial"/>
    </font>
    <font>
      <color rgb="FFFFFFFF"/>
      <name val="Arial"/>
    </font>
    <font>
      <i/>
      <color theme="1"/>
      <name val="Arial"/>
    </font>
    <font>
      <name val="Arial"/>
    </font>
    <font>
      <b/>
      <sz val="10.0"/>
      <color theme="1"/>
      <name val="Arial"/>
    </font>
    <font>
      <sz val="10.0"/>
      <color theme="1"/>
      <name val="Arial"/>
    </font>
    <font>
      <b/>
      <i/>
      <color theme="1"/>
      <name val="Arial"/>
    </font>
    <font>
      <i/>
      <color rgb="FF000000"/>
      <name val="Arial"/>
    </font>
    <font>
      <color rgb="FF000000"/>
      <name val="Arial"/>
    </font>
    <font>
      <color rgb="FF500050"/>
      <name val="Arial"/>
    </font>
    <font>
      <b/>
      <sz val="10.0"/>
      <color rgb="FF000000"/>
      <name val="Arial"/>
    </font>
    <font>
      <i/>
      <sz val="10.0"/>
      <color theme="1"/>
      <name val="Arial"/>
    </font>
    <font>
      <b/>
      <i/>
      <sz val="10.0"/>
      <color theme="1"/>
      <name val="Arial"/>
    </font>
    <font>
      <sz val="11.0"/>
      <color rgb="FF222222"/>
      <name val="Calibri"/>
    </font>
    <font>
      <color rgb="FF222222"/>
      <name val="Arial"/>
    </font>
    <font>
      <color rgb="FF000000"/>
      <name val="Roboto"/>
    </font>
    <font>
      <b/>
      <i/>
      <sz val="10.0"/>
      <color rgb="FF000000"/>
      <name val="Arial"/>
    </font>
    <font>
      <sz val="12.0"/>
      <color rgb="FF000000"/>
      <name val="Roboto"/>
    </font>
    <font>
      <sz val="11.0"/>
      <color theme="1"/>
      <name val="Arial"/>
    </font>
    <font>
      <color rgb="FF202124"/>
      <name val="Roboto"/>
    </font>
  </fonts>
  <fills count="11">
    <fill>
      <patternFill patternType="none"/>
    </fill>
    <fill>
      <patternFill patternType="lightGray"/>
    </fill>
    <fill>
      <patternFill patternType="solid">
        <fgColor rgb="FF4A86E8"/>
        <bgColor rgb="FF4A86E8"/>
      </patternFill>
    </fill>
    <fill>
      <patternFill patternType="solid">
        <fgColor rgb="FF6FA8DC"/>
        <bgColor rgb="FF6FA8DC"/>
      </patternFill>
    </fill>
    <fill>
      <patternFill patternType="solid">
        <fgColor rgb="FFCFE2F3"/>
        <bgColor rgb="FFCFE2F3"/>
      </patternFill>
    </fill>
    <fill>
      <patternFill patternType="solid">
        <fgColor rgb="FFFFFFFF"/>
        <bgColor rgb="FFFFFFFF"/>
      </patternFill>
    </fill>
    <fill>
      <patternFill patternType="solid">
        <fgColor rgb="FF6D9EEB"/>
        <bgColor rgb="FF6D9EEB"/>
      </patternFill>
    </fill>
    <fill>
      <patternFill patternType="solid">
        <fgColor rgb="FFF6B26B"/>
        <bgColor rgb="FFF6B26B"/>
      </patternFill>
    </fill>
    <fill>
      <patternFill patternType="solid">
        <fgColor rgb="FFFFD966"/>
        <bgColor rgb="FFFFD966"/>
      </patternFill>
    </fill>
    <fill>
      <patternFill patternType="solid">
        <fgColor rgb="FFD9EAD3"/>
        <bgColor rgb="FFD9EAD3"/>
      </patternFill>
    </fill>
    <fill>
      <patternFill patternType="solid">
        <fgColor rgb="FFB7B7B7"/>
        <bgColor rgb="FFB7B7B7"/>
      </patternFill>
    </fill>
  </fills>
  <borders count="31">
    <border/>
    <border>
      <left style="thin">
        <color rgb="FF000000"/>
      </left>
      <right style="thin">
        <color rgb="FF000000"/>
      </right>
      <top style="thin">
        <color rgb="FF000000"/>
      </top>
    </border>
    <border>
      <left style="thin">
        <color rgb="FF46BDC6"/>
      </left>
      <right style="thin">
        <color rgb="FF46BDC6"/>
      </right>
      <top style="thin">
        <color rgb="FF46BDC6"/>
      </top>
      <bottom style="thin">
        <color rgb="FF46BDC6"/>
      </bottom>
    </border>
    <border>
      <left style="thin">
        <color rgb="FF46BDC6"/>
      </left>
      <right style="thin">
        <color rgb="FF46BDC6"/>
      </right>
      <top style="thin">
        <color rgb="FF46BDC6"/>
      </top>
    </border>
    <border>
      <left style="thin">
        <color rgb="FF46BDC6"/>
      </left>
      <top style="thin">
        <color rgb="FF46BDC6"/>
      </top>
      <bottom style="thin">
        <color rgb="FF46BDC6"/>
      </bottom>
    </border>
    <border>
      <left style="thick">
        <color rgb="FF46BDC6"/>
      </left>
      <right style="thick">
        <color rgb="FF46BDC6"/>
      </right>
      <top style="thick">
        <color rgb="FF46BDC6"/>
      </top>
      <bottom style="thin">
        <color rgb="FF46BDC6"/>
      </bottom>
    </border>
    <border>
      <right style="thin">
        <color rgb="FF46BDC6"/>
      </right>
      <top style="thin">
        <color rgb="FF46BDC6"/>
      </top>
      <bottom style="thin">
        <color rgb="FF46BDC6"/>
      </bottom>
    </border>
    <border>
      <left style="thick">
        <color rgb="FF46BDC6"/>
      </left>
      <right style="thick">
        <color rgb="FF46BDC6"/>
      </right>
      <top style="thin">
        <color rgb="FF46BDC6"/>
      </top>
      <bottom style="thin">
        <color rgb="FF46BDC6"/>
      </bottom>
    </border>
    <border>
      <left style="thin">
        <color rgb="FF000000"/>
      </left>
      <right style="thin">
        <color rgb="FF000000"/>
      </right>
      <top style="thin">
        <color rgb="FF000000"/>
      </top>
      <bottom style="thin">
        <color rgb="FF000000"/>
      </bottom>
    </border>
    <border>
      <left style="thick">
        <color rgb="FF46BDC6"/>
      </left>
      <right style="thick">
        <color rgb="FF46BDC6"/>
      </right>
      <top style="thin">
        <color rgb="FF46BDC6"/>
      </top>
      <bottom style="thick">
        <color rgb="FF46BDC6"/>
      </bottom>
    </border>
    <border>
      <left style="thin">
        <color rgb="FF38761D"/>
      </left>
      <right style="thin">
        <color rgb="FF38761D"/>
      </right>
      <top style="thin">
        <color rgb="FF38761D"/>
      </top>
      <bottom style="thin">
        <color rgb="FF38761D"/>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n">
        <color rgb="FF000000"/>
      </right>
      <bottom style="thin">
        <color rgb="FF000000"/>
      </bottom>
    </border>
    <border>
      <left style="thin">
        <color rgb="FF78909C"/>
      </left>
      <right style="thin">
        <color rgb="FF78909C"/>
      </right>
      <top style="thin">
        <color rgb="FF78909C"/>
      </top>
      <bottom style="thin">
        <color rgb="FF78909C"/>
      </bottom>
    </border>
    <border>
      <top style="thin">
        <color rgb="FF000000"/>
      </top>
      <bottom style="thin">
        <color rgb="FF000000"/>
      </bottom>
    </border>
    <border>
      <left style="thin">
        <color rgb="FF1155CC"/>
      </left>
      <right style="thin">
        <color rgb="FF1155CC"/>
      </right>
      <top style="thin">
        <color rgb="FF1155CC"/>
      </top>
      <bottom style="thin">
        <color rgb="FF1155CC"/>
      </bottom>
    </border>
    <border>
      <left style="thin">
        <color rgb="FF26A69A"/>
      </left>
      <right style="thin">
        <color rgb="FF26A69A"/>
      </right>
      <top style="thin">
        <color rgb="FF26A69A"/>
      </top>
    </border>
    <border>
      <left style="medium">
        <color rgb="FF26A69A"/>
      </left>
      <right style="thin">
        <color rgb="FF26A69A"/>
      </right>
      <top style="medium">
        <color rgb="FF26A69A"/>
      </top>
      <bottom style="thin">
        <color rgb="FF26A69A"/>
      </bottom>
    </border>
    <border>
      <left style="thin">
        <color rgb="FF26A69A"/>
      </left>
      <right style="thin">
        <color rgb="FF26A69A"/>
      </right>
      <top style="medium">
        <color rgb="FF26A69A"/>
      </top>
      <bottom style="thin">
        <color rgb="FF26A69A"/>
      </bottom>
    </border>
    <border>
      <left style="medium">
        <color rgb="FF26A69A"/>
      </left>
      <right style="thin">
        <color rgb="FF26A69A"/>
      </right>
      <top style="thin">
        <color rgb="FF26A69A"/>
      </top>
      <bottom style="thin">
        <color rgb="FF26A69A"/>
      </bottom>
    </border>
    <border>
      <left style="thin">
        <color rgb="FF26A69A"/>
      </left>
      <right style="thin">
        <color rgb="FF26A69A"/>
      </right>
      <top style="thin">
        <color rgb="FF26A69A"/>
      </top>
      <bottom style="thin">
        <color rgb="FF26A69A"/>
      </bottom>
    </border>
    <border>
      <left style="medium">
        <color rgb="FF26A69A"/>
      </left>
      <right style="thin">
        <color rgb="FF26A69A"/>
      </right>
      <top style="thin">
        <color rgb="FF26A69A"/>
      </top>
      <bottom style="medium">
        <color rgb="FF26A69A"/>
      </bottom>
    </border>
    <border>
      <left style="thin">
        <color rgb="FF26A69A"/>
      </left>
      <right style="thin">
        <color rgb="FF26A69A"/>
      </right>
      <top style="thin">
        <color rgb="FF26A69A"/>
      </top>
      <bottom style="medium">
        <color rgb="FF26A69A"/>
      </bottom>
    </border>
    <border>
      <left style="thin">
        <color rgb="FF26A69A"/>
      </left>
      <right style="thin">
        <color rgb="FF26A69A"/>
      </right>
      <bottom style="thin">
        <color rgb="FF26A69A"/>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Font="1"/>
    <xf borderId="0" fillId="2" fontId="2" numFmtId="164" xfId="0" applyFill="1" applyFont="1" applyNumberFormat="1"/>
    <xf borderId="0" fillId="0" fontId="3" numFmtId="0" xfId="0" applyFont="1"/>
    <xf borderId="0" fillId="2" fontId="4" numFmtId="164" xfId="0" applyAlignment="1" applyFont="1" applyNumberFormat="1">
      <alignment horizontal="left"/>
    </xf>
    <xf borderId="0" fillId="3" fontId="5" numFmtId="0" xfId="0" applyAlignment="1" applyFill="1" applyFont="1">
      <alignment shrinkToFit="0" textRotation="90" wrapText="1"/>
    </xf>
    <xf borderId="0" fillId="0" fontId="3" numFmtId="14" xfId="0" applyFont="1" applyNumberFormat="1"/>
    <xf borderId="1" fillId="2" fontId="4" numFmtId="165" xfId="0" applyBorder="1" applyFont="1" applyNumberFormat="1"/>
    <xf borderId="0" fillId="3" fontId="6" numFmtId="0" xfId="0" applyAlignment="1" applyFont="1">
      <alignment shrinkToFit="0" wrapText="1"/>
    </xf>
    <xf borderId="0" fillId="3" fontId="7" numFmtId="0" xfId="0" applyAlignment="1" applyFont="1">
      <alignment shrinkToFit="0" textRotation="90" wrapText="1"/>
    </xf>
    <xf borderId="0" fillId="3" fontId="8" numFmtId="0" xfId="0" applyAlignment="1" applyFont="1">
      <alignment shrinkToFit="0" wrapText="1"/>
    </xf>
    <xf borderId="0" fillId="3" fontId="9" numFmtId="0" xfId="0" applyAlignment="1" applyFont="1">
      <alignment horizontal="right" shrinkToFit="0" textRotation="90" wrapText="1"/>
    </xf>
    <xf borderId="0" fillId="2" fontId="4" numFmtId="165" xfId="0" applyFont="1" applyNumberFormat="1"/>
    <xf borderId="0" fillId="3" fontId="10" numFmtId="0" xfId="0" applyAlignment="1" applyFont="1">
      <alignment shrinkToFit="0" wrapText="1"/>
    </xf>
    <xf borderId="0" fillId="3" fontId="6" numFmtId="0" xfId="0" applyAlignment="1" applyFont="1">
      <alignment readingOrder="0" shrinkToFit="0" wrapText="1"/>
    </xf>
    <xf borderId="2" fillId="0" fontId="1" numFmtId="0" xfId="0" applyBorder="1" applyFont="1"/>
    <xf borderId="0" fillId="0" fontId="3" numFmtId="166" xfId="0" applyFont="1" applyNumberFormat="1"/>
    <xf borderId="3" fillId="0" fontId="1" numFmtId="0" xfId="0" applyAlignment="1" applyBorder="1" applyFont="1">
      <alignment horizontal="left"/>
    </xf>
    <xf borderId="2" fillId="0" fontId="3" numFmtId="0" xfId="0" applyBorder="1" applyFont="1"/>
    <xf borderId="0" fillId="0" fontId="3" numFmtId="19" xfId="0" applyFont="1" applyNumberFormat="1"/>
    <xf borderId="2" fillId="0" fontId="11" numFmtId="0" xfId="0" applyBorder="1" applyFont="1"/>
    <xf borderId="0" fillId="0" fontId="3" numFmtId="0" xfId="0" applyAlignment="1" applyFont="1">
      <alignment shrinkToFit="0" wrapText="1"/>
    </xf>
    <xf borderId="0" fillId="0" fontId="12" numFmtId="0" xfId="0" applyAlignment="1" applyFont="1">
      <alignment horizontal="right" readingOrder="0" shrinkToFit="0" vertical="bottom" wrapText="0"/>
    </xf>
    <xf borderId="0" fillId="0" fontId="3" numFmtId="0" xfId="0" applyFont="1"/>
    <xf borderId="0" fillId="0" fontId="12" numFmtId="0" xfId="0" applyAlignment="1" applyFont="1">
      <alignment shrinkToFit="0" vertical="bottom" wrapText="0"/>
    </xf>
    <xf borderId="4" fillId="0" fontId="3" numFmtId="0" xfId="0" applyBorder="1" applyFont="1"/>
    <xf borderId="5" fillId="0" fontId="1" numFmtId="0" xfId="0" applyAlignment="1" applyBorder="1" applyFont="1">
      <alignment horizontal="left"/>
    </xf>
    <xf borderId="6" fillId="0" fontId="11" numFmtId="0" xfId="0" applyBorder="1" applyFont="1"/>
    <xf borderId="7" fillId="0" fontId="1" numFmtId="0" xfId="0" applyAlignment="1" applyBorder="1" applyFont="1">
      <alignment horizontal="left"/>
    </xf>
    <xf borderId="0" fillId="0" fontId="3" numFmtId="0" xfId="0" applyAlignment="1" applyFont="1">
      <alignment horizontal="right" readingOrder="0" shrinkToFit="0" vertical="bottom" wrapText="0"/>
    </xf>
    <xf borderId="0" fillId="2" fontId="2" numFmtId="164" xfId="0" applyFont="1" applyNumberFormat="1"/>
    <xf borderId="0" fillId="2" fontId="4" numFmtId="164" xfId="0" applyAlignment="1" applyFont="1" applyNumberFormat="1">
      <alignment horizontal="left"/>
    </xf>
    <xf borderId="8" fillId="2" fontId="4" numFmtId="165" xfId="0" applyBorder="1" applyFont="1" applyNumberFormat="1"/>
    <xf borderId="0" fillId="2" fontId="4" numFmtId="165" xfId="0" applyFont="1" applyNumberFormat="1"/>
    <xf borderId="8" fillId="4" fontId="0" numFmtId="0" xfId="0" applyAlignment="1" applyBorder="1" applyFill="1" applyFont="1">
      <alignment horizontal="left" shrinkToFit="0" wrapText="1"/>
    </xf>
    <xf borderId="8" fillId="4" fontId="13" numFmtId="0" xfId="0" applyAlignment="1" applyBorder="1" applyFont="1">
      <alignment horizontal="left"/>
    </xf>
    <xf borderId="8" fillId="4" fontId="14" numFmtId="0" xfId="0" applyBorder="1" applyFont="1"/>
    <xf borderId="8" fillId="4" fontId="14" numFmtId="0" xfId="0" applyBorder="1" applyFont="1"/>
    <xf borderId="4" fillId="0" fontId="1" numFmtId="0" xfId="0" applyBorder="1" applyFont="1"/>
    <xf borderId="9" fillId="0" fontId="1" numFmtId="0" xfId="0" applyAlignment="1" applyBorder="1" applyFont="1">
      <alignment horizontal="left"/>
    </xf>
    <xf borderId="6" fillId="0" fontId="1" numFmtId="0" xfId="0" applyBorder="1" applyFont="1"/>
    <xf borderId="2" fillId="0" fontId="15" numFmtId="0" xfId="0" applyBorder="1" applyFont="1"/>
    <xf borderId="3" fillId="0" fontId="1" numFmtId="0" xfId="0" applyBorder="1" applyFont="1"/>
    <xf borderId="0" fillId="0" fontId="1" numFmtId="0" xfId="0" applyAlignment="1" applyFont="1">
      <alignment horizontal="left"/>
    </xf>
    <xf borderId="0" fillId="0" fontId="11" numFmtId="0" xfId="0" applyFont="1"/>
    <xf borderId="10" fillId="0" fontId="1" numFmtId="0" xfId="0" applyBorder="1" applyFont="1"/>
    <xf borderId="10" fillId="0" fontId="1" numFmtId="0" xfId="0" applyAlignment="1" applyBorder="1" applyFont="1">
      <alignment horizontal="left"/>
    </xf>
    <xf borderId="10" fillId="0" fontId="3" numFmtId="0" xfId="0" applyBorder="1" applyFont="1"/>
    <xf borderId="10" fillId="0" fontId="11" numFmtId="0" xfId="0" applyBorder="1" applyFont="1"/>
    <xf borderId="10" fillId="0" fontId="3" numFmtId="0" xfId="0" applyAlignment="1" applyBorder="1" applyFont="1">
      <alignment vertical="bottom"/>
    </xf>
    <xf borderId="10" fillId="5" fontId="16" numFmtId="0" xfId="0" applyAlignment="1" applyBorder="1" applyFill="1" applyFont="1">
      <alignment horizontal="right" vertical="bottom"/>
    </xf>
    <xf borderId="10" fillId="5" fontId="11" numFmtId="0" xfId="0" applyAlignment="1" applyBorder="1" applyFont="1">
      <alignment vertical="bottom"/>
    </xf>
    <xf borderId="0" fillId="0" fontId="17" numFmtId="0" xfId="0" applyAlignment="1" applyFont="1">
      <alignment readingOrder="0"/>
    </xf>
    <xf borderId="0" fillId="5" fontId="18" numFmtId="0" xfId="0" applyFont="1"/>
    <xf borderId="0" fillId="0" fontId="1" numFmtId="166" xfId="0" applyFont="1" applyNumberFormat="1"/>
    <xf borderId="8" fillId="6" fontId="0" numFmtId="0" xfId="0" applyBorder="1" applyFill="1" applyFont="1"/>
    <xf borderId="8" fillId="6" fontId="19" numFmtId="0" xfId="0" applyBorder="1" applyFont="1"/>
    <xf borderId="8" fillId="4" fontId="19" numFmtId="0" xfId="0" applyAlignment="1" applyBorder="1" applyFont="1">
      <alignment horizontal="left"/>
    </xf>
    <xf borderId="8" fillId="6" fontId="19" numFmtId="0" xfId="0" applyBorder="1" applyFont="1"/>
    <xf borderId="0" fillId="0" fontId="14" numFmtId="0" xfId="0" applyFont="1"/>
    <xf borderId="0" fillId="0" fontId="13" numFmtId="0" xfId="0" applyAlignment="1" applyFont="1">
      <alignment horizontal="left"/>
    </xf>
    <xf borderId="8" fillId="7" fontId="14" numFmtId="0" xfId="0" applyBorder="1" applyFill="1" applyFont="1"/>
    <xf borderId="8" fillId="0" fontId="14" numFmtId="0" xfId="0" applyBorder="1" applyFont="1"/>
    <xf borderId="8" fillId="0" fontId="13" numFmtId="0" xfId="0" applyBorder="1" applyFont="1"/>
    <xf borderId="8" fillId="0" fontId="13" numFmtId="0" xfId="0" applyAlignment="1" applyBorder="1" applyFont="1">
      <alignment horizontal="left"/>
    </xf>
    <xf borderId="8" fillId="0" fontId="13" numFmtId="0" xfId="0" applyBorder="1" applyFont="1"/>
    <xf borderId="1" fillId="8" fontId="20" numFmtId="0" xfId="0" applyBorder="1" applyFill="1" applyFont="1"/>
    <xf borderId="1" fillId="4" fontId="21" numFmtId="0" xfId="0" applyAlignment="1" applyBorder="1" applyFont="1">
      <alignment horizontal="left"/>
    </xf>
    <xf borderId="8" fillId="0" fontId="20" numFmtId="0" xfId="0" applyBorder="1" applyFont="1"/>
    <xf borderId="11" fillId="8" fontId="14" numFmtId="0" xfId="0" applyBorder="1" applyFont="1"/>
    <xf borderId="12" fillId="4" fontId="13" numFmtId="0" xfId="0" applyAlignment="1" applyBorder="1" applyFont="1">
      <alignment horizontal="left"/>
    </xf>
    <xf borderId="12" fillId="8" fontId="14" numFmtId="0" xfId="0" applyBorder="1" applyFont="1"/>
    <xf borderId="13" fillId="8" fontId="14" numFmtId="0" xfId="0" applyBorder="1" applyFont="1"/>
    <xf borderId="14" fillId="8" fontId="14" numFmtId="0" xfId="0" applyBorder="1" applyFont="1"/>
    <xf borderId="8" fillId="8" fontId="14" numFmtId="0" xfId="0" applyBorder="1" applyFont="1"/>
    <xf borderId="15" fillId="8" fontId="14" numFmtId="0" xfId="0" applyBorder="1" applyFont="1"/>
    <xf borderId="16" fillId="8" fontId="14" numFmtId="0" xfId="0" applyBorder="1" applyFont="1"/>
    <xf borderId="17" fillId="4" fontId="13" numFmtId="0" xfId="0" applyAlignment="1" applyBorder="1" applyFont="1">
      <alignment horizontal="left"/>
    </xf>
    <xf borderId="17" fillId="8" fontId="14" numFmtId="0" xfId="0" applyBorder="1" applyFont="1"/>
    <xf borderId="18" fillId="8" fontId="14" numFmtId="0" xfId="0" applyBorder="1" applyFont="1"/>
    <xf borderId="19" fillId="8" fontId="14" numFmtId="0" xfId="0" applyBorder="1" applyFont="1"/>
    <xf borderId="19" fillId="4" fontId="13" numFmtId="0" xfId="0" applyAlignment="1" applyBorder="1" applyFont="1">
      <alignment horizontal="left"/>
    </xf>
    <xf borderId="0" fillId="5" fontId="22" numFmtId="3" xfId="0" applyFont="1" applyNumberFormat="1"/>
    <xf borderId="0" fillId="5" fontId="23" numFmtId="0" xfId="0" applyFont="1"/>
    <xf borderId="0" fillId="0" fontId="1" numFmtId="0" xfId="0" applyFont="1"/>
    <xf borderId="20" fillId="0" fontId="1" numFmtId="0" xfId="0" applyBorder="1" applyFont="1"/>
    <xf borderId="20" fillId="0" fontId="1" numFmtId="0" xfId="0" applyAlignment="1" applyBorder="1" applyFont="1">
      <alignment horizontal="left"/>
    </xf>
    <xf borderId="20" fillId="0" fontId="3" numFmtId="0" xfId="0" applyBorder="1" applyFont="1"/>
    <xf borderId="0" fillId="0" fontId="3" numFmtId="0" xfId="0" applyAlignment="1" applyFont="1">
      <alignment shrinkToFit="0" vertical="bottom" wrapText="0"/>
    </xf>
    <xf borderId="1" fillId="0" fontId="14" numFmtId="0" xfId="0" applyBorder="1" applyFont="1"/>
    <xf borderId="21" fillId="0" fontId="14" numFmtId="0" xfId="0" applyBorder="1" applyFont="1"/>
    <xf borderId="8" fillId="9" fontId="14" numFmtId="0" xfId="0" applyBorder="1" applyFill="1" applyFont="1"/>
    <xf borderId="19" fillId="0" fontId="14" numFmtId="0" xfId="0" applyBorder="1" applyFont="1"/>
    <xf quotePrefix="1" borderId="0" fillId="0" fontId="3" numFmtId="0" xfId="0" applyFont="1"/>
    <xf borderId="0" fillId="0" fontId="1" numFmtId="0" xfId="0" applyAlignment="1" applyFont="1">
      <alignment horizontal="left"/>
    </xf>
    <xf borderId="0" fillId="0" fontId="11" numFmtId="0" xfId="0" applyFont="1"/>
    <xf borderId="8" fillId="10" fontId="20" numFmtId="0" xfId="0" applyBorder="1" applyFill="1" applyFont="1"/>
    <xf borderId="0" fillId="4" fontId="14" numFmtId="0" xfId="0" applyFont="1"/>
    <xf borderId="0" fillId="5" fontId="24" numFmtId="0" xfId="0" applyFont="1"/>
    <xf borderId="8" fillId="10" fontId="25" numFmtId="0" xfId="0" applyBorder="1" applyFont="1"/>
    <xf borderId="8" fillId="6" fontId="25" numFmtId="0" xfId="0" applyBorder="1" applyFont="1"/>
    <xf borderId="0" fillId="6" fontId="19" numFmtId="0" xfId="0" applyFont="1"/>
    <xf borderId="0" fillId="0" fontId="20" numFmtId="0" xfId="0" applyFont="1"/>
    <xf borderId="22" fillId="0" fontId="1" numFmtId="0" xfId="0" applyBorder="1" applyFont="1"/>
    <xf borderId="22" fillId="0" fontId="1" numFmtId="0" xfId="0" applyAlignment="1" applyBorder="1" applyFont="1">
      <alignment horizontal="left"/>
    </xf>
    <xf borderId="22" fillId="0" fontId="3" numFmtId="0" xfId="0" applyBorder="1" applyFont="1"/>
    <xf borderId="22" fillId="0" fontId="11" numFmtId="0" xfId="0" applyBorder="1" applyFont="1"/>
    <xf borderId="0" fillId="5" fontId="26" numFmtId="0" xfId="0" applyFont="1"/>
    <xf borderId="0" fillId="0" fontId="3" numFmtId="167" xfId="0" applyFont="1" applyNumberFormat="1"/>
    <xf borderId="22" fillId="0" fontId="15" numFmtId="0" xfId="0" applyBorder="1" applyFont="1"/>
    <xf borderId="23" fillId="0" fontId="1" numFmtId="0" xfId="0" applyBorder="1" applyFont="1"/>
    <xf borderId="23" fillId="0" fontId="1" numFmtId="0" xfId="0" applyAlignment="1" applyBorder="1" applyFont="1">
      <alignment horizontal="left"/>
    </xf>
    <xf borderId="23" fillId="0" fontId="3" numFmtId="0" xfId="0" applyBorder="1" applyFont="1"/>
    <xf borderId="23" fillId="0" fontId="11" numFmtId="0" xfId="0" applyBorder="1" applyFont="1"/>
    <xf borderId="24" fillId="0" fontId="1" numFmtId="0" xfId="0" applyBorder="1" applyFont="1"/>
    <xf borderId="25" fillId="0" fontId="1" numFmtId="0" xfId="0" applyAlignment="1" applyBorder="1" applyFont="1">
      <alignment horizontal="left"/>
    </xf>
    <xf borderId="25" fillId="0" fontId="1" numFmtId="0" xfId="0" applyBorder="1" applyFont="1"/>
    <xf borderId="25" fillId="0" fontId="15" numFmtId="0" xfId="0" applyBorder="1" applyFont="1"/>
    <xf borderId="26" fillId="0" fontId="3" numFmtId="0" xfId="0" applyBorder="1" applyFont="1"/>
    <xf borderId="27" fillId="0" fontId="1" numFmtId="0" xfId="0" applyAlignment="1" applyBorder="1" applyFont="1">
      <alignment horizontal="left"/>
    </xf>
    <xf borderId="27" fillId="0" fontId="3" numFmtId="0" xfId="0" applyBorder="1" applyFont="1"/>
    <xf borderId="27" fillId="0" fontId="11" numFmtId="0" xfId="0" applyBorder="1" applyFont="1"/>
    <xf borderId="28" fillId="0" fontId="3" numFmtId="0" xfId="0" applyBorder="1" applyFont="1"/>
    <xf borderId="29" fillId="0" fontId="1" numFmtId="0" xfId="0" applyAlignment="1" applyBorder="1" applyFont="1">
      <alignment horizontal="left"/>
    </xf>
    <xf borderId="29" fillId="0" fontId="3" numFmtId="0" xfId="0" applyBorder="1" applyFont="1"/>
    <xf borderId="29" fillId="0" fontId="11" numFmtId="0" xfId="0" applyBorder="1" applyFont="1"/>
    <xf borderId="30" fillId="0" fontId="3" numFmtId="0" xfId="0" applyBorder="1" applyFont="1"/>
    <xf borderId="30" fillId="0" fontId="1" numFmtId="0" xfId="0" applyAlignment="1" applyBorder="1" applyFont="1">
      <alignment horizontal="left"/>
    </xf>
    <xf borderId="30" fillId="0" fontId="11" numFmtId="0" xfId="0" applyBorder="1" applyFont="1"/>
    <xf borderId="0" fillId="5" fontId="23" numFmtId="3" xfId="0" applyFont="1" applyNumberFormat="1"/>
    <xf borderId="0" fillId="0" fontId="14" numFmtId="0" xfId="0" applyFont="1"/>
    <xf borderId="0" fillId="0" fontId="13" numFmtId="0" xfId="0" applyAlignment="1" applyFont="1">
      <alignment horizontal="left"/>
    </xf>
    <xf borderId="0" fillId="0" fontId="21" numFmtId="0" xfId="0" applyAlignment="1" applyFont="1">
      <alignment horizontal="left"/>
    </xf>
    <xf borderId="0" fillId="0" fontId="21" numFmtId="0" xfId="0" applyAlignment="1" applyFont="1">
      <alignment horizontal="right"/>
    </xf>
    <xf borderId="0" fillId="0" fontId="13" numFmtId="0" xfId="0" applyFont="1"/>
    <xf borderId="20" fillId="0" fontId="11" numFmtId="0" xfId="0" applyBorder="1" applyFont="1"/>
    <xf borderId="0" fillId="0" fontId="3" numFmtId="166" xfId="0" applyAlignment="1" applyFont="1" applyNumberFormat="1">
      <alignment shrinkToFit="0" wrapText="1"/>
    </xf>
    <xf borderId="0" fillId="0" fontId="3" numFmtId="167" xfId="0" applyAlignment="1" applyFont="1" applyNumberFormat="1">
      <alignment horizontal="right" shrinkToFit="0" vertical="bottom" wrapText="1"/>
    </xf>
    <xf borderId="0" fillId="0" fontId="3" numFmtId="0" xfId="0" applyAlignment="1" applyFont="1">
      <alignment shrinkToFit="0" vertical="bottom" wrapText="1"/>
    </xf>
    <xf borderId="0" fillId="5" fontId="17" numFmtId="0" xfId="0" applyAlignment="1" applyFont="1">
      <alignment shrinkToFit="0" vertical="bottom" wrapText="1"/>
    </xf>
    <xf borderId="0" fillId="5" fontId="17" numFmtId="0" xfId="0" applyAlignment="1" applyFont="1">
      <alignment vertical="bottom"/>
    </xf>
    <xf borderId="0" fillId="0" fontId="3" numFmtId="0" xfId="0" applyAlignment="1" applyFont="1">
      <alignment horizontal="right"/>
    </xf>
    <xf borderId="0" fillId="0" fontId="3" numFmtId="0" xfId="0" applyAlignment="1" applyFont="1">
      <alignment vertical="bottom"/>
    </xf>
    <xf borderId="0" fillId="5" fontId="23" numFmtId="0" xfId="0" applyAlignment="1" applyFont="1">
      <alignment shrinkToFit="0" vertical="bottom" wrapText="1"/>
    </xf>
    <xf borderId="0" fillId="5" fontId="22" numFmtId="0" xfId="0" applyAlignment="1" applyFont="1">
      <alignment vertical="bottom"/>
    </xf>
    <xf borderId="0" fillId="5" fontId="17" numFmtId="0" xfId="0" applyAlignment="1" applyFont="1">
      <alignment horizontal="right" shrinkToFit="0" vertical="bottom" wrapText="1"/>
    </xf>
    <xf borderId="0" fillId="0" fontId="27" numFmtId="0" xfId="0" applyAlignment="1" applyFont="1">
      <alignment shrinkToFit="0" vertical="bottom" wrapText="1"/>
    </xf>
    <xf borderId="0" fillId="5" fontId="22" numFmtId="0" xfId="0" applyAlignment="1" applyFont="1">
      <alignment shrinkToFit="0" vertical="bottom" wrapText="1"/>
    </xf>
    <xf borderId="0" fillId="5" fontId="22" numFmtId="0" xfId="0" applyAlignment="1" applyFont="1">
      <alignment horizontal="right" shrinkToFit="0" vertical="bottom" wrapText="1"/>
    </xf>
    <xf borderId="0" fillId="5" fontId="23" numFmtId="0" xfId="0" applyAlignment="1" applyFont="1">
      <alignment vertical="bottom"/>
    </xf>
    <xf borderId="0" fillId="5" fontId="23" numFmtId="0" xfId="0" applyAlignment="1" applyFont="1">
      <alignment horizontal="right" vertical="bottom"/>
    </xf>
    <xf borderId="0" fillId="0" fontId="3" numFmtId="168" xfId="0" applyAlignment="1" applyFont="1" applyNumberFormat="1">
      <alignment horizontal="right" shrinkToFit="0" vertical="bottom" wrapText="1"/>
    </xf>
    <xf borderId="0" fillId="5" fontId="24" numFmtId="0" xfId="0" applyAlignment="1" applyFont="1">
      <alignment shrinkToFit="0" vertical="bottom" wrapText="1"/>
    </xf>
    <xf borderId="0" fillId="5" fontId="24" numFmtId="0" xfId="0" applyAlignment="1" applyFont="1">
      <alignment vertical="bottom"/>
    </xf>
    <xf borderId="0" fillId="5" fontId="23" numFmtId="0" xfId="0" applyAlignment="1" applyFont="1">
      <alignment horizontal="right" shrinkToFit="0" vertical="bottom" wrapText="1"/>
    </xf>
    <xf borderId="0" fillId="5" fontId="22" numFmtId="0" xfId="0" applyAlignment="1" applyFont="1">
      <alignment horizontal="right" vertical="bottom"/>
    </xf>
    <xf borderId="0" fillId="0" fontId="3" numFmtId="20" xfId="0" applyAlignment="1" applyFont="1" applyNumberFormat="1">
      <alignment horizontal="right" shrinkToFit="0" vertical="bottom" wrapText="1"/>
    </xf>
    <xf borderId="0" fillId="5" fontId="3" numFmtId="0" xfId="0" applyAlignment="1" applyFont="1">
      <alignment vertical="bottom"/>
    </xf>
    <xf borderId="0" fillId="5" fontId="28" numFmtId="0" xfId="0" applyAlignment="1" applyFont="1">
      <alignment shrinkToFit="0" vertical="top" wrapText="1"/>
    </xf>
    <xf borderId="20" fillId="0" fontId="15" numFmtId="0" xfId="0" applyBorder="1" applyFont="1"/>
  </cellXfs>
  <cellStyles count="1">
    <cellStyle xfId="0" name="Normal" builtinId="0"/>
  </cellStyles>
  <dxfs count="28">
    <dxf>
      <font/>
      <fill>
        <patternFill patternType="none"/>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ACC9FE"/>
          <bgColor rgb="FFACC9FE"/>
        </patternFill>
      </fill>
      <border/>
    </dxf>
    <dxf>
      <font/>
      <fill>
        <patternFill patternType="solid">
          <fgColor rgb="FFE8E7FC"/>
          <bgColor rgb="FFE8E7FC"/>
        </patternFill>
      </fill>
      <border/>
    </dxf>
    <dxf>
      <font/>
      <fill>
        <patternFill patternType="solid">
          <fgColor rgb="FFC4C3F7"/>
          <bgColor rgb="FFC4C3F7"/>
        </patternFill>
      </fill>
      <border/>
    </dxf>
    <dxf>
      <font/>
      <fill>
        <patternFill patternType="solid">
          <fgColor rgb="FFFFE6DD"/>
          <bgColor rgb="FFFFE6DD"/>
        </patternFill>
      </fill>
      <border/>
    </dxf>
    <dxf>
      <font/>
      <fill>
        <patternFill patternType="solid">
          <fgColor rgb="FFFFCCBC"/>
          <bgColor rgb="FFFFCCBC"/>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AFE9CA"/>
          <bgColor rgb="FFAFE9CA"/>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DEDEDE"/>
          <bgColor rgb="FFDEDEDE"/>
        </patternFill>
      </fill>
      <border/>
    </dxf>
    <dxf>
      <font/>
      <fill>
        <patternFill patternType="solid">
          <fgColor rgb="FF78909C"/>
          <bgColor rgb="FF78909C"/>
        </patternFill>
      </fill>
      <border/>
    </dxf>
    <dxf>
      <font/>
      <fill>
        <patternFill patternType="solid">
          <fgColor rgb="FFEBEFF1"/>
          <bgColor rgb="FFEBEFF1"/>
        </patternFill>
      </fill>
      <border/>
    </dxf>
    <dxf>
      <font/>
      <fill>
        <patternFill patternType="solid">
          <fgColor rgb="FFBBC8CE"/>
          <bgColor rgb="FFBBC8CE"/>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A2E8F1"/>
          <bgColor rgb="FFA2E8F1"/>
        </patternFill>
      </fill>
      <border/>
    </dxf>
    <dxf>
      <font/>
      <fill>
        <patternFill patternType="solid">
          <fgColor rgb="FFF7CB4D"/>
          <bgColor rgb="FFF7CB4D"/>
        </patternFill>
      </fill>
      <border/>
    </dxf>
    <dxf>
      <font/>
      <fill>
        <patternFill patternType="solid">
          <fgColor rgb="FFFCE8B2"/>
          <bgColor rgb="FFFCE8B2"/>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8CD3CD"/>
          <bgColor rgb="FF8CD3CD"/>
        </patternFill>
      </fill>
      <border/>
    </dxf>
    <dxf>
      <font/>
      <fill>
        <patternFill patternType="solid">
          <fgColor rgb="FFF46524"/>
          <bgColor rgb="FFF46524"/>
        </patternFill>
      </fill>
      <border/>
    </dxf>
  </dxfs>
  <tableStyles count="12">
    <tableStyle count="2" pivot="0" name="Respaldo - Categorización - No -style">
      <tableStyleElement dxfId="1" type="firstRowStripe"/>
      <tableStyleElement dxfId="2" type="secondRowStripe"/>
    </tableStyle>
    <tableStyle count="4" pivot="0" name="Respaldo - Categorización - No -style 2">
      <tableStyleElement dxfId="3" type="headerRow"/>
      <tableStyleElement dxfId="1" type="firstRowStripe"/>
      <tableStyleElement dxfId="4" type="secondRowStripe"/>
      <tableStyleElement dxfId="5" type="totalRow"/>
    </tableStyle>
    <tableStyle count="3" pivot="0" name="Respaldo - Categorización - No -style 3">
      <tableStyleElement dxfId="1" type="firstRowStripe"/>
      <tableStyleElement dxfId="6" type="secondRowStripe"/>
      <tableStyleElement dxfId="7" type="totalRow"/>
    </tableStyle>
    <tableStyle count="3" pivot="0" name="Respaldo - Categorización - No -style 4">
      <tableStyleElement dxfId="1" type="firstRowStripe"/>
      <tableStyleElement dxfId="8" type="secondRowStripe"/>
      <tableStyleElement dxfId="9" type="totalRow"/>
    </tableStyle>
    <tableStyle count="4" pivot="0" name="Categorización-style">
      <tableStyleElement dxfId="10" type="headerRow"/>
      <tableStyleElement dxfId="1" type="firstRowStripe"/>
      <tableStyleElement dxfId="11" type="secondRowStripe"/>
      <tableStyleElement dxfId="12" type="totalRow"/>
    </tableStyle>
    <tableStyle count="4" pivot="0" name="Categorización-style 2">
      <tableStyleElement dxfId="13" type="headerRow"/>
      <tableStyleElement dxfId="1" type="firstRowStripe"/>
      <tableStyleElement dxfId="14" type="secondRowStripe"/>
      <tableStyleElement dxfId="15" type="totalRow"/>
    </tableStyle>
    <tableStyle count="4" pivot="0" name="Categorización-style 3">
      <tableStyleElement dxfId="16" type="headerRow"/>
      <tableStyleElement dxfId="1" type="firstRowStripe"/>
      <tableStyleElement dxfId="17" type="secondRowStripe"/>
      <tableStyleElement dxfId="18" type="totalRow"/>
    </tableStyle>
    <tableStyle count="4" pivot="0" name="Categorización-style 4">
      <tableStyleElement dxfId="19" type="headerRow"/>
      <tableStyleElement dxfId="1" type="firstRowStripe"/>
      <tableStyleElement dxfId="20" type="secondRowStripe"/>
      <tableStyleElement dxfId="21" type="totalRow"/>
    </tableStyle>
    <tableStyle count="4" pivot="0" name="Categorización-style 5">
      <tableStyleElement dxfId="22" type="headerRow"/>
      <tableStyleElement dxfId="1" type="firstRowStripe"/>
      <tableStyleElement dxfId="2" type="secondRowStripe"/>
      <tableStyleElement dxfId="23" type="totalRow"/>
    </tableStyle>
    <tableStyle count="4" pivot="0" name="Categorización-style 6">
      <tableStyleElement dxfId="24" type="headerRow"/>
      <tableStyleElement dxfId="1" type="firstRowStripe"/>
      <tableStyleElement dxfId="25" type="secondRowStripe"/>
      <tableStyleElement dxfId="26" type="totalRow"/>
    </tableStyle>
    <tableStyle count="4" pivot="0" name="Categorización-style 7">
      <tableStyleElement dxfId="27" type="headerRow"/>
      <tableStyleElement dxfId="1" type="firstRowStripe"/>
      <tableStyleElement dxfId="8" type="secondRowStripe"/>
      <tableStyleElement dxfId="9" type="totalRow"/>
    </tableStyle>
    <tableStyle count="4" pivot="0" name="Categorización-style 8">
      <tableStyleElement dxfId="3" type="headerRow"/>
      <tableStyleElement dxfId="1" type="firstRowStripe"/>
      <tableStyleElement dxfId="4" type="secondRowStripe"/>
      <tableStyleElement dxfId="5" type="totalRow"/>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4:AN30" displayName="Table_5" id="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U10" displayName="Table_2" id="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Respaldo - Categorización - No -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7:R40" displayName="Table_3" id="3">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Respaldo - Categorización - No -style 3" showColumnStripes="0" showFirstColumn="1" showLastColumn="1" showRowStripes="1"/>
</table>
</file>

<file path=xl/tables/table12.xml><?xml version="1.0" encoding="utf-8"?>
<table xmlns="http://schemas.openxmlformats.org/spreadsheetml/2006/main" headerRowCount="0" ref="A12:R17" displayName="Table_4" id="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Respaldo - Categorización - No -style 4" showColumnStripes="0" showFirstColumn="1" showLastColumn="1" showRowStripes="1"/>
</table>
</file>

<file path=xl/tables/table2.xml><?xml version="1.0" encoding="utf-8"?>
<table xmlns="http://schemas.openxmlformats.org/spreadsheetml/2006/main" headerRowCount="0" ref="A2:AN9" displayName="Table_6" id="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87:AN91" displayName="Table_7"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1:AN22" displayName="Table_8"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32:AN40" displayName="Table_9"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62:AN85" displayName="Table_10"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42:AN52" displayName="Table_11"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54:AN60" displayName="Table_12"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9:R35" displayName="Table_1" id="1">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Respaldo - Categorización - No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13" Type="http://schemas.openxmlformats.org/officeDocument/2006/relationships/table" Target="../tables/table2.xml"/><Relationship Id="rId12" Type="http://schemas.openxmlformats.org/officeDocument/2006/relationships/table" Target="../tables/table1.xml"/><Relationship Id="rId15" Type="http://schemas.openxmlformats.org/officeDocument/2006/relationships/table" Target="../tables/table4.xml"/><Relationship Id="rId14" Type="http://schemas.openxmlformats.org/officeDocument/2006/relationships/table" Target="../tables/table3.xml"/><Relationship Id="rId17" Type="http://schemas.openxmlformats.org/officeDocument/2006/relationships/table" Target="../tables/table6.xml"/><Relationship Id="rId16" Type="http://schemas.openxmlformats.org/officeDocument/2006/relationships/table" Target="../tables/table5.xml"/><Relationship Id="rId19" Type="http://schemas.openxmlformats.org/officeDocument/2006/relationships/table" Target="../tables/table8.xml"/><Relationship Id="rId18"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12.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10.57"/>
    <col customWidth="1" min="3" max="3" width="12.57"/>
    <col customWidth="1" min="4" max="4" width="8.29"/>
    <col customWidth="1" min="5" max="5" width="52.57"/>
    <col customWidth="1" min="6" max="6" width="10.57"/>
    <col customWidth="1" min="7" max="7" width="21.29"/>
    <col customWidth="1" min="8" max="8" width="11.86"/>
    <col customWidth="1" min="9" max="9" width="14.43"/>
    <col customWidth="1" min="10" max="10" width="15.71"/>
    <col customWidth="1" min="11" max="11" width="17.43"/>
    <col customWidth="1" min="12" max="12" width="9.43"/>
    <col customWidth="1" min="13" max="13" width="5.57"/>
    <col customWidth="1" min="14" max="14" width="14.43"/>
    <col customWidth="1" min="15" max="15" width="14.0"/>
    <col customWidth="1" min="16" max="16" width="10.14"/>
    <col customWidth="1" min="17" max="17" width="21.57"/>
    <col customWidth="1" min="18" max="18" width="17.14"/>
    <col customWidth="1" min="19" max="26" width="21.57"/>
    <col customWidth="1" min="27" max="27" width="15.86"/>
    <col customWidth="1" min="28" max="28" width="12.14"/>
    <col customWidth="1" min="29" max="30" width="21.57"/>
    <col customWidth="1" min="31" max="31" width="5.71"/>
    <col customWidth="1" min="32" max="32" width="20.86"/>
    <col customWidth="1" min="33" max="33" width="12.86"/>
    <col customWidth="1" min="34" max="43" width="21.57"/>
  </cols>
  <sheetData>
    <row r="1" ht="60.75" customHeight="1">
      <c r="A1" s="5" t="s">
        <v>1</v>
      </c>
      <c r="B1" s="8" t="s">
        <v>4</v>
      </c>
      <c r="C1" s="8" t="s">
        <v>7</v>
      </c>
      <c r="D1" s="9" t="s">
        <v>8</v>
      </c>
      <c r="E1" s="8" t="s">
        <v>10</v>
      </c>
      <c r="F1" s="10" t="s">
        <v>11</v>
      </c>
      <c r="G1" s="8" t="s">
        <v>12</v>
      </c>
      <c r="H1" s="8" t="s">
        <v>13</v>
      </c>
      <c r="I1" s="8" t="s">
        <v>14</v>
      </c>
      <c r="J1" s="8" t="s">
        <v>15</v>
      </c>
      <c r="K1" s="8" t="s">
        <v>16</v>
      </c>
      <c r="L1" s="8" t="s">
        <v>17</v>
      </c>
      <c r="M1" s="11" t="s">
        <v>19</v>
      </c>
      <c r="N1" s="8" t="s">
        <v>5</v>
      </c>
      <c r="O1" s="8" t="s">
        <v>20</v>
      </c>
      <c r="P1" s="13" t="s">
        <v>21</v>
      </c>
      <c r="Q1" s="8" t="s">
        <v>23</v>
      </c>
      <c r="R1" s="8" t="s">
        <v>24</v>
      </c>
      <c r="S1" s="8" t="s">
        <v>25</v>
      </c>
      <c r="T1" s="8" t="s">
        <v>26</v>
      </c>
      <c r="U1" s="8" t="s">
        <v>27</v>
      </c>
      <c r="V1" s="8" t="s">
        <v>28</v>
      </c>
      <c r="W1" s="8" t="s">
        <v>29</v>
      </c>
      <c r="X1" s="8" t="s">
        <v>30</v>
      </c>
      <c r="Y1" s="8" t="s">
        <v>31</v>
      </c>
      <c r="Z1" s="8" t="s">
        <v>32</v>
      </c>
      <c r="AA1" s="8" t="s">
        <v>34</v>
      </c>
      <c r="AB1" s="8" t="s">
        <v>35</v>
      </c>
      <c r="AC1" s="8" t="s">
        <v>36</v>
      </c>
      <c r="AD1" s="8" t="s">
        <v>37</v>
      </c>
      <c r="AE1" s="8" t="s">
        <v>38</v>
      </c>
      <c r="AF1" s="8" t="s">
        <v>39</v>
      </c>
      <c r="AG1" s="8" t="s">
        <v>40</v>
      </c>
      <c r="AH1" s="8" t="s">
        <v>41</v>
      </c>
      <c r="AI1" s="14" t="s">
        <v>42</v>
      </c>
      <c r="AJ1" s="8" t="s">
        <v>44</v>
      </c>
      <c r="AK1" s="8" t="s">
        <v>44</v>
      </c>
      <c r="AL1" s="8"/>
      <c r="AM1" s="8"/>
      <c r="AN1" s="8"/>
      <c r="AO1" s="8"/>
      <c r="AP1" s="8"/>
      <c r="AQ1" s="8"/>
    </row>
    <row r="2" ht="16.5" customHeight="1">
      <c r="A2" s="16">
        <v>43780.59525421297</v>
      </c>
      <c r="B2" s="6">
        <v>43780.0</v>
      </c>
      <c r="C2" s="6">
        <v>43778.0</v>
      </c>
      <c r="D2" s="19">
        <v>0.8333333333357587</v>
      </c>
      <c r="E2" s="21" t="s">
        <v>47</v>
      </c>
      <c r="F2" s="3" t="s">
        <v>48</v>
      </c>
      <c r="G2" s="3" t="s">
        <v>49</v>
      </c>
      <c r="H2" s="3" t="s">
        <v>50</v>
      </c>
      <c r="I2" s="3" t="s">
        <v>51</v>
      </c>
      <c r="J2" s="3" t="s">
        <v>52</v>
      </c>
      <c r="K2" s="3" t="s">
        <v>53</v>
      </c>
      <c r="L2" s="3">
        <v>2.1432256E7</v>
      </c>
      <c r="M2" s="3">
        <v>0.0</v>
      </c>
      <c r="N2" s="3" t="s">
        <v>18</v>
      </c>
      <c r="O2" s="3">
        <v>5.6973246509E10</v>
      </c>
      <c r="P2" s="21" t="s">
        <v>55</v>
      </c>
      <c r="U2" s="3" t="s">
        <v>56</v>
      </c>
      <c r="V2" s="21" t="s">
        <v>57</v>
      </c>
      <c r="W2" s="3" t="s">
        <v>59</v>
      </c>
      <c r="X2" s="3" t="s">
        <v>54</v>
      </c>
      <c r="Y2" s="3"/>
      <c r="Z2" s="3" t="s">
        <v>60</v>
      </c>
      <c r="AA2" s="3" t="s">
        <v>61</v>
      </c>
      <c r="AB2" s="3" t="s">
        <v>62</v>
      </c>
      <c r="AC2" s="3" t="s">
        <v>63</v>
      </c>
      <c r="AF2" s="3">
        <v>10.0</v>
      </c>
      <c r="AG2" s="3" t="s">
        <v>62</v>
      </c>
      <c r="AH2" s="3"/>
      <c r="AI2" s="22">
        <v>16.0</v>
      </c>
      <c r="AJ2" s="3"/>
      <c r="AK2" s="3"/>
    </row>
    <row r="3" ht="16.5" customHeight="1">
      <c r="A3" s="16">
        <v>43781.5429969213</v>
      </c>
      <c r="B3" s="6">
        <v>43781.0</v>
      </c>
      <c r="C3" s="6">
        <v>43778.0</v>
      </c>
      <c r="E3" s="3" t="s">
        <v>66</v>
      </c>
      <c r="F3" s="3" t="s">
        <v>48</v>
      </c>
      <c r="G3" s="3" t="s">
        <v>67</v>
      </c>
      <c r="H3" s="3" t="s">
        <v>68</v>
      </c>
      <c r="J3" s="3" t="s">
        <v>69</v>
      </c>
      <c r="L3" s="3"/>
      <c r="M3" s="3"/>
      <c r="N3" s="3" t="s">
        <v>18</v>
      </c>
      <c r="O3" s="3">
        <v>9.42926477E8</v>
      </c>
      <c r="P3" s="3" t="s">
        <v>71</v>
      </c>
      <c r="U3" s="3" t="s">
        <v>72</v>
      </c>
      <c r="V3" s="3" t="s">
        <v>73</v>
      </c>
      <c r="X3" s="3" t="s">
        <v>74</v>
      </c>
      <c r="Y3" s="3"/>
      <c r="Z3" s="3" t="s">
        <v>60</v>
      </c>
      <c r="AA3" s="3" t="s">
        <v>75</v>
      </c>
      <c r="AB3" s="3" t="s">
        <v>62</v>
      </c>
      <c r="AC3" s="3" t="s">
        <v>76</v>
      </c>
      <c r="AG3" s="3" t="s">
        <v>62</v>
      </c>
      <c r="AH3" s="3"/>
      <c r="AI3" s="24"/>
      <c r="AJ3" s="3"/>
      <c r="AK3" s="3"/>
    </row>
    <row r="4" ht="16.5" customHeight="1">
      <c r="A4" s="16">
        <v>43777.63234761574</v>
      </c>
      <c r="B4" s="6">
        <v>43777.0</v>
      </c>
      <c r="C4" s="6">
        <v>43774.0</v>
      </c>
      <c r="D4" s="19">
        <v>0.7916666666642413</v>
      </c>
      <c r="E4" s="3" t="s">
        <v>78</v>
      </c>
      <c r="F4" s="3" t="s">
        <v>79</v>
      </c>
      <c r="G4" s="3" t="s">
        <v>80</v>
      </c>
      <c r="H4" s="3" t="s">
        <v>81</v>
      </c>
      <c r="I4" s="3" t="s">
        <v>82</v>
      </c>
      <c r="J4" s="3" t="s">
        <v>83</v>
      </c>
      <c r="K4" s="3" t="s">
        <v>84</v>
      </c>
      <c r="L4" s="3">
        <v>2.1452548E7</v>
      </c>
      <c r="M4" s="3">
        <v>8.0</v>
      </c>
      <c r="N4" s="3" t="s">
        <v>18</v>
      </c>
      <c r="O4" s="3">
        <v>9.58806328E8</v>
      </c>
      <c r="P4" s="3" t="s">
        <v>85</v>
      </c>
      <c r="R4" s="3" t="s">
        <v>86</v>
      </c>
      <c r="U4" s="3" t="s">
        <v>87</v>
      </c>
      <c r="V4" s="3" t="s">
        <v>88</v>
      </c>
      <c r="W4" s="3" t="s">
        <v>89</v>
      </c>
      <c r="X4" s="3" t="s">
        <v>54</v>
      </c>
      <c r="Y4" s="3" t="s">
        <v>90</v>
      </c>
      <c r="Z4" s="3" t="s">
        <v>91</v>
      </c>
      <c r="AA4" s="3" t="s">
        <v>92</v>
      </c>
      <c r="AB4" s="3" t="s">
        <v>62</v>
      </c>
      <c r="AC4" s="3" t="s">
        <v>93</v>
      </c>
      <c r="AE4" s="3">
        <v>15.0</v>
      </c>
      <c r="AG4" s="3" t="s">
        <v>94</v>
      </c>
      <c r="AH4" s="3"/>
      <c r="AI4" s="22">
        <v>16.0</v>
      </c>
      <c r="AJ4" s="3"/>
      <c r="AK4" s="3"/>
    </row>
    <row r="5" ht="16.5" customHeight="1">
      <c r="A5" s="16">
        <v>43780.67168806713</v>
      </c>
      <c r="B5" s="6">
        <v>43780.0</v>
      </c>
      <c r="C5" s="6">
        <v>43761.0</v>
      </c>
      <c r="E5" s="3" t="s">
        <v>96</v>
      </c>
      <c r="F5" s="3"/>
      <c r="H5" s="3" t="s">
        <v>97</v>
      </c>
      <c r="I5" s="3" t="s">
        <v>98</v>
      </c>
      <c r="J5" s="3" t="s">
        <v>99</v>
      </c>
      <c r="K5" s="3" t="s">
        <v>100</v>
      </c>
      <c r="L5" s="3">
        <v>8944719.0</v>
      </c>
      <c r="M5" s="3">
        <v>4.0</v>
      </c>
      <c r="N5" s="3" t="s">
        <v>18</v>
      </c>
      <c r="O5" s="3">
        <v>9.85984905E8</v>
      </c>
      <c r="P5" s="3" t="s">
        <v>101</v>
      </c>
      <c r="U5" s="3" t="s">
        <v>56</v>
      </c>
      <c r="V5" s="3" t="s">
        <v>102</v>
      </c>
      <c r="W5" s="3" t="s">
        <v>59</v>
      </c>
      <c r="X5" s="3" t="s">
        <v>33</v>
      </c>
      <c r="Y5" s="3" t="s">
        <v>103</v>
      </c>
      <c r="AA5" s="3" t="s">
        <v>61</v>
      </c>
      <c r="AB5" s="3" t="s">
        <v>62</v>
      </c>
      <c r="AC5" s="3" t="s">
        <v>63</v>
      </c>
      <c r="AE5" s="3">
        <v>60.0</v>
      </c>
      <c r="AG5" s="3" t="s">
        <v>62</v>
      </c>
      <c r="AH5" s="3"/>
      <c r="AI5" s="22">
        <v>57.0</v>
      </c>
      <c r="AJ5" s="3"/>
      <c r="AK5" s="3"/>
    </row>
    <row r="6" ht="16.5" customHeight="1">
      <c r="A6" s="16">
        <v>43781.610061747684</v>
      </c>
      <c r="B6" s="6">
        <v>43781.0</v>
      </c>
      <c r="C6" s="3"/>
      <c r="E6" s="3" t="s">
        <v>104</v>
      </c>
      <c r="F6" s="3" t="s">
        <v>105</v>
      </c>
      <c r="G6" s="3" t="s">
        <v>106</v>
      </c>
      <c r="H6" s="3" t="s">
        <v>107</v>
      </c>
      <c r="I6" s="3" t="s">
        <v>108</v>
      </c>
      <c r="J6" s="3" t="s">
        <v>109</v>
      </c>
      <c r="K6" s="3" t="s">
        <v>110</v>
      </c>
      <c r="L6" s="3">
        <v>2.0467633E7</v>
      </c>
      <c r="M6" s="3">
        <v>1.0</v>
      </c>
      <c r="N6" s="3" t="s">
        <v>18</v>
      </c>
      <c r="O6" s="3">
        <v>9.93546852E8</v>
      </c>
      <c r="P6" s="3" t="s">
        <v>101</v>
      </c>
      <c r="Q6" s="3" t="s">
        <v>113</v>
      </c>
      <c r="U6" s="3" t="s">
        <v>114</v>
      </c>
      <c r="V6" s="3" t="s">
        <v>73</v>
      </c>
      <c r="W6" s="3" t="s">
        <v>115</v>
      </c>
      <c r="X6" s="3" t="s">
        <v>54</v>
      </c>
      <c r="Y6" s="3"/>
      <c r="Z6" s="3" t="s">
        <v>116</v>
      </c>
      <c r="AA6" s="3" t="s">
        <v>61</v>
      </c>
      <c r="AB6" s="3" t="s">
        <v>62</v>
      </c>
      <c r="AC6" s="3" t="s">
        <v>93</v>
      </c>
      <c r="AG6" s="3" t="s">
        <v>117</v>
      </c>
      <c r="AH6" s="3"/>
      <c r="AI6" s="22">
        <v>19.0</v>
      </c>
      <c r="AJ6" s="3"/>
      <c r="AK6" s="3"/>
    </row>
    <row r="7" ht="16.5" customHeight="1">
      <c r="A7" s="16">
        <v>43781.70802244213</v>
      </c>
      <c r="B7" s="6">
        <v>43780.0</v>
      </c>
      <c r="C7" s="6">
        <v>43777.0</v>
      </c>
      <c r="D7" s="19">
        <v>0.7916666666642413</v>
      </c>
      <c r="E7" s="3" t="s">
        <v>119</v>
      </c>
      <c r="F7" s="3" t="s">
        <v>48</v>
      </c>
      <c r="G7" s="3" t="s">
        <v>120</v>
      </c>
      <c r="H7" s="3" t="s">
        <v>121</v>
      </c>
      <c r="I7" s="3" t="s">
        <v>122</v>
      </c>
      <c r="J7" s="3" t="s">
        <v>124</v>
      </c>
      <c r="K7" s="3" t="s">
        <v>125</v>
      </c>
      <c r="L7" s="3">
        <v>1.6953582E7</v>
      </c>
      <c r="M7" s="3">
        <v>5.0</v>
      </c>
      <c r="N7" s="3" t="s">
        <v>18</v>
      </c>
      <c r="O7" s="3">
        <v>9.54068511E8</v>
      </c>
      <c r="P7" s="3" t="s">
        <v>101</v>
      </c>
      <c r="U7" s="3" t="s">
        <v>56</v>
      </c>
      <c r="V7" s="3" t="s">
        <v>88</v>
      </c>
      <c r="W7" s="3" t="s">
        <v>59</v>
      </c>
      <c r="X7" s="3" t="s">
        <v>54</v>
      </c>
      <c r="Y7" s="3"/>
      <c r="Z7" s="3" t="s">
        <v>60</v>
      </c>
      <c r="AA7" s="3" t="s">
        <v>61</v>
      </c>
      <c r="AB7" s="3" t="s">
        <v>62</v>
      </c>
      <c r="AC7" s="3" t="s">
        <v>76</v>
      </c>
      <c r="AF7" s="3">
        <v>10.0</v>
      </c>
      <c r="AG7" s="3" t="s">
        <v>62</v>
      </c>
      <c r="AH7" s="3"/>
      <c r="AI7" s="22">
        <v>31.0</v>
      </c>
      <c r="AJ7" s="3"/>
      <c r="AK7" s="3"/>
    </row>
    <row r="8" ht="16.5" customHeight="1">
      <c r="A8" s="16">
        <v>43777.46530966435</v>
      </c>
      <c r="B8" s="6">
        <v>43777.0</v>
      </c>
      <c r="C8" s="6">
        <v>43775.0</v>
      </c>
      <c r="D8" s="19">
        <v>0.9791666666642413</v>
      </c>
      <c r="E8" s="21" t="s">
        <v>127</v>
      </c>
      <c r="F8" s="3" t="s">
        <v>128</v>
      </c>
      <c r="H8" s="3" t="s">
        <v>129</v>
      </c>
      <c r="I8" s="3" t="s">
        <v>130</v>
      </c>
      <c r="J8" s="3" t="s">
        <v>131</v>
      </c>
      <c r="K8" s="3" t="s">
        <v>132</v>
      </c>
      <c r="L8" s="3">
        <v>2.0496361E7</v>
      </c>
      <c r="M8" s="3">
        <v>4.0</v>
      </c>
      <c r="N8" s="3" t="s">
        <v>18</v>
      </c>
      <c r="O8" s="3">
        <v>9.95088931E8</v>
      </c>
      <c r="P8" s="3" t="s">
        <v>133</v>
      </c>
      <c r="R8" s="3" t="s">
        <v>134</v>
      </c>
      <c r="T8" s="3" t="s">
        <v>135</v>
      </c>
      <c r="U8" s="3" t="s">
        <v>87</v>
      </c>
      <c r="V8" s="3" t="s">
        <v>136</v>
      </c>
      <c r="W8" s="3" t="s">
        <v>137</v>
      </c>
      <c r="X8" s="3" t="s">
        <v>54</v>
      </c>
      <c r="Y8" s="3"/>
      <c r="Z8" s="3" t="s">
        <v>91</v>
      </c>
      <c r="AA8" s="3" t="s">
        <v>61</v>
      </c>
      <c r="AB8" s="3" t="s">
        <v>62</v>
      </c>
      <c r="AC8" s="3" t="s">
        <v>76</v>
      </c>
      <c r="AG8" s="3" t="s">
        <v>117</v>
      </c>
      <c r="AH8" s="3"/>
      <c r="AI8" s="22">
        <v>19.0</v>
      </c>
      <c r="AJ8" s="3"/>
      <c r="AK8" s="3"/>
    </row>
    <row r="9" ht="16.5" customHeight="1">
      <c r="A9" s="16">
        <v>43777.5171778588</v>
      </c>
      <c r="B9" s="6">
        <v>43777.0</v>
      </c>
      <c r="C9" s="3"/>
      <c r="E9" s="3" t="s">
        <v>140</v>
      </c>
      <c r="F9" s="3" t="s">
        <v>79</v>
      </c>
      <c r="G9" s="3" t="s">
        <v>141</v>
      </c>
      <c r="H9" s="3" t="s">
        <v>142</v>
      </c>
      <c r="I9" s="3" t="s">
        <v>143</v>
      </c>
      <c r="J9" s="3" t="s">
        <v>144</v>
      </c>
      <c r="K9" s="3" t="s">
        <v>145</v>
      </c>
      <c r="L9" s="3">
        <v>2.1413833E7</v>
      </c>
      <c r="M9" s="3">
        <v>6.0</v>
      </c>
      <c r="N9" s="3" t="s">
        <v>18</v>
      </c>
      <c r="O9" s="3">
        <v>5.6983159399E10</v>
      </c>
      <c r="P9" s="3" t="s">
        <v>133</v>
      </c>
      <c r="U9" s="3" t="s">
        <v>147</v>
      </c>
      <c r="V9" s="3" t="s">
        <v>148</v>
      </c>
      <c r="W9" s="3" t="s">
        <v>59</v>
      </c>
      <c r="X9" s="3" t="s">
        <v>54</v>
      </c>
      <c r="Y9" s="3" t="s">
        <v>90</v>
      </c>
      <c r="Z9" s="3" t="s">
        <v>60</v>
      </c>
      <c r="AA9" s="3" t="s">
        <v>92</v>
      </c>
      <c r="AB9" s="3" t="s">
        <v>62</v>
      </c>
      <c r="AC9" s="3" t="s">
        <v>149</v>
      </c>
      <c r="AE9" s="3">
        <v>16.0</v>
      </c>
      <c r="AG9" s="3" t="s">
        <v>62</v>
      </c>
      <c r="AH9" s="3"/>
      <c r="AI9" s="22">
        <v>16.0</v>
      </c>
      <c r="AJ9" s="3"/>
    </row>
    <row r="10" ht="16.5" customHeight="1">
      <c r="A10" s="16">
        <v>43777.523486273145</v>
      </c>
      <c r="B10" s="6">
        <v>43777.0</v>
      </c>
      <c r="C10" s="6">
        <v>43775.0</v>
      </c>
      <c r="D10" s="19">
        <v>0.75</v>
      </c>
      <c r="E10" s="3" t="s">
        <v>151</v>
      </c>
      <c r="F10" s="3"/>
      <c r="H10" s="3" t="s">
        <v>152</v>
      </c>
      <c r="I10" s="3" t="s">
        <v>153</v>
      </c>
      <c r="J10" s="3" t="s">
        <v>154</v>
      </c>
      <c r="K10" s="3" t="s">
        <v>155</v>
      </c>
      <c r="L10" s="3">
        <v>2.1634665E7</v>
      </c>
      <c r="M10" s="3">
        <v>3.0</v>
      </c>
      <c r="N10" s="3" t="s">
        <v>18</v>
      </c>
      <c r="P10" s="3" t="s">
        <v>133</v>
      </c>
      <c r="Q10" s="3" t="s">
        <v>157</v>
      </c>
      <c r="U10" s="3" t="s">
        <v>56</v>
      </c>
      <c r="V10" s="3" t="s">
        <v>88</v>
      </c>
      <c r="W10" s="3" t="s">
        <v>59</v>
      </c>
      <c r="X10" s="3" t="s">
        <v>54</v>
      </c>
      <c r="Y10" s="3" t="s">
        <v>90</v>
      </c>
      <c r="Z10" s="3" t="s">
        <v>60</v>
      </c>
      <c r="AA10" s="3" t="s">
        <v>92</v>
      </c>
      <c r="AB10" s="3" t="s">
        <v>62</v>
      </c>
      <c r="AC10" s="3" t="s">
        <v>149</v>
      </c>
      <c r="AE10" s="3">
        <v>15.0</v>
      </c>
      <c r="AG10" s="3" t="s">
        <v>62</v>
      </c>
      <c r="AH10" s="3"/>
      <c r="AI10" s="22">
        <v>15.0</v>
      </c>
      <c r="AJ10" s="3"/>
      <c r="AK10" s="3"/>
    </row>
    <row r="11" ht="16.5" customHeight="1">
      <c r="A11" s="16">
        <v>43780.53955534722</v>
      </c>
      <c r="B11" s="6">
        <v>43780.0</v>
      </c>
      <c r="C11" s="6">
        <v>43777.0</v>
      </c>
      <c r="E11" s="3" t="s">
        <v>159</v>
      </c>
      <c r="F11" s="3"/>
      <c r="G11" s="3" t="s">
        <v>120</v>
      </c>
      <c r="H11" s="3" t="s">
        <v>160</v>
      </c>
      <c r="I11" s="3" t="s">
        <v>161</v>
      </c>
      <c r="J11" s="3" t="s">
        <v>162</v>
      </c>
      <c r="K11" s="3" t="s">
        <v>163</v>
      </c>
      <c r="L11" s="3">
        <v>2.2001517E7</v>
      </c>
      <c r="M11" s="3">
        <v>3.0</v>
      </c>
      <c r="N11" s="3" t="s">
        <v>18</v>
      </c>
      <c r="O11" s="3">
        <v>9.34081264E8</v>
      </c>
      <c r="P11" s="3" t="s">
        <v>133</v>
      </c>
      <c r="R11" s="3" t="s">
        <v>164</v>
      </c>
      <c r="U11" s="3" t="s">
        <v>87</v>
      </c>
      <c r="V11" s="3" t="s">
        <v>165</v>
      </c>
      <c r="W11" s="3" t="s">
        <v>59</v>
      </c>
      <c r="X11" s="3" t="s">
        <v>54</v>
      </c>
      <c r="Y11" s="3" t="s">
        <v>90</v>
      </c>
      <c r="Z11" s="3" t="s">
        <v>60</v>
      </c>
      <c r="AA11" s="3" t="s">
        <v>61</v>
      </c>
      <c r="AB11" s="3" t="s">
        <v>117</v>
      </c>
      <c r="AC11" s="3" t="s">
        <v>166</v>
      </c>
      <c r="AG11" s="3" t="s">
        <v>62</v>
      </c>
      <c r="AH11" s="3"/>
      <c r="AI11" s="22">
        <v>14.0</v>
      </c>
      <c r="AJ11" s="3"/>
    </row>
    <row r="12" ht="16.5" customHeight="1">
      <c r="A12" s="16">
        <v>43781.53272361111</v>
      </c>
      <c r="B12" s="6">
        <v>43781.0</v>
      </c>
      <c r="C12" s="3"/>
      <c r="E12" s="3" t="s">
        <v>168</v>
      </c>
      <c r="F12" s="3" t="s">
        <v>79</v>
      </c>
      <c r="G12" s="3" t="s">
        <v>141</v>
      </c>
      <c r="H12" s="3" t="s">
        <v>169</v>
      </c>
      <c r="I12" s="3" t="s">
        <v>170</v>
      </c>
      <c r="J12" s="3" t="s">
        <v>171</v>
      </c>
      <c r="K12" s="3" t="s">
        <v>172</v>
      </c>
      <c r="L12" s="3">
        <v>2.1369098E7</v>
      </c>
      <c r="M12" s="3">
        <v>1.0</v>
      </c>
      <c r="N12" s="3" t="s">
        <v>9</v>
      </c>
      <c r="O12" s="3">
        <v>5.6998084556E10</v>
      </c>
      <c r="P12" s="3" t="s">
        <v>133</v>
      </c>
      <c r="U12" s="3" t="s">
        <v>56</v>
      </c>
      <c r="V12" s="3" t="s">
        <v>173</v>
      </c>
      <c r="W12" s="3" t="s">
        <v>59</v>
      </c>
      <c r="X12" s="3" t="s">
        <v>54</v>
      </c>
      <c r="Y12" s="3" t="s">
        <v>90</v>
      </c>
      <c r="Z12" s="3" t="s">
        <v>60</v>
      </c>
      <c r="AA12" s="3" t="s">
        <v>92</v>
      </c>
      <c r="AB12" s="3" t="s">
        <v>62</v>
      </c>
      <c r="AC12" s="3" t="s">
        <v>149</v>
      </c>
      <c r="AE12" s="3">
        <v>16.0</v>
      </c>
      <c r="AG12" s="3" t="s">
        <v>62</v>
      </c>
      <c r="AH12" s="3"/>
      <c r="AI12" s="22">
        <v>16.0</v>
      </c>
      <c r="AJ12" s="3"/>
      <c r="AK12" s="3"/>
    </row>
    <row r="13" ht="16.5" customHeight="1">
      <c r="A13" s="16">
        <v>43781.64453659722</v>
      </c>
      <c r="B13" s="6">
        <v>43781.0</v>
      </c>
      <c r="C13" s="3"/>
      <c r="E13" s="3" t="s">
        <v>174</v>
      </c>
      <c r="F13" s="3" t="s">
        <v>48</v>
      </c>
      <c r="G13" s="3" t="s">
        <v>175</v>
      </c>
      <c r="H13" s="3" t="s">
        <v>176</v>
      </c>
      <c r="I13" s="3" t="s">
        <v>177</v>
      </c>
      <c r="J13" s="3" t="s">
        <v>178</v>
      </c>
      <c r="K13" s="3" t="s">
        <v>179</v>
      </c>
      <c r="L13" s="3">
        <v>1.9932261E7</v>
      </c>
      <c r="M13" s="3">
        <v>3.0</v>
      </c>
      <c r="N13" s="3" t="s">
        <v>18</v>
      </c>
      <c r="P13" s="3" t="s">
        <v>133</v>
      </c>
      <c r="R13" s="3" t="s">
        <v>180</v>
      </c>
      <c r="U13" s="3" t="s">
        <v>181</v>
      </c>
      <c r="V13" s="3" t="s">
        <v>182</v>
      </c>
      <c r="W13" s="3" t="s">
        <v>59</v>
      </c>
      <c r="X13" s="3" t="s">
        <v>54</v>
      </c>
      <c r="Y13" s="3"/>
      <c r="Z13" s="3" t="s">
        <v>60</v>
      </c>
      <c r="AA13" s="3" t="s">
        <v>61</v>
      </c>
      <c r="AB13" s="3" t="s">
        <v>62</v>
      </c>
      <c r="AC13" s="3" t="s">
        <v>76</v>
      </c>
      <c r="AE13" s="3">
        <v>21.0</v>
      </c>
      <c r="AG13" s="3" t="s">
        <v>62</v>
      </c>
      <c r="AH13" s="3"/>
      <c r="AI13" s="22">
        <v>21.0</v>
      </c>
      <c r="AJ13" s="3"/>
      <c r="AK13" s="3"/>
    </row>
    <row r="14" ht="16.5" customHeight="1">
      <c r="A14" s="16">
        <v>43781.82217210648</v>
      </c>
      <c r="B14" s="6">
        <v>43781.0</v>
      </c>
      <c r="C14" s="6">
        <v>43773.0</v>
      </c>
      <c r="E14" s="3" t="s">
        <v>183</v>
      </c>
      <c r="F14" s="3" t="s">
        <v>79</v>
      </c>
      <c r="G14" s="3" t="s">
        <v>141</v>
      </c>
      <c r="H14" s="3" t="s">
        <v>184</v>
      </c>
      <c r="I14" s="3" t="s">
        <v>185</v>
      </c>
      <c r="J14" s="3" t="s">
        <v>186</v>
      </c>
      <c r="K14" s="3" t="s">
        <v>187</v>
      </c>
      <c r="L14" s="3">
        <v>2.1506097E7</v>
      </c>
      <c r="M14" s="3">
        <v>7.0</v>
      </c>
      <c r="N14" s="3" t="s">
        <v>9</v>
      </c>
      <c r="O14" s="3">
        <v>9.90549566E8</v>
      </c>
      <c r="P14" s="3" t="s">
        <v>133</v>
      </c>
      <c r="U14" s="3" t="s">
        <v>56</v>
      </c>
      <c r="V14" s="3" t="s">
        <v>188</v>
      </c>
      <c r="W14" s="3" t="s">
        <v>59</v>
      </c>
      <c r="X14" s="3" t="s">
        <v>54</v>
      </c>
      <c r="Y14" s="3" t="s">
        <v>189</v>
      </c>
      <c r="Z14" s="3" t="s">
        <v>60</v>
      </c>
      <c r="AA14" s="3" t="s">
        <v>92</v>
      </c>
      <c r="AB14" s="3" t="s">
        <v>62</v>
      </c>
      <c r="AC14" s="3" t="s">
        <v>76</v>
      </c>
      <c r="AE14" s="3">
        <v>15.0</v>
      </c>
      <c r="AF14" s="3">
        <v>5.0</v>
      </c>
      <c r="AG14" s="3" t="s">
        <v>62</v>
      </c>
      <c r="AH14" s="3"/>
      <c r="AI14" s="22">
        <v>15.0</v>
      </c>
      <c r="AJ14" s="3"/>
      <c r="AK14" s="3"/>
    </row>
    <row r="15" ht="16.5" customHeight="1">
      <c r="A15" s="16">
        <v>43781.033626805554</v>
      </c>
      <c r="B15" s="6">
        <v>43781.0</v>
      </c>
      <c r="C15" s="6">
        <v>43777.0</v>
      </c>
      <c r="D15" s="19">
        <v>0.75</v>
      </c>
      <c r="E15" s="3" t="s">
        <v>190</v>
      </c>
      <c r="F15" s="3" t="s">
        <v>48</v>
      </c>
      <c r="G15" s="3" t="s">
        <v>120</v>
      </c>
      <c r="H15" s="3" t="s">
        <v>107</v>
      </c>
      <c r="I15" s="3" t="s">
        <v>191</v>
      </c>
      <c r="J15" s="3" t="s">
        <v>192</v>
      </c>
      <c r="K15" s="3" t="s">
        <v>193</v>
      </c>
      <c r="L15" s="3">
        <v>2.0850397E7</v>
      </c>
      <c r="M15" s="3">
        <v>8.0</v>
      </c>
      <c r="N15" s="3" t="s">
        <v>18</v>
      </c>
      <c r="O15" s="3">
        <v>9.5956329E7</v>
      </c>
      <c r="P15" s="3" t="s">
        <v>194</v>
      </c>
      <c r="U15" s="3" t="s">
        <v>56</v>
      </c>
      <c r="V15" s="3" t="s">
        <v>195</v>
      </c>
      <c r="W15" s="3" t="s">
        <v>59</v>
      </c>
      <c r="X15" s="3" t="s">
        <v>54</v>
      </c>
      <c r="Y15" s="3"/>
      <c r="Z15" s="3" t="s">
        <v>60</v>
      </c>
      <c r="AA15" s="3" t="s">
        <v>61</v>
      </c>
      <c r="AB15" s="3" t="s">
        <v>62</v>
      </c>
      <c r="AC15" s="3" t="s">
        <v>149</v>
      </c>
      <c r="AE15" s="3">
        <v>18.0</v>
      </c>
      <c r="AF15" s="3">
        <v>20.0</v>
      </c>
      <c r="AG15" s="3" t="s">
        <v>62</v>
      </c>
      <c r="AH15" s="3"/>
      <c r="AI15" s="22">
        <v>18.0</v>
      </c>
      <c r="AJ15" s="3"/>
      <c r="AK15" s="3"/>
    </row>
    <row r="16" ht="16.5" customHeight="1">
      <c r="A16" s="16">
        <v>43781.051708645835</v>
      </c>
      <c r="B16" s="6">
        <v>43781.0</v>
      </c>
      <c r="C16" s="6">
        <v>43777.0</v>
      </c>
      <c r="D16" s="19">
        <v>0.75</v>
      </c>
      <c r="E16" s="3" t="s">
        <v>196</v>
      </c>
      <c r="F16" s="3" t="s">
        <v>48</v>
      </c>
      <c r="G16" s="3" t="s">
        <v>120</v>
      </c>
      <c r="H16" s="3" t="s">
        <v>197</v>
      </c>
      <c r="J16" s="3" t="s">
        <v>198</v>
      </c>
      <c r="L16" s="3">
        <v>1.6624045E7</v>
      </c>
      <c r="M16" s="3" t="s">
        <v>199</v>
      </c>
      <c r="N16" s="3" t="s">
        <v>18</v>
      </c>
      <c r="O16" s="3">
        <v>9.32291547E8</v>
      </c>
      <c r="P16" s="3" t="s">
        <v>200</v>
      </c>
      <c r="U16" s="3" t="s">
        <v>56</v>
      </c>
      <c r="V16" s="3" t="s">
        <v>201</v>
      </c>
      <c r="W16" s="3" t="s">
        <v>59</v>
      </c>
      <c r="X16" s="3" t="s">
        <v>54</v>
      </c>
      <c r="Y16" s="3"/>
      <c r="Z16" s="3" t="s">
        <v>60</v>
      </c>
      <c r="AA16" s="3" t="s">
        <v>61</v>
      </c>
      <c r="AB16" s="3" t="s">
        <v>62</v>
      </c>
      <c r="AC16" s="3" t="s">
        <v>149</v>
      </c>
      <c r="AE16" s="3">
        <v>32.0</v>
      </c>
      <c r="AF16" s="3">
        <v>35.0</v>
      </c>
      <c r="AG16" s="3" t="s">
        <v>33</v>
      </c>
      <c r="AH16" s="3"/>
      <c r="AI16" s="22">
        <v>32.0</v>
      </c>
      <c r="AJ16" s="3"/>
      <c r="AK16" s="3"/>
    </row>
    <row r="17" ht="16.5" customHeight="1">
      <c r="A17" s="16">
        <v>43781.79790334491</v>
      </c>
      <c r="B17" s="6">
        <v>43778.0</v>
      </c>
      <c r="C17" s="6">
        <v>43777.0</v>
      </c>
      <c r="E17" s="3" t="s">
        <v>202</v>
      </c>
      <c r="F17" s="3"/>
      <c r="H17" s="3" t="s">
        <v>203</v>
      </c>
      <c r="J17" s="3" t="s">
        <v>204</v>
      </c>
      <c r="L17" s="3"/>
      <c r="M17" s="3"/>
      <c r="N17" s="3" t="s">
        <v>18</v>
      </c>
      <c r="P17" s="3" t="s">
        <v>200</v>
      </c>
      <c r="Q17" s="3" t="s">
        <v>205</v>
      </c>
      <c r="R17" s="3" t="s">
        <v>206</v>
      </c>
      <c r="U17" s="3" t="s">
        <v>56</v>
      </c>
      <c r="V17" s="3" t="s">
        <v>207</v>
      </c>
      <c r="X17" s="3" t="s">
        <v>54</v>
      </c>
      <c r="Y17" s="3"/>
      <c r="Z17" s="3" t="s">
        <v>60</v>
      </c>
      <c r="AA17" s="3" t="s">
        <v>75</v>
      </c>
      <c r="AB17" s="3" t="s">
        <v>117</v>
      </c>
      <c r="AC17" s="3" t="s">
        <v>208</v>
      </c>
      <c r="AG17" s="3" t="s">
        <v>62</v>
      </c>
      <c r="AH17" s="3"/>
      <c r="AI17" s="24"/>
      <c r="AJ17" s="3"/>
      <c r="AK17" s="3"/>
    </row>
    <row r="18" ht="16.5" customHeight="1">
      <c r="A18" s="16">
        <v>43777.54466318287</v>
      </c>
      <c r="B18" s="6">
        <v>43777.0</v>
      </c>
      <c r="C18" s="6">
        <v>43766.0</v>
      </c>
      <c r="E18" s="3" t="s">
        <v>209</v>
      </c>
      <c r="F18" s="3" t="s">
        <v>48</v>
      </c>
      <c r="G18" s="3" t="s">
        <v>210</v>
      </c>
      <c r="H18" s="3" t="s">
        <v>197</v>
      </c>
      <c r="I18" s="3" t="s">
        <v>211</v>
      </c>
      <c r="J18" s="3" t="s">
        <v>212</v>
      </c>
      <c r="K18" s="3" t="s">
        <v>213</v>
      </c>
      <c r="L18" s="3">
        <v>1.7781416E7</v>
      </c>
      <c r="M18" s="3">
        <v>4.0</v>
      </c>
      <c r="N18" s="3" t="s">
        <v>18</v>
      </c>
      <c r="P18" s="3" t="s">
        <v>33</v>
      </c>
      <c r="U18" s="3" t="s">
        <v>56</v>
      </c>
      <c r="V18" s="3" t="s">
        <v>214</v>
      </c>
      <c r="W18" s="3" t="s">
        <v>59</v>
      </c>
      <c r="X18" s="3" t="s">
        <v>54</v>
      </c>
      <c r="Y18" s="3"/>
      <c r="Z18" s="3" t="s">
        <v>60</v>
      </c>
      <c r="AA18" s="3" t="s">
        <v>61</v>
      </c>
      <c r="AB18" s="3" t="s">
        <v>117</v>
      </c>
      <c r="AC18" s="3" t="s">
        <v>76</v>
      </c>
      <c r="AE18" s="3">
        <v>28.0</v>
      </c>
      <c r="AG18" s="3" t="s">
        <v>62</v>
      </c>
      <c r="AH18" s="3"/>
      <c r="AI18" s="22">
        <v>28.0</v>
      </c>
      <c r="AJ18" s="3"/>
      <c r="AK18" s="3"/>
    </row>
    <row r="19" ht="16.5" customHeight="1">
      <c r="A19" s="16">
        <v>43777.55392662037</v>
      </c>
      <c r="B19" s="6">
        <v>43777.0</v>
      </c>
      <c r="C19" s="6">
        <v>43776.0</v>
      </c>
      <c r="E19" s="3" t="s">
        <v>215</v>
      </c>
      <c r="F19" s="3" t="s">
        <v>48</v>
      </c>
      <c r="G19" s="3" t="s">
        <v>216</v>
      </c>
      <c r="H19" s="3" t="s">
        <v>217</v>
      </c>
      <c r="I19" s="3" t="s">
        <v>218</v>
      </c>
      <c r="J19" s="3" t="s">
        <v>219</v>
      </c>
      <c r="K19" s="3" t="s">
        <v>178</v>
      </c>
      <c r="L19" s="3">
        <v>2.005928E7</v>
      </c>
      <c r="M19" s="3">
        <v>8.0</v>
      </c>
      <c r="N19" s="3" t="s">
        <v>18</v>
      </c>
      <c r="P19" s="3" t="s">
        <v>33</v>
      </c>
      <c r="U19" s="3" t="s">
        <v>220</v>
      </c>
      <c r="V19" s="3" t="s">
        <v>88</v>
      </c>
      <c r="W19" s="3" t="s">
        <v>89</v>
      </c>
      <c r="X19" s="3" t="s">
        <v>54</v>
      </c>
      <c r="Y19" s="3"/>
      <c r="Z19" s="3" t="s">
        <v>60</v>
      </c>
      <c r="AA19" s="3" t="s">
        <v>61</v>
      </c>
      <c r="AB19" s="3" t="s">
        <v>62</v>
      </c>
      <c r="AC19" s="3" t="s">
        <v>76</v>
      </c>
      <c r="AG19" s="3" t="s">
        <v>62</v>
      </c>
      <c r="AH19" s="3"/>
      <c r="AI19" s="22">
        <v>20.0</v>
      </c>
      <c r="AJ19" s="3"/>
      <c r="AK19" s="3"/>
    </row>
    <row r="20" ht="16.5" customHeight="1">
      <c r="A20" s="16">
        <v>43777.58811053241</v>
      </c>
      <c r="B20" s="6">
        <v>43777.0</v>
      </c>
      <c r="C20" s="3"/>
      <c r="E20" s="3" t="s">
        <v>221</v>
      </c>
      <c r="F20" s="3" t="s">
        <v>105</v>
      </c>
      <c r="G20" s="3" t="s">
        <v>222</v>
      </c>
      <c r="H20" s="3" t="s">
        <v>223</v>
      </c>
      <c r="I20" s="3" t="s">
        <v>224</v>
      </c>
      <c r="J20" s="3" t="s">
        <v>225</v>
      </c>
      <c r="K20" s="3" t="s">
        <v>226</v>
      </c>
      <c r="L20" s="3">
        <v>1.695596E7</v>
      </c>
      <c r="M20" s="3">
        <v>9.0</v>
      </c>
      <c r="N20" s="3" t="s">
        <v>18</v>
      </c>
      <c r="O20" s="3">
        <v>9.63159141E8</v>
      </c>
      <c r="P20" s="3" t="s">
        <v>33</v>
      </c>
      <c r="U20" s="3" t="s">
        <v>227</v>
      </c>
      <c r="V20" s="3" t="s">
        <v>228</v>
      </c>
      <c r="W20" s="3" t="s">
        <v>59</v>
      </c>
      <c r="X20" s="3" t="s">
        <v>54</v>
      </c>
      <c r="Y20" s="3"/>
      <c r="Z20" s="3" t="s">
        <v>60</v>
      </c>
      <c r="AA20" s="3" t="s">
        <v>61</v>
      </c>
      <c r="AB20" s="3" t="s">
        <v>62</v>
      </c>
      <c r="AC20" s="3" t="s">
        <v>93</v>
      </c>
      <c r="AE20" s="3">
        <v>30.0</v>
      </c>
      <c r="AG20" s="3" t="s">
        <v>62</v>
      </c>
      <c r="AH20" s="3"/>
      <c r="AI20" s="22">
        <v>31.0</v>
      </c>
      <c r="AJ20" s="3"/>
      <c r="AK20" s="3"/>
    </row>
    <row r="21" ht="16.5" customHeight="1">
      <c r="A21" s="16">
        <v>43777.59971285879</v>
      </c>
      <c r="B21" s="6">
        <v>43777.0</v>
      </c>
      <c r="C21" s="6">
        <v>43775.0</v>
      </c>
      <c r="E21" s="3" t="s">
        <v>229</v>
      </c>
      <c r="F21" s="3" t="s">
        <v>230</v>
      </c>
      <c r="G21" s="3" t="s">
        <v>231</v>
      </c>
      <c r="H21" s="3" t="s">
        <v>232</v>
      </c>
      <c r="I21" s="3" t="s">
        <v>233</v>
      </c>
      <c r="J21" s="3" t="s">
        <v>117</v>
      </c>
      <c r="K21" s="3" t="s">
        <v>234</v>
      </c>
      <c r="L21" s="3">
        <v>1.7781424E7</v>
      </c>
      <c r="M21" s="3">
        <v>5.0</v>
      </c>
      <c r="N21" s="3" t="s">
        <v>18</v>
      </c>
      <c r="O21" s="3">
        <v>9.35279578E8</v>
      </c>
      <c r="P21" s="3" t="s">
        <v>33</v>
      </c>
      <c r="U21" s="3" t="s">
        <v>235</v>
      </c>
      <c r="V21" s="3" t="s">
        <v>236</v>
      </c>
      <c r="W21" s="3" t="s">
        <v>115</v>
      </c>
      <c r="X21" s="3" t="s">
        <v>54</v>
      </c>
      <c r="Y21" s="3"/>
      <c r="Z21" s="3" t="s">
        <v>91</v>
      </c>
      <c r="AA21" s="3" t="s">
        <v>61</v>
      </c>
      <c r="AB21" s="3" t="s">
        <v>62</v>
      </c>
      <c r="AC21" s="3" t="s">
        <v>93</v>
      </c>
      <c r="AG21" s="3" t="s">
        <v>117</v>
      </c>
      <c r="AH21" s="3"/>
      <c r="AI21" s="22">
        <v>28.0</v>
      </c>
      <c r="AJ21" s="3"/>
      <c r="AK21" s="3"/>
    </row>
    <row r="22" ht="16.5" customHeight="1">
      <c r="A22" s="16">
        <v>43777.6161109838</v>
      </c>
      <c r="B22" s="6">
        <v>43777.0</v>
      </c>
      <c r="C22" s="6">
        <v>43775.0</v>
      </c>
      <c r="E22" s="3" t="s">
        <v>237</v>
      </c>
      <c r="F22" s="3" t="s">
        <v>48</v>
      </c>
      <c r="G22" s="3" t="s">
        <v>120</v>
      </c>
      <c r="H22" s="3" t="s">
        <v>107</v>
      </c>
      <c r="J22" s="3" t="s">
        <v>238</v>
      </c>
      <c r="K22" s="3" t="s">
        <v>239</v>
      </c>
      <c r="L22" s="3">
        <v>2.101456E7</v>
      </c>
      <c r="M22" s="3">
        <v>5.0</v>
      </c>
      <c r="N22" s="3" t="s">
        <v>18</v>
      </c>
      <c r="O22" s="3">
        <v>9.71207214E8</v>
      </c>
      <c r="P22" s="3" t="s">
        <v>33</v>
      </c>
      <c r="U22" s="3" t="s">
        <v>240</v>
      </c>
      <c r="V22" s="3" t="s">
        <v>102</v>
      </c>
      <c r="W22" s="3" t="s">
        <v>89</v>
      </c>
      <c r="X22" s="3" t="s">
        <v>54</v>
      </c>
      <c r="Y22" s="3" t="s">
        <v>90</v>
      </c>
      <c r="Z22" s="3" t="s">
        <v>60</v>
      </c>
      <c r="AA22" s="3" t="s">
        <v>92</v>
      </c>
      <c r="AB22" s="3" t="s">
        <v>62</v>
      </c>
      <c r="AC22" s="3" t="s">
        <v>93</v>
      </c>
      <c r="AE22" s="3">
        <v>17.0</v>
      </c>
      <c r="AG22" s="3" t="s">
        <v>62</v>
      </c>
      <c r="AH22" s="3"/>
      <c r="AI22" s="22">
        <v>17.0</v>
      </c>
      <c r="AJ22" s="3"/>
    </row>
    <row r="23" ht="16.5" customHeight="1">
      <c r="A23" s="16">
        <v>43777.62303335648</v>
      </c>
      <c r="B23" s="6">
        <v>43777.0</v>
      </c>
      <c r="C23" s="6">
        <v>43775.0</v>
      </c>
      <c r="D23" s="19">
        <v>0.7222222222189885</v>
      </c>
      <c r="E23" s="3" t="s">
        <v>241</v>
      </c>
      <c r="F23" s="3" t="s">
        <v>48</v>
      </c>
      <c r="G23" s="3" t="s">
        <v>120</v>
      </c>
      <c r="H23" s="3" t="s">
        <v>242</v>
      </c>
      <c r="I23" s="3" t="s">
        <v>243</v>
      </c>
      <c r="J23" s="3" t="s">
        <v>244</v>
      </c>
      <c r="K23" s="3" t="s">
        <v>245</v>
      </c>
      <c r="L23" s="3">
        <v>1.4160748E7</v>
      </c>
      <c r="M23" s="3">
        <v>0.0</v>
      </c>
      <c r="N23" s="3" t="s">
        <v>9</v>
      </c>
      <c r="O23" s="3">
        <v>9.89045728E8</v>
      </c>
      <c r="P23" s="3" t="s">
        <v>33</v>
      </c>
      <c r="Q23" s="3" t="s">
        <v>246</v>
      </c>
      <c r="U23" s="3" t="s">
        <v>114</v>
      </c>
      <c r="W23" s="3" t="s">
        <v>59</v>
      </c>
      <c r="X23" s="3" t="s">
        <v>54</v>
      </c>
      <c r="Y23" s="3" t="s">
        <v>247</v>
      </c>
      <c r="Z23" s="3" t="s">
        <v>60</v>
      </c>
      <c r="AA23" s="3" t="s">
        <v>61</v>
      </c>
      <c r="AB23" s="3" t="s">
        <v>117</v>
      </c>
      <c r="AC23" s="3" t="s">
        <v>93</v>
      </c>
      <c r="AE23" s="3">
        <v>38.0</v>
      </c>
      <c r="AI23" s="29">
        <v>40.0</v>
      </c>
      <c r="AK23" s="3"/>
    </row>
    <row r="24" ht="16.5" customHeight="1">
      <c r="A24" s="16">
        <v>43780.48123450232</v>
      </c>
      <c r="B24" s="6">
        <v>43780.0</v>
      </c>
      <c r="C24" s="6">
        <v>43779.0</v>
      </c>
      <c r="E24" s="3" t="s">
        <v>248</v>
      </c>
      <c r="F24" s="3"/>
      <c r="G24" s="3" t="s">
        <v>120</v>
      </c>
      <c r="H24" s="3" t="s">
        <v>249</v>
      </c>
      <c r="I24" s="3" t="s">
        <v>250</v>
      </c>
      <c r="J24" s="3" t="s">
        <v>251</v>
      </c>
      <c r="K24" s="3" t="s">
        <v>252</v>
      </c>
      <c r="L24" s="3">
        <v>1.9201951E7</v>
      </c>
      <c r="M24" s="3">
        <v>6.0</v>
      </c>
      <c r="N24" s="3" t="s">
        <v>33</v>
      </c>
      <c r="O24" s="3">
        <v>9.8447456E8</v>
      </c>
      <c r="P24" s="3" t="s">
        <v>33</v>
      </c>
      <c r="U24" s="3" t="s">
        <v>56</v>
      </c>
      <c r="V24" s="3" t="s">
        <v>253</v>
      </c>
      <c r="W24" s="3" t="s">
        <v>59</v>
      </c>
      <c r="X24" s="3" t="s">
        <v>54</v>
      </c>
      <c r="Y24" s="3"/>
      <c r="Z24" s="3" t="s">
        <v>60</v>
      </c>
      <c r="AA24" s="3" t="s">
        <v>61</v>
      </c>
      <c r="AB24" s="3" t="s">
        <v>62</v>
      </c>
      <c r="AC24" s="3" t="s">
        <v>166</v>
      </c>
      <c r="AE24" s="3">
        <v>24.0</v>
      </c>
      <c r="AG24" s="3" t="s">
        <v>62</v>
      </c>
      <c r="AH24" s="3"/>
      <c r="AI24" s="22">
        <v>23.0</v>
      </c>
      <c r="AJ24" s="3"/>
      <c r="AK24" s="3"/>
    </row>
    <row r="25" ht="16.5" customHeight="1">
      <c r="A25" s="16">
        <v>43780.5405903125</v>
      </c>
      <c r="B25" s="6">
        <v>43780.0</v>
      </c>
      <c r="C25" s="6">
        <v>43777.0</v>
      </c>
      <c r="D25" s="19">
        <v>0.8333333333357587</v>
      </c>
      <c r="E25" s="3" t="s">
        <v>254</v>
      </c>
      <c r="F25" s="3" t="s">
        <v>48</v>
      </c>
      <c r="G25" s="3" t="s">
        <v>120</v>
      </c>
      <c r="H25" s="3" t="s">
        <v>255</v>
      </c>
      <c r="I25" s="3" t="s">
        <v>256</v>
      </c>
      <c r="J25" s="3" t="s">
        <v>257</v>
      </c>
      <c r="K25" s="3" t="s">
        <v>171</v>
      </c>
      <c r="L25" s="3">
        <v>1.9320699E7</v>
      </c>
      <c r="M25" s="3">
        <v>9.0</v>
      </c>
      <c r="N25" s="3" t="s">
        <v>18</v>
      </c>
      <c r="O25" s="3" t="s">
        <v>258</v>
      </c>
      <c r="P25" s="3" t="s">
        <v>33</v>
      </c>
      <c r="U25" s="3" t="s">
        <v>56</v>
      </c>
      <c r="V25" s="3" t="s">
        <v>259</v>
      </c>
      <c r="W25" s="3" t="s">
        <v>59</v>
      </c>
      <c r="X25" s="3" t="s">
        <v>54</v>
      </c>
      <c r="Y25" s="3"/>
      <c r="Z25" s="3" t="s">
        <v>60</v>
      </c>
      <c r="AA25" s="3" t="s">
        <v>75</v>
      </c>
      <c r="AB25" s="3" t="s">
        <v>62</v>
      </c>
      <c r="AC25" s="3" t="s">
        <v>76</v>
      </c>
      <c r="AD25" s="3" t="s">
        <v>260</v>
      </c>
      <c r="AG25" s="3" t="s">
        <v>62</v>
      </c>
      <c r="AH25" s="3"/>
      <c r="AI25" s="22">
        <v>23.0</v>
      </c>
      <c r="AJ25" s="3"/>
      <c r="AK25" s="3"/>
    </row>
    <row r="26" ht="16.5" customHeight="1">
      <c r="A26" s="16">
        <v>43780.639745092594</v>
      </c>
      <c r="B26" s="6">
        <v>43780.0</v>
      </c>
      <c r="C26" s="6">
        <v>43777.0</v>
      </c>
      <c r="D26" s="19">
        <v>0.8194444444452529</v>
      </c>
      <c r="E26" s="3" t="s">
        <v>261</v>
      </c>
      <c r="F26" s="3" t="s">
        <v>48</v>
      </c>
      <c r="G26" s="3" t="s">
        <v>120</v>
      </c>
      <c r="H26" s="3" t="s">
        <v>262</v>
      </c>
      <c r="I26" s="3" t="s">
        <v>233</v>
      </c>
      <c r="J26" s="3" t="s">
        <v>263</v>
      </c>
      <c r="K26" s="3" t="s">
        <v>264</v>
      </c>
      <c r="L26" s="3">
        <v>1.9060775E7</v>
      </c>
      <c r="M26" s="3">
        <v>5.0</v>
      </c>
      <c r="N26" s="3" t="s">
        <v>18</v>
      </c>
      <c r="P26" s="3" t="s">
        <v>33</v>
      </c>
      <c r="Q26" s="3" t="s">
        <v>265</v>
      </c>
      <c r="R26" s="3" t="s">
        <v>266</v>
      </c>
      <c r="U26" s="3" t="s">
        <v>56</v>
      </c>
      <c r="V26" s="3" t="s">
        <v>267</v>
      </c>
      <c r="W26" s="3" t="s">
        <v>59</v>
      </c>
      <c r="X26" s="3" t="s">
        <v>54</v>
      </c>
      <c r="Y26" s="3"/>
      <c r="Z26" s="3" t="s">
        <v>60</v>
      </c>
      <c r="AA26" s="3" t="s">
        <v>61</v>
      </c>
      <c r="AB26" s="3" t="s">
        <v>62</v>
      </c>
      <c r="AC26" s="3" t="s">
        <v>76</v>
      </c>
      <c r="AE26" s="3">
        <v>24.0</v>
      </c>
      <c r="AG26" s="3" t="s">
        <v>62</v>
      </c>
      <c r="AH26" s="3"/>
      <c r="AI26" s="22">
        <v>24.0</v>
      </c>
      <c r="AJ26" s="3"/>
    </row>
    <row r="27" ht="16.5" customHeight="1">
      <c r="A27" s="16">
        <v>43781.486271851856</v>
      </c>
      <c r="B27" s="6">
        <v>43781.0</v>
      </c>
      <c r="C27" s="6">
        <v>43777.0</v>
      </c>
      <c r="D27" s="19">
        <v>0.7951388888905058</v>
      </c>
      <c r="E27" s="3" t="s">
        <v>268</v>
      </c>
      <c r="F27" s="3"/>
      <c r="G27" s="3" t="s">
        <v>269</v>
      </c>
      <c r="H27" s="3" t="s">
        <v>108</v>
      </c>
      <c r="I27" s="3" t="s">
        <v>224</v>
      </c>
      <c r="J27" s="3" t="s">
        <v>270</v>
      </c>
      <c r="K27" s="3" t="s">
        <v>271</v>
      </c>
      <c r="L27" s="3">
        <v>1.8596897E7</v>
      </c>
      <c r="M27" s="3">
        <v>9.0</v>
      </c>
      <c r="N27" s="3" t="s">
        <v>18</v>
      </c>
      <c r="O27" s="3">
        <v>9.66133552E8</v>
      </c>
      <c r="P27" s="3" t="s">
        <v>33</v>
      </c>
      <c r="U27" s="3" t="s">
        <v>56</v>
      </c>
      <c r="V27" s="3" t="s">
        <v>272</v>
      </c>
      <c r="W27" s="3" t="s">
        <v>59</v>
      </c>
      <c r="X27" s="3" t="s">
        <v>33</v>
      </c>
      <c r="Y27" s="3"/>
      <c r="Z27" s="3" t="s">
        <v>60</v>
      </c>
      <c r="AA27" s="3" t="s">
        <v>61</v>
      </c>
      <c r="AB27" s="3" t="s">
        <v>273</v>
      </c>
      <c r="AC27" s="3" t="s">
        <v>93</v>
      </c>
      <c r="AE27" s="3">
        <v>25.0</v>
      </c>
      <c r="AG27" s="3" t="s">
        <v>62</v>
      </c>
      <c r="AH27" s="3"/>
      <c r="AI27" s="22">
        <v>25.0</v>
      </c>
      <c r="AJ27" s="3"/>
      <c r="AK27" s="3"/>
    </row>
    <row r="28" ht="16.5" customHeight="1">
      <c r="A28" s="16">
        <v>43781.489622928246</v>
      </c>
      <c r="B28" s="6">
        <v>43781.0</v>
      </c>
      <c r="C28" s="6">
        <v>43777.0</v>
      </c>
      <c r="D28" s="19">
        <v>0.84375</v>
      </c>
      <c r="E28" s="3" t="s">
        <v>274</v>
      </c>
      <c r="F28" s="3" t="s">
        <v>105</v>
      </c>
      <c r="G28" s="3" t="s">
        <v>275</v>
      </c>
      <c r="H28" s="3" t="s">
        <v>276</v>
      </c>
      <c r="I28" s="3" t="s">
        <v>176</v>
      </c>
      <c r="J28" s="3" t="s">
        <v>277</v>
      </c>
      <c r="K28" s="3" t="s">
        <v>278</v>
      </c>
      <c r="L28" s="3">
        <v>1.8046048E7</v>
      </c>
      <c r="M28" s="3">
        <v>9.0</v>
      </c>
      <c r="N28" s="3" t="s">
        <v>18</v>
      </c>
      <c r="O28" s="3">
        <v>9.40376137E8</v>
      </c>
      <c r="P28" s="3" t="s">
        <v>33</v>
      </c>
      <c r="U28" s="3" t="s">
        <v>56</v>
      </c>
      <c r="W28" s="3" t="s">
        <v>59</v>
      </c>
      <c r="X28" s="3" t="s">
        <v>54</v>
      </c>
      <c r="Y28" s="3"/>
      <c r="Z28" s="3" t="s">
        <v>60</v>
      </c>
      <c r="AA28" s="3" t="s">
        <v>61</v>
      </c>
      <c r="AB28" s="3" t="s">
        <v>62</v>
      </c>
      <c r="AC28" s="3" t="s">
        <v>93</v>
      </c>
      <c r="AE28" s="3">
        <v>18.0</v>
      </c>
      <c r="AF28" s="3">
        <v>5.0</v>
      </c>
      <c r="AG28" s="3" t="s">
        <v>62</v>
      </c>
      <c r="AH28" s="3"/>
      <c r="AI28" s="22">
        <v>27.0</v>
      </c>
      <c r="AJ28" s="3"/>
      <c r="AK28" s="3"/>
    </row>
    <row r="29" ht="16.5" customHeight="1">
      <c r="A29" s="16">
        <v>43781.4988075463</v>
      </c>
      <c r="B29" s="6">
        <v>43781.0</v>
      </c>
      <c r="C29" s="6">
        <v>43759.0</v>
      </c>
      <c r="D29" s="19">
        <v>0.625</v>
      </c>
      <c r="E29" s="3" t="s">
        <v>279</v>
      </c>
      <c r="F29" s="3" t="s">
        <v>105</v>
      </c>
      <c r="G29" s="3" t="s">
        <v>280</v>
      </c>
      <c r="H29" s="3" t="s">
        <v>281</v>
      </c>
      <c r="J29" s="3" t="s">
        <v>282</v>
      </c>
      <c r="K29" s="3" t="s">
        <v>283</v>
      </c>
      <c r="L29" s="3">
        <v>1.7422718E7</v>
      </c>
      <c r="M29" s="3">
        <v>7.0</v>
      </c>
      <c r="N29" s="3" t="s">
        <v>18</v>
      </c>
      <c r="O29" s="3">
        <v>9.48779372E8</v>
      </c>
      <c r="P29" s="3" t="s">
        <v>33</v>
      </c>
      <c r="U29" s="3" t="s">
        <v>284</v>
      </c>
      <c r="V29" s="3" t="s">
        <v>285</v>
      </c>
      <c r="W29" s="3" t="s">
        <v>59</v>
      </c>
      <c r="X29" s="3" t="s">
        <v>54</v>
      </c>
      <c r="Y29" s="3"/>
      <c r="Z29" s="3" t="s">
        <v>60</v>
      </c>
      <c r="AA29" s="3" t="s">
        <v>61</v>
      </c>
      <c r="AB29" s="3" t="s">
        <v>62</v>
      </c>
      <c r="AC29" s="3" t="s">
        <v>93</v>
      </c>
      <c r="AE29" s="3">
        <v>29.0</v>
      </c>
      <c r="AG29" s="3" t="s">
        <v>62</v>
      </c>
      <c r="AH29" s="3"/>
      <c r="AI29" s="22">
        <v>29.0</v>
      </c>
      <c r="AJ29" s="3"/>
      <c r="AK29" s="3"/>
    </row>
    <row r="30" ht="16.5" customHeight="1">
      <c r="A30" s="16">
        <v>43781.50703425926</v>
      </c>
      <c r="B30" s="6">
        <v>43781.0</v>
      </c>
      <c r="C30" s="3"/>
      <c r="E30" s="3" t="s">
        <v>286</v>
      </c>
      <c r="F30" s="3" t="s">
        <v>105</v>
      </c>
      <c r="G30" s="3" t="s">
        <v>287</v>
      </c>
      <c r="H30" s="3" t="s">
        <v>288</v>
      </c>
      <c r="J30" s="3" t="s">
        <v>289</v>
      </c>
      <c r="K30" s="3" t="s">
        <v>290</v>
      </c>
      <c r="L30" s="3">
        <v>1.9857313E7</v>
      </c>
      <c r="M30" s="3">
        <v>2.0</v>
      </c>
      <c r="N30" s="3" t="s">
        <v>18</v>
      </c>
      <c r="O30" s="3">
        <v>9.67957171E8</v>
      </c>
      <c r="P30" s="3" t="s">
        <v>33</v>
      </c>
      <c r="U30" s="3" t="s">
        <v>220</v>
      </c>
      <c r="V30" s="3" t="s">
        <v>291</v>
      </c>
      <c r="W30" s="3" t="s">
        <v>59</v>
      </c>
      <c r="X30" s="3" t="s">
        <v>54</v>
      </c>
      <c r="Y30" s="3"/>
      <c r="Z30" s="3" t="s">
        <v>60</v>
      </c>
      <c r="AA30" s="3" t="s">
        <v>61</v>
      </c>
      <c r="AB30" s="3" t="s">
        <v>62</v>
      </c>
      <c r="AC30" s="3" t="s">
        <v>93</v>
      </c>
      <c r="AE30" s="3">
        <v>21.0</v>
      </c>
      <c r="AG30" s="3" t="s">
        <v>62</v>
      </c>
      <c r="AH30" s="3"/>
      <c r="AI30" s="22">
        <v>21.0</v>
      </c>
      <c r="AJ30" s="3"/>
      <c r="AK30" s="3"/>
    </row>
    <row r="31" ht="16.5" customHeight="1">
      <c r="A31" s="16">
        <v>43781.51046650463</v>
      </c>
      <c r="B31" s="6">
        <v>43781.0</v>
      </c>
      <c r="C31" s="6">
        <v>43777.0</v>
      </c>
      <c r="D31" s="19">
        <v>0.625</v>
      </c>
      <c r="E31" s="3" t="s">
        <v>292</v>
      </c>
      <c r="F31" s="3" t="s">
        <v>105</v>
      </c>
      <c r="G31" s="3" t="s">
        <v>120</v>
      </c>
      <c r="H31" s="3" t="s">
        <v>293</v>
      </c>
      <c r="I31" s="3" t="s">
        <v>294</v>
      </c>
      <c r="J31" s="3" t="s">
        <v>295</v>
      </c>
      <c r="K31" s="3" t="s">
        <v>296</v>
      </c>
      <c r="L31" s="3">
        <v>1.543095E7</v>
      </c>
      <c r="M31" s="3">
        <v>0.0</v>
      </c>
      <c r="N31" s="3" t="s">
        <v>18</v>
      </c>
      <c r="O31" s="3">
        <v>9.46501224E8</v>
      </c>
      <c r="P31" s="3" t="s">
        <v>33</v>
      </c>
      <c r="U31" s="3" t="s">
        <v>56</v>
      </c>
      <c r="V31" s="3" t="s">
        <v>102</v>
      </c>
      <c r="W31" s="3" t="s">
        <v>59</v>
      </c>
      <c r="X31" s="3" t="s">
        <v>54</v>
      </c>
      <c r="Y31" s="3"/>
      <c r="Z31" s="3" t="s">
        <v>60</v>
      </c>
      <c r="AA31" s="3" t="s">
        <v>61</v>
      </c>
      <c r="AB31" s="3" t="s">
        <v>62</v>
      </c>
      <c r="AC31" s="3" t="s">
        <v>93</v>
      </c>
      <c r="AE31" s="3">
        <v>37.0</v>
      </c>
      <c r="AG31" s="3" t="s">
        <v>62</v>
      </c>
      <c r="AH31" s="3"/>
      <c r="AI31" s="22">
        <v>36.0</v>
      </c>
      <c r="AJ31" s="3"/>
      <c r="AK31" s="3"/>
    </row>
    <row r="32" ht="16.5" customHeight="1">
      <c r="A32" s="16">
        <v>43781.51706748843</v>
      </c>
      <c r="B32" s="6">
        <v>43781.0</v>
      </c>
      <c r="C32" s="3"/>
      <c r="D32" s="19">
        <v>0.7916666666642413</v>
      </c>
      <c r="E32" s="3" t="s">
        <v>297</v>
      </c>
      <c r="F32" s="3" t="s">
        <v>48</v>
      </c>
      <c r="G32" s="3" t="s">
        <v>49</v>
      </c>
      <c r="H32" s="3" t="s">
        <v>298</v>
      </c>
      <c r="J32" s="3" t="s">
        <v>299</v>
      </c>
      <c r="K32" s="3" t="s">
        <v>300</v>
      </c>
      <c r="L32" s="3">
        <v>2.0601707E7</v>
      </c>
      <c r="M32" s="3">
        <v>4.0</v>
      </c>
      <c r="N32" s="3" t="s">
        <v>18</v>
      </c>
      <c r="O32" s="3">
        <v>9.46788034E8</v>
      </c>
      <c r="P32" s="3" t="s">
        <v>33</v>
      </c>
      <c r="Q32" s="3" t="s">
        <v>301</v>
      </c>
      <c r="U32" s="3" t="s">
        <v>56</v>
      </c>
      <c r="V32" s="3" t="s">
        <v>253</v>
      </c>
      <c r="W32" s="3" t="s">
        <v>59</v>
      </c>
      <c r="X32" s="3" t="s">
        <v>54</v>
      </c>
      <c r="Y32" s="3"/>
      <c r="Z32" s="3" t="s">
        <v>60</v>
      </c>
      <c r="AA32" s="3" t="s">
        <v>61</v>
      </c>
      <c r="AB32" s="3" t="s">
        <v>273</v>
      </c>
      <c r="AC32" s="3" t="s">
        <v>93</v>
      </c>
      <c r="AE32" s="3">
        <v>19.0</v>
      </c>
      <c r="AG32" s="3" t="s">
        <v>62</v>
      </c>
      <c r="AH32" s="3"/>
      <c r="AI32" s="22">
        <v>19.0</v>
      </c>
      <c r="AJ32" s="3"/>
    </row>
    <row r="33" ht="16.5" customHeight="1">
      <c r="A33" s="16">
        <v>43781.52089914352</v>
      </c>
      <c r="B33" s="6">
        <v>43781.0</v>
      </c>
      <c r="C33" s="3"/>
      <c r="E33" s="3" t="s">
        <v>302</v>
      </c>
      <c r="F33" s="3" t="s">
        <v>48</v>
      </c>
      <c r="G33" s="3" t="s">
        <v>49</v>
      </c>
      <c r="H33" s="3" t="s">
        <v>303</v>
      </c>
      <c r="I33" s="3" t="s">
        <v>304</v>
      </c>
      <c r="J33" s="3" t="s">
        <v>305</v>
      </c>
      <c r="K33" s="3" t="s">
        <v>306</v>
      </c>
      <c r="L33" s="3">
        <v>1.9517094E7</v>
      </c>
      <c r="M33" s="3">
        <v>0.0</v>
      </c>
      <c r="N33" s="3" t="s">
        <v>9</v>
      </c>
      <c r="O33" s="3">
        <v>9.34456125E8</v>
      </c>
      <c r="P33" s="3" t="s">
        <v>33</v>
      </c>
      <c r="Q33" s="3" t="s">
        <v>307</v>
      </c>
      <c r="U33" s="3" t="s">
        <v>308</v>
      </c>
      <c r="V33" s="3" t="s">
        <v>309</v>
      </c>
      <c r="X33" s="3" t="s">
        <v>54</v>
      </c>
      <c r="Y33" s="3" t="s">
        <v>247</v>
      </c>
      <c r="Z33" s="3" t="s">
        <v>60</v>
      </c>
      <c r="AA33" s="3" t="s">
        <v>61</v>
      </c>
      <c r="AB33" s="3" t="s">
        <v>62</v>
      </c>
      <c r="AC33" s="3" t="s">
        <v>93</v>
      </c>
      <c r="AE33" s="3">
        <v>22.0</v>
      </c>
      <c r="AG33" s="3" t="s">
        <v>62</v>
      </c>
      <c r="AH33" s="3"/>
      <c r="AI33" s="22">
        <v>22.0</v>
      </c>
      <c r="AJ33" s="3"/>
      <c r="AK33" s="3"/>
    </row>
    <row r="34" ht="16.5" customHeight="1">
      <c r="A34" s="16">
        <v>43781.52372001157</v>
      </c>
      <c r="B34" s="6">
        <v>43781.0</v>
      </c>
      <c r="C34" s="3"/>
      <c r="D34" s="19">
        <v>0.7708333333357587</v>
      </c>
      <c r="E34" s="3" t="s">
        <v>310</v>
      </c>
      <c r="F34" s="3" t="s">
        <v>105</v>
      </c>
      <c r="G34" s="3" t="s">
        <v>120</v>
      </c>
      <c r="H34" s="3" t="s">
        <v>311</v>
      </c>
      <c r="I34" s="3" t="s">
        <v>312</v>
      </c>
      <c r="J34" s="3" t="s">
        <v>313</v>
      </c>
      <c r="K34" s="3" t="s">
        <v>314</v>
      </c>
      <c r="L34" s="3">
        <v>1.6379865E7</v>
      </c>
      <c r="M34" s="3">
        <v>4.0</v>
      </c>
      <c r="N34" s="3" t="s">
        <v>18</v>
      </c>
      <c r="O34" s="3">
        <v>9.92553046E8</v>
      </c>
      <c r="P34" s="3" t="s">
        <v>33</v>
      </c>
      <c r="U34" s="3" t="s">
        <v>56</v>
      </c>
      <c r="V34" s="3" t="s">
        <v>315</v>
      </c>
      <c r="W34" s="3" t="s">
        <v>59</v>
      </c>
      <c r="X34" s="3" t="s">
        <v>54</v>
      </c>
      <c r="Y34" s="3"/>
      <c r="Z34" s="3" t="s">
        <v>60</v>
      </c>
      <c r="AA34" s="3" t="s">
        <v>61</v>
      </c>
      <c r="AB34" s="3" t="s">
        <v>273</v>
      </c>
      <c r="AC34" s="3" t="s">
        <v>93</v>
      </c>
      <c r="AE34" s="3">
        <v>34.0</v>
      </c>
      <c r="AG34" s="3" t="s">
        <v>62</v>
      </c>
      <c r="AH34" s="3"/>
      <c r="AI34" s="22">
        <v>33.0</v>
      </c>
      <c r="AJ34" s="3"/>
      <c r="AK34" s="3"/>
    </row>
    <row r="35" ht="16.5" customHeight="1">
      <c r="A35" s="16">
        <v>43781.52676872685</v>
      </c>
      <c r="B35" s="6">
        <v>43781.0</v>
      </c>
      <c r="C35" s="3"/>
      <c r="E35" s="3" t="s">
        <v>316</v>
      </c>
      <c r="F35" s="3" t="s">
        <v>105</v>
      </c>
      <c r="G35" s="3" t="s">
        <v>120</v>
      </c>
      <c r="H35" s="3" t="s">
        <v>317</v>
      </c>
      <c r="J35" s="3" t="s">
        <v>318</v>
      </c>
      <c r="K35" s="3" t="s">
        <v>319</v>
      </c>
      <c r="L35" s="3">
        <v>1.3620101E7</v>
      </c>
      <c r="M35" s="3">
        <v>9.0</v>
      </c>
      <c r="N35" s="3" t="s">
        <v>18</v>
      </c>
      <c r="O35" s="3">
        <v>9.42490693E8</v>
      </c>
      <c r="P35" s="3" t="s">
        <v>33</v>
      </c>
      <c r="U35" s="3" t="s">
        <v>56</v>
      </c>
      <c r="V35" s="3" t="s">
        <v>253</v>
      </c>
      <c r="W35" s="3" t="s">
        <v>59</v>
      </c>
      <c r="X35" s="3" t="s">
        <v>54</v>
      </c>
      <c r="Y35" s="3"/>
      <c r="Z35" s="3" t="s">
        <v>60</v>
      </c>
      <c r="AA35" s="3" t="s">
        <v>61</v>
      </c>
      <c r="AB35" s="3" t="s">
        <v>62</v>
      </c>
      <c r="AC35" s="3" t="s">
        <v>93</v>
      </c>
      <c r="AE35" s="3">
        <v>39.0</v>
      </c>
      <c r="AG35" s="3" t="s">
        <v>62</v>
      </c>
      <c r="AH35" s="3"/>
      <c r="AI35" s="22">
        <v>42.0</v>
      </c>
      <c r="AJ35" s="3"/>
      <c r="AK35" s="3"/>
    </row>
    <row r="36" ht="16.5" customHeight="1">
      <c r="A36" s="16">
        <v>43781.54226959491</v>
      </c>
      <c r="B36" s="6">
        <v>43781.0</v>
      </c>
      <c r="C36" s="6">
        <v>43777.0</v>
      </c>
      <c r="D36" s="19">
        <v>0.8333333333357587</v>
      </c>
      <c r="E36" s="3" t="s">
        <v>320</v>
      </c>
      <c r="F36" s="3"/>
      <c r="G36" s="3" t="s">
        <v>120</v>
      </c>
      <c r="H36" s="3" t="s">
        <v>321</v>
      </c>
      <c r="I36" s="3" t="s">
        <v>312</v>
      </c>
      <c r="J36" s="3" t="s">
        <v>239</v>
      </c>
      <c r="K36" s="3" t="s">
        <v>322</v>
      </c>
      <c r="L36" s="3">
        <v>1.2041623E7</v>
      </c>
      <c r="M36" s="3">
        <v>5.0</v>
      </c>
      <c r="N36" s="3" t="s">
        <v>18</v>
      </c>
      <c r="O36" s="3">
        <v>9.92046416E8</v>
      </c>
      <c r="P36" s="3" t="s">
        <v>33</v>
      </c>
      <c r="U36" s="3" t="s">
        <v>114</v>
      </c>
      <c r="V36" s="3" t="s">
        <v>323</v>
      </c>
      <c r="W36" s="3" t="s">
        <v>59</v>
      </c>
      <c r="X36" s="3" t="s">
        <v>54</v>
      </c>
      <c r="Y36" s="3"/>
      <c r="Z36" s="3" t="s">
        <v>60</v>
      </c>
      <c r="AA36" s="3" t="s">
        <v>61</v>
      </c>
      <c r="AB36" s="3" t="s">
        <v>62</v>
      </c>
      <c r="AC36" s="3" t="s">
        <v>93</v>
      </c>
      <c r="AE36" s="3">
        <v>43.0</v>
      </c>
      <c r="AG36" s="3" t="s">
        <v>62</v>
      </c>
      <c r="AH36" s="3"/>
      <c r="AI36" s="22">
        <v>47.0</v>
      </c>
      <c r="AJ36" s="3"/>
      <c r="AK36" s="3"/>
    </row>
    <row r="37" ht="16.5" customHeight="1">
      <c r="A37" s="16">
        <v>43781.5455603125</v>
      </c>
      <c r="B37" s="6">
        <v>43781.0</v>
      </c>
      <c r="C37" s="3"/>
      <c r="D37" s="19">
        <v>0.5763888888905058</v>
      </c>
      <c r="E37" s="3" t="s">
        <v>324</v>
      </c>
      <c r="F37" s="3" t="s">
        <v>48</v>
      </c>
      <c r="G37" s="3" t="s">
        <v>325</v>
      </c>
      <c r="H37" s="3" t="s">
        <v>326</v>
      </c>
      <c r="I37" s="3" t="s">
        <v>327</v>
      </c>
      <c r="J37" s="3" t="s">
        <v>328</v>
      </c>
      <c r="K37" s="3" t="s">
        <v>329</v>
      </c>
      <c r="L37" s="3">
        <v>1.9292224E7</v>
      </c>
      <c r="M37" s="3">
        <v>0.0</v>
      </c>
      <c r="N37" s="3" t="s">
        <v>18</v>
      </c>
      <c r="O37" s="3">
        <v>9.36621741E8</v>
      </c>
      <c r="P37" s="3" t="s">
        <v>33</v>
      </c>
      <c r="U37" s="3" t="s">
        <v>114</v>
      </c>
      <c r="V37" s="3" t="s">
        <v>88</v>
      </c>
      <c r="W37" s="3" t="s">
        <v>59</v>
      </c>
      <c r="X37" s="3" t="s">
        <v>54</v>
      </c>
      <c r="Y37" s="3"/>
      <c r="Z37" s="3" t="s">
        <v>60</v>
      </c>
      <c r="AA37" s="3" t="s">
        <v>61</v>
      </c>
      <c r="AB37" s="3" t="s">
        <v>62</v>
      </c>
      <c r="AC37" s="3" t="s">
        <v>93</v>
      </c>
      <c r="AE37" s="3">
        <v>23.0</v>
      </c>
      <c r="AG37" s="3" t="s">
        <v>62</v>
      </c>
      <c r="AH37" s="3"/>
      <c r="AI37" s="22">
        <v>23.0</v>
      </c>
      <c r="AJ37" s="3"/>
      <c r="AK37" s="3"/>
    </row>
    <row r="38" ht="16.5" customHeight="1">
      <c r="A38" s="16">
        <v>43781.54804550926</v>
      </c>
      <c r="B38" s="6">
        <v>43781.0</v>
      </c>
      <c r="C38" s="6">
        <v>43777.0</v>
      </c>
      <c r="D38" s="19">
        <v>0.8541666666642413</v>
      </c>
      <c r="E38" s="3" t="s">
        <v>330</v>
      </c>
      <c r="F38" s="3" t="s">
        <v>48</v>
      </c>
      <c r="G38" s="3" t="s">
        <v>331</v>
      </c>
      <c r="H38" s="3" t="s">
        <v>262</v>
      </c>
      <c r="I38" s="3" t="s">
        <v>176</v>
      </c>
      <c r="J38" s="3" t="s">
        <v>332</v>
      </c>
      <c r="K38" s="3" t="s">
        <v>333</v>
      </c>
      <c r="L38" s="3">
        <v>1.795146E7</v>
      </c>
      <c r="M38" s="3">
        <v>5.0</v>
      </c>
      <c r="N38" s="3" t="s">
        <v>18</v>
      </c>
      <c r="O38" s="3">
        <v>9.33762715E8</v>
      </c>
      <c r="P38" s="3" t="s">
        <v>33</v>
      </c>
      <c r="U38" s="3" t="s">
        <v>56</v>
      </c>
      <c r="V38" s="3" t="s">
        <v>323</v>
      </c>
      <c r="W38" s="3" t="s">
        <v>59</v>
      </c>
      <c r="X38" s="3" t="s">
        <v>54</v>
      </c>
      <c r="Y38" s="3"/>
      <c r="Z38" s="3" t="s">
        <v>60</v>
      </c>
      <c r="AA38" s="3" t="s">
        <v>61</v>
      </c>
      <c r="AB38" s="3" t="s">
        <v>62</v>
      </c>
      <c r="AC38" s="3" t="s">
        <v>93</v>
      </c>
      <c r="AE38" s="3">
        <v>28.0</v>
      </c>
      <c r="AG38" s="3" t="s">
        <v>62</v>
      </c>
      <c r="AH38" s="3"/>
      <c r="AI38" s="22">
        <v>27.0</v>
      </c>
      <c r="AJ38" s="3"/>
      <c r="AK38" s="3"/>
    </row>
    <row r="39" ht="16.5" customHeight="1">
      <c r="A39" s="16">
        <v>43781.5579580787</v>
      </c>
      <c r="B39" s="6">
        <v>43781.0</v>
      </c>
      <c r="C39" s="3"/>
      <c r="E39" s="3" t="s">
        <v>335</v>
      </c>
      <c r="F39" s="3" t="s">
        <v>105</v>
      </c>
      <c r="G39" s="3" t="s">
        <v>120</v>
      </c>
      <c r="H39" s="3" t="s">
        <v>336</v>
      </c>
      <c r="I39" s="3" t="s">
        <v>337</v>
      </c>
      <c r="J39" s="3" t="s">
        <v>338</v>
      </c>
      <c r="K39" s="3" t="s">
        <v>339</v>
      </c>
      <c r="L39" s="3">
        <v>2.0396364E7</v>
      </c>
      <c r="M39" s="3">
        <v>5.0</v>
      </c>
      <c r="N39" s="3" t="s">
        <v>18</v>
      </c>
      <c r="O39" s="3">
        <v>9.37491327E8</v>
      </c>
      <c r="P39" s="3" t="s">
        <v>33</v>
      </c>
      <c r="U39" s="3" t="s">
        <v>87</v>
      </c>
      <c r="V39" s="3" t="s">
        <v>340</v>
      </c>
      <c r="W39" s="3" t="s">
        <v>59</v>
      </c>
      <c r="X39" s="3" t="s">
        <v>54</v>
      </c>
      <c r="Y39" s="3"/>
      <c r="Z39" s="3" t="s">
        <v>60</v>
      </c>
      <c r="AA39" s="3" t="s">
        <v>61</v>
      </c>
      <c r="AB39" s="3" t="s">
        <v>62</v>
      </c>
      <c r="AC39" s="3" t="s">
        <v>93</v>
      </c>
      <c r="AE39" s="3">
        <v>19.0</v>
      </c>
      <c r="AG39" s="3" t="s">
        <v>62</v>
      </c>
      <c r="AH39" s="3"/>
      <c r="AI39" s="22">
        <v>19.0</v>
      </c>
      <c r="AJ39" s="3"/>
      <c r="AK39" s="3"/>
    </row>
    <row r="40" ht="16.5" customHeight="1">
      <c r="A40" s="16">
        <v>43781.56088716435</v>
      </c>
      <c r="B40" s="6">
        <v>43781.0</v>
      </c>
      <c r="C40" s="3"/>
      <c r="E40" s="3" t="s">
        <v>341</v>
      </c>
      <c r="F40" s="3" t="s">
        <v>105</v>
      </c>
      <c r="G40" s="3" t="s">
        <v>120</v>
      </c>
      <c r="H40" s="3" t="s">
        <v>203</v>
      </c>
      <c r="I40" s="3" t="s">
        <v>176</v>
      </c>
      <c r="J40" s="3" t="s">
        <v>342</v>
      </c>
      <c r="K40" s="3" t="s">
        <v>226</v>
      </c>
      <c r="L40" s="3">
        <v>1.9892E7</v>
      </c>
      <c r="M40" s="3">
        <v>2.0</v>
      </c>
      <c r="N40" s="3" t="s">
        <v>18</v>
      </c>
      <c r="O40" s="3">
        <v>9.7859119E8</v>
      </c>
      <c r="P40" s="3" t="s">
        <v>33</v>
      </c>
      <c r="U40" s="3" t="s">
        <v>114</v>
      </c>
      <c r="V40" s="3" t="s">
        <v>73</v>
      </c>
      <c r="W40" s="3" t="s">
        <v>59</v>
      </c>
      <c r="X40" s="3" t="s">
        <v>54</v>
      </c>
      <c r="Y40" s="3"/>
      <c r="Z40" s="3" t="s">
        <v>60</v>
      </c>
      <c r="AA40" s="3" t="s">
        <v>61</v>
      </c>
      <c r="AB40" s="3" t="s">
        <v>117</v>
      </c>
      <c r="AC40" s="3" t="s">
        <v>93</v>
      </c>
      <c r="AE40" s="3">
        <v>21.0</v>
      </c>
      <c r="AF40" s="3">
        <v>10.0</v>
      </c>
      <c r="AG40" s="3" t="s">
        <v>62</v>
      </c>
      <c r="AH40" s="3"/>
      <c r="AI40" s="22">
        <v>21.0</v>
      </c>
      <c r="AJ40" s="3"/>
      <c r="AK40" s="3"/>
    </row>
    <row r="41" ht="16.5" customHeight="1">
      <c r="A41" s="16">
        <v>43781.564606886575</v>
      </c>
      <c r="B41" s="6">
        <v>43781.0</v>
      </c>
      <c r="C41" s="3"/>
      <c r="D41" s="19">
        <v>0.7916666666642413</v>
      </c>
      <c r="E41" s="3" t="s">
        <v>343</v>
      </c>
      <c r="F41" s="3" t="s">
        <v>105</v>
      </c>
      <c r="G41" s="3" t="s">
        <v>120</v>
      </c>
      <c r="H41" s="3" t="s">
        <v>344</v>
      </c>
      <c r="J41" s="3" t="s">
        <v>345</v>
      </c>
      <c r="K41" s="3" t="s">
        <v>186</v>
      </c>
      <c r="L41" s="3"/>
      <c r="M41" s="3"/>
      <c r="N41" s="3" t="s">
        <v>18</v>
      </c>
      <c r="O41" s="3">
        <v>9.79394315E8</v>
      </c>
      <c r="P41" s="3" t="s">
        <v>33</v>
      </c>
      <c r="U41" s="3" t="s">
        <v>56</v>
      </c>
      <c r="V41" s="3" t="s">
        <v>346</v>
      </c>
      <c r="W41" s="3" t="s">
        <v>59</v>
      </c>
      <c r="X41" s="3" t="s">
        <v>33</v>
      </c>
      <c r="Y41" s="3"/>
      <c r="Z41" s="3" t="s">
        <v>60</v>
      </c>
      <c r="AA41" s="3" t="s">
        <v>61</v>
      </c>
      <c r="AB41" s="3" t="s">
        <v>62</v>
      </c>
      <c r="AC41" s="3" t="s">
        <v>93</v>
      </c>
      <c r="AD41" s="3" t="s">
        <v>347</v>
      </c>
      <c r="AG41" s="3" t="s">
        <v>62</v>
      </c>
      <c r="AH41" s="3"/>
      <c r="AI41" s="24"/>
      <c r="AJ41" s="3"/>
      <c r="AK41" s="3"/>
      <c r="AL41" s="21" t="s">
        <v>348</v>
      </c>
    </row>
    <row r="42" ht="16.5" customHeight="1">
      <c r="A42" s="16">
        <v>43781.566325023145</v>
      </c>
      <c r="B42" s="6">
        <v>43781.0</v>
      </c>
      <c r="C42" s="6">
        <v>43777.0</v>
      </c>
      <c r="E42" s="3" t="s">
        <v>349</v>
      </c>
      <c r="F42" s="3" t="s">
        <v>79</v>
      </c>
      <c r="H42" s="3" t="s">
        <v>350</v>
      </c>
      <c r="J42" s="3" t="s">
        <v>351</v>
      </c>
      <c r="K42" s="3" t="s">
        <v>352</v>
      </c>
      <c r="L42" s="3">
        <v>1.8063972E7</v>
      </c>
      <c r="M42" s="3">
        <v>1.0</v>
      </c>
      <c r="N42" s="3" t="s">
        <v>18</v>
      </c>
      <c r="O42" s="3">
        <v>9.53357675E8</v>
      </c>
      <c r="P42" s="3" t="s">
        <v>33</v>
      </c>
      <c r="R42" s="3" t="s">
        <v>353</v>
      </c>
      <c r="U42" s="3" t="s">
        <v>56</v>
      </c>
      <c r="V42" s="3" t="s">
        <v>73</v>
      </c>
      <c r="W42" s="3" t="s">
        <v>59</v>
      </c>
      <c r="X42" s="3" t="s">
        <v>54</v>
      </c>
      <c r="Y42" s="3"/>
      <c r="Z42" s="3" t="s">
        <v>60</v>
      </c>
      <c r="AA42" s="3" t="s">
        <v>61</v>
      </c>
      <c r="AB42" s="3" t="s">
        <v>273</v>
      </c>
      <c r="AC42" s="3" t="s">
        <v>76</v>
      </c>
      <c r="AE42" s="3">
        <v>27.0</v>
      </c>
      <c r="AG42" s="3" t="s">
        <v>62</v>
      </c>
      <c r="AH42" s="3"/>
      <c r="AI42" s="22">
        <v>27.0</v>
      </c>
      <c r="AJ42" s="3"/>
      <c r="AK42" s="3"/>
    </row>
    <row r="43" ht="16.5" customHeight="1">
      <c r="A43" s="16">
        <v>43781.57440621528</v>
      </c>
      <c r="B43" s="6">
        <v>43781.0</v>
      </c>
      <c r="C43" s="6">
        <v>43776.0</v>
      </c>
      <c r="D43" s="19">
        <v>0.8333333333357587</v>
      </c>
      <c r="E43" s="3" t="s">
        <v>354</v>
      </c>
      <c r="F43" s="3" t="s">
        <v>105</v>
      </c>
      <c r="G43" s="3" t="s">
        <v>355</v>
      </c>
      <c r="H43" s="3" t="s">
        <v>356</v>
      </c>
      <c r="I43" s="3" t="s">
        <v>357</v>
      </c>
      <c r="J43" s="3" t="s">
        <v>358</v>
      </c>
      <c r="K43" s="3" t="s">
        <v>110</v>
      </c>
      <c r="L43" s="3">
        <v>2.0358925E7</v>
      </c>
      <c r="M43" s="3">
        <v>5.0</v>
      </c>
      <c r="N43" s="3" t="s">
        <v>33</v>
      </c>
      <c r="O43" s="3">
        <v>9.62348654E8</v>
      </c>
      <c r="P43" s="3" t="s">
        <v>33</v>
      </c>
      <c r="U43" s="3" t="s">
        <v>56</v>
      </c>
      <c r="V43" s="3" t="s">
        <v>33</v>
      </c>
      <c r="W43" s="3" t="s">
        <v>59</v>
      </c>
      <c r="X43" s="3" t="s">
        <v>54</v>
      </c>
      <c r="Y43" s="3"/>
      <c r="Z43" s="3" t="s">
        <v>60</v>
      </c>
      <c r="AA43" s="3" t="s">
        <v>61</v>
      </c>
      <c r="AB43" s="3" t="s">
        <v>273</v>
      </c>
      <c r="AC43" s="3" t="s">
        <v>93</v>
      </c>
      <c r="AE43" s="3">
        <v>19.0</v>
      </c>
      <c r="AF43" s="3">
        <v>5.0</v>
      </c>
      <c r="AG43" s="3" t="s">
        <v>62</v>
      </c>
      <c r="AH43" s="3"/>
      <c r="AI43" s="22">
        <v>19.0</v>
      </c>
      <c r="AJ43" s="3"/>
    </row>
    <row r="44" ht="16.5" customHeight="1">
      <c r="A44" s="16">
        <v>43781.576171168985</v>
      </c>
      <c r="B44" s="6">
        <v>43781.0</v>
      </c>
      <c r="C44" s="6">
        <v>43770.0</v>
      </c>
      <c r="D44" s="19">
        <v>0.7916666666642413</v>
      </c>
      <c r="E44" s="3" t="s">
        <v>359</v>
      </c>
      <c r="F44" s="3"/>
      <c r="H44" s="3" t="s">
        <v>360</v>
      </c>
      <c r="I44" s="3" t="s">
        <v>361</v>
      </c>
      <c r="J44" s="3" t="s">
        <v>362</v>
      </c>
      <c r="K44" s="3" t="s">
        <v>363</v>
      </c>
      <c r="L44" s="3">
        <v>1.5703022E7</v>
      </c>
      <c r="M44" s="3">
        <v>1.0</v>
      </c>
      <c r="N44" s="3" t="s">
        <v>18</v>
      </c>
      <c r="O44" s="3">
        <v>9.49239774E8</v>
      </c>
      <c r="P44" s="3" t="s">
        <v>33</v>
      </c>
      <c r="U44" s="3" t="s">
        <v>87</v>
      </c>
      <c r="V44" s="3" t="s">
        <v>102</v>
      </c>
      <c r="W44" s="3" t="s">
        <v>59</v>
      </c>
      <c r="X44" s="3" t="s">
        <v>54</v>
      </c>
      <c r="Y44" s="3"/>
      <c r="Z44" s="3" t="s">
        <v>60</v>
      </c>
      <c r="AA44" s="3" t="s">
        <v>61</v>
      </c>
      <c r="AB44" s="3" t="s">
        <v>62</v>
      </c>
      <c r="AC44" s="3" t="s">
        <v>93</v>
      </c>
      <c r="AE44" s="3">
        <v>35.0</v>
      </c>
      <c r="AI44" s="29">
        <v>35.0</v>
      </c>
    </row>
    <row r="45" ht="15.75" customHeight="1">
      <c r="A45" s="16">
        <v>43781.5789966088</v>
      </c>
      <c r="B45" s="6">
        <v>43781.0</v>
      </c>
      <c r="C45" s="3"/>
      <c r="E45" s="3" t="s">
        <v>364</v>
      </c>
      <c r="F45" s="3"/>
      <c r="H45" s="3" t="s">
        <v>365</v>
      </c>
      <c r="I45" s="3" t="s">
        <v>170</v>
      </c>
      <c r="J45" s="3" t="s">
        <v>366</v>
      </c>
      <c r="K45" s="3" t="s">
        <v>367</v>
      </c>
      <c r="L45" s="3">
        <v>2.0577039E7</v>
      </c>
      <c r="M45" s="3">
        <v>9.0</v>
      </c>
      <c r="N45" s="3" t="s">
        <v>9</v>
      </c>
      <c r="O45" s="3">
        <v>9.9353918E8</v>
      </c>
      <c r="P45" s="3" t="s">
        <v>33</v>
      </c>
      <c r="U45" s="3" t="s">
        <v>56</v>
      </c>
      <c r="V45" s="3" t="s">
        <v>102</v>
      </c>
      <c r="W45" s="3" t="s">
        <v>59</v>
      </c>
      <c r="X45" s="3" t="s">
        <v>54</v>
      </c>
      <c r="Y45" s="3" t="s">
        <v>189</v>
      </c>
      <c r="Z45" s="3" t="s">
        <v>60</v>
      </c>
      <c r="AA45" s="3" t="s">
        <v>368</v>
      </c>
      <c r="AB45" s="3" t="s">
        <v>117</v>
      </c>
      <c r="AC45" s="3" t="s">
        <v>93</v>
      </c>
      <c r="AE45" s="3">
        <v>17.0</v>
      </c>
      <c r="AI45" s="29">
        <v>19.0</v>
      </c>
      <c r="AK45" s="3"/>
    </row>
    <row r="46" ht="15.75" customHeight="1">
      <c r="A46" s="16">
        <v>43781.58411590278</v>
      </c>
      <c r="B46" s="6">
        <v>43781.0</v>
      </c>
      <c r="C46" s="6">
        <v>43775.0</v>
      </c>
      <c r="E46" s="3" t="s">
        <v>369</v>
      </c>
      <c r="F46" s="3"/>
      <c r="H46" s="3" t="s">
        <v>370</v>
      </c>
      <c r="J46" s="3" t="s">
        <v>371</v>
      </c>
      <c r="K46" s="3" t="s">
        <v>372</v>
      </c>
      <c r="L46" s="3">
        <v>2.5608134E7</v>
      </c>
      <c r="M46" s="3">
        <v>2.0</v>
      </c>
      <c r="N46" s="3" t="s">
        <v>18</v>
      </c>
      <c r="O46" s="3">
        <v>9.68543349E8</v>
      </c>
      <c r="P46" s="3" t="s">
        <v>33</v>
      </c>
      <c r="U46" s="3" t="s">
        <v>373</v>
      </c>
      <c r="V46" s="3" t="s">
        <v>374</v>
      </c>
      <c r="X46" s="3" t="s">
        <v>33</v>
      </c>
      <c r="Y46" s="3" t="s">
        <v>375</v>
      </c>
      <c r="Z46" s="3" t="s">
        <v>60</v>
      </c>
      <c r="AA46" s="3" t="s">
        <v>61</v>
      </c>
      <c r="AB46" s="3" t="s">
        <v>62</v>
      </c>
      <c r="AC46" s="3" t="s">
        <v>149</v>
      </c>
      <c r="AD46" s="3" t="s">
        <v>376</v>
      </c>
      <c r="AE46" s="3">
        <v>20.0</v>
      </c>
      <c r="AG46" s="3" t="s">
        <v>33</v>
      </c>
      <c r="AH46" s="3"/>
      <c r="AI46" s="22">
        <v>2.0</v>
      </c>
      <c r="AJ46" s="3"/>
      <c r="AK46" s="3"/>
    </row>
    <row r="47" ht="15.75" customHeight="1">
      <c r="A47" s="16">
        <v>43781.59295760417</v>
      </c>
      <c r="B47" s="6">
        <v>43781.0</v>
      </c>
      <c r="C47" s="6">
        <v>43775.0</v>
      </c>
      <c r="D47" s="19">
        <v>0.78125</v>
      </c>
      <c r="E47" s="3" t="s">
        <v>377</v>
      </c>
      <c r="F47" s="3" t="s">
        <v>105</v>
      </c>
      <c r="G47" s="3" t="s">
        <v>378</v>
      </c>
      <c r="H47" s="3" t="s">
        <v>379</v>
      </c>
      <c r="J47" s="3" t="s">
        <v>380</v>
      </c>
      <c r="K47" s="3" t="s">
        <v>381</v>
      </c>
      <c r="L47" s="3">
        <v>2.0986709E7</v>
      </c>
      <c r="M47" s="3">
        <v>5.0</v>
      </c>
      <c r="N47" s="3" t="s">
        <v>18</v>
      </c>
      <c r="O47" s="3">
        <v>9.32125534E8</v>
      </c>
      <c r="P47" s="3" t="s">
        <v>33</v>
      </c>
      <c r="U47" s="3" t="s">
        <v>308</v>
      </c>
      <c r="V47" s="3" t="s">
        <v>182</v>
      </c>
      <c r="W47" s="3" t="s">
        <v>59</v>
      </c>
      <c r="X47" s="3" t="s">
        <v>33</v>
      </c>
      <c r="Y47" s="3" t="s">
        <v>90</v>
      </c>
      <c r="Z47" s="3" t="s">
        <v>60</v>
      </c>
      <c r="AA47" s="3" t="s">
        <v>382</v>
      </c>
      <c r="AB47" s="3" t="s">
        <v>62</v>
      </c>
      <c r="AC47" s="3" t="s">
        <v>93</v>
      </c>
      <c r="AE47" s="3">
        <v>17.0</v>
      </c>
      <c r="AG47" s="3" t="s">
        <v>62</v>
      </c>
      <c r="AH47" s="3"/>
      <c r="AI47" s="22">
        <v>17.0</v>
      </c>
      <c r="AJ47" s="3"/>
      <c r="AK47" s="3"/>
    </row>
    <row r="48" ht="15.75" customHeight="1">
      <c r="A48" s="16">
        <v>43781.67972767361</v>
      </c>
      <c r="B48" s="6">
        <v>43780.0</v>
      </c>
      <c r="C48" s="6">
        <v>43777.0</v>
      </c>
      <c r="D48" s="19">
        <v>0.9166666666642413</v>
      </c>
      <c r="E48" s="3" t="s">
        <v>383</v>
      </c>
      <c r="F48" s="3" t="s">
        <v>48</v>
      </c>
      <c r="G48" s="3" t="s">
        <v>49</v>
      </c>
      <c r="H48" s="3" t="s">
        <v>384</v>
      </c>
      <c r="J48" s="3" t="s">
        <v>239</v>
      </c>
      <c r="K48" s="3" t="s">
        <v>385</v>
      </c>
      <c r="L48" s="3">
        <v>2.0906253E7</v>
      </c>
      <c r="M48" s="3">
        <v>4.0</v>
      </c>
      <c r="N48" s="3" t="s">
        <v>18</v>
      </c>
      <c r="P48" s="3" t="s">
        <v>33</v>
      </c>
      <c r="Q48" s="3" t="s">
        <v>386</v>
      </c>
      <c r="U48" s="3" t="s">
        <v>56</v>
      </c>
      <c r="V48" s="3" t="s">
        <v>387</v>
      </c>
      <c r="W48" s="3" t="s">
        <v>59</v>
      </c>
      <c r="X48" s="3" t="s">
        <v>54</v>
      </c>
      <c r="Y48" s="3"/>
      <c r="Z48" s="3" t="s">
        <v>60</v>
      </c>
      <c r="AA48" s="3" t="s">
        <v>61</v>
      </c>
      <c r="AB48" s="3" t="s">
        <v>62</v>
      </c>
      <c r="AC48" s="3" t="s">
        <v>76</v>
      </c>
      <c r="AD48" s="3" t="s">
        <v>388</v>
      </c>
      <c r="AF48" s="3">
        <v>7.0</v>
      </c>
      <c r="AG48" s="3" t="s">
        <v>62</v>
      </c>
      <c r="AH48" s="3"/>
      <c r="AI48" s="22">
        <v>17.0</v>
      </c>
      <c r="AJ48" s="3"/>
      <c r="AK48" s="3"/>
    </row>
    <row r="49" ht="15.75" customHeight="1">
      <c r="A49" s="16">
        <v>43781.70555048611</v>
      </c>
      <c r="B49" s="6">
        <v>43780.0</v>
      </c>
      <c r="C49" s="6">
        <v>43777.0</v>
      </c>
      <c r="D49" s="19">
        <v>0.9375</v>
      </c>
      <c r="E49" s="3" t="s">
        <v>389</v>
      </c>
      <c r="F49" s="3" t="s">
        <v>48</v>
      </c>
      <c r="G49" s="3" t="s">
        <v>355</v>
      </c>
      <c r="H49" s="3" t="s">
        <v>197</v>
      </c>
      <c r="I49" s="3" t="s">
        <v>176</v>
      </c>
      <c r="J49" s="3" t="s">
        <v>371</v>
      </c>
      <c r="K49" s="3" t="s">
        <v>390</v>
      </c>
      <c r="L49" s="3">
        <v>1.8086165E7</v>
      </c>
      <c r="M49" s="3">
        <v>3.0</v>
      </c>
      <c r="N49" s="3" t="s">
        <v>18</v>
      </c>
      <c r="P49" s="3" t="s">
        <v>33</v>
      </c>
      <c r="Q49" s="3" t="s">
        <v>391</v>
      </c>
      <c r="U49" s="3" t="s">
        <v>56</v>
      </c>
      <c r="V49" s="3" t="s">
        <v>392</v>
      </c>
      <c r="W49" s="3" t="s">
        <v>59</v>
      </c>
      <c r="X49" s="3" t="s">
        <v>54</v>
      </c>
      <c r="Y49" s="3"/>
      <c r="Z49" s="3" t="s">
        <v>60</v>
      </c>
      <c r="AA49" s="3" t="s">
        <v>61</v>
      </c>
      <c r="AB49" s="3" t="s">
        <v>62</v>
      </c>
      <c r="AC49" s="3" t="s">
        <v>76</v>
      </c>
      <c r="AG49" s="3" t="s">
        <v>62</v>
      </c>
      <c r="AH49" s="3"/>
      <c r="AI49" s="22">
        <v>27.0</v>
      </c>
      <c r="AJ49" s="3"/>
      <c r="AK49" s="3"/>
    </row>
    <row r="50" ht="15.75" customHeight="1">
      <c r="A50" s="16">
        <v>43777.558226423615</v>
      </c>
      <c r="B50" s="6">
        <v>43777.0</v>
      </c>
      <c r="C50" s="3"/>
      <c r="E50" s="3" t="s">
        <v>393</v>
      </c>
      <c r="F50" s="3" t="s">
        <v>48</v>
      </c>
      <c r="G50" s="3" t="s">
        <v>120</v>
      </c>
      <c r="H50" s="3" t="s">
        <v>394</v>
      </c>
      <c r="I50" s="3" t="s">
        <v>395</v>
      </c>
      <c r="J50" s="3" t="s">
        <v>396</v>
      </c>
      <c r="K50" s="3" t="s">
        <v>397</v>
      </c>
      <c r="L50" s="3">
        <v>1.7575861E7</v>
      </c>
      <c r="M50" s="3">
        <v>5.0</v>
      </c>
      <c r="N50" s="3" t="s">
        <v>18</v>
      </c>
      <c r="O50" s="3">
        <v>9.57264642E8</v>
      </c>
      <c r="P50" s="3" t="s">
        <v>398</v>
      </c>
      <c r="R50" s="3" t="s">
        <v>399</v>
      </c>
      <c r="U50" s="3" t="s">
        <v>400</v>
      </c>
      <c r="V50" s="3" t="s">
        <v>88</v>
      </c>
      <c r="X50" s="3" t="s">
        <v>33</v>
      </c>
      <c r="Y50" s="3"/>
      <c r="Z50" s="3" t="s">
        <v>60</v>
      </c>
      <c r="AA50" s="3" t="s">
        <v>61</v>
      </c>
      <c r="AB50" s="3" t="s">
        <v>62</v>
      </c>
      <c r="AC50" s="3" t="s">
        <v>149</v>
      </c>
      <c r="AE50" s="3">
        <v>25.0</v>
      </c>
      <c r="AG50" s="3" t="s">
        <v>62</v>
      </c>
      <c r="AH50" s="3"/>
      <c r="AI50" s="22">
        <v>29.0</v>
      </c>
      <c r="AJ50" s="3"/>
      <c r="AK50" s="3"/>
    </row>
    <row r="51" ht="15.75" customHeight="1">
      <c r="A51" s="16">
        <v>43777.47286408565</v>
      </c>
      <c r="B51" s="6">
        <v>43777.0</v>
      </c>
      <c r="C51" s="6">
        <v>43787.0</v>
      </c>
      <c r="E51" s="21" t="s">
        <v>401</v>
      </c>
      <c r="F51" s="3"/>
      <c r="H51" s="3" t="s">
        <v>402</v>
      </c>
      <c r="J51" s="3" t="s">
        <v>403</v>
      </c>
      <c r="K51" s="3" t="s">
        <v>239</v>
      </c>
      <c r="L51" s="3"/>
      <c r="M51" s="3"/>
      <c r="N51" s="3" t="s">
        <v>18</v>
      </c>
      <c r="O51" s="3">
        <v>5.6940068858E10</v>
      </c>
      <c r="P51" s="3" t="s">
        <v>404</v>
      </c>
      <c r="Q51" s="3" t="s">
        <v>405</v>
      </c>
      <c r="X51" s="3" t="s">
        <v>33</v>
      </c>
      <c r="Y51" s="3"/>
      <c r="AA51" s="3" t="s">
        <v>406</v>
      </c>
      <c r="AB51" s="3" t="s">
        <v>62</v>
      </c>
      <c r="AC51" s="3" t="s">
        <v>149</v>
      </c>
      <c r="AD51" s="3" t="s">
        <v>407</v>
      </c>
      <c r="AG51" s="3" t="s">
        <v>117</v>
      </c>
      <c r="AH51" s="3"/>
      <c r="AI51" s="24"/>
      <c r="AJ51" s="3"/>
      <c r="AK51" s="3"/>
    </row>
    <row r="52" ht="15.75" customHeight="1">
      <c r="A52" s="16">
        <v>43777.454484988426</v>
      </c>
      <c r="B52" s="6">
        <v>43777.0</v>
      </c>
      <c r="C52" s="6">
        <v>43775.0</v>
      </c>
      <c r="E52" s="21" t="s">
        <v>408</v>
      </c>
      <c r="F52" s="3" t="s">
        <v>230</v>
      </c>
      <c r="G52" s="3" t="s">
        <v>409</v>
      </c>
      <c r="H52" s="3" t="s">
        <v>410</v>
      </c>
      <c r="I52" s="3" t="s">
        <v>395</v>
      </c>
      <c r="J52" s="3" t="s">
        <v>411</v>
      </c>
      <c r="K52" s="3" t="s">
        <v>412</v>
      </c>
      <c r="L52" s="3">
        <v>1.9648669E7</v>
      </c>
      <c r="M52" s="3">
        <v>0.0</v>
      </c>
      <c r="N52" s="3" t="s">
        <v>18</v>
      </c>
      <c r="O52" s="3">
        <v>9.4213396E7</v>
      </c>
      <c r="P52" s="3" t="s">
        <v>266</v>
      </c>
      <c r="U52" s="3" t="s">
        <v>137</v>
      </c>
      <c r="V52" s="3" t="s">
        <v>201</v>
      </c>
      <c r="W52" s="3" t="s">
        <v>137</v>
      </c>
      <c r="X52" s="3" t="s">
        <v>54</v>
      </c>
      <c r="Y52" s="3"/>
      <c r="Z52" s="3" t="s">
        <v>60</v>
      </c>
      <c r="AA52" s="3" t="s">
        <v>61</v>
      </c>
      <c r="AB52" s="3" t="s">
        <v>62</v>
      </c>
      <c r="AC52" s="3" t="s">
        <v>76</v>
      </c>
      <c r="AG52" s="3" t="s">
        <v>117</v>
      </c>
      <c r="AH52" s="3"/>
      <c r="AI52" s="22">
        <v>22.0</v>
      </c>
      <c r="AJ52" s="3"/>
      <c r="AK52" s="3"/>
    </row>
    <row r="53" ht="15.75" customHeight="1">
      <c r="A53" s="16">
        <v>43777.46316068287</v>
      </c>
      <c r="B53" s="6">
        <v>43777.0</v>
      </c>
      <c r="C53" s="6">
        <v>43757.0</v>
      </c>
      <c r="D53" s="19">
        <v>0.9166666666642413</v>
      </c>
      <c r="E53" s="21" t="s">
        <v>413</v>
      </c>
      <c r="F53" s="3" t="s">
        <v>414</v>
      </c>
      <c r="G53" s="3" t="s">
        <v>415</v>
      </c>
      <c r="H53" s="3" t="s">
        <v>416</v>
      </c>
      <c r="I53" s="3" t="s">
        <v>417</v>
      </c>
      <c r="J53" s="3" t="s">
        <v>418</v>
      </c>
      <c r="K53" s="3" t="s">
        <v>419</v>
      </c>
      <c r="L53" s="3">
        <v>1.6876803E7</v>
      </c>
      <c r="M53" s="3">
        <v>6.0</v>
      </c>
      <c r="N53" s="3" t="s">
        <v>9</v>
      </c>
      <c r="O53" s="3">
        <v>9.73815529E8</v>
      </c>
      <c r="P53" s="3" t="s">
        <v>266</v>
      </c>
      <c r="U53" s="3" t="s">
        <v>56</v>
      </c>
      <c r="V53" s="3" t="s">
        <v>420</v>
      </c>
      <c r="W53" s="3" t="s">
        <v>59</v>
      </c>
      <c r="X53" s="3" t="s">
        <v>54</v>
      </c>
      <c r="Y53" s="3" t="s">
        <v>247</v>
      </c>
      <c r="Z53" s="3" t="s">
        <v>421</v>
      </c>
      <c r="AA53" s="3" t="s">
        <v>61</v>
      </c>
      <c r="AB53" s="3" t="s">
        <v>62</v>
      </c>
      <c r="AC53" s="3" t="s">
        <v>149</v>
      </c>
      <c r="AI53" s="29">
        <v>31.0</v>
      </c>
      <c r="AK53" s="3"/>
    </row>
    <row r="54" ht="15.75" customHeight="1">
      <c r="A54" s="16">
        <v>43777.480068923614</v>
      </c>
      <c r="B54" s="6">
        <v>43777.0</v>
      </c>
      <c r="C54" s="3"/>
      <c r="E54" s="21" t="s">
        <v>422</v>
      </c>
      <c r="F54" s="3"/>
      <c r="H54" s="3" t="s">
        <v>394</v>
      </c>
      <c r="J54" s="3" t="s">
        <v>423</v>
      </c>
      <c r="K54" s="3" t="s">
        <v>424</v>
      </c>
      <c r="L54" s="3"/>
      <c r="M54" s="3"/>
      <c r="N54" s="3" t="s">
        <v>18</v>
      </c>
      <c r="O54" s="3">
        <v>5.6988753264E10</v>
      </c>
      <c r="P54" s="3" t="s">
        <v>266</v>
      </c>
      <c r="Q54" s="3" t="s">
        <v>425</v>
      </c>
      <c r="S54" s="3" t="s">
        <v>123</v>
      </c>
      <c r="U54" s="3" t="s">
        <v>56</v>
      </c>
      <c r="V54" s="3" t="s">
        <v>426</v>
      </c>
      <c r="W54" s="3" t="s">
        <v>59</v>
      </c>
      <c r="X54" s="3" t="s">
        <v>54</v>
      </c>
      <c r="Y54" s="3"/>
      <c r="Z54" s="3" t="s">
        <v>60</v>
      </c>
      <c r="AA54" s="3" t="s">
        <v>427</v>
      </c>
      <c r="AB54" s="3" t="s">
        <v>62</v>
      </c>
      <c r="AC54" s="3" t="s">
        <v>149</v>
      </c>
      <c r="AG54" s="3" t="s">
        <v>33</v>
      </c>
      <c r="AH54" s="3"/>
      <c r="AI54" s="24"/>
      <c r="AJ54" s="3"/>
    </row>
    <row r="55" ht="15.75" customHeight="1">
      <c r="A55" s="16">
        <v>43777.48410307871</v>
      </c>
      <c r="B55" s="6">
        <v>43777.0</v>
      </c>
      <c r="C55" s="6">
        <v>43776.0</v>
      </c>
      <c r="D55" s="19">
        <v>0.71875</v>
      </c>
      <c r="E55" s="21" t="s">
        <v>428</v>
      </c>
      <c r="F55" s="3" t="s">
        <v>48</v>
      </c>
      <c r="G55" s="3" t="s">
        <v>120</v>
      </c>
      <c r="H55" s="3" t="s">
        <v>379</v>
      </c>
      <c r="I55" s="3" t="s">
        <v>232</v>
      </c>
      <c r="J55" s="3" t="s">
        <v>319</v>
      </c>
      <c r="K55" s="3" t="s">
        <v>429</v>
      </c>
      <c r="L55" s="3">
        <v>1.8095095E7</v>
      </c>
      <c r="M55" s="3">
        <v>8.0</v>
      </c>
      <c r="N55" s="3" t="s">
        <v>18</v>
      </c>
      <c r="O55" s="3">
        <v>9.58402379E8</v>
      </c>
      <c r="P55" s="3" t="s">
        <v>266</v>
      </c>
      <c r="U55" s="3" t="s">
        <v>56</v>
      </c>
      <c r="V55" s="3" t="s">
        <v>430</v>
      </c>
      <c r="W55" s="3" t="s">
        <v>59</v>
      </c>
      <c r="X55" s="3" t="s">
        <v>54</v>
      </c>
      <c r="Y55" s="3"/>
      <c r="Z55" s="3" t="s">
        <v>60</v>
      </c>
      <c r="AA55" s="3" t="s">
        <v>61</v>
      </c>
      <c r="AB55" s="3" t="s">
        <v>431</v>
      </c>
      <c r="AC55" s="3" t="s">
        <v>149</v>
      </c>
      <c r="AG55" s="3" t="s">
        <v>62</v>
      </c>
      <c r="AH55" s="3"/>
      <c r="AI55" s="22">
        <v>27.0</v>
      </c>
      <c r="AJ55" s="3"/>
      <c r="AK55" s="3"/>
    </row>
    <row r="56" ht="15.75" customHeight="1">
      <c r="A56" s="16">
        <v>43777.48742715278</v>
      </c>
      <c r="B56" s="6">
        <v>43777.0</v>
      </c>
      <c r="C56" s="6">
        <v>43774.0</v>
      </c>
      <c r="E56" s="21" t="s">
        <v>432</v>
      </c>
      <c r="F56" s="3" t="s">
        <v>79</v>
      </c>
      <c r="G56" s="3" t="s">
        <v>141</v>
      </c>
      <c r="H56" s="3" t="s">
        <v>433</v>
      </c>
      <c r="J56" s="3" t="s">
        <v>434</v>
      </c>
      <c r="K56" s="3" t="s">
        <v>435</v>
      </c>
      <c r="L56" s="3">
        <v>2.1368696E7</v>
      </c>
      <c r="M56" s="3">
        <v>8.0</v>
      </c>
      <c r="N56" s="3" t="s">
        <v>18</v>
      </c>
      <c r="O56" s="3">
        <v>5.6976913182E10</v>
      </c>
      <c r="P56" s="3" t="s">
        <v>266</v>
      </c>
      <c r="R56" s="3" t="s">
        <v>436</v>
      </c>
      <c r="U56" s="3" t="s">
        <v>56</v>
      </c>
      <c r="V56" s="3" t="s">
        <v>437</v>
      </c>
      <c r="X56" s="3" t="s">
        <v>54</v>
      </c>
      <c r="Y56" s="3" t="s">
        <v>90</v>
      </c>
      <c r="Z56" s="3" t="s">
        <v>60</v>
      </c>
      <c r="AA56" s="3" t="s">
        <v>92</v>
      </c>
      <c r="AB56" s="3" t="s">
        <v>273</v>
      </c>
      <c r="AC56" s="3" t="s">
        <v>149</v>
      </c>
      <c r="AE56" s="3">
        <v>16.0</v>
      </c>
      <c r="AG56" s="3" t="s">
        <v>62</v>
      </c>
      <c r="AH56" s="3"/>
      <c r="AI56" s="22">
        <v>16.0</v>
      </c>
      <c r="AJ56" s="3"/>
      <c r="AK56" s="3"/>
    </row>
    <row r="57" ht="15.75" customHeight="1">
      <c r="A57" s="16">
        <v>43777.49608252315</v>
      </c>
      <c r="B57" s="6">
        <v>43777.0</v>
      </c>
      <c r="C57" s="6">
        <v>43776.0</v>
      </c>
      <c r="D57" s="19">
        <v>0.7083333333357587</v>
      </c>
      <c r="E57" s="21" t="s">
        <v>438</v>
      </c>
      <c r="F57" s="3" t="s">
        <v>105</v>
      </c>
      <c r="G57" s="3" t="s">
        <v>439</v>
      </c>
      <c r="H57" s="3" t="s">
        <v>440</v>
      </c>
      <c r="I57" s="3" t="s">
        <v>441</v>
      </c>
      <c r="J57" s="3" t="s">
        <v>442</v>
      </c>
      <c r="K57" s="3" t="s">
        <v>443</v>
      </c>
      <c r="L57" s="3">
        <v>2.0257285E7</v>
      </c>
      <c r="M57" s="3">
        <v>5.0</v>
      </c>
      <c r="N57" s="3" t="s">
        <v>9</v>
      </c>
      <c r="O57" s="3">
        <v>9.5881648E8</v>
      </c>
      <c r="P57" s="3" t="s">
        <v>266</v>
      </c>
      <c r="U57" s="3" t="s">
        <v>114</v>
      </c>
      <c r="V57" s="3" t="s">
        <v>88</v>
      </c>
      <c r="W57" s="3" t="s">
        <v>59</v>
      </c>
      <c r="X57" s="3" t="s">
        <v>54</v>
      </c>
      <c r="Y57" s="3" t="s">
        <v>247</v>
      </c>
      <c r="Z57" s="3" t="s">
        <v>60</v>
      </c>
      <c r="AA57" s="3" t="s">
        <v>61</v>
      </c>
      <c r="AB57" s="3" t="s">
        <v>62</v>
      </c>
      <c r="AC57" s="3" t="s">
        <v>76</v>
      </c>
      <c r="AE57" s="3">
        <v>19.0</v>
      </c>
      <c r="AF57" s="3">
        <v>10.0</v>
      </c>
      <c r="AG57" s="3" t="s">
        <v>62</v>
      </c>
      <c r="AH57" s="3"/>
      <c r="AI57" s="22">
        <v>20.0</v>
      </c>
      <c r="AJ57" s="3"/>
      <c r="AK57" s="3"/>
    </row>
    <row r="58" ht="15.75" customHeight="1">
      <c r="A58" s="16">
        <v>43777.501153819445</v>
      </c>
      <c r="B58" s="6">
        <v>43777.0</v>
      </c>
      <c r="C58" s="6">
        <v>43774.0</v>
      </c>
      <c r="D58" s="19">
        <v>0.45833333333575865</v>
      </c>
      <c r="E58" s="21" t="s">
        <v>444</v>
      </c>
      <c r="F58" s="3" t="s">
        <v>230</v>
      </c>
      <c r="G58" s="3" t="s">
        <v>445</v>
      </c>
      <c r="H58" s="3" t="s">
        <v>446</v>
      </c>
      <c r="I58" s="3" t="s">
        <v>447</v>
      </c>
      <c r="J58" s="3" t="s">
        <v>178</v>
      </c>
      <c r="K58" s="3" t="s">
        <v>186</v>
      </c>
      <c r="L58" s="3">
        <v>1.8738962E7</v>
      </c>
      <c r="M58" s="3">
        <v>3.0</v>
      </c>
      <c r="N58" s="3" t="s">
        <v>18</v>
      </c>
      <c r="O58" s="3">
        <v>5.6954132248E10</v>
      </c>
      <c r="P58" s="3" t="s">
        <v>266</v>
      </c>
      <c r="T58" s="3" t="s">
        <v>448</v>
      </c>
      <c r="U58" s="3" t="s">
        <v>87</v>
      </c>
      <c r="W58" s="3" t="s">
        <v>449</v>
      </c>
      <c r="X58" s="3" t="s">
        <v>54</v>
      </c>
      <c r="Y58" s="3"/>
      <c r="Z58" s="3" t="s">
        <v>450</v>
      </c>
      <c r="AA58" s="3" t="s">
        <v>61</v>
      </c>
      <c r="AB58" s="3" t="s">
        <v>273</v>
      </c>
      <c r="AC58" s="3" t="s">
        <v>149</v>
      </c>
      <c r="AG58" s="3" t="s">
        <v>117</v>
      </c>
      <c r="AH58" s="3"/>
      <c r="AI58" s="22">
        <v>25.0</v>
      </c>
      <c r="AJ58" s="3"/>
      <c r="AK58" s="3"/>
    </row>
    <row r="59" ht="15.75" customHeight="1">
      <c r="A59" s="16">
        <v>43777.50406064815</v>
      </c>
      <c r="B59" s="6">
        <v>43777.0</v>
      </c>
      <c r="C59" s="6">
        <v>43775.0</v>
      </c>
      <c r="E59" s="21" t="s">
        <v>451</v>
      </c>
      <c r="F59" s="3" t="s">
        <v>79</v>
      </c>
      <c r="G59" s="3" t="s">
        <v>141</v>
      </c>
      <c r="H59" s="3" t="s">
        <v>452</v>
      </c>
      <c r="J59" s="3" t="s">
        <v>453</v>
      </c>
      <c r="K59" s="3" t="s">
        <v>454</v>
      </c>
      <c r="L59" s="3">
        <v>2.1795673E7</v>
      </c>
      <c r="M59" s="3">
        <v>0.0</v>
      </c>
      <c r="N59" s="3" t="s">
        <v>18</v>
      </c>
      <c r="O59" s="3">
        <v>5.6979185655E10</v>
      </c>
      <c r="P59" s="3" t="s">
        <v>266</v>
      </c>
      <c r="U59" s="3" t="s">
        <v>56</v>
      </c>
      <c r="V59" s="3" t="s">
        <v>102</v>
      </c>
      <c r="X59" s="3" t="s">
        <v>33</v>
      </c>
      <c r="Y59" s="3"/>
      <c r="Z59" s="3" t="s">
        <v>60</v>
      </c>
      <c r="AA59" s="3" t="s">
        <v>61</v>
      </c>
      <c r="AB59" s="3" t="s">
        <v>273</v>
      </c>
      <c r="AC59" s="3" t="s">
        <v>149</v>
      </c>
      <c r="AE59" s="3">
        <v>18.0</v>
      </c>
      <c r="AG59" s="3" t="s">
        <v>33</v>
      </c>
      <c r="AH59" s="3"/>
      <c r="AI59" s="22">
        <v>15.0</v>
      </c>
      <c r="AJ59" s="3"/>
      <c r="AK59" s="3"/>
    </row>
    <row r="60" ht="15.75" customHeight="1">
      <c r="A60" s="16">
        <v>43777.510250543986</v>
      </c>
      <c r="B60" s="6">
        <v>43777.0</v>
      </c>
      <c r="C60" s="6">
        <v>43776.0</v>
      </c>
      <c r="E60" s="3" t="s">
        <v>455</v>
      </c>
      <c r="F60" s="3" t="s">
        <v>456</v>
      </c>
      <c r="G60" s="3" t="s">
        <v>457</v>
      </c>
      <c r="H60" s="3" t="s">
        <v>458</v>
      </c>
      <c r="I60" s="3" t="s">
        <v>459</v>
      </c>
      <c r="J60" s="3" t="s">
        <v>460</v>
      </c>
      <c r="K60" s="3" t="s">
        <v>461</v>
      </c>
      <c r="L60" s="3">
        <v>1.712316E7</v>
      </c>
      <c r="M60" s="3">
        <v>4.0</v>
      </c>
      <c r="N60" s="3" t="s">
        <v>18</v>
      </c>
      <c r="O60" s="3">
        <v>9.42259739E8</v>
      </c>
      <c r="P60" s="3" t="s">
        <v>266</v>
      </c>
      <c r="R60" s="3" t="s">
        <v>462</v>
      </c>
      <c r="U60" s="3" t="s">
        <v>56</v>
      </c>
      <c r="V60" s="3" t="s">
        <v>201</v>
      </c>
      <c r="W60" s="3" t="s">
        <v>59</v>
      </c>
      <c r="X60" s="3" t="s">
        <v>54</v>
      </c>
      <c r="Y60" s="3"/>
      <c r="Z60" s="3" t="s">
        <v>60</v>
      </c>
      <c r="AA60" s="3" t="s">
        <v>61</v>
      </c>
      <c r="AB60" s="3" t="s">
        <v>62</v>
      </c>
      <c r="AC60" s="3" t="s">
        <v>76</v>
      </c>
      <c r="AG60" s="3" t="s">
        <v>62</v>
      </c>
      <c r="AH60" s="3"/>
      <c r="AI60" s="22">
        <v>30.0</v>
      </c>
      <c r="AJ60" s="3"/>
      <c r="AK60" s="3"/>
    </row>
    <row r="61" ht="15.75" customHeight="1">
      <c r="A61" s="16">
        <v>43777.510972777774</v>
      </c>
      <c r="B61" s="6">
        <v>43777.0</v>
      </c>
      <c r="C61" s="6">
        <v>43775.0</v>
      </c>
      <c r="D61" s="19">
        <v>0.8958333333357587</v>
      </c>
      <c r="E61" s="3" t="s">
        <v>463</v>
      </c>
      <c r="F61" s="3" t="s">
        <v>48</v>
      </c>
      <c r="G61" s="3" t="s">
        <v>49</v>
      </c>
      <c r="H61" s="3" t="s">
        <v>108</v>
      </c>
      <c r="I61" s="3" t="s">
        <v>464</v>
      </c>
      <c r="J61" s="3" t="s">
        <v>465</v>
      </c>
      <c r="K61" s="3" t="s">
        <v>465</v>
      </c>
      <c r="L61" s="3">
        <v>1.9004053E7</v>
      </c>
      <c r="M61" s="3">
        <v>4.0</v>
      </c>
      <c r="N61" s="3" t="s">
        <v>18</v>
      </c>
      <c r="O61" s="3">
        <v>9.4874962E7</v>
      </c>
      <c r="P61" s="3" t="s">
        <v>266</v>
      </c>
      <c r="Q61" s="3" t="s">
        <v>466</v>
      </c>
      <c r="U61" s="3" t="s">
        <v>56</v>
      </c>
      <c r="V61" s="3" t="s">
        <v>430</v>
      </c>
      <c r="W61" s="3" t="s">
        <v>59</v>
      </c>
      <c r="X61" s="3" t="s">
        <v>54</v>
      </c>
      <c r="Y61" s="3"/>
      <c r="Z61" s="3" t="s">
        <v>60</v>
      </c>
      <c r="AA61" s="3" t="s">
        <v>61</v>
      </c>
      <c r="AB61" s="3" t="s">
        <v>62</v>
      </c>
      <c r="AC61" s="3" t="s">
        <v>149</v>
      </c>
      <c r="AE61" s="3">
        <v>24.0</v>
      </c>
      <c r="AF61" s="3">
        <v>15.0</v>
      </c>
      <c r="AG61" s="3" t="s">
        <v>62</v>
      </c>
      <c r="AH61" s="3"/>
      <c r="AI61" s="22">
        <v>24.0</v>
      </c>
      <c r="AJ61" s="3"/>
      <c r="AK61" s="3"/>
    </row>
    <row r="62" ht="15.75" customHeight="1">
      <c r="A62" s="16">
        <v>43777.51167202546</v>
      </c>
      <c r="B62" s="6">
        <v>43777.0</v>
      </c>
      <c r="C62" s="6">
        <v>43776.0</v>
      </c>
      <c r="E62" s="3" t="s">
        <v>467</v>
      </c>
      <c r="F62" s="3" t="s">
        <v>48</v>
      </c>
      <c r="G62" s="3" t="s">
        <v>120</v>
      </c>
      <c r="H62" s="3" t="s">
        <v>468</v>
      </c>
      <c r="I62" s="3" t="s">
        <v>281</v>
      </c>
      <c r="J62" s="3" t="s">
        <v>469</v>
      </c>
      <c r="K62" s="3" t="s">
        <v>187</v>
      </c>
      <c r="L62" s="3">
        <v>1.9034574E7</v>
      </c>
      <c r="M62" s="3">
        <v>2.0</v>
      </c>
      <c r="N62" s="3" t="s">
        <v>18</v>
      </c>
      <c r="O62" s="3">
        <v>9.34316522E8</v>
      </c>
      <c r="P62" s="3" t="s">
        <v>266</v>
      </c>
      <c r="U62" s="3" t="s">
        <v>56</v>
      </c>
      <c r="V62" s="3" t="s">
        <v>253</v>
      </c>
      <c r="W62" s="3" t="s">
        <v>59</v>
      </c>
      <c r="X62" s="3" t="s">
        <v>54</v>
      </c>
      <c r="Y62" s="3"/>
      <c r="Z62" s="3" t="s">
        <v>60</v>
      </c>
      <c r="AA62" s="3" t="s">
        <v>61</v>
      </c>
      <c r="AB62" s="3" t="s">
        <v>62</v>
      </c>
      <c r="AC62" s="3" t="s">
        <v>76</v>
      </c>
      <c r="AG62" s="3" t="s">
        <v>62</v>
      </c>
      <c r="AH62" s="3"/>
      <c r="AI62" s="22">
        <v>24.0</v>
      </c>
      <c r="AJ62" s="3"/>
      <c r="AK62" s="3"/>
    </row>
    <row r="63" ht="15.75" customHeight="1">
      <c r="A63" s="16">
        <v>43777.51375416666</v>
      </c>
      <c r="B63" s="6">
        <v>43777.0</v>
      </c>
      <c r="C63" s="6">
        <v>43775.0</v>
      </c>
      <c r="E63" s="3" t="s">
        <v>470</v>
      </c>
      <c r="F63" s="3"/>
      <c r="G63" s="3" t="s">
        <v>471</v>
      </c>
      <c r="H63" s="3" t="s">
        <v>217</v>
      </c>
      <c r="I63" s="3" t="s">
        <v>459</v>
      </c>
      <c r="J63" s="3" t="s">
        <v>472</v>
      </c>
      <c r="K63" s="3" t="s">
        <v>473</v>
      </c>
      <c r="L63" s="3">
        <v>1.9222661E7</v>
      </c>
      <c r="M63" s="3">
        <v>9.0</v>
      </c>
      <c r="N63" s="3" t="s">
        <v>18</v>
      </c>
      <c r="O63" s="3">
        <v>5.6971054749E10</v>
      </c>
      <c r="P63" s="3" t="s">
        <v>266</v>
      </c>
      <c r="R63" s="3" t="s">
        <v>474</v>
      </c>
      <c r="U63" s="3" t="s">
        <v>56</v>
      </c>
      <c r="V63" s="3" t="s">
        <v>228</v>
      </c>
      <c r="W63" s="3" t="s">
        <v>59</v>
      </c>
      <c r="X63" s="3" t="s">
        <v>54</v>
      </c>
      <c r="Y63" s="3"/>
      <c r="Z63" s="3" t="s">
        <v>60</v>
      </c>
      <c r="AA63" s="3" t="s">
        <v>61</v>
      </c>
      <c r="AB63" s="3" t="s">
        <v>273</v>
      </c>
      <c r="AC63" s="3" t="s">
        <v>149</v>
      </c>
      <c r="AE63" s="3">
        <v>23.0</v>
      </c>
      <c r="AG63" s="3" t="s">
        <v>62</v>
      </c>
      <c r="AH63" s="3"/>
      <c r="AI63" s="22">
        <v>23.0</v>
      </c>
      <c r="AJ63" s="3"/>
      <c r="AK63" s="3"/>
    </row>
    <row r="64" ht="15.75" customHeight="1">
      <c r="A64" s="16">
        <v>43777.51545769676</v>
      </c>
      <c r="B64" s="6">
        <v>43777.0</v>
      </c>
      <c r="C64" s="6">
        <v>43775.0</v>
      </c>
      <c r="D64" s="19">
        <v>0.7708333333357587</v>
      </c>
      <c r="E64" s="3" t="s">
        <v>475</v>
      </c>
      <c r="F64" s="3" t="s">
        <v>48</v>
      </c>
      <c r="G64" s="3" t="s">
        <v>120</v>
      </c>
      <c r="H64" s="3" t="s">
        <v>476</v>
      </c>
      <c r="J64" s="3" t="s">
        <v>289</v>
      </c>
      <c r="K64" s="3" t="s">
        <v>477</v>
      </c>
      <c r="L64" s="3">
        <v>1.7065971E7</v>
      </c>
      <c r="M64" s="3">
        <v>6.0</v>
      </c>
      <c r="N64" s="3" t="s">
        <v>9</v>
      </c>
      <c r="O64" s="3">
        <v>9.64817527E8</v>
      </c>
      <c r="P64" s="3" t="s">
        <v>266</v>
      </c>
      <c r="U64" s="3" t="s">
        <v>56</v>
      </c>
      <c r="W64" s="3" t="s">
        <v>59</v>
      </c>
      <c r="X64" s="3" t="s">
        <v>54</v>
      </c>
      <c r="Y64" s="3"/>
      <c r="Z64" s="3" t="s">
        <v>60</v>
      </c>
      <c r="AA64" s="3" t="s">
        <v>61</v>
      </c>
      <c r="AB64" s="3" t="s">
        <v>62</v>
      </c>
      <c r="AC64" s="3" t="s">
        <v>76</v>
      </c>
      <c r="AE64" s="3">
        <v>30.0</v>
      </c>
      <c r="AG64" s="3" t="s">
        <v>62</v>
      </c>
      <c r="AH64" s="3"/>
      <c r="AI64" s="22">
        <v>30.0</v>
      </c>
      <c r="AJ64" s="3"/>
      <c r="AK64" s="3"/>
    </row>
    <row r="65" ht="15.75" customHeight="1">
      <c r="A65" s="16">
        <v>43777.518722106484</v>
      </c>
      <c r="B65" s="6">
        <v>43777.0</v>
      </c>
      <c r="C65" s="6">
        <v>43757.0</v>
      </c>
      <c r="D65" s="19">
        <v>0.8333333333357587</v>
      </c>
      <c r="E65" s="3" t="s">
        <v>478</v>
      </c>
      <c r="F65" s="3" t="s">
        <v>414</v>
      </c>
      <c r="G65" s="3" t="s">
        <v>479</v>
      </c>
      <c r="H65" s="3" t="s">
        <v>255</v>
      </c>
      <c r="I65" s="3" t="s">
        <v>480</v>
      </c>
      <c r="J65" s="3" t="s">
        <v>481</v>
      </c>
      <c r="K65" s="3" t="s">
        <v>482</v>
      </c>
      <c r="L65" s="3">
        <v>1.5399276E7</v>
      </c>
      <c r="M65" s="3">
        <v>2.0</v>
      </c>
      <c r="N65" s="3" t="s">
        <v>18</v>
      </c>
      <c r="O65" s="3">
        <v>9.79560937E8</v>
      </c>
      <c r="P65" s="3" t="s">
        <v>266</v>
      </c>
      <c r="U65" s="3" t="s">
        <v>56</v>
      </c>
      <c r="V65" s="3" t="s">
        <v>483</v>
      </c>
      <c r="W65" s="3" t="s">
        <v>59</v>
      </c>
      <c r="X65" s="3" t="s">
        <v>54</v>
      </c>
      <c r="Y65" s="3"/>
      <c r="Z65" s="3" t="s">
        <v>60</v>
      </c>
      <c r="AA65" s="3" t="s">
        <v>61</v>
      </c>
      <c r="AB65" s="3" t="s">
        <v>62</v>
      </c>
      <c r="AC65" s="3" t="s">
        <v>76</v>
      </c>
      <c r="AE65" s="3">
        <v>37.0</v>
      </c>
      <c r="AG65" s="3" t="s">
        <v>62</v>
      </c>
      <c r="AH65" s="3"/>
      <c r="AI65" s="22">
        <v>36.0</v>
      </c>
      <c r="AJ65" s="3"/>
    </row>
    <row r="66" ht="15.75" customHeight="1">
      <c r="A66" s="16">
        <v>43777.52134810185</v>
      </c>
      <c r="B66" s="6">
        <v>43777.0</v>
      </c>
      <c r="C66" s="6">
        <v>43776.0</v>
      </c>
      <c r="E66" s="3" t="s">
        <v>484</v>
      </c>
      <c r="F66" s="3" t="s">
        <v>105</v>
      </c>
      <c r="G66" s="3" t="s">
        <v>485</v>
      </c>
      <c r="H66" s="3" t="s">
        <v>233</v>
      </c>
      <c r="I66" s="3" t="s">
        <v>486</v>
      </c>
      <c r="J66" s="3" t="s">
        <v>487</v>
      </c>
      <c r="K66" s="3" t="s">
        <v>488</v>
      </c>
      <c r="L66" s="3">
        <v>1.57211E7</v>
      </c>
      <c r="M66" s="3">
        <v>5.0</v>
      </c>
      <c r="N66" s="3" t="s">
        <v>18</v>
      </c>
      <c r="O66" s="3">
        <v>9.91386862E8</v>
      </c>
      <c r="P66" s="3" t="s">
        <v>266</v>
      </c>
      <c r="U66" s="3" t="s">
        <v>56</v>
      </c>
      <c r="V66" s="3" t="s">
        <v>214</v>
      </c>
      <c r="W66" s="3" t="s">
        <v>59</v>
      </c>
      <c r="X66" s="3" t="s">
        <v>54</v>
      </c>
      <c r="Y66" s="3"/>
      <c r="Z66" s="3" t="s">
        <v>60</v>
      </c>
      <c r="AA66" s="3" t="s">
        <v>61</v>
      </c>
      <c r="AB66" s="3" t="s">
        <v>62</v>
      </c>
      <c r="AC66" s="3" t="s">
        <v>76</v>
      </c>
      <c r="AE66" s="3">
        <v>36.0</v>
      </c>
      <c r="AF66" s="3">
        <v>15.0</v>
      </c>
      <c r="AG66" s="3" t="s">
        <v>62</v>
      </c>
      <c r="AH66" s="3"/>
      <c r="AI66" s="22">
        <v>35.0</v>
      </c>
      <c r="AJ66" s="3"/>
      <c r="AK66" s="3"/>
    </row>
    <row r="67" ht="15.75" customHeight="1">
      <c r="A67" s="16">
        <v>43777.52503152778</v>
      </c>
      <c r="B67" s="6">
        <v>43777.0</v>
      </c>
      <c r="C67" s="6">
        <v>43766.0</v>
      </c>
      <c r="D67" s="19">
        <v>0.7708333333357587</v>
      </c>
      <c r="E67" s="3" t="s">
        <v>489</v>
      </c>
      <c r="F67" s="3" t="s">
        <v>105</v>
      </c>
      <c r="G67" s="3" t="s">
        <v>120</v>
      </c>
      <c r="H67" s="3" t="s">
        <v>344</v>
      </c>
      <c r="I67" s="3" t="s">
        <v>356</v>
      </c>
      <c r="J67" s="3" t="s">
        <v>490</v>
      </c>
      <c r="K67" s="3" t="s">
        <v>491</v>
      </c>
      <c r="L67" s="3">
        <v>1.4705989E7</v>
      </c>
      <c r="M67" s="3">
        <v>2.0</v>
      </c>
      <c r="N67" s="3" t="s">
        <v>18</v>
      </c>
      <c r="O67" s="3">
        <v>9.45103635E8</v>
      </c>
      <c r="P67" s="3" t="s">
        <v>266</v>
      </c>
      <c r="U67" s="3" t="s">
        <v>56</v>
      </c>
      <c r="V67" s="3" t="s">
        <v>88</v>
      </c>
      <c r="W67" s="3" t="s">
        <v>59</v>
      </c>
      <c r="X67" s="3" t="s">
        <v>54</v>
      </c>
      <c r="Y67" s="3"/>
      <c r="Z67" s="3" t="s">
        <v>60</v>
      </c>
      <c r="AA67" s="3" t="s">
        <v>61</v>
      </c>
      <c r="AB67" s="3" t="s">
        <v>62</v>
      </c>
      <c r="AC67" s="3" t="s">
        <v>76</v>
      </c>
      <c r="AE67" s="3">
        <v>23.0</v>
      </c>
      <c r="AG67" s="3" t="s">
        <v>62</v>
      </c>
      <c r="AH67" s="3"/>
      <c r="AI67" s="22">
        <v>38.0</v>
      </c>
      <c r="AJ67" s="3"/>
      <c r="AK67" s="3"/>
    </row>
    <row r="68" ht="15.75" customHeight="1">
      <c r="A68" s="16">
        <v>43777.52705604167</v>
      </c>
      <c r="B68" s="6">
        <v>43777.0</v>
      </c>
      <c r="C68" s="3"/>
      <c r="E68" s="3" t="s">
        <v>492</v>
      </c>
      <c r="F68" s="3"/>
      <c r="H68" s="3" t="s">
        <v>493</v>
      </c>
      <c r="I68" s="3" t="s">
        <v>494</v>
      </c>
      <c r="J68" s="3" t="s">
        <v>495</v>
      </c>
      <c r="K68" s="3" t="s">
        <v>496</v>
      </c>
      <c r="L68" s="3">
        <v>1.5210507E7</v>
      </c>
      <c r="M68" s="3" t="s">
        <v>199</v>
      </c>
      <c r="N68" s="3" t="s">
        <v>18</v>
      </c>
      <c r="O68" s="3">
        <v>9.76486115E8</v>
      </c>
      <c r="P68" s="3" t="s">
        <v>266</v>
      </c>
      <c r="U68" s="3" t="s">
        <v>497</v>
      </c>
      <c r="V68" s="3" t="s">
        <v>73</v>
      </c>
      <c r="W68" s="3" t="s">
        <v>59</v>
      </c>
      <c r="X68" s="3" t="s">
        <v>54</v>
      </c>
      <c r="Y68" s="3"/>
      <c r="Z68" s="3" t="s">
        <v>60</v>
      </c>
      <c r="AA68" s="3" t="s">
        <v>61</v>
      </c>
      <c r="AB68" s="3" t="s">
        <v>62</v>
      </c>
      <c r="AC68" s="3" t="s">
        <v>149</v>
      </c>
      <c r="AE68" s="3">
        <v>37.0</v>
      </c>
      <c r="AG68" s="3" t="s">
        <v>62</v>
      </c>
      <c r="AH68" s="3"/>
      <c r="AI68" s="22">
        <v>36.0</v>
      </c>
      <c r="AJ68" s="3"/>
      <c r="AK68" s="3"/>
    </row>
    <row r="69" ht="15.75" customHeight="1">
      <c r="A69" s="16">
        <v>43777.52879296296</v>
      </c>
      <c r="B69" s="6">
        <v>43777.0</v>
      </c>
      <c r="C69" s="6">
        <v>43776.0</v>
      </c>
      <c r="E69" s="3" t="s">
        <v>498</v>
      </c>
      <c r="F69" s="3" t="s">
        <v>48</v>
      </c>
      <c r="G69" s="3" t="s">
        <v>499</v>
      </c>
      <c r="H69" s="3" t="s">
        <v>108</v>
      </c>
      <c r="I69" s="3" t="s">
        <v>51</v>
      </c>
      <c r="J69" s="3" t="s">
        <v>500</v>
      </c>
      <c r="K69" s="3" t="s">
        <v>501</v>
      </c>
      <c r="L69" s="3">
        <v>1.9171398E7</v>
      </c>
      <c r="M69" s="3">
        <v>2.0</v>
      </c>
      <c r="N69" s="3" t="s">
        <v>18</v>
      </c>
      <c r="O69" s="3">
        <v>9.33103131E8</v>
      </c>
      <c r="P69" s="3" t="s">
        <v>266</v>
      </c>
      <c r="U69" s="3" t="s">
        <v>114</v>
      </c>
      <c r="V69" s="3" t="s">
        <v>88</v>
      </c>
      <c r="W69" s="3" t="s">
        <v>59</v>
      </c>
      <c r="X69" s="3" t="s">
        <v>54</v>
      </c>
      <c r="Y69" s="3"/>
      <c r="Z69" s="3" t="s">
        <v>60</v>
      </c>
      <c r="AA69" s="3" t="s">
        <v>61</v>
      </c>
      <c r="AB69" s="3" t="s">
        <v>502</v>
      </c>
      <c r="AC69" s="3" t="s">
        <v>76</v>
      </c>
      <c r="AE69" s="3">
        <v>24.0</v>
      </c>
      <c r="AF69" s="3">
        <v>10.0</v>
      </c>
      <c r="AG69" s="3" t="s">
        <v>62</v>
      </c>
      <c r="AH69" s="3"/>
      <c r="AI69" s="22">
        <v>23.0</v>
      </c>
      <c r="AJ69" s="3"/>
    </row>
    <row r="70" ht="15.75" customHeight="1">
      <c r="A70" s="16">
        <v>43777.530685729165</v>
      </c>
      <c r="B70" s="6">
        <v>43777.0</v>
      </c>
      <c r="C70" s="3"/>
      <c r="E70" s="3" t="s">
        <v>503</v>
      </c>
      <c r="F70" s="3" t="s">
        <v>48</v>
      </c>
      <c r="G70" s="3" t="s">
        <v>120</v>
      </c>
      <c r="H70" s="3" t="s">
        <v>356</v>
      </c>
      <c r="I70" s="3" t="s">
        <v>232</v>
      </c>
      <c r="J70" s="3" t="s">
        <v>504</v>
      </c>
      <c r="K70" s="3" t="s">
        <v>505</v>
      </c>
      <c r="L70" s="3">
        <v>1.792772E7</v>
      </c>
      <c r="M70" s="3">
        <v>4.0</v>
      </c>
      <c r="N70" s="3" t="s">
        <v>18</v>
      </c>
      <c r="O70" s="3">
        <v>9.71003731E8</v>
      </c>
      <c r="P70" s="3" t="s">
        <v>266</v>
      </c>
      <c r="U70" s="3" t="s">
        <v>56</v>
      </c>
      <c r="V70" s="3" t="s">
        <v>73</v>
      </c>
      <c r="W70" s="3" t="s">
        <v>59</v>
      </c>
      <c r="X70" s="3" t="s">
        <v>54</v>
      </c>
      <c r="Y70" s="3"/>
      <c r="Z70" s="3" t="s">
        <v>60</v>
      </c>
      <c r="AA70" s="3" t="s">
        <v>61</v>
      </c>
      <c r="AB70" s="3" t="s">
        <v>273</v>
      </c>
      <c r="AC70" s="3" t="s">
        <v>149</v>
      </c>
      <c r="AD70" s="3" t="s">
        <v>506</v>
      </c>
      <c r="AE70" s="3">
        <v>27.0</v>
      </c>
      <c r="AF70" s="3">
        <v>2.0</v>
      </c>
      <c r="AG70" s="3" t="s">
        <v>62</v>
      </c>
      <c r="AH70" s="3"/>
      <c r="AI70" s="22">
        <v>27.0</v>
      </c>
      <c r="AJ70" s="3"/>
      <c r="AK70" s="3"/>
    </row>
    <row r="71" ht="15.75" customHeight="1">
      <c r="A71" s="16">
        <v>43777.530954456015</v>
      </c>
      <c r="B71" s="6">
        <v>43777.0</v>
      </c>
      <c r="C71" s="3"/>
      <c r="E71" s="3" t="s">
        <v>507</v>
      </c>
      <c r="F71" s="3"/>
      <c r="H71" s="3" t="s">
        <v>508</v>
      </c>
      <c r="I71" s="3" t="s">
        <v>82</v>
      </c>
      <c r="J71" s="3" t="s">
        <v>333</v>
      </c>
      <c r="K71" s="3" t="s">
        <v>172</v>
      </c>
      <c r="L71" s="3">
        <v>1.291096E7</v>
      </c>
      <c r="M71" s="3">
        <v>2.0</v>
      </c>
      <c r="N71" s="3" t="s">
        <v>18</v>
      </c>
      <c r="O71" s="3">
        <v>9.30593577E8</v>
      </c>
      <c r="P71" s="3" t="s">
        <v>266</v>
      </c>
      <c r="U71" s="3" t="s">
        <v>284</v>
      </c>
      <c r="V71" s="3" t="s">
        <v>173</v>
      </c>
      <c r="W71" s="3" t="s">
        <v>59</v>
      </c>
      <c r="X71" s="3" t="s">
        <v>54</v>
      </c>
      <c r="Y71" s="3"/>
      <c r="Z71" s="3" t="s">
        <v>60</v>
      </c>
      <c r="AA71" s="3" t="s">
        <v>61</v>
      </c>
      <c r="AB71" s="3" t="s">
        <v>62</v>
      </c>
      <c r="AC71" s="3" t="s">
        <v>76</v>
      </c>
      <c r="AG71" s="3" t="s">
        <v>62</v>
      </c>
      <c r="AH71" s="3"/>
      <c r="AI71" s="22">
        <v>44.0</v>
      </c>
      <c r="AJ71" s="3"/>
      <c r="AK71" s="3"/>
    </row>
    <row r="72" ht="15.75" customHeight="1">
      <c r="A72" s="16">
        <v>43777.533136770835</v>
      </c>
      <c r="B72" s="6">
        <v>43777.0</v>
      </c>
      <c r="C72" s="6">
        <v>43776.0</v>
      </c>
      <c r="E72" s="3" t="s">
        <v>509</v>
      </c>
      <c r="F72" s="3" t="s">
        <v>48</v>
      </c>
      <c r="G72" s="3" t="s">
        <v>120</v>
      </c>
      <c r="H72" s="3" t="s">
        <v>510</v>
      </c>
      <c r="I72" s="3" t="s">
        <v>410</v>
      </c>
      <c r="J72" s="3" t="s">
        <v>511</v>
      </c>
      <c r="K72" s="3" t="s">
        <v>512</v>
      </c>
      <c r="L72" s="3">
        <v>2.0481329E7</v>
      </c>
      <c r="M72" s="3">
        <v>9.0</v>
      </c>
      <c r="N72" s="3" t="s">
        <v>18</v>
      </c>
      <c r="O72" s="3">
        <v>9.4292662E8</v>
      </c>
      <c r="P72" s="3" t="s">
        <v>266</v>
      </c>
      <c r="U72" s="3" t="s">
        <v>56</v>
      </c>
      <c r="V72" s="3" t="s">
        <v>513</v>
      </c>
      <c r="W72" s="3" t="s">
        <v>59</v>
      </c>
      <c r="X72" s="3" t="s">
        <v>54</v>
      </c>
      <c r="Y72" s="3"/>
      <c r="Z72" s="3" t="s">
        <v>60</v>
      </c>
      <c r="AA72" s="3" t="s">
        <v>61</v>
      </c>
      <c r="AB72" s="3" t="s">
        <v>62</v>
      </c>
      <c r="AC72" s="3" t="s">
        <v>76</v>
      </c>
      <c r="AE72" s="3">
        <v>19.0</v>
      </c>
      <c r="AF72" s="3">
        <v>10.0</v>
      </c>
      <c r="AG72" s="3" t="s">
        <v>62</v>
      </c>
      <c r="AH72" s="3"/>
      <c r="AI72" s="22">
        <v>19.0</v>
      </c>
      <c r="AJ72" s="3"/>
      <c r="AK72" s="3"/>
    </row>
    <row r="73" ht="15.75" customHeight="1">
      <c r="A73" s="16">
        <v>43777.533854293986</v>
      </c>
      <c r="B73" s="6">
        <v>43777.0</v>
      </c>
      <c r="C73" s="3"/>
      <c r="E73" s="3" t="s">
        <v>514</v>
      </c>
      <c r="F73" s="3"/>
      <c r="H73" s="3" t="s">
        <v>515</v>
      </c>
      <c r="I73" s="3" t="s">
        <v>82</v>
      </c>
      <c r="J73" s="3" t="s">
        <v>204</v>
      </c>
      <c r="K73" s="3" t="s">
        <v>516</v>
      </c>
      <c r="L73" s="3">
        <v>1.3714511E7</v>
      </c>
      <c r="M73" s="3">
        <v>1.0</v>
      </c>
      <c r="N73" s="3" t="s">
        <v>18</v>
      </c>
      <c r="O73" s="3">
        <v>9.65719129E8</v>
      </c>
      <c r="P73" s="3" t="s">
        <v>266</v>
      </c>
      <c r="U73" s="3" t="s">
        <v>56</v>
      </c>
      <c r="V73" s="3" t="s">
        <v>73</v>
      </c>
      <c r="W73" s="3" t="s">
        <v>59</v>
      </c>
      <c r="X73" s="3" t="s">
        <v>54</v>
      </c>
      <c r="Y73" s="3"/>
      <c r="Z73" s="3" t="s">
        <v>60</v>
      </c>
      <c r="AA73" s="3" t="s">
        <v>61</v>
      </c>
      <c r="AB73" s="3" t="s">
        <v>117</v>
      </c>
      <c r="AC73" s="3" t="s">
        <v>149</v>
      </c>
      <c r="AD73" s="21" t="s">
        <v>517</v>
      </c>
      <c r="AE73" s="3">
        <v>40.0</v>
      </c>
      <c r="AF73" s="3">
        <v>10.0</v>
      </c>
      <c r="AG73" s="3" t="s">
        <v>62</v>
      </c>
      <c r="AH73" s="3"/>
      <c r="AI73" s="22">
        <v>41.0</v>
      </c>
      <c r="AJ73" s="3"/>
      <c r="AK73" s="3"/>
    </row>
    <row r="74" ht="15.75" customHeight="1">
      <c r="A74" s="16">
        <v>43777.53532556713</v>
      </c>
      <c r="B74" s="6">
        <v>43777.0</v>
      </c>
      <c r="C74" s="6">
        <v>43776.0</v>
      </c>
      <c r="E74" s="3" t="s">
        <v>518</v>
      </c>
      <c r="F74" s="3" t="s">
        <v>48</v>
      </c>
      <c r="G74" s="3" t="s">
        <v>120</v>
      </c>
      <c r="H74" s="3" t="s">
        <v>493</v>
      </c>
      <c r="I74" s="3" t="s">
        <v>519</v>
      </c>
      <c r="J74" s="3" t="s">
        <v>520</v>
      </c>
      <c r="K74" s="3" t="s">
        <v>521</v>
      </c>
      <c r="L74" s="3">
        <v>1.9464343E7</v>
      </c>
      <c r="M74" s="3">
        <v>8.0</v>
      </c>
      <c r="N74" s="3" t="s">
        <v>18</v>
      </c>
      <c r="O74" s="3">
        <v>9.53202767E8</v>
      </c>
      <c r="P74" s="3" t="s">
        <v>266</v>
      </c>
      <c r="U74" s="3" t="s">
        <v>56</v>
      </c>
      <c r="V74" s="3" t="s">
        <v>102</v>
      </c>
      <c r="W74" s="3" t="s">
        <v>59</v>
      </c>
      <c r="X74" s="3" t="s">
        <v>54</v>
      </c>
      <c r="Y74" s="3"/>
      <c r="Z74" s="3" t="s">
        <v>60</v>
      </c>
      <c r="AA74" s="3" t="s">
        <v>61</v>
      </c>
      <c r="AB74" s="3" t="s">
        <v>117</v>
      </c>
      <c r="AC74" s="3" t="s">
        <v>76</v>
      </c>
      <c r="AE74" s="3">
        <v>23.0</v>
      </c>
      <c r="AG74" s="3" t="s">
        <v>62</v>
      </c>
      <c r="AH74" s="3"/>
      <c r="AI74" s="22">
        <v>22.0</v>
      </c>
      <c r="AJ74" s="3"/>
    </row>
    <row r="75" ht="15.75" customHeight="1">
      <c r="A75" s="16">
        <v>43777.54061953704</v>
      </c>
      <c r="B75" s="6">
        <v>43777.0</v>
      </c>
      <c r="C75" s="6">
        <v>43776.0</v>
      </c>
      <c r="E75" s="3" t="s">
        <v>522</v>
      </c>
      <c r="F75" s="3" t="s">
        <v>48</v>
      </c>
      <c r="G75" s="3" t="s">
        <v>175</v>
      </c>
      <c r="H75" s="3" t="s">
        <v>68</v>
      </c>
      <c r="I75" s="3" t="s">
        <v>523</v>
      </c>
      <c r="J75" s="3" t="s">
        <v>239</v>
      </c>
      <c r="K75" s="3" t="s">
        <v>419</v>
      </c>
      <c r="L75" s="3">
        <v>2.1241678E7</v>
      </c>
      <c r="M75" s="3">
        <v>9.0</v>
      </c>
      <c r="N75" s="3" t="s">
        <v>18</v>
      </c>
      <c r="O75" s="3">
        <v>9.33775431E8</v>
      </c>
      <c r="P75" s="3" t="s">
        <v>266</v>
      </c>
      <c r="U75" s="3" t="s">
        <v>56</v>
      </c>
      <c r="V75" s="3" t="s">
        <v>524</v>
      </c>
      <c r="W75" s="3" t="s">
        <v>59</v>
      </c>
      <c r="X75" s="3" t="s">
        <v>54</v>
      </c>
      <c r="Y75" s="3" t="s">
        <v>90</v>
      </c>
      <c r="Z75" s="3" t="s">
        <v>60</v>
      </c>
      <c r="AA75" s="3" t="s">
        <v>92</v>
      </c>
      <c r="AB75" s="3" t="s">
        <v>62</v>
      </c>
      <c r="AC75" s="3" t="s">
        <v>76</v>
      </c>
      <c r="AE75" s="3">
        <v>16.0</v>
      </c>
      <c r="AG75" s="3" t="s">
        <v>62</v>
      </c>
      <c r="AH75" s="3"/>
      <c r="AI75" s="22">
        <v>16.0</v>
      </c>
      <c r="AJ75" s="3"/>
      <c r="AK75" s="3"/>
    </row>
    <row r="76" ht="15.75" customHeight="1">
      <c r="A76" s="16">
        <v>43777.54380677083</v>
      </c>
      <c r="B76" s="6">
        <v>43777.0</v>
      </c>
      <c r="C76" s="6">
        <v>43791.0</v>
      </c>
      <c r="D76" s="19">
        <v>0.75</v>
      </c>
      <c r="E76" s="3" t="s">
        <v>525</v>
      </c>
      <c r="F76" s="3" t="s">
        <v>48</v>
      </c>
      <c r="G76" s="3" t="s">
        <v>120</v>
      </c>
      <c r="H76" s="3" t="s">
        <v>526</v>
      </c>
      <c r="I76" s="3" t="s">
        <v>107</v>
      </c>
      <c r="J76" s="3" t="s">
        <v>527</v>
      </c>
      <c r="K76" s="3" t="s">
        <v>528</v>
      </c>
      <c r="L76" s="3">
        <v>1.928549E7</v>
      </c>
      <c r="M76" s="3">
        <v>3.0</v>
      </c>
      <c r="N76" s="3" t="s">
        <v>18</v>
      </c>
      <c r="P76" s="3" t="s">
        <v>266</v>
      </c>
      <c r="Q76" s="3" t="s">
        <v>529</v>
      </c>
      <c r="U76" s="3" t="s">
        <v>530</v>
      </c>
      <c r="V76" s="3" t="s">
        <v>531</v>
      </c>
      <c r="W76" s="3" t="s">
        <v>59</v>
      </c>
      <c r="X76" s="3" t="s">
        <v>54</v>
      </c>
      <c r="Y76" s="3" t="s">
        <v>532</v>
      </c>
      <c r="Z76" s="3" t="s">
        <v>60</v>
      </c>
      <c r="AA76" s="3" t="s">
        <v>61</v>
      </c>
      <c r="AB76" s="3" t="s">
        <v>62</v>
      </c>
      <c r="AC76" s="3" t="s">
        <v>149</v>
      </c>
      <c r="AE76" s="3">
        <v>23.0</v>
      </c>
      <c r="AG76" s="3" t="s">
        <v>62</v>
      </c>
      <c r="AH76" s="3"/>
      <c r="AI76" s="22">
        <v>23.0</v>
      </c>
      <c r="AJ76" s="3"/>
      <c r="AK76" s="3"/>
    </row>
    <row r="77" ht="15.75" customHeight="1">
      <c r="A77" s="16">
        <v>43777.54611747686</v>
      </c>
      <c r="B77" s="6">
        <v>43777.0</v>
      </c>
      <c r="C77" s="6">
        <v>43767.0</v>
      </c>
      <c r="D77" s="19">
        <v>0.8333333333357587</v>
      </c>
      <c r="E77" s="3" t="s">
        <v>533</v>
      </c>
      <c r="F77" s="3" t="s">
        <v>48</v>
      </c>
      <c r="G77" s="3" t="s">
        <v>534</v>
      </c>
      <c r="H77" s="3" t="s">
        <v>535</v>
      </c>
      <c r="J77" s="3" t="s">
        <v>536</v>
      </c>
      <c r="K77" s="3" t="s">
        <v>537</v>
      </c>
      <c r="L77" s="3">
        <v>1.9341619E7</v>
      </c>
      <c r="M77" s="3">
        <v>5.0</v>
      </c>
      <c r="N77" s="3" t="s">
        <v>18</v>
      </c>
      <c r="O77" s="3">
        <v>5.6984878679E10</v>
      </c>
      <c r="P77" s="3" t="s">
        <v>266</v>
      </c>
      <c r="U77" s="3" t="s">
        <v>56</v>
      </c>
      <c r="V77" s="3" t="s">
        <v>73</v>
      </c>
      <c r="X77" s="3" t="s">
        <v>33</v>
      </c>
      <c r="Y77" s="3"/>
      <c r="Z77" s="3" t="s">
        <v>60</v>
      </c>
      <c r="AA77" s="3" t="s">
        <v>61</v>
      </c>
      <c r="AB77" s="3" t="s">
        <v>117</v>
      </c>
      <c r="AC77" s="3" t="s">
        <v>149</v>
      </c>
      <c r="AG77" s="3" t="s">
        <v>62</v>
      </c>
      <c r="AH77" s="3"/>
      <c r="AI77" s="22">
        <v>23.0</v>
      </c>
      <c r="AJ77" s="3"/>
      <c r="AK77" s="3"/>
    </row>
    <row r="78" ht="15.75" customHeight="1">
      <c r="A78" s="16">
        <v>43777.548581863426</v>
      </c>
      <c r="B78" s="6">
        <v>43777.0</v>
      </c>
      <c r="C78" s="6">
        <v>43775.0</v>
      </c>
      <c r="D78" s="19">
        <v>0.78125</v>
      </c>
      <c r="E78" s="3" t="s">
        <v>538</v>
      </c>
      <c r="F78" s="3" t="s">
        <v>105</v>
      </c>
      <c r="G78" s="3" t="s">
        <v>439</v>
      </c>
      <c r="H78" s="3" t="s">
        <v>539</v>
      </c>
      <c r="I78" s="3" t="s">
        <v>540</v>
      </c>
      <c r="J78" s="3" t="s">
        <v>541</v>
      </c>
      <c r="K78" s="3" t="s">
        <v>542</v>
      </c>
      <c r="L78" s="3">
        <v>2.0678108E7</v>
      </c>
      <c r="M78" s="3">
        <v>4.0</v>
      </c>
      <c r="N78" s="3" t="s">
        <v>9</v>
      </c>
      <c r="O78" s="3">
        <v>9.93496713E8</v>
      </c>
      <c r="P78" s="3" t="s">
        <v>266</v>
      </c>
      <c r="U78" s="3" t="s">
        <v>114</v>
      </c>
      <c r="V78" s="3" t="s">
        <v>73</v>
      </c>
      <c r="W78" s="3" t="s">
        <v>59</v>
      </c>
      <c r="X78" s="3" t="s">
        <v>54</v>
      </c>
      <c r="Y78" s="3" t="s">
        <v>247</v>
      </c>
      <c r="Z78" s="3" t="s">
        <v>60</v>
      </c>
      <c r="AA78" s="3" t="s">
        <v>61</v>
      </c>
      <c r="AB78" s="3" t="s">
        <v>62</v>
      </c>
      <c r="AC78" s="3" t="s">
        <v>76</v>
      </c>
      <c r="AE78" s="3">
        <v>18.0</v>
      </c>
      <c r="AG78" s="3" t="s">
        <v>62</v>
      </c>
      <c r="AH78" s="3"/>
      <c r="AI78" s="22">
        <v>18.0</v>
      </c>
      <c r="AJ78" s="3"/>
      <c r="AK78" s="3"/>
    </row>
    <row r="79" ht="15.75" customHeight="1">
      <c r="A79" s="16">
        <v>43777.554189375005</v>
      </c>
      <c r="B79" s="6">
        <v>43777.0</v>
      </c>
      <c r="C79" s="6">
        <v>43775.0</v>
      </c>
      <c r="D79" s="19">
        <v>0.8333333333357587</v>
      </c>
      <c r="E79" s="3" t="s">
        <v>543</v>
      </c>
      <c r="F79" s="3" t="s">
        <v>48</v>
      </c>
      <c r="G79" s="3" t="s">
        <v>49</v>
      </c>
      <c r="H79" s="3" t="s">
        <v>544</v>
      </c>
      <c r="I79" s="3" t="s">
        <v>176</v>
      </c>
      <c r="J79" s="3" t="s">
        <v>545</v>
      </c>
      <c r="K79" s="3" t="s">
        <v>546</v>
      </c>
      <c r="L79" s="3">
        <v>2.0634386E7</v>
      </c>
      <c r="M79" s="3">
        <v>9.0</v>
      </c>
      <c r="N79" s="3" t="s">
        <v>18</v>
      </c>
      <c r="O79" s="3">
        <v>9.32756464E8</v>
      </c>
      <c r="P79" s="3" t="s">
        <v>266</v>
      </c>
      <c r="U79" s="3" t="s">
        <v>56</v>
      </c>
      <c r="V79" s="3" t="s">
        <v>547</v>
      </c>
      <c r="W79" s="3" t="s">
        <v>59</v>
      </c>
      <c r="X79" s="3" t="s">
        <v>54</v>
      </c>
      <c r="Y79" s="3"/>
      <c r="Z79" s="3" t="s">
        <v>60</v>
      </c>
      <c r="AA79" s="3" t="s">
        <v>61</v>
      </c>
      <c r="AB79" s="3" t="s">
        <v>117</v>
      </c>
      <c r="AC79" s="3" t="s">
        <v>149</v>
      </c>
      <c r="AE79" s="3">
        <v>18.0</v>
      </c>
      <c r="AG79" s="3" t="s">
        <v>62</v>
      </c>
      <c r="AH79" s="3"/>
      <c r="AI79" s="22">
        <v>18.0</v>
      </c>
      <c r="AJ79" s="3"/>
      <c r="AK79" s="3"/>
    </row>
    <row r="80" ht="15.75" customHeight="1">
      <c r="A80" s="16">
        <v>43777.55606291667</v>
      </c>
      <c r="B80" s="6">
        <v>43777.0</v>
      </c>
      <c r="C80" s="6">
        <v>43776.0</v>
      </c>
      <c r="D80" s="19">
        <v>0.8125</v>
      </c>
      <c r="E80" s="3" t="s">
        <v>548</v>
      </c>
      <c r="F80" s="3" t="s">
        <v>48</v>
      </c>
      <c r="G80" s="3" t="s">
        <v>120</v>
      </c>
      <c r="H80" s="3" t="s">
        <v>549</v>
      </c>
      <c r="J80" s="3" t="s">
        <v>550</v>
      </c>
      <c r="K80" s="3" t="s">
        <v>551</v>
      </c>
      <c r="L80" s="3">
        <v>2.6026127E7</v>
      </c>
      <c r="M80" s="3" t="s">
        <v>199</v>
      </c>
      <c r="N80" s="3" t="s">
        <v>18</v>
      </c>
      <c r="O80" s="3">
        <v>9.98345315E8</v>
      </c>
      <c r="P80" s="3" t="s">
        <v>266</v>
      </c>
      <c r="U80" s="3" t="s">
        <v>56</v>
      </c>
      <c r="V80" s="3" t="s">
        <v>102</v>
      </c>
      <c r="W80" s="3" t="s">
        <v>59</v>
      </c>
      <c r="X80" s="3" t="s">
        <v>54</v>
      </c>
      <c r="Y80" s="3" t="s">
        <v>375</v>
      </c>
      <c r="Z80" s="3" t="s">
        <v>60</v>
      </c>
      <c r="AA80" s="3" t="s">
        <v>61</v>
      </c>
      <c r="AB80" s="3" t="s">
        <v>62</v>
      </c>
      <c r="AC80" s="3" t="s">
        <v>76</v>
      </c>
      <c r="AE80" s="3">
        <v>27.0</v>
      </c>
      <c r="AG80" s="3" t="s">
        <v>62</v>
      </c>
      <c r="AH80" s="3"/>
      <c r="AI80" s="22">
        <v>0.0</v>
      </c>
      <c r="AJ80" s="3"/>
      <c r="AK80" s="3"/>
    </row>
    <row r="81" ht="15.75" customHeight="1">
      <c r="A81" s="16">
        <v>43777.55815199074</v>
      </c>
      <c r="B81" s="6">
        <v>43777.0</v>
      </c>
      <c r="C81" s="6">
        <v>43776.0</v>
      </c>
      <c r="D81" s="19">
        <v>0.8680555555547471</v>
      </c>
      <c r="E81" s="3" t="s">
        <v>552</v>
      </c>
      <c r="F81" s="3" t="s">
        <v>48</v>
      </c>
      <c r="G81" s="3" t="s">
        <v>175</v>
      </c>
      <c r="H81" s="3" t="s">
        <v>553</v>
      </c>
      <c r="J81" s="3" t="s">
        <v>554</v>
      </c>
      <c r="K81" s="3" t="s">
        <v>124</v>
      </c>
      <c r="L81" s="3">
        <v>1.5380168E7</v>
      </c>
      <c r="M81" s="3">
        <v>1.0</v>
      </c>
      <c r="N81" s="3" t="s">
        <v>9</v>
      </c>
      <c r="O81" s="3">
        <v>9.73623828E8</v>
      </c>
      <c r="P81" s="3" t="s">
        <v>266</v>
      </c>
      <c r="U81" s="3" t="s">
        <v>555</v>
      </c>
      <c r="V81" s="3" t="s">
        <v>309</v>
      </c>
      <c r="W81" s="3" t="s">
        <v>59</v>
      </c>
      <c r="X81" s="3" t="s">
        <v>54</v>
      </c>
      <c r="Y81" s="3"/>
      <c r="Z81" s="3" t="s">
        <v>60</v>
      </c>
      <c r="AA81" s="3" t="s">
        <v>61</v>
      </c>
      <c r="AB81" s="3" t="s">
        <v>62</v>
      </c>
      <c r="AC81" s="3" t="s">
        <v>76</v>
      </c>
      <c r="AE81" s="3">
        <v>37.0</v>
      </c>
      <c r="AG81" s="3" t="s">
        <v>62</v>
      </c>
      <c r="AH81" s="3"/>
      <c r="AI81" s="22">
        <v>36.0</v>
      </c>
      <c r="AJ81" s="3"/>
      <c r="AK81" s="3"/>
    </row>
    <row r="82" ht="15.75" customHeight="1">
      <c r="A82" s="16">
        <v>43777.56339079861</v>
      </c>
      <c r="B82" s="6">
        <v>43777.0</v>
      </c>
      <c r="C82" s="3"/>
      <c r="D82" s="19">
        <v>0.7916666666642413</v>
      </c>
      <c r="E82" s="3" t="s">
        <v>557</v>
      </c>
      <c r="F82" s="3" t="s">
        <v>48</v>
      </c>
      <c r="G82" s="3" t="s">
        <v>558</v>
      </c>
      <c r="H82" s="3" t="s">
        <v>559</v>
      </c>
      <c r="J82" s="3" t="s">
        <v>560</v>
      </c>
      <c r="K82" s="3" t="s">
        <v>329</v>
      </c>
      <c r="L82" s="3">
        <v>1.913781E7</v>
      </c>
      <c r="M82" s="3">
        <v>5.0</v>
      </c>
      <c r="N82" s="3" t="s">
        <v>9</v>
      </c>
      <c r="O82" s="3">
        <v>9.37794209E8</v>
      </c>
      <c r="P82" s="3" t="s">
        <v>266</v>
      </c>
      <c r="U82" s="3" t="s">
        <v>114</v>
      </c>
      <c r="V82" s="3" t="s">
        <v>88</v>
      </c>
      <c r="W82" s="3" t="s">
        <v>59</v>
      </c>
      <c r="X82" s="3" t="s">
        <v>54</v>
      </c>
      <c r="Y82" s="3" t="s">
        <v>247</v>
      </c>
      <c r="Z82" s="3" t="s">
        <v>60</v>
      </c>
      <c r="AA82" s="3" t="s">
        <v>61</v>
      </c>
      <c r="AB82" s="3" t="s">
        <v>62</v>
      </c>
      <c r="AC82" s="3" t="s">
        <v>149</v>
      </c>
      <c r="AE82" s="3">
        <v>23.0</v>
      </c>
      <c r="AG82" s="3" t="s">
        <v>62</v>
      </c>
      <c r="AH82" s="3"/>
      <c r="AI82" s="22">
        <v>23.0</v>
      </c>
      <c r="AJ82" s="3"/>
      <c r="AK82" s="3"/>
    </row>
    <row r="83" ht="15.75" customHeight="1">
      <c r="A83" s="16">
        <v>43779.84053224537</v>
      </c>
      <c r="B83" s="6">
        <v>43779.0</v>
      </c>
      <c r="C83" s="6">
        <v>43777.0</v>
      </c>
      <c r="D83" s="19">
        <v>0.9027777777810115</v>
      </c>
      <c r="E83" s="3" t="s">
        <v>561</v>
      </c>
      <c r="F83" s="3" t="s">
        <v>48</v>
      </c>
      <c r="G83" s="3" t="s">
        <v>120</v>
      </c>
      <c r="H83" s="3" t="s">
        <v>562</v>
      </c>
      <c r="I83" s="3" t="s">
        <v>563</v>
      </c>
      <c r="J83" s="3" t="s">
        <v>564</v>
      </c>
      <c r="K83" s="3" t="s">
        <v>565</v>
      </c>
      <c r="L83" s="3">
        <v>1.9594717E7</v>
      </c>
      <c r="M83" s="3">
        <v>1.0</v>
      </c>
      <c r="N83" s="3" t="s">
        <v>18</v>
      </c>
      <c r="O83" s="3">
        <v>9.73118321E8</v>
      </c>
      <c r="P83" s="3" t="s">
        <v>266</v>
      </c>
      <c r="S83" s="3" t="s">
        <v>123</v>
      </c>
      <c r="U83" s="3" t="s">
        <v>56</v>
      </c>
      <c r="V83" s="3" t="s">
        <v>524</v>
      </c>
      <c r="W83" s="3" t="s">
        <v>59</v>
      </c>
      <c r="X83" s="3" t="s">
        <v>54</v>
      </c>
      <c r="Y83" s="3"/>
      <c r="Z83" s="3" t="s">
        <v>60</v>
      </c>
      <c r="AA83" s="3" t="s">
        <v>566</v>
      </c>
      <c r="AB83" s="3" t="s">
        <v>62</v>
      </c>
      <c r="AC83" s="3" t="s">
        <v>149</v>
      </c>
      <c r="AE83" s="3">
        <v>22.0</v>
      </c>
      <c r="AG83" s="3" t="s">
        <v>62</v>
      </c>
      <c r="AH83" s="3"/>
      <c r="AI83" s="22">
        <v>22.0</v>
      </c>
      <c r="AJ83" s="3"/>
      <c r="AK83" s="3"/>
    </row>
    <row r="84" ht="15.75" customHeight="1">
      <c r="A84" s="16">
        <v>43780.434244965276</v>
      </c>
      <c r="B84" s="6">
        <v>43780.0</v>
      </c>
      <c r="C84" s="6">
        <v>43775.0</v>
      </c>
      <c r="E84" s="3" t="s">
        <v>567</v>
      </c>
      <c r="F84" s="3" t="s">
        <v>568</v>
      </c>
      <c r="G84" s="3" t="s">
        <v>569</v>
      </c>
      <c r="H84" s="3" t="s">
        <v>570</v>
      </c>
      <c r="I84" s="3" t="s">
        <v>571</v>
      </c>
      <c r="J84" s="3" t="s">
        <v>572</v>
      </c>
      <c r="K84" s="3" t="s">
        <v>296</v>
      </c>
      <c r="L84" s="3">
        <v>1.9484181E7</v>
      </c>
      <c r="M84" s="3">
        <v>7.0</v>
      </c>
      <c r="N84" s="3" t="s">
        <v>18</v>
      </c>
      <c r="O84" s="3">
        <v>9.58878062E8</v>
      </c>
      <c r="P84" s="3" t="s">
        <v>266</v>
      </c>
      <c r="U84" s="3" t="s">
        <v>114</v>
      </c>
      <c r="V84" s="3" t="s">
        <v>573</v>
      </c>
      <c r="W84" s="3" t="s">
        <v>59</v>
      </c>
      <c r="X84" s="3" t="s">
        <v>54</v>
      </c>
      <c r="Y84" s="3"/>
      <c r="Z84" s="3" t="s">
        <v>60</v>
      </c>
      <c r="AA84" s="3" t="s">
        <v>61</v>
      </c>
      <c r="AB84" s="3" t="s">
        <v>62</v>
      </c>
      <c r="AC84" s="3" t="s">
        <v>76</v>
      </c>
      <c r="AE84" s="3">
        <v>24.0</v>
      </c>
      <c r="AG84" s="3" t="s">
        <v>62</v>
      </c>
      <c r="AH84" s="3"/>
      <c r="AI84" s="22">
        <v>22.0</v>
      </c>
      <c r="AJ84" s="3"/>
      <c r="AK84" s="3"/>
    </row>
    <row r="85" ht="15.75" customHeight="1">
      <c r="A85" s="16">
        <v>43780.441206076386</v>
      </c>
      <c r="B85" s="6">
        <v>43780.0</v>
      </c>
      <c r="C85" s="6">
        <v>43774.0</v>
      </c>
      <c r="D85" s="19">
        <v>0.6875</v>
      </c>
      <c r="E85" s="3" t="s">
        <v>574</v>
      </c>
      <c r="F85" s="3" t="s">
        <v>230</v>
      </c>
      <c r="G85" s="3" t="s">
        <v>575</v>
      </c>
      <c r="H85" s="3" t="s">
        <v>508</v>
      </c>
      <c r="I85" s="3" t="s">
        <v>576</v>
      </c>
      <c r="J85" s="3" t="s">
        <v>577</v>
      </c>
      <c r="K85" s="3" t="s">
        <v>578</v>
      </c>
      <c r="L85" s="3">
        <v>1.8588194E7</v>
      </c>
      <c r="M85" s="3">
        <v>5.0</v>
      </c>
      <c r="N85" s="3" t="s">
        <v>18</v>
      </c>
      <c r="O85" s="3">
        <v>9.37137827E8</v>
      </c>
      <c r="P85" s="3" t="s">
        <v>266</v>
      </c>
      <c r="U85" s="3" t="s">
        <v>235</v>
      </c>
      <c r="V85" s="3" t="s">
        <v>579</v>
      </c>
      <c r="W85" s="3" t="s">
        <v>89</v>
      </c>
      <c r="X85" s="3" t="s">
        <v>54</v>
      </c>
      <c r="Y85" s="3"/>
      <c r="Z85" s="3" t="s">
        <v>91</v>
      </c>
      <c r="AA85" s="3" t="s">
        <v>61</v>
      </c>
      <c r="AB85" s="3" t="s">
        <v>62</v>
      </c>
      <c r="AC85" s="3" t="s">
        <v>76</v>
      </c>
      <c r="AE85" s="3">
        <v>25.0</v>
      </c>
      <c r="AG85" s="3" t="s">
        <v>117</v>
      </c>
      <c r="AH85" s="3"/>
      <c r="AI85" s="22">
        <v>25.0</v>
      </c>
      <c r="AJ85" s="3"/>
      <c r="AK85" s="3"/>
    </row>
    <row r="86" ht="15.75" customHeight="1">
      <c r="A86" s="16">
        <v>43780.446827719905</v>
      </c>
      <c r="B86" s="6">
        <v>43780.0</v>
      </c>
      <c r="C86" s="6">
        <v>43756.0</v>
      </c>
      <c r="E86" s="3" t="s">
        <v>580</v>
      </c>
      <c r="F86" s="3" t="s">
        <v>581</v>
      </c>
      <c r="G86" s="3" t="s">
        <v>582</v>
      </c>
      <c r="H86" s="3" t="s">
        <v>583</v>
      </c>
      <c r="J86" s="3" t="s">
        <v>584</v>
      </c>
      <c r="L86" s="3">
        <v>1.8089115E7</v>
      </c>
      <c r="M86" s="3">
        <v>0.0</v>
      </c>
      <c r="N86" s="3" t="s">
        <v>9</v>
      </c>
      <c r="O86" s="3">
        <v>9.67433332E8</v>
      </c>
      <c r="P86" s="3" t="s">
        <v>266</v>
      </c>
      <c r="U86" s="3" t="s">
        <v>56</v>
      </c>
      <c r="V86" s="3" t="s">
        <v>102</v>
      </c>
      <c r="W86" s="3" t="s">
        <v>59</v>
      </c>
      <c r="X86" s="3" t="s">
        <v>54</v>
      </c>
      <c r="Y86" s="3" t="s">
        <v>247</v>
      </c>
      <c r="Z86" s="3" t="s">
        <v>60</v>
      </c>
      <c r="AA86" s="3" t="s">
        <v>61</v>
      </c>
      <c r="AB86" s="3" t="s">
        <v>117</v>
      </c>
      <c r="AC86" s="3" t="s">
        <v>76</v>
      </c>
      <c r="AD86" s="21" t="s">
        <v>585</v>
      </c>
      <c r="AG86" s="3" t="s">
        <v>62</v>
      </c>
      <c r="AH86" s="3"/>
      <c r="AI86" s="22">
        <v>27.0</v>
      </c>
      <c r="AJ86" s="3"/>
      <c r="AK86" s="3"/>
    </row>
    <row r="87" ht="15.75" customHeight="1">
      <c r="A87" s="16">
        <v>43780.44967325231</v>
      </c>
      <c r="B87" s="6">
        <v>43780.0</v>
      </c>
      <c r="C87" s="6">
        <v>43775.0</v>
      </c>
      <c r="D87" s="19">
        <v>0.71875</v>
      </c>
      <c r="E87" s="3" t="s">
        <v>586</v>
      </c>
      <c r="F87" s="3" t="s">
        <v>105</v>
      </c>
      <c r="G87" s="3" t="s">
        <v>439</v>
      </c>
      <c r="H87" s="3" t="s">
        <v>587</v>
      </c>
      <c r="I87" s="3" t="s">
        <v>176</v>
      </c>
      <c r="J87" s="3" t="s">
        <v>588</v>
      </c>
      <c r="K87" s="3" t="s">
        <v>589</v>
      </c>
      <c r="L87" s="3">
        <v>1.9323796E7</v>
      </c>
      <c r="M87" s="3">
        <v>7.0</v>
      </c>
      <c r="N87" s="3" t="s">
        <v>18</v>
      </c>
      <c r="O87" s="3">
        <v>9.82902491E8</v>
      </c>
      <c r="P87" s="3" t="s">
        <v>266</v>
      </c>
      <c r="Q87" s="3" t="s">
        <v>590</v>
      </c>
      <c r="U87" s="3" t="s">
        <v>56</v>
      </c>
      <c r="V87" s="3" t="s">
        <v>214</v>
      </c>
      <c r="W87" s="3" t="s">
        <v>59</v>
      </c>
      <c r="X87" s="3" t="s">
        <v>54</v>
      </c>
      <c r="Y87" s="3"/>
      <c r="Z87" s="3" t="s">
        <v>60</v>
      </c>
      <c r="AA87" s="3" t="s">
        <v>61</v>
      </c>
      <c r="AB87" s="3" t="s">
        <v>117</v>
      </c>
      <c r="AC87" s="3" t="s">
        <v>76</v>
      </c>
      <c r="AE87" s="3">
        <v>23.0</v>
      </c>
      <c r="AF87" s="3">
        <v>7.0</v>
      </c>
      <c r="AG87" s="3" t="s">
        <v>62</v>
      </c>
      <c r="AH87" s="3"/>
      <c r="AI87" s="22">
        <v>23.0</v>
      </c>
      <c r="AJ87" s="3"/>
      <c r="AK87" s="3"/>
    </row>
    <row r="88" ht="15.75" customHeight="1">
      <c r="A88" s="16">
        <v>43780.45926320602</v>
      </c>
      <c r="B88" s="6">
        <v>43780.0</v>
      </c>
      <c r="C88" s="6">
        <v>43775.0</v>
      </c>
      <c r="E88" s="3" t="s">
        <v>591</v>
      </c>
      <c r="F88" s="3"/>
      <c r="H88" s="3" t="s">
        <v>592</v>
      </c>
      <c r="J88" s="3" t="s">
        <v>282</v>
      </c>
      <c r="K88" s="3" t="s">
        <v>212</v>
      </c>
      <c r="L88" s="3">
        <v>1.7907063E7</v>
      </c>
      <c r="M88" s="3">
        <v>4.0</v>
      </c>
      <c r="N88" s="3" t="s">
        <v>18</v>
      </c>
      <c r="O88" s="3">
        <v>9.98747868E8</v>
      </c>
      <c r="P88" s="3" t="s">
        <v>266</v>
      </c>
      <c r="U88" s="3" t="s">
        <v>56</v>
      </c>
      <c r="V88" s="3" t="s">
        <v>593</v>
      </c>
      <c r="W88" s="3" t="s">
        <v>59</v>
      </c>
      <c r="X88" s="3" t="s">
        <v>54</v>
      </c>
      <c r="Y88" s="3"/>
      <c r="Z88" s="3" t="s">
        <v>60</v>
      </c>
      <c r="AA88" s="3" t="s">
        <v>61</v>
      </c>
      <c r="AB88" s="3" t="s">
        <v>62</v>
      </c>
      <c r="AC88" s="3" t="s">
        <v>76</v>
      </c>
      <c r="AE88" s="3">
        <v>28.0</v>
      </c>
      <c r="AG88" s="3" t="s">
        <v>62</v>
      </c>
      <c r="AH88" s="3"/>
      <c r="AI88" s="22">
        <v>27.0</v>
      </c>
      <c r="AJ88" s="3"/>
      <c r="AK88" s="3"/>
    </row>
    <row r="89" ht="15.75" customHeight="1">
      <c r="A89" s="16">
        <v>43780.47015475694</v>
      </c>
      <c r="B89" s="6">
        <v>43780.0</v>
      </c>
      <c r="C89" s="6">
        <v>43776.0</v>
      </c>
      <c r="D89" s="19">
        <v>0.75</v>
      </c>
      <c r="E89" s="3" t="s">
        <v>594</v>
      </c>
      <c r="F89" s="3" t="s">
        <v>48</v>
      </c>
      <c r="G89" s="3" t="s">
        <v>120</v>
      </c>
      <c r="H89" s="3" t="s">
        <v>595</v>
      </c>
      <c r="I89" s="3" t="s">
        <v>596</v>
      </c>
      <c r="J89" s="3" t="s">
        <v>282</v>
      </c>
      <c r="K89" s="3" t="s">
        <v>396</v>
      </c>
      <c r="L89" s="3">
        <v>2.0761594E7</v>
      </c>
      <c r="M89" s="3">
        <v>3.0</v>
      </c>
      <c r="N89" s="3" t="s">
        <v>18</v>
      </c>
      <c r="O89" s="3">
        <v>9.59991252E8</v>
      </c>
      <c r="P89" s="3" t="s">
        <v>266</v>
      </c>
      <c r="U89" s="3" t="s">
        <v>56</v>
      </c>
      <c r="V89" s="3" t="s">
        <v>253</v>
      </c>
      <c r="W89" s="3" t="s">
        <v>59</v>
      </c>
      <c r="X89" s="3" t="s">
        <v>54</v>
      </c>
      <c r="Y89" s="3"/>
      <c r="Z89" s="3" t="s">
        <v>60</v>
      </c>
      <c r="AA89" s="3" t="s">
        <v>61</v>
      </c>
      <c r="AB89" s="3" t="s">
        <v>62</v>
      </c>
      <c r="AC89" s="3" t="s">
        <v>76</v>
      </c>
      <c r="AG89" s="3" t="s">
        <v>62</v>
      </c>
      <c r="AH89" s="3"/>
      <c r="AI89" s="22">
        <v>18.0</v>
      </c>
      <c r="AJ89" s="3"/>
      <c r="AK89" s="3"/>
    </row>
    <row r="90" ht="15.75" customHeight="1">
      <c r="A90" s="16">
        <v>43780.47907702546</v>
      </c>
      <c r="B90" s="6">
        <v>43780.0</v>
      </c>
      <c r="C90" s="6">
        <v>43777.0</v>
      </c>
      <c r="D90" s="19">
        <v>0.8125</v>
      </c>
      <c r="E90" s="3" t="s">
        <v>597</v>
      </c>
      <c r="F90" s="3" t="s">
        <v>105</v>
      </c>
      <c r="G90" s="3" t="s">
        <v>269</v>
      </c>
      <c r="H90" s="3" t="s">
        <v>598</v>
      </c>
      <c r="I90" s="3" t="s">
        <v>232</v>
      </c>
      <c r="J90" s="3" t="s">
        <v>186</v>
      </c>
      <c r="K90" s="3" t="s">
        <v>599</v>
      </c>
      <c r="L90" s="3">
        <v>1.3955972E7</v>
      </c>
      <c r="M90" s="3" t="s">
        <v>199</v>
      </c>
      <c r="N90" s="3" t="s">
        <v>18</v>
      </c>
      <c r="O90" s="3">
        <v>9.50125947E8</v>
      </c>
      <c r="P90" s="3" t="s">
        <v>266</v>
      </c>
      <c r="U90" s="3" t="s">
        <v>56</v>
      </c>
      <c r="V90" s="3" t="s">
        <v>600</v>
      </c>
      <c r="W90" s="3" t="s">
        <v>59</v>
      </c>
      <c r="X90" s="3" t="s">
        <v>54</v>
      </c>
      <c r="Y90" s="3"/>
      <c r="Z90" s="3" t="s">
        <v>60</v>
      </c>
      <c r="AA90" s="3" t="s">
        <v>61</v>
      </c>
      <c r="AB90" s="3" t="s">
        <v>117</v>
      </c>
      <c r="AC90" s="3" t="s">
        <v>76</v>
      </c>
      <c r="AF90" s="3">
        <v>8.0</v>
      </c>
      <c r="AG90" s="3" t="s">
        <v>62</v>
      </c>
      <c r="AH90" s="3"/>
      <c r="AI90" s="22">
        <v>41.0</v>
      </c>
      <c r="AJ90" s="3"/>
      <c r="AK90" s="3"/>
    </row>
    <row r="91" ht="15.75" customHeight="1">
      <c r="A91" s="16">
        <v>43780.483885208334</v>
      </c>
      <c r="B91" s="6">
        <v>43780.0</v>
      </c>
      <c r="C91" s="6">
        <v>43777.0</v>
      </c>
      <c r="D91" s="19">
        <v>0.8125</v>
      </c>
      <c r="E91" s="3" t="s">
        <v>601</v>
      </c>
      <c r="F91" s="3" t="s">
        <v>48</v>
      </c>
      <c r="G91" s="3" t="s">
        <v>602</v>
      </c>
      <c r="H91" s="3" t="s">
        <v>603</v>
      </c>
      <c r="I91" s="3" t="s">
        <v>604</v>
      </c>
      <c r="J91" s="3" t="s">
        <v>605</v>
      </c>
      <c r="K91" s="3" t="s">
        <v>606</v>
      </c>
      <c r="L91" s="3">
        <v>1.968663E7</v>
      </c>
      <c r="M91" s="3">
        <v>2.0</v>
      </c>
      <c r="N91" s="3" t="s">
        <v>18</v>
      </c>
      <c r="O91" s="3">
        <v>9.3674236E8</v>
      </c>
      <c r="P91" s="3" t="s">
        <v>266</v>
      </c>
      <c r="U91" s="3" t="s">
        <v>56</v>
      </c>
      <c r="V91" s="3" t="s">
        <v>607</v>
      </c>
      <c r="W91" s="3" t="s">
        <v>59</v>
      </c>
      <c r="X91" s="3" t="s">
        <v>54</v>
      </c>
      <c r="Y91" s="3"/>
      <c r="Z91" s="3" t="s">
        <v>60</v>
      </c>
      <c r="AA91" s="3" t="s">
        <v>61</v>
      </c>
      <c r="AB91" s="3" t="s">
        <v>62</v>
      </c>
      <c r="AC91" s="3" t="s">
        <v>76</v>
      </c>
      <c r="AF91" s="3">
        <v>20.0</v>
      </c>
      <c r="AG91" s="3" t="s">
        <v>62</v>
      </c>
      <c r="AH91" s="3"/>
      <c r="AI91" s="22">
        <v>22.0</v>
      </c>
      <c r="AJ91" s="3"/>
      <c r="AK91" s="3"/>
    </row>
    <row r="92" ht="15.75" customHeight="1">
      <c r="A92" s="16">
        <v>43780.4855536574</v>
      </c>
      <c r="B92" s="6">
        <v>43780.0</v>
      </c>
      <c r="C92" s="6">
        <v>43777.0</v>
      </c>
      <c r="D92" s="19">
        <v>0.8541666666642413</v>
      </c>
      <c r="E92" s="3" t="s">
        <v>608</v>
      </c>
      <c r="F92" s="3" t="s">
        <v>48</v>
      </c>
      <c r="G92" s="3" t="s">
        <v>609</v>
      </c>
      <c r="H92" s="3" t="s">
        <v>610</v>
      </c>
      <c r="I92" s="3" t="s">
        <v>611</v>
      </c>
      <c r="J92" s="3" t="s">
        <v>612</v>
      </c>
      <c r="K92" s="3" t="s">
        <v>613</v>
      </c>
      <c r="L92" s="3">
        <v>1.7422532E7</v>
      </c>
      <c r="M92" s="3" t="s">
        <v>199</v>
      </c>
      <c r="N92" s="3" t="s">
        <v>18</v>
      </c>
      <c r="P92" s="3" t="s">
        <v>266</v>
      </c>
      <c r="U92" s="3" t="s">
        <v>56</v>
      </c>
      <c r="V92" s="3" t="s">
        <v>102</v>
      </c>
      <c r="W92" s="3" t="s">
        <v>59</v>
      </c>
      <c r="X92" s="3" t="s">
        <v>54</v>
      </c>
      <c r="Y92" s="3"/>
      <c r="Z92" s="3" t="s">
        <v>60</v>
      </c>
      <c r="AA92" s="3" t="s">
        <v>61</v>
      </c>
      <c r="AB92" s="3" t="s">
        <v>62</v>
      </c>
      <c r="AC92" s="3" t="s">
        <v>76</v>
      </c>
      <c r="AE92" s="3">
        <v>31.0</v>
      </c>
      <c r="AG92" s="3" t="s">
        <v>62</v>
      </c>
      <c r="AH92" s="3"/>
      <c r="AI92" s="22">
        <v>29.0</v>
      </c>
      <c r="AJ92" s="3"/>
      <c r="AK92" s="3"/>
    </row>
    <row r="93" ht="15.75" customHeight="1">
      <c r="A93" s="16">
        <v>43780.48605586805</v>
      </c>
      <c r="B93" s="6">
        <v>43780.0</v>
      </c>
      <c r="C93" s="6">
        <v>43777.0</v>
      </c>
      <c r="D93" s="19">
        <v>0.9583333333357587</v>
      </c>
      <c r="E93" s="3" t="s">
        <v>614</v>
      </c>
      <c r="F93" s="3"/>
      <c r="G93" s="3" t="s">
        <v>615</v>
      </c>
      <c r="H93" s="3" t="s">
        <v>616</v>
      </c>
      <c r="I93" s="3" t="s">
        <v>617</v>
      </c>
      <c r="J93" s="3" t="s">
        <v>618</v>
      </c>
      <c r="K93" s="3" t="s">
        <v>619</v>
      </c>
      <c r="L93" s="3">
        <v>2.1003347E7</v>
      </c>
      <c r="M93" s="3">
        <v>5.0</v>
      </c>
      <c r="N93" s="3" t="s">
        <v>33</v>
      </c>
      <c r="O93" s="3">
        <v>9.97922426E8</v>
      </c>
      <c r="P93" s="3" t="s">
        <v>266</v>
      </c>
      <c r="Q93" s="3" t="s">
        <v>620</v>
      </c>
      <c r="T93" s="3" t="s">
        <v>621</v>
      </c>
      <c r="U93" s="3" t="s">
        <v>235</v>
      </c>
      <c r="W93" s="3" t="s">
        <v>137</v>
      </c>
      <c r="X93" s="3" t="s">
        <v>54</v>
      </c>
      <c r="Y93" s="3" t="s">
        <v>90</v>
      </c>
      <c r="Z93" s="3" t="s">
        <v>60</v>
      </c>
      <c r="AA93" s="3" t="s">
        <v>61</v>
      </c>
      <c r="AB93" s="3" t="s">
        <v>622</v>
      </c>
      <c r="AC93" s="3" t="s">
        <v>166</v>
      </c>
      <c r="AE93" s="3">
        <v>17.0</v>
      </c>
      <c r="AG93" s="3" t="s">
        <v>62</v>
      </c>
      <c r="AH93" s="3"/>
      <c r="AI93" s="22">
        <v>17.0</v>
      </c>
      <c r="AJ93" s="3"/>
      <c r="AK93" s="3"/>
    </row>
    <row r="94" ht="15.75" customHeight="1">
      <c r="A94" s="16">
        <v>43780.487706932865</v>
      </c>
      <c r="B94" s="6">
        <v>43780.0</v>
      </c>
      <c r="C94" s="6">
        <v>43777.0</v>
      </c>
      <c r="E94" s="3" t="s">
        <v>623</v>
      </c>
      <c r="F94" s="3" t="s">
        <v>48</v>
      </c>
      <c r="G94" s="3" t="s">
        <v>120</v>
      </c>
      <c r="H94" s="3" t="s">
        <v>624</v>
      </c>
      <c r="I94" s="3" t="s">
        <v>625</v>
      </c>
      <c r="J94" s="3" t="s">
        <v>626</v>
      </c>
      <c r="K94" s="3" t="s">
        <v>627</v>
      </c>
      <c r="L94" s="3">
        <v>2.0679029E7</v>
      </c>
      <c r="M94" s="3">
        <v>6.0</v>
      </c>
      <c r="N94" s="3" t="s">
        <v>9</v>
      </c>
      <c r="O94" s="3">
        <v>9.8205581E8</v>
      </c>
      <c r="P94" s="3" t="s">
        <v>266</v>
      </c>
      <c r="U94" s="3" t="s">
        <v>628</v>
      </c>
      <c r="V94" s="3" t="s">
        <v>102</v>
      </c>
      <c r="W94" s="3" t="s">
        <v>137</v>
      </c>
      <c r="X94" s="3" t="s">
        <v>54</v>
      </c>
      <c r="Y94" s="3" t="s">
        <v>247</v>
      </c>
      <c r="Z94" s="3" t="s">
        <v>60</v>
      </c>
      <c r="AA94" s="3" t="s">
        <v>61</v>
      </c>
      <c r="AB94" s="3" t="s">
        <v>117</v>
      </c>
      <c r="AC94" s="3" t="s">
        <v>76</v>
      </c>
      <c r="AE94" s="3">
        <v>18.0</v>
      </c>
      <c r="AG94" s="3" t="s">
        <v>62</v>
      </c>
      <c r="AH94" s="3"/>
      <c r="AI94" s="22">
        <v>18.0</v>
      </c>
      <c r="AJ94" s="3"/>
      <c r="AK94" s="3"/>
    </row>
    <row r="95" ht="15.75" customHeight="1">
      <c r="A95" s="16">
        <v>43780.49198244213</v>
      </c>
      <c r="B95" s="6">
        <v>43780.0</v>
      </c>
      <c r="C95" s="6">
        <v>43777.0</v>
      </c>
      <c r="D95" s="19">
        <v>0.875</v>
      </c>
      <c r="E95" s="3" t="s">
        <v>629</v>
      </c>
      <c r="F95" s="3" t="s">
        <v>105</v>
      </c>
      <c r="G95" s="3" t="s">
        <v>120</v>
      </c>
      <c r="H95" s="3" t="s">
        <v>276</v>
      </c>
      <c r="J95" s="3" t="s">
        <v>630</v>
      </c>
      <c r="K95" s="3" t="s">
        <v>631</v>
      </c>
      <c r="L95" s="3">
        <v>2.0552715E7</v>
      </c>
      <c r="M95" s="3" t="s">
        <v>199</v>
      </c>
      <c r="N95" s="3" t="s">
        <v>18</v>
      </c>
      <c r="O95" s="3">
        <v>9.55708499E8</v>
      </c>
      <c r="P95" s="3" t="s">
        <v>266</v>
      </c>
      <c r="Q95" s="3" t="s">
        <v>632</v>
      </c>
      <c r="U95" s="3" t="s">
        <v>56</v>
      </c>
      <c r="V95" s="3" t="s">
        <v>633</v>
      </c>
      <c r="W95" s="3" t="s">
        <v>59</v>
      </c>
      <c r="X95" s="3" t="s">
        <v>54</v>
      </c>
      <c r="Y95" s="3"/>
      <c r="Z95" s="3" t="s">
        <v>60</v>
      </c>
      <c r="AA95" s="3" t="s">
        <v>61</v>
      </c>
      <c r="AB95" s="3" t="s">
        <v>117</v>
      </c>
      <c r="AC95" s="3" t="s">
        <v>76</v>
      </c>
      <c r="AE95" s="3">
        <v>18.0</v>
      </c>
      <c r="AG95" s="3" t="s">
        <v>62</v>
      </c>
      <c r="AH95" s="3"/>
      <c r="AI95" s="22">
        <v>19.0</v>
      </c>
      <c r="AJ95" s="3"/>
      <c r="AK95" s="3"/>
    </row>
    <row r="96" ht="15.75" customHeight="1">
      <c r="A96" s="16">
        <v>43780.49575047454</v>
      </c>
      <c r="B96" s="6">
        <v>43780.0</v>
      </c>
      <c r="C96" s="6">
        <v>43777.0</v>
      </c>
      <c r="D96" s="19">
        <v>0.8645833333357587</v>
      </c>
      <c r="E96" s="3" t="s">
        <v>634</v>
      </c>
      <c r="F96" s="3"/>
      <c r="G96" s="3" t="s">
        <v>120</v>
      </c>
      <c r="H96" s="3" t="s">
        <v>117</v>
      </c>
      <c r="I96" s="3" t="s">
        <v>635</v>
      </c>
      <c r="J96" s="3" t="s">
        <v>636</v>
      </c>
      <c r="K96" s="3" t="s">
        <v>371</v>
      </c>
      <c r="L96" s="3">
        <v>1.8246065E7</v>
      </c>
      <c r="M96" s="3">
        <v>6.0</v>
      </c>
      <c r="N96" s="3" t="s">
        <v>33</v>
      </c>
      <c r="O96" s="3">
        <v>9.49332079E8</v>
      </c>
      <c r="P96" s="3" t="s">
        <v>266</v>
      </c>
      <c r="Q96" s="3" t="s">
        <v>637</v>
      </c>
      <c r="U96" s="3" t="s">
        <v>240</v>
      </c>
      <c r="V96" s="3" t="s">
        <v>638</v>
      </c>
      <c r="W96" s="3" t="s">
        <v>89</v>
      </c>
      <c r="X96" s="3" t="s">
        <v>54</v>
      </c>
      <c r="Y96" s="3" t="s">
        <v>247</v>
      </c>
      <c r="Z96" s="3" t="s">
        <v>60</v>
      </c>
      <c r="AA96" s="3" t="s">
        <v>61</v>
      </c>
      <c r="AB96" s="3" t="s">
        <v>62</v>
      </c>
      <c r="AC96" s="3" t="s">
        <v>166</v>
      </c>
      <c r="AE96" s="3">
        <v>27.0</v>
      </c>
      <c r="AG96" s="3" t="s">
        <v>62</v>
      </c>
      <c r="AH96" s="3"/>
      <c r="AI96" s="22">
        <v>26.0</v>
      </c>
      <c r="AJ96" s="3"/>
      <c r="AK96" s="3"/>
    </row>
    <row r="97" ht="15.75" customHeight="1">
      <c r="A97" s="16">
        <v>43780.495820717595</v>
      </c>
      <c r="B97" s="6">
        <v>43780.0</v>
      </c>
      <c r="C97" s="6">
        <v>43777.0</v>
      </c>
      <c r="D97" s="19">
        <v>0.8680555555547471</v>
      </c>
      <c r="E97" s="3" t="s">
        <v>640</v>
      </c>
      <c r="F97" s="3" t="s">
        <v>105</v>
      </c>
      <c r="G97" s="3" t="s">
        <v>120</v>
      </c>
      <c r="H97" s="3" t="s">
        <v>641</v>
      </c>
      <c r="I97" s="3" t="s">
        <v>365</v>
      </c>
      <c r="J97" s="3" t="s">
        <v>282</v>
      </c>
      <c r="K97" s="3" t="s">
        <v>642</v>
      </c>
      <c r="L97" s="3">
        <v>1.8858327E7</v>
      </c>
      <c r="M97" s="3" t="s">
        <v>199</v>
      </c>
      <c r="N97" s="3" t="s">
        <v>9</v>
      </c>
      <c r="O97" s="3">
        <v>9.74083133E8</v>
      </c>
      <c r="P97" s="3" t="s">
        <v>266</v>
      </c>
      <c r="Q97" s="3" t="s">
        <v>643</v>
      </c>
      <c r="U97" s="3" t="s">
        <v>644</v>
      </c>
      <c r="V97" s="3" t="s">
        <v>88</v>
      </c>
      <c r="X97" s="3" t="s">
        <v>33</v>
      </c>
      <c r="Y97" s="3" t="s">
        <v>247</v>
      </c>
      <c r="Z97" s="3" t="s">
        <v>60</v>
      </c>
      <c r="AA97" s="3" t="s">
        <v>61</v>
      </c>
      <c r="AB97" s="3" t="s">
        <v>62</v>
      </c>
      <c r="AC97" s="3" t="s">
        <v>76</v>
      </c>
      <c r="AE97" s="3">
        <v>24.0</v>
      </c>
      <c r="AG97" s="3" t="s">
        <v>62</v>
      </c>
      <c r="AH97" s="3"/>
      <c r="AI97" s="22">
        <v>24.0</v>
      </c>
      <c r="AJ97" s="3"/>
      <c r="AK97" s="3"/>
    </row>
    <row r="98" ht="15.75" customHeight="1">
      <c r="A98" s="16">
        <v>43780.50315390046</v>
      </c>
      <c r="B98" s="6">
        <v>43780.0</v>
      </c>
      <c r="C98" s="6">
        <v>43777.0</v>
      </c>
      <c r="D98" s="19">
        <v>0.8958333333357587</v>
      </c>
      <c r="E98" s="3" t="s">
        <v>645</v>
      </c>
      <c r="F98" s="3" t="s">
        <v>48</v>
      </c>
      <c r="G98" s="3" t="s">
        <v>120</v>
      </c>
      <c r="H98" s="3" t="s">
        <v>646</v>
      </c>
      <c r="I98" s="3" t="s">
        <v>51</v>
      </c>
      <c r="J98" s="3" t="s">
        <v>647</v>
      </c>
      <c r="K98" s="3" t="s">
        <v>648</v>
      </c>
      <c r="L98" s="3">
        <v>1.9891271E7</v>
      </c>
      <c r="M98" s="3">
        <v>9.0</v>
      </c>
      <c r="N98" s="3" t="s">
        <v>33</v>
      </c>
      <c r="O98" s="3">
        <v>9.66074977E8</v>
      </c>
      <c r="P98" s="3" t="s">
        <v>266</v>
      </c>
      <c r="Q98" s="3" t="s">
        <v>649</v>
      </c>
      <c r="U98" s="3" t="s">
        <v>56</v>
      </c>
      <c r="V98" s="3" t="s">
        <v>102</v>
      </c>
      <c r="W98" s="3" t="s">
        <v>89</v>
      </c>
      <c r="X98" s="3" t="s">
        <v>54</v>
      </c>
      <c r="Y98" s="3"/>
      <c r="Z98" s="3" t="s">
        <v>60</v>
      </c>
      <c r="AA98" s="3" t="s">
        <v>61</v>
      </c>
      <c r="AB98" s="3" t="s">
        <v>62</v>
      </c>
      <c r="AC98" s="3" t="s">
        <v>166</v>
      </c>
      <c r="AE98" s="3">
        <v>21.0</v>
      </c>
      <c r="AG98" s="3" t="s">
        <v>62</v>
      </c>
      <c r="AH98" s="3"/>
      <c r="AI98" s="22">
        <v>21.0</v>
      </c>
      <c r="AJ98" s="3"/>
      <c r="AK98" s="3"/>
    </row>
    <row r="99" ht="15.75" customHeight="1">
      <c r="A99" s="16">
        <v>43780.50417969907</v>
      </c>
      <c r="B99" s="6">
        <v>43780.0</v>
      </c>
      <c r="C99" s="6">
        <v>43777.0</v>
      </c>
      <c r="D99" s="19">
        <v>0.9166666666642413</v>
      </c>
      <c r="E99" s="3" t="s">
        <v>650</v>
      </c>
      <c r="F99" s="3" t="s">
        <v>48</v>
      </c>
      <c r="G99" s="3" t="s">
        <v>651</v>
      </c>
      <c r="H99" s="3" t="s">
        <v>652</v>
      </c>
      <c r="I99" s="3" t="s">
        <v>653</v>
      </c>
      <c r="J99" s="3" t="s">
        <v>213</v>
      </c>
      <c r="K99" s="3" t="s">
        <v>654</v>
      </c>
      <c r="L99" s="3">
        <v>1.7342882E7</v>
      </c>
      <c r="M99" s="3">
        <v>0.0</v>
      </c>
      <c r="N99" s="3" t="s">
        <v>18</v>
      </c>
      <c r="O99" s="3">
        <v>9.71321068E8</v>
      </c>
      <c r="P99" s="3" t="s">
        <v>266</v>
      </c>
      <c r="U99" s="3" t="s">
        <v>235</v>
      </c>
      <c r="V99" s="3" t="s">
        <v>267</v>
      </c>
      <c r="W99" s="3" t="s">
        <v>89</v>
      </c>
      <c r="X99" s="3" t="s">
        <v>54</v>
      </c>
      <c r="Y99" s="3"/>
      <c r="Z99" s="3" t="s">
        <v>60</v>
      </c>
      <c r="AA99" s="3" t="s">
        <v>61</v>
      </c>
      <c r="AB99" s="3" t="s">
        <v>62</v>
      </c>
      <c r="AC99" s="3" t="s">
        <v>76</v>
      </c>
      <c r="AG99" s="3" t="s">
        <v>62</v>
      </c>
      <c r="AH99" s="3"/>
      <c r="AI99" s="22">
        <v>29.0</v>
      </c>
      <c r="AJ99" s="3"/>
      <c r="AK99" s="3"/>
    </row>
    <row r="100" ht="15.75" customHeight="1">
      <c r="A100" s="16">
        <v>43780.506826261575</v>
      </c>
      <c r="B100" s="6">
        <v>43780.0</v>
      </c>
      <c r="C100" s="6">
        <v>43777.0</v>
      </c>
      <c r="D100" s="19">
        <v>0.7916666666642413</v>
      </c>
      <c r="E100" s="3" t="s">
        <v>655</v>
      </c>
      <c r="F100" s="3" t="s">
        <v>105</v>
      </c>
      <c r="G100" s="3" t="s">
        <v>439</v>
      </c>
      <c r="H100" s="3" t="s">
        <v>459</v>
      </c>
      <c r="I100" s="3" t="s">
        <v>656</v>
      </c>
      <c r="J100" s="3" t="s">
        <v>551</v>
      </c>
      <c r="K100" s="3" t="s">
        <v>657</v>
      </c>
      <c r="L100" s="3">
        <v>1.5646338E7</v>
      </c>
      <c r="M100" s="3">
        <v>8.0</v>
      </c>
      <c r="N100" s="3" t="s">
        <v>18</v>
      </c>
      <c r="O100" s="3">
        <v>9.53525025E8</v>
      </c>
      <c r="P100" s="3" t="s">
        <v>266</v>
      </c>
      <c r="U100" s="3" t="s">
        <v>56</v>
      </c>
      <c r="V100" s="3" t="s">
        <v>658</v>
      </c>
      <c r="W100" s="3" t="s">
        <v>59</v>
      </c>
      <c r="X100" s="3" t="s">
        <v>54</v>
      </c>
      <c r="Y100" s="3"/>
      <c r="Z100" s="3" t="s">
        <v>60</v>
      </c>
      <c r="AA100" s="3" t="s">
        <v>61</v>
      </c>
      <c r="AB100" s="3" t="s">
        <v>62</v>
      </c>
      <c r="AC100" s="3" t="s">
        <v>76</v>
      </c>
      <c r="AF100" s="3">
        <v>30.0</v>
      </c>
      <c r="AG100" s="3" t="s">
        <v>62</v>
      </c>
      <c r="AH100" s="3"/>
      <c r="AI100" s="22">
        <v>35.0</v>
      </c>
      <c r="AJ100" s="3"/>
      <c r="AK100" s="3"/>
    </row>
    <row r="101" ht="15.75" customHeight="1">
      <c r="A101" s="16">
        <v>43780.51066351852</v>
      </c>
      <c r="B101" s="6">
        <v>43780.0</v>
      </c>
      <c r="C101" s="6">
        <v>43770.0</v>
      </c>
      <c r="E101" s="3" t="s">
        <v>659</v>
      </c>
      <c r="F101" s="3" t="s">
        <v>48</v>
      </c>
      <c r="G101" s="3" t="s">
        <v>120</v>
      </c>
      <c r="H101" s="3" t="s">
        <v>604</v>
      </c>
      <c r="I101" s="3" t="s">
        <v>232</v>
      </c>
      <c r="J101" s="3" t="s">
        <v>660</v>
      </c>
      <c r="K101" s="3" t="s">
        <v>661</v>
      </c>
      <c r="L101" s="3">
        <v>1.8424524E7</v>
      </c>
      <c r="M101" s="3">
        <v>8.0</v>
      </c>
      <c r="N101" s="3" t="s">
        <v>18</v>
      </c>
      <c r="O101" s="3">
        <v>9.59834184E8</v>
      </c>
      <c r="P101" s="3" t="s">
        <v>266</v>
      </c>
      <c r="U101" s="3" t="s">
        <v>56</v>
      </c>
      <c r="V101" s="3" t="s">
        <v>607</v>
      </c>
      <c r="W101" s="3" t="s">
        <v>59</v>
      </c>
      <c r="X101" s="3" t="s">
        <v>54</v>
      </c>
      <c r="Y101" s="3"/>
      <c r="Z101" s="3" t="s">
        <v>60</v>
      </c>
      <c r="AA101" s="3" t="s">
        <v>61</v>
      </c>
      <c r="AB101" s="3" t="s">
        <v>62</v>
      </c>
      <c r="AC101" s="3" t="s">
        <v>76</v>
      </c>
      <c r="AG101" s="3" t="s">
        <v>62</v>
      </c>
      <c r="AH101" s="3"/>
      <c r="AI101" s="22">
        <v>26.0</v>
      </c>
      <c r="AJ101" s="3"/>
      <c r="AK101" s="3"/>
    </row>
    <row r="102" ht="15.75" customHeight="1">
      <c r="A102" s="16">
        <v>43780.51440811343</v>
      </c>
      <c r="B102" s="6">
        <v>43780.0</v>
      </c>
      <c r="C102" s="6">
        <v>43777.0</v>
      </c>
      <c r="D102" s="19">
        <v>0.7083333333357587</v>
      </c>
      <c r="E102" s="3" t="s">
        <v>662</v>
      </c>
      <c r="F102" s="3" t="s">
        <v>48</v>
      </c>
      <c r="G102" s="3" t="s">
        <v>663</v>
      </c>
      <c r="H102" s="3" t="s">
        <v>664</v>
      </c>
      <c r="I102" s="3" t="s">
        <v>665</v>
      </c>
      <c r="J102" s="3" t="s">
        <v>666</v>
      </c>
      <c r="K102" s="3" t="s">
        <v>667</v>
      </c>
      <c r="L102" s="3">
        <v>1.8092377E7</v>
      </c>
      <c r="M102" s="3">
        <v>2.0</v>
      </c>
      <c r="N102" s="3" t="s">
        <v>18</v>
      </c>
      <c r="O102" s="3">
        <v>9.4272192E8</v>
      </c>
      <c r="P102" s="3" t="s">
        <v>266</v>
      </c>
      <c r="U102" s="3" t="s">
        <v>668</v>
      </c>
      <c r="V102" s="3" t="s">
        <v>669</v>
      </c>
      <c r="W102" s="3" t="s">
        <v>59</v>
      </c>
      <c r="X102" s="3" t="s">
        <v>54</v>
      </c>
      <c r="Y102" s="3"/>
      <c r="Z102" s="3" t="s">
        <v>60</v>
      </c>
      <c r="AA102" s="3" t="s">
        <v>61</v>
      </c>
      <c r="AB102" s="3" t="s">
        <v>62</v>
      </c>
      <c r="AC102" s="3" t="s">
        <v>76</v>
      </c>
      <c r="AG102" s="3" t="s">
        <v>62</v>
      </c>
      <c r="AH102" s="3"/>
      <c r="AI102" s="22">
        <v>27.0</v>
      </c>
      <c r="AJ102" s="3"/>
      <c r="AK102" s="3"/>
    </row>
    <row r="103" ht="15.75" customHeight="1">
      <c r="A103" s="16">
        <v>43780.5186883912</v>
      </c>
      <c r="B103" s="6">
        <v>43780.0</v>
      </c>
      <c r="C103" s="6">
        <v>43777.0</v>
      </c>
      <c r="D103" s="19">
        <v>0.8958333333357587</v>
      </c>
      <c r="E103" s="3" t="s">
        <v>670</v>
      </c>
      <c r="F103" s="3"/>
      <c r="G103" s="3" t="s">
        <v>49</v>
      </c>
      <c r="H103" s="3" t="s">
        <v>671</v>
      </c>
      <c r="I103" s="3" t="s">
        <v>672</v>
      </c>
      <c r="J103" s="3" t="s">
        <v>673</v>
      </c>
      <c r="K103" s="3" t="s">
        <v>674</v>
      </c>
      <c r="L103" s="3">
        <v>1.706882E7</v>
      </c>
      <c r="M103" s="3">
        <v>1.0</v>
      </c>
      <c r="N103" s="3" t="s">
        <v>33</v>
      </c>
      <c r="O103" s="3">
        <v>6.4464844E7</v>
      </c>
      <c r="P103" s="3" t="s">
        <v>266</v>
      </c>
      <c r="Q103" s="3" t="s">
        <v>675</v>
      </c>
      <c r="U103" s="3" t="s">
        <v>284</v>
      </c>
      <c r="V103" s="3" t="s">
        <v>676</v>
      </c>
      <c r="W103" s="3" t="s">
        <v>137</v>
      </c>
      <c r="X103" s="3" t="s">
        <v>54</v>
      </c>
      <c r="Y103" s="3"/>
      <c r="Z103" s="3" t="s">
        <v>60</v>
      </c>
      <c r="AA103" s="3" t="s">
        <v>61</v>
      </c>
      <c r="AB103" s="3" t="s">
        <v>62</v>
      </c>
      <c r="AC103" s="3" t="s">
        <v>677</v>
      </c>
      <c r="AE103" s="3">
        <v>31.0</v>
      </c>
      <c r="AG103" s="3" t="s">
        <v>62</v>
      </c>
      <c r="AH103" s="3"/>
      <c r="AI103" s="22">
        <v>30.0</v>
      </c>
      <c r="AJ103" s="3"/>
    </row>
    <row r="104" ht="15.75" customHeight="1">
      <c r="A104" s="16">
        <v>43780.529500324075</v>
      </c>
      <c r="B104" s="6">
        <v>43780.0</v>
      </c>
      <c r="C104" s="6">
        <v>43777.0</v>
      </c>
      <c r="E104" s="3" t="s">
        <v>678</v>
      </c>
      <c r="F104" s="3"/>
      <c r="G104" s="3" t="s">
        <v>49</v>
      </c>
      <c r="H104" s="3" t="s">
        <v>679</v>
      </c>
      <c r="I104" s="3" t="s">
        <v>356</v>
      </c>
      <c r="J104" s="3" t="s">
        <v>680</v>
      </c>
      <c r="K104" s="3" t="s">
        <v>460</v>
      </c>
      <c r="L104" s="3">
        <v>1.9933087E7</v>
      </c>
      <c r="M104" s="3" t="s">
        <v>199</v>
      </c>
      <c r="N104" s="3" t="s">
        <v>33</v>
      </c>
      <c r="O104" s="3">
        <v>7.5460769E7</v>
      </c>
      <c r="P104" s="3" t="s">
        <v>266</v>
      </c>
      <c r="Q104" s="3" t="s">
        <v>681</v>
      </c>
      <c r="U104" s="3" t="s">
        <v>56</v>
      </c>
      <c r="V104" s="3" t="s">
        <v>682</v>
      </c>
      <c r="W104" s="3" t="s">
        <v>89</v>
      </c>
      <c r="X104" s="3" t="s">
        <v>54</v>
      </c>
      <c r="Y104" s="3"/>
      <c r="Z104" s="3" t="s">
        <v>60</v>
      </c>
      <c r="AA104" s="3" t="s">
        <v>61</v>
      </c>
      <c r="AB104" s="3" t="s">
        <v>62</v>
      </c>
      <c r="AC104" s="3" t="s">
        <v>166</v>
      </c>
      <c r="AE104" s="3">
        <v>21.0</v>
      </c>
      <c r="AG104" s="3" t="s">
        <v>62</v>
      </c>
      <c r="AH104" s="3"/>
      <c r="AI104" s="22">
        <v>21.0</v>
      </c>
      <c r="AJ104" s="3"/>
      <c r="AK104" s="3"/>
    </row>
    <row r="105" ht="15.75" customHeight="1">
      <c r="A105" s="16">
        <v>43780.53250630787</v>
      </c>
      <c r="B105" s="6">
        <v>43780.0</v>
      </c>
      <c r="C105" s="6">
        <v>43777.0</v>
      </c>
      <c r="E105" s="3" t="s">
        <v>683</v>
      </c>
      <c r="F105" s="3"/>
      <c r="G105" s="3" t="s">
        <v>49</v>
      </c>
      <c r="H105" s="3" t="s">
        <v>281</v>
      </c>
      <c r="I105" s="3" t="s">
        <v>684</v>
      </c>
      <c r="J105" s="3" t="s">
        <v>685</v>
      </c>
      <c r="K105" s="3" t="s">
        <v>686</v>
      </c>
      <c r="L105" s="3">
        <v>9910026.0</v>
      </c>
      <c r="M105" s="3">
        <v>5.0</v>
      </c>
      <c r="N105" s="3" t="s">
        <v>33</v>
      </c>
      <c r="O105" s="3">
        <v>9.87279069E8</v>
      </c>
      <c r="P105" s="3" t="s">
        <v>266</v>
      </c>
      <c r="Q105" s="3" t="s">
        <v>688</v>
      </c>
      <c r="U105" s="3" t="s">
        <v>56</v>
      </c>
      <c r="V105" s="3" t="s">
        <v>214</v>
      </c>
      <c r="W105" s="3" t="s">
        <v>59</v>
      </c>
      <c r="X105" s="3" t="s">
        <v>54</v>
      </c>
      <c r="Y105" s="3"/>
      <c r="Z105" s="3" t="s">
        <v>60</v>
      </c>
      <c r="AA105" s="3" t="s">
        <v>61</v>
      </c>
      <c r="AB105" s="3" t="s">
        <v>117</v>
      </c>
      <c r="AC105" s="3" t="s">
        <v>166</v>
      </c>
      <c r="AE105" s="3">
        <v>51.0</v>
      </c>
      <c r="AF105" s="3">
        <v>5.0</v>
      </c>
      <c r="AG105" s="3" t="s">
        <v>62</v>
      </c>
      <c r="AH105" s="3"/>
      <c r="AI105" s="22">
        <v>54.0</v>
      </c>
      <c r="AJ105" s="3"/>
      <c r="AK105" s="3"/>
    </row>
    <row r="106" ht="15.75" customHeight="1">
      <c r="A106" s="16">
        <v>43780.535863067125</v>
      </c>
      <c r="B106" s="6">
        <v>43780.0</v>
      </c>
      <c r="C106" s="6">
        <v>43777.0</v>
      </c>
      <c r="D106" s="19">
        <v>0.7708333333357587</v>
      </c>
      <c r="E106" s="3" t="s">
        <v>689</v>
      </c>
      <c r="F106" s="3" t="s">
        <v>48</v>
      </c>
      <c r="G106" s="3" t="s">
        <v>120</v>
      </c>
      <c r="H106" s="3" t="s">
        <v>107</v>
      </c>
      <c r="I106" s="3" t="s">
        <v>176</v>
      </c>
      <c r="J106" s="3" t="s">
        <v>282</v>
      </c>
      <c r="K106" s="3" t="s">
        <v>424</v>
      </c>
      <c r="L106" s="3">
        <v>2.0049205E7</v>
      </c>
      <c r="M106" s="3">
        <v>1.0</v>
      </c>
      <c r="N106" s="3" t="s">
        <v>18</v>
      </c>
      <c r="O106" s="3">
        <v>9.48748943E8</v>
      </c>
      <c r="P106" s="3" t="s">
        <v>266</v>
      </c>
      <c r="U106" s="3" t="s">
        <v>56</v>
      </c>
      <c r="V106" s="3" t="s">
        <v>102</v>
      </c>
      <c r="W106" s="3" t="s">
        <v>59</v>
      </c>
      <c r="X106" s="3" t="s">
        <v>54</v>
      </c>
      <c r="Y106" s="3"/>
      <c r="Z106" s="3" t="s">
        <v>60</v>
      </c>
      <c r="AA106" s="3" t="s">
        <v>61</v>
      </c>
      <c r="AB106" s="3" t="s">
        <v>62</v>
      </c>
      <c r="AC106" s="3" t="s">
        <v>76</v>
      </c>
      <c r="AG106" s="3" t="s">
        <v>62</v>
      </c>
      <c r="AH106" s="3"/>
      <c r="AI106" s="22">
        <v>20.0</v>
      </c>
      <c r="AJ106" s="3"/>
      <c r="AK106" s="3"/>
    </row>
    <row r="107" ht="15.75" customHeight="1">
      <c r="A107" s="16">
        <v>43780.53768553241</v>
      </c>
      <c r="B107" s="6">
        <v>43780.0</v>
      </c>
      <c r="C107" s="6">
        <v>43777.0</v>
      </c>
      <c r="D107" s="19">
        <v>0.7708333333357587</v>
      </c>
      <c r="E107" s="3" t="s">
        <v>690</v>
      </c>
      <c r="F107" s="3" t="s">
        <v>48</v>
      </c>
      <c r="G107" s="3" t="s">
        <v>120</v>
      </c>
      <c r="H107" s="3" t="s">
        <v>691</v>
      </c>
      <c r="I107" s="3" t="s">
        <v>82</v>
      </c>
      <c r="J107" s="3" t="s">
        <v>692</v>
      </c>
      <c r="K107" s="3" t="s">
        <v>693</v>
      </c>
      <c r="L107" s="3">
        <v>1.9802525E7</v>
      </c>
      <c r="M107" s="3">
        <v>9.0</v>
      </c>
      <c r="N107" s="3" t="s">
        <v>18</v>
      </c>
      <c r="O107" s="3">
        <v>9.30583913E8</v>
      </c>
      <c r="P107" s="3" t="s">
        <v>266</v>
      </c>
      <c r="U107" s="3" t="s">
        <v>284</v>
      </c>
      <c r="V107" s="3" t="s">
        <v>267</v>
      </c>
      <c r="W107" s="3" t="s">
        <v>59</v>
      </c>
      <c r="X107" s="3" t="s">
        <v>54</v>
      </c>
      <c r="Y107" s="3"/>
      <c r="Z107" s="3" t="s">
        <v>60</v>
      </c>
      <c r="AA107" s="3" t="s">
        <v>61</v>
      </c>
      <c r="AB107" s="3" t="s">
        <v>62</v>
      </c>
      <c r="AC107" s="3" t="s">
        <v>76</v>
      </c>
      <c r="AG107" s="3" t="s">
        <v>62</v>
      </c>
      <c r="AH107" s="3"/>
      <c r="AI107" s="22">
        <v>21.0</v>
      </c>
      <c r="AJ107" s="3"/>
      <c r="AK107" s="3"/>
    </row>
    <row r="108" ht="15.75" customHeight="1">
      <c r="A108" s="16">
        <v>43780.5392320949</v>
      </c>
      <c r="B108" s="6">
        <v>43780.0</v>
      </c>
      <c r="C108" s="6">
        <v>43777.0</v>
      </c>
      <c r="D108" s="19">
        <v>0.8194444444452529</v>
      </c>
      <c r="E108" s="3" t="s">
        <v>694</v>
      </c>
      <c r="F108" s="3" t="s">
        <v>48</v>
      </c>
      <c r="G108" s="3" t="s">
        <v>120</v>
      </c>
      <c r="H108" s="3" t="s">
        <v>695</v>
      </c>
      <c r="I108" s="3" t="s">
        <v>625</v>
      </c>
      <c r="J108" s="3" t="s">
        <v>204</v>
      </c>
      <c r="K108" s="3" t="s">
        <v>696</v>
      </c>
      <c r="L108" s="3">
        <v>1.9673142E7</v>
      </c>
      <c r="M108" s="3">
        <v>3.0</v>
      </c>
      <c r="N108" s="3" t="s">
        <v>9</v>
      </c>
      <c r="O108" s="3">
        <v>9.88228286E8</v>
      </c>
      <c r="P108" s="3" t="s">
        <v>266</v>
      </c>
      <c r="U108" s="3" t="s">
        <v>56</v>
      </c>
      <c r="V108" s="3" t="s">
        <v>73</v>
      </c>
      <c r="W108" s="3" t="s">
        <v>59</v>
      </c>
      <c r="X108" s="3" t="s">
        <v>54</v>
      </c>
      <c r="Y108" s="3" t="s">
        <v>247</v>
      </c>
      <c r="Z108" s="3" t="s">
        <v>60</v>
      </c>
      <c r="AA108" s="3" t="s">
        <v>61</v>
      </c>
      <c r="AB108" s="3" t="s">
        <v>273</v>
      </c>
      <c r="AC108" s="3" t="s">
        <v>76</v>
      </c>
      <c r="AF108" s="3">
        <v>30.0</v>
      </c>
      <c r="AG108" s="3" t="s">
        <v>62</v>
      </c>
      <c r="AH108" s="3"/>
      <c r="AI108" s="22">
        <v>22.0</v>
      </c>
      <c r="AJ108" s="3"/>
      <c r="AK108" s="3"/>
    </row>
    <row r="109" ht="15.75" customHeight="1">
      <c r="A109" s="16">
        <v>43780.542837789355</v>
      </c>
      <c r="B109" s="6">
        <v>43780.0</v>
      </c>
      <c r="C109" s="6">
        <v>43777.0</v>
      </c>
      <c r="D109" s="19">
        <v>0.6458333333357587</v>
      </c>
      <c r="E109" s="3" t="s">
        <v>697</v>
      </c>
      <c r="F109" s="3"/>
      <c r="G109" s="3" t="s">
        <v>120</v>
      </c>
      <c r="H109" s="3" t="s">
        <v>698</v>
      </c>
      <c r="I109" s="3" t="s">
        <v>699</v>
      </c>
      <c r="J109" s="3" t="s">
        <v>700</v>
      </c>
      <c r="K109" s="3" t="s">
        <v>701</v>
      </c>
      <c r="L109" s="3">
        <v>1.9563025E7</v>
      </c>
      <c r="M109" s="3">
        <v>9.0</v>
      </c>
      <c r="N109" s="3" t="s">
        <v>33</v>
      </c>
      <c r="O109" s="3">
        <v>5.6380656E7</v>
      </c>
      <c r="P109" s="3" t="s">
        <v>266</v>
      </c>
      <c r="Q109" s="3" t="s">
        <v>702</v>
      </c>
      <c r="U109" s="3" t="s">
        <v>56</v>
      </c>
      <c r="V109" s="3" t="s">
        <v>88</v>
      </c>
      <c r="W109" s="3" t="s">
        <v>59</v>
      </c>
      <c r="X109" s="3" t="s">
        <v>54</v>
      </c>
      <c r="Y109" s="3"/>
      <c r="Z109" s="3" t="s">
        <v>60</v>
      </c>
      <c r="AA109" s="3" t="s">
        <v>61</v>
      </c>
      <c r="AB109" s="3" t="s">
        <v>117</v>
      </c>
      <c r="AC109" s="3" t="s">
        <v>166</v>
      </c>
      <c r="AE109" s="3">
        <v>22.0</v>
      </c>
      <c r="AG109" s="3" t="s">
        <v>62</v>
      </c>
      <c r="AH109" s="3"/>
      <c r="AI109" s="22">
        <v>22.0</v>
      </c>
      <c r="AJ109" s="3"/>
      <c r="AK109" s="3"/>
    </row>
    <row r="110" ht="15.75" customHeight="1">
      <c r="A110" s="16">
        <v>43780.54413086806</v>
      </c>
      <c r="B110" s="6">
        <v>43780.0</v>
      </c>
      <c r="C110" s="6">
        <v>43777.0</v>
      </c>
      <c r="D110" s="19">
        <v>0.8333333333357587</v>
      </c>
      <c r="E110" s="3" t="s">
        <v>703</v>
      </c>
      <c r="F110" s="3" t="s">
        <v>48</v>
      </c>
      <c r="G110" s="3" t="s">
        <v>120</v>
      </c>
      <c r="H110" s="3" t="s">
        <v>360</v>
      </c>
      <c r="I110" s="3" t="s">
        <v>494</v>
      </c>
      <c r="J110" s="3" t="s">
        <v>704</v>
      </c>
      <c r="K110" s="3" t="s">
        <v>705</v>
      </c>
      <c r="L110" s="3">
        <v>1.1642864E7</v>
      </c>
      <c r="M110" s="3">
        <v>4.0</v>
      </c>
      <c r="N110" s="3" t="s">
        <v>18</v>
      </c>
      <c r="O110" s="3">
        <v>9.97915847E8</v>
      </c>
      <c r="P110" s="3" t="s">
        <v>266</v>
      </c>
      <c r="U110" s="3" t="s">
        <v>56</v>
      </c>
      <c r="V110" s="3" t="s">
        <v>102</v>
      </c>
      <c r="W110" s="3" t="s">
        <v>59</v>
      </c>
      <c r="X110" s="3" t="s">
        <v>54</v>
      </c>
      <c r="Y110" s="3"/>
      <c r="Z110" s="3" t="s">
        <v>60</v>
      </c>
      <c r="AA110" s="3" t="s">
        <v>61</v>
      </c>
      <c r="AB110" s="3" t="s">
        <v>117</v>
      </c>
      <c r="AC110" s="3" t="s">
        <v>76</v>
      </c>
      <c r="AG110" s="3" t="s">
        <v>62</v>
      </c>
      <c r="AH110" s="3"/>
      <c r="AI110" s="22">
        <v>48.0</v>
      </c>
      <c r="AJ110" s="3"/>
      <c r="AK110" s="3"/>
    </row>
    <row r="111" ht="15.75" customHeight="1">
      <c r="A111" s="16">
        <v>43780.54555766204</v>
      </c>
      <c r="B111" s="6">
        <v>43780.0</v>
      </c>
      <c r="C111" s="6">
        <v>43777.0</v>
      </c>
      <c r="D111" s="19">
        <v>0.8229166666642413</v>
      </c>
      <c r="E111" s="3" t="s">
        <v>703</v>
      </c>
      <c r="F111" s="3" t="s">
        <v>48</v>
      </c>
      <c r="G111" s="3" t="s">
        <v>120</v>
      </c>
      <c r="H111" s="3" t="s">
        <v>706</v>
      </c>
      <c r="I111" s="3" t="s">
        <v>707</v>
      </c>
      <c r="J111" s="3" t="s">
        <v>708</v>
      </c>
      <c r="K111" s="3" t="s">
        <v>186</v>
      </c>
      <c r="L111" s="3">
        <v>1.9613163E7</v>
      </c>
      <c r="M111" s="3">
        <v>9.0</v>
      </c>
      <c r="N111" s="3" t="s">
        <v>9</v>
      </c>
      <c r="O111" s="3">
        <v>9.63459373E8</v>
      </c>
      <c r="P111" s="3" t="s">
        <v>266</v>
      </c>
      <c r="U111" s="3" t="s">
        <v>56</v>
      </c>
      <c r="V111" s="3" t="s">
        <v>102</v>
      </c>
      <c r="W111" s="3" t="s">
        <v>59</v>
      </c>
      <c r="X111" s="3" t="s">
        <v>54</v>
      </c>
      <c r="Y111" s="3" t="s">
        <v>247</v>
      </c>
      <c r="Z111" s="3" t="s">
        <v>60</v>
      </c>
      <c r="AA111" s="3" t="s">
        <v>61</v>
      </c>
      <c r="AB111" s="3" t="s">
        <v>62</v>
      </c>
      <c r="AC111" s="3" t="s">
        <v>76</v>
      </c>
      <c r="AG111" s="3" t="s">
        <v>62</v>
      </c>
      <c r="AH111" s="3"/>
      <c r="AI111" s="22">
        <v>22.0</v>
      </c>
      <c r="AJ111" s="3"/>
      <c r="AK111" s="3"/>
    </row>
    <row r="112" ht="15.75" customHeight="1">
      <c r="A112" s="16">
        <v>43780.556165358794</v>
      </c>
      <c r="B112" s="6">
        <v>43780.0</v>
      </c>
      <c r="C112" s="6">
        <v>43775.0</v>
      </c>
      <c r="E112" s="3" t="s">
        <v>709</v>
      </c>
      <c r="F112" s="3"/>
      <c r="G112" s="3" t="s">
        <v>355</v>
      </c>
      <c r="H112" s="3" t="s">
        <v>710</v>
      </c>
      <c r="J112" s="3" t="s">
        <v>711</v>
      </c>
      <c r="K112" s="3" t="s">
        <v>712</v>
      </c>
      <c r="L112" s="3">
        <v>2.046256E7</v>
      </c>
      <c r="M112" s="3">
        <v>3.0</v>
      </c>
      <c r="N112" s="3" t="s">
        <v>33</v>
      </c>
      <c r="O112" s="3">
        <v>9.96611512E8</v>
      </c>
      <c r="P112" s="3" t="s">
        <v>266</v>
      </c>
      <c r="U112" s="3" t="s">
        <v>56</v>
      </c>
      <c r="V112" s="3" t="s">
        <v>253</v>
      </c>
      <c r="W112" s="3" t="s">
        <v>59</v>
      </c>
      <c r="X112" s="3" t="s">
        <v>54</v>
      </c>
      <c r="Y112" s="3" t="s">
        <v>247</v>
      </c>
      <c r="Z112" s="3" t="s">
        <v>60</v>
      </c>
      <c r="AA112" s="3" t="s">
        <v>61</v>
      </c>
      <c r="AB112" s="3" t="s">
        <v>62</v>
      </c>
      <c r="AC112" s="3" t="s">
        <v>166</v>
      </c>
      <c r="AE112" s="3">
        <v>19.0</v>
      </c>
      <c r="AF112" s="3">
        <v>15.0</v>
      </c>
      <c r="AG112" s="3" t="s">
        <v>62</v>
      </c>
      <c r="AH112" s="3"/>
      <c r="AI112" s="22">
        <v>19.0</v>
      </c>
      <c r="AJ112" s="3"/>
    </row>
    <row r="113" ht="15.75" customHeight="1">
      <c r="A113" s="16">
        <v>43780.55657940972</v>
      </c>
      <c r="B113" s="6">
        <v>43780.0</v>
      </c>
      <c r="C113" s="6">
        <v>43777.0</v>
      </c>
      <c r="D113" s="19">
        <v>0.8125</v>
      </c>
      <c r="E113" s="3" t="s">
        <v>713</v>
      </c>
      <c r="F113" s="3" t="s">
        <v>105</v>
      </c>
      <c r="G113" s="3" t="s">
        <v>269</v>
      </c>
      <c r="H113" s="3" t="s">
        <v>410</v>
      </c>
      <c r="I113" s="3" t="s">
        <v>714</v>
      </c>
      <c r="J113" s="3" t="s">
        <v>715</v>
      </c>
      <c r="K113" s="3" t="s">
        <v>716</v>
      </c>
      <c r="L113" s="3">
        <v>2.1024384E7</v>
      </c>
      <c r="M113" s="3">
        <v>4.0</v>
      </c>
      <c r="N113" s="3" t="s">
        <v>18</v>
      </c>
      <c r="O113" s="3">
        <v>9.42446538E8</v>
      </c>
      <c r="P113" s="3" t="s">
        <v>266</v>
      </c>
      <c r="U113" s="3" t="s">
        <v>56</v>
      </c>
      <c r="V113" s="3" t="s">
        <v>214</v>
      </c>
      <c r="W113" s="3" t="s">
        <v>59</v>
      </c>
      <c r="X113" s="3" t="s">
        <v>54</v>
      </c>
      <c r="Y113" s="3" t="s">
        <v>90</v>
      </c>
      <c r="Z113" s="3" t="s">
        <v>60</v>
      </c>
      <c r="AA113" s="3" t="s">
        <v>92</v>
      </c>
      <c r="AB113" s="3" t="s">
        <v>117</v>
      </c>
      <c r="AC113" s="3" t="s">
        <v>76</v>
      </c>
      <c r="AE113" s="3">
        <v>17.0</v>
      </c>
      <c r="AG113" s="3" t="s">
        <v>62</v>
      </c>
      <c r="AH113" s="3"/>
      <c r="AI113" s="22">
        <v>17.0</v>
      </c>
      <c r="AJ113" s="3"/>
      <c r="AK113" s="3"/>
    </row>
    <row r="114" ht="15.75" customHeight="1">
      <c r="A114" s="16">
        <v>43780.55796829861</v>
      </c>
      <c r="B114" s="6">
        <v>43780.0</v>
      </c>
      <c r="C114" s="6">
        <v>43775.0</v>
      </c>
      <c r="E114" s="3" t="s">
        <v>709</v>
      </c>
      <c r="F114" s="3"/>
      <c r="G114" s="3" t="s">
        <v>355</v>
      </c>
      <c r="H114" s="3" t="s">
        <v>717</v>
      </c>
      <c r="I114" s="3" t="s">
        <v>718</v>
      </c>
      <c r="J114" s="3" t="s">
        <v>719</v>
      </c>
      <c r="K114" s="3" t="s">
        <v>282</v>
      </c>
      <c r="L114" s="3">
        <v>2.015159E7</v>
      </c>
      <c r="M114" s="3">
        <v>4.0</v>
      </c>
      <c r="N114" s="3" t="s">
        <v>33</v>
      </c>
      <c r="O114" s="3">
        <v>9.96611512E8</v>
      </c>
      <c r="P114" s="3" t="s">
        <v>266</v>
      </c>
      <c r="U114" s="3" t="s">
        <v>56</v>
      </c>
      <c r="V114" s="3" t="s">
        <v>720</v>
      </c>
      <c r="W114" s="3" t="s">
        <v>59</v>
      </c>
      <c r="X114" s="3" t="s">
        <v>54</v>
      </c>
      <c r="Y114" s="3" t="s">
        <v>247</v>
      </c>
      <c r="Z114" s="3" t="s">
        <v>60</v>
      </c>
      <c r="AA114" s="3" t="s">
        <v>61</v>
      </c>
      <c r="AB114" s="3" t="s">
        <v>62</v>
      </c>
      <c r="AC114" s="3" t="s">
        <v>166</v>
      </c>
      <c r="AE114" s="3">
        <v>20.0</v>
      </c>
      <c r="AF114" s="3">
        <v>15.0</v>
      </c>
      <c r="AG114" s="3" t="s">
        <v>62</v>
      </c>
      <c r="AH114" s="3"/>
      <c r="AI114" s="22">
        <v>20.0</v>
      </c>
      <c r="AJ114" s="3"/>
      <c r="AK114" s="3"/>
    </row>
    <row r="115" ht="15.75" customHeight="1">
      <c r="A115" s="16">
        <v>43780.55807466435</v>
      </c>
      <c r="B115" s="6">
        <v>43780.0</v>
      </c>
      <c r="C115" s="6">
        <v>43777.0</v>
      </c>
      <c r="E115" s="3" t="s">
        <v>721</v>
      </c>
      <c r="F115" s="3" t="s">
        <v>48</v>
      </c>
      <c r="G115" s="3" t="s">
        <v>120</v>
      </c>
      <c r="H115" s="3" t="s">
        <v>722</v>
      </c>
      <c r="J115" s="3" t="s">
        <v>186</v>
      </c>
      <c r="L115" s="3">
        <v>1.5715613E7</v>
      </c>
      <c r="M115" s="3">
        <v>6.0</v>
      </c>
      <c r="N115" s="3" t="s">
        <v>9</v>
      </c>
      <c r="O115" s="3">
        <v>9.34648482E8</v>
      </c>
      <c r="P115" s="3" t="s">
        <v>266</v>
      </c>
      <c r="U115" s="3" t="s">
        <v>114</v>
      </c>
      <c r="V115" s="3" t="s">
        <v>723</v>
      </c>
      <c r="W115" s="3" t="s">
        <v>59</v>
      </c>
      <c r="X115" s="3" t="s">
        <v>54</v>
      </c>
      <c r="Y115" s="3" t="s">
        <v>247</v>
      </c>
      <c r="Z115" s="3" t="s">
        <v>60</v>
      </c>
      <c r="AA115" s="3" t="s">
        <v>61</v>
      </c>
      <c r="AB115" s="3" t="s">
        <v>117</v>
      </c>
      <c r="AC115" s="3" t="s">
        <v>76</v>
      </c>
      <c r="AE115" s="3">
        <v>36.0</v>
      </c>
      <c r="AG115" s="3" t="s">
        <v>62</v>
      </c>
      <c r="AH115" s="3"/>
      <c r="AI115" s="22">
        <v>35.0</v>
      </c>
      <c r="AJ115" s="3"/>
      <c r="AK115" s="3"/>
    </row>
    <row r="116" ht="15.75" customHeight="1">
      <c r="A116" s="16">
        <v>43780.56284271991</v>
      </c>
      <c r="B116" s="6">
        <v>43780.0</v>
      </c>
      <c r="C116" s="6">
        <v>43775.0</v>
      </c>
      <c r="D116" s="19">
        <v>0.7083333333357587</v>
      </c>
      <c r="E116" s="3" t="s">
        <v>724</v>
      </c>
      <c r="F116" s="3"/>
      <c r="G116" s="3" t="s">
        <v>725</v>
      </c>
      <c r="H116" s="3" t="s">
        <v>726</v>
      </c>
      <c r="I116" s="3" t="s">
        <v>727</v>
      </c>
      <c r="J116" s="3" t="s">
        <v>728</v>
      </c>
      <c r="K116" s="3" t="s">
        <v>729</v>
      </c>
      <c r="L116" s="3">
        <v>1.9026561E7</v>
      </c>
      <c r="M116" s="3">
        <v>2.0</v>
      </c>
      <c r="N116" s="3" t="s">
        <v>33</v>
      </c>
      <c r="O116" s="3">
        <v>9.76895469E8</v>
      </c>
      <c r="P116" s="3" t="s">
        <v>266</v>
      </c>
      <c r="U116" s="3" t="s">
        <v>730</v>
      </c>
      <c r="V116" s="3" t="s">
        <v>731</v>
      </c>
      <c r="W116" s="3" t="s">
        <v>59</v>
      </c>
      <c r="X116" s="3" t="s">
        <v>54</v>
      </c>
      <c r="Y116" s="3"/>
      <c r="Z116" s="3" t="s">
        <v>60</v>
      </c>
      <c r="AA116" s="3" t="s">
        <v>61</v>
      </c>
      <c r="AB116" s="3" t="s">
        <v>62</v>
      </c>
      <c r="AC116" s="3" t="s">
        <v>166</v>
      </c>
      <c r="AE116" s="3">
        <v>24.0</v>
      </c>
      <c r="AG116" s="3" t="s">
        <v>62</v>
      </c>
      <c r="AH116" s="3"/>
      <c r="AI116" s="22">
        <v>24.0</v>
      </c>
      <c r="AJ116" s="3"/>
      <c r="AK116" s="3"/>
    </row>
    <row r="117" ht="15.75" customHeight="1">
      <c r="A117" s="16">
        <v>43780.5650421875</v>
      </c>
      <c r="B117" s="6">
        <v>43780.0</v>
      </c>
      <c r="C117" s="6">
        <v>43775.0</v>
      </c>
      <c r="E117" s="3" t="s">
        <v>733</v>
      </c>
      <c r="F117" s="3"/>
      <c r="G117" s="3" t="s">
        <v>439</v>
      </c>
      <c r="H117" s="3" t="s">
        <v>734</v>
      </c>
      <c r="J117" s="3" t="s">
        <v>735</v>
      </c>
      <c r="K117" s="3" t="s">
        <v>736</v>
      </c>
      <c r="L117" s="3">
        <v>1.9422368E7</v>
      </c>
      <c r="M117" s="3">
        <v>4.0</v>
      </c>
      <c r="N117" s="3" t="s">
        <v>33</v>
      </c>
      <c r="O117" s="3">
        <v>9.67224071E8</v>
      </c>
      <c r="P117" s="3" t="s">
        <v>266</v>
      </c>
      <c r="U117" s="3" t="s">
        <v>56</v>
      </c>
      <c r="V117" s="3" t="s">
        <v>737</v>
      </c>
      <c r="W117" s="3" t="s">
        <v>59</v>
      </c>
      <c r="X117" s="3" t="s">
        <v>54</v>
      </c>
      <c r="Y117" s="3"/>
      <c r="Z117" s="3" t="s">
        <v>60</v>
      </c>
      <c r="AA117" s="3" t="s">
        <v>61</v>
      </c>
      <c r="AB117" s="3" t="s">
        <v>273</v>
      </c>
      <c r="AC117" s="3" t="s">
        <v>166</v>
      </c>
      <c r="AE117" s="3">
        <v>22.0</v>
      </c>
      <c r="AF117" s="3">
        <v>3.0</v>
      </c>
      <c r="AG117" s="3" t="s">
        <v>62</v>
      </c>
      <c r="AH117" s="3"/>
      <c r="AI117" s="22">
        <v>22.0</v>
      </c>
      <c r="AJ117" s="3"/>
      <c r="AK117" s="3"/>
    </row>
    <row r="118" ht="15.75" customHeight="1">
      <c r="A118" s="16">
        <v>43780.565672199074</v>
      </c>
      <c r="B118" s="6">
        <v>43780.0</v>
      </c>
      <c r="C118" s="6">
        <v>43777.0</v>
      </c>
      <c r="D118" s="19">
        <v>0.8541666666642413</v>
      </c>
      <c r="E118" s="3" t="s">
        <v>738</v>
      </c>
      <c r="F118" s="3" t="s">
        <v>48</v>
      </c>
      <c r="G118" s="3" t="s">
        <v>120</v>
      </c>
      <c r="H118" s="3" t="s">
        <v>142</v>
      </c>
      <c r="I118" s="3" t="s">
        <v>739</v>
      </c>
      <c r="J118" s="3" t="s">
        <v>239</v>
      </c>
      <c r="K118" s="3" t="s">
        <v>740</v>
      </c>
      <c r="L118" s="3">
        <v>1.9379266E7</v>
      </c>
      <c r="M118" s="3">
        <v>9.0</v>
      </c>
      <c r="N118" s="3" t="s">
        <v>18</v>
      </c>
      <c r="O118" s="3">
        <v>9.88111083E8</v>
      </c>
      <c r="P118" s="3" t="s">
        <v>266</v>
      </c>
      <c r="U118" s="3" t="s">
        <v>56</v>
      </c>
      <c r="W118" s="3" t="s">
        <v>59</v>
      </c>
      <c r="X118" s="3" t="s">
        <v>54</v>
      </c>
      <c r="Y118" s="3"/>
      <c r="Z118" s="3" t="s">
        <v>60</v>
      </c>
      <c r="AA118" s="3" t="s">
        <v>61</v>
      </c>
      <c r="AB118" s="3" t="s">
        <v>62</v>
      </c>
      <c r="AC118" s="3" t="s">
        <v>76</v>
      </c>
      <c r="AF118" s="3">
        <v>30.0</v>
      </c>
      <c r="AG118" s="3" t="s">
        <v>62</v>
      </c>
      <c r="AH118" s="3"/>
      <c r="AI118" s="22">
        <v>23.0</v>
      </c>
      <c r="AJ118" s="3"/>
      <c r="AK118" s="3"/>
    </row>
    <row r="119" ht="15.75" customHeight="1">
      <c r="A119" s="16">
        <v>43780.56747730324</v>
      </c>
      <c r="B119" s="6">
        <v>43780.0</v>
      </c>
      <c r="C119" s="6">
        <v>43776.0</v>
      </c>
      <c r="D119" s="19">
        <v>0.7291666666642413</v>
      </c>
      <c r="E119" s="3" t="s">
        <v>741</v>
      </c>
      <c r="F119" s="3"/>
      <c r="G119" s="3" t="s">
        <v>49</v>
      </c>
      <c r="H119" s="3" t="s">
        <v>742</v>
      </c>
      <c r="I119" s="3" t="s">
        <v>176</v>
      </c>
      <c r="J119" s="3" t="s">
        <v>743</v>
      </c>
      <c r="K119" s="3" t="s">
        <v>744</v>
      </c>
      <c r="L119" s="3">
        <v>2.1094804E7</v>
      </c>
      <c r="M119" s="3" t="s">
        <v>199</v>
      </c>
      <c r="N119" s="3" t="s">
        <v>33</v>
      </c>
      <c r="O119" s="3">
        <v>9.48904135E8</v>
      </c>
      <c r="P119" s="3" t="s">
        <v>266</v>
      </c>
      <c r="Q119" s="3" t="s">
        <v>745</v>
      </c>
      <c r="R119" s="3" t="s">
        <v>746</v>
      </c>
      <c r="U119" s="3" t="s">
        <v>56</v>
      </c>
      <c r="V119" s="3" t="s">
        <v>747</v>
      </c>
      <c r="W119" s="3" t="s">
        <v>59</v>
      </c>
      <c r="X119" s="3" t="s">
        <v>54</v>
      </c>
      <c r="Y119" s="3" t="s">
        <v>90</v>
      </c>
      <c r="Z119" s="3" t="s">
        <v>60</v>
      </c>
      <c r="AA119" s="3" t="s">
        <v>61</v>
      </c>
      <c r="AB119" s="3" t="s">
        <v>62</v>
      </c>
      <c r="AC119" s="3" t="s">
        <v>166</v>
      </c>
      <c r="AE119" s="3">
        <v>17.0</v>
      </c>
      <c r="AG119" s="3" t="s">
        <v>62</v>
      </c>
      <c r="AH119" s="3"/>
      <c r="AI119" s="22">
        <v>17.0</v>
      </c>
      <c r="AJ119" s="3"/>
      <c r="AK119" s="3"/>
    </row>
    <row r="120" ht="15.75" customHeight="1">
      <c r="A120" s="16">
        <v>43780.56939230324</v>
      </c>
      <c r="B120" s="6">
        <v>43780.0</v>
      </c>
      <c r="C120" s="6">
        <v>43775.0</v>
      </c>
      <c r="E120" s="3" t="s">
        <v>748</v>
      </c>
      <c r="F120" s="3"/>
      <c r="G120" s="3" t="s">
        <v>439</v>
      </c>
      <c r="H120" s="3" t="s">
        <v>749</v>
      </c>
      <c r="I120" s="3" t="s">
        <v>750</v>
      </c>
      <c r="J120" s="3" t="s">
        <v>751</v>
      </c>
      <c r="K120" s="3" t="s">
        <v>110</v>
      </c>
      <c r="L120" s="3">
        <v>1.8266782E7</v>
      </c>
      <c r="M120" s="3" t="s">
        <v>199</v>
      </c>
      <c r="N120" s="3" t="s">
        <v>33</v>
      </c>
      <c r="O120" s="3">
        <v>9.44064569E8</v>
      </c>
      <c r="P120" s="3" t="s">
        <v>266</v>
      </c>
      <c r="U120" s="3" t="s">
        <v>56</v>
      </c>
      <c r="V120" s="3" t="s">
        <v>752</v>
      </c>
      <c r="W120" s="3" t="s">
        <v>59</v>
      </c>
      <c r="X120" s="3" t="s">
        <v>54</v>
      </c>
      <c r="Y120" s="3"/>
      <c r="Z120" s="3" t="s">
        <v>60</v>
      </c>
      <c r="AA120" s="3" t="s">
        <v>61</v>
      </c>
      <c r="AB120" s="3" t="s">
        <v>117</v>
      </c>
      <c r="AC120" s="3" t="s">
        <v>166</v>
      </c>
      <c r="AE120" s="3">
        <v>27.0</v>
      </c>
      <c r="AG120" s="3" t="s">
        <v>62</v>
      </c>
      <c r="AH120" s="3"/>
      <c r="AI120" s="22">
        <v>26.0</v>
      </c>
      <c r="AJ120" s="3"/>
      <c r="AK120" s="3"/>
    </row>
    <row r="121" ht="15.75" customHeight="1">
      <c r="A121" s="16">
        <v>43780.57141431713</v>
      </c>
      <c r="B121" s="6">
        <v>43780.0</v>
      </c>
      <c r="C121" s="6">
        <v>43775.0</v>
      </c>
      <c r="D121" s="19">
        <v>0.78125</v>
      </c>
      <c r="E121" s="3" t="s">
        <v>753</v>
      </c>
      <c r="F121" s="3"/>
      <c r="G121" s="3" t="s">
        <v>439</v>
      </c>
      <c r="H121" s="3" t="s">
        <v>754</v>
      </c>
      <c r="J121" s="3" t="s">
        <v>755</v>
      </c>
      <c r="L121" s="3">
        <v>2.0678108E7</v>
      </c>
      <c r="M121" s="3">
        <v>4.0</v>
      </c>
      <c r="N121" s="3" t="s">
        <v>33</v>
      </c>
      <c r="O121" s="3">
        <v>9.93496713E8</v>
      </c>
      <c r="P121" s="3" t="s">
        <v>266</v>
      </c>
      <c r="U121" s="3" t="s">
        <v>114</v>
      </c>
      <c r="V121" s="3" t="s">
        <v>756</v>
      </c>
      <c r="W121" s="3" t="s">
        <v>59</v>
      </c>
      <c r="X121" s="3" t="s">
        <v>65</v>
      </c>
      <c r="Y121" s="3" t="s">
        <v>247</v>
      </c>
      <c r="Z121" s="3" t="s">
        <v>60</v>
      </c>
      <c r="AA121" s="3" t="s">
        <v>61</v>
      </c>
      <c r="AB121" s="3" t="s">
        <v>62</v>
      </c>
      <c r="AC121" s="3" t="s">
        <v>166</v>
      </c>
      <c r="AD121" s="3" t="s">
        <v>757</v>
      </c>
      <c r="AE121" s="3">
        <v>18.0</v>
      </c>
      <c r="AG121" s="3" t="s">
        <v>62</v>
      </c>
      <c r="AH121" s="3"/>
      <c r="AI121" s="22">
        <v>18.0</v>
      </c>
      <c r="AJ121" s="3"/>
      <c r="AK121" s="3"/>
    </row>
    <row r="122" ht="15.75" customHeight="1">
      <c r="A122" s="16">
        <v>43780.571946655095</v>
      </c>
      <c r="B122" s="6">
        <v>43780.0</v>
      </c>
      <c r="C122" s="6">
        <v>43777.0</v>
      </c>
      <c r="D122" s="19">
        <v>0.8680555555547471</v>
      </c>
      <c r="E122" s="3" t="s">
        <v>758</v>
      </c>
      <c r="F122" s="3" t="s">
        <v>48</v>
      </c>
      <c r="G122" s="3" t="s">
        <v>120</v>
      </c>
      <c r="H122" s="3" t="s">
        <v>759</v>
      </c>
      <c r="I122" s="3" t="s">
        <v>51</v>
      </c>
      <c r="J122" s="3" t="s">
        <v>760</v>
      </c>
      <c r="K122" s="3" t="s">
        <v>761</v>
      </c>
      <c r="L122" s="3">
        <v>1.8333529E7</v>
      </c>
      <c r="M122" s="3">
        <v>4.0</v>
      </c>
      <c r="N122" s="3" t="s">
        <v>18</v>
      </c>
      <c r="O122" s="3">
        <v>9.99273137E8</v>
      </c>
      <c r="P122" s="3" t="s">
        <v>266</v>
      </c>
      <c r="U122" s="3" t="s">
        <v>56</v>
      </c>
      <c r="W122" s="3" t="s">
        <v>59</v>
      </c>
      <c r="X122" s="3" t="s">
        <v>54</v>
      </c>
      <c r="Y122" s="3"/>
      <c r="Z122" s="3" t="s">
        <v>60</v>
      </c>
      <c r="AA122" s="3" t="s">
        <v>61</v>
      </c>
      <c r="AB122" s="3" t="s">
        <v>62</v>
      </c>
      <c r="AC122" s="3" t="s">
        <v>76</v>
      </c>
      <c r="AF122" s="3">
        <v>5.0</v>
      </c>
      <c r="AG122" s="3" t="s">
        <v>62</v>
      </c>
      <c r="AH122" s="3"/>
      <c r="AI122" s="22">
        <v>26.0</v>
      </c>
      <c r="AJ122" s="3"/>
      <c r="AK122" s="3"/>
    </row>
    <row r="123" ht="15.75" customHeight="1">
      <c r="A123" s="16">
        <v>43780.57390452546</v>
      </c>
      <c r="B123" s="6">
        <v>43780.0</v>
      </c>
      <c r="C123" s="6">
        <v>43770.0</v>
      </c>
      <c r="D123" s="19">
        <v>0.8958333333357587</v>
      </c>
      <c r="E123" s="3" t="s">
        <v>762</v>
      </c>
      <c r="F123" s="3" t="s">
        <v>763</v>
      </c>
      <c r="G123" s="3" t="s">
        <v>764</v>
      </c>
      <c r="H123" s="3" t="s">
        <v>765</v>
      </c>
      <c r="I123" s="3" t="s">
        <v>766</v>
      </c>
      <c r="J123" s="3" t="s">
        <v>110</v>
      </c>
      <c r="K123" s="3" t="s">
        <v>110</v>
      </c>
      <c r="L123" s="3">
        <v>1.8097484E7</v>
      </c>
      <c r="M123" s="3">
        <v>9.0</v>
      </c>
      <c r="N123" s="3" t="s">
        <v>18</v>
      </c>
      <c r="O123" s="3">
        <v>9.61845329E8</v>
      </c>
      <c r="P123" s="3" t="s">
        <v>266</v>
      </c>
      <c r="U123" s="3" t="s">
        <v>56</v>
      </c>
      <c r="V123" s="3" t="s">
        <v>737</v>
      </c>
      <c r="W123" s="3" t="s">
        <v>59</v>
      </c>
      <c r="X123" s="3" t="s">
        <v>54</v>
      </c>
      <c r="Y123" s="3"/>
      <c r="Z123" s="3" t="s">
        <v>60</v>
      </c>
      <c r="AA123" s="3" t="s">
        <v>61</v>
      </c>
      <c r="AB123" s="3" t="s">
        <v>62</v>
      </c>
      <c r="AC123" s="3" t="s">
        <v>76</v>
      </c>
      <c r="AE123" s="3">
        <v>27.0</v>
      </c>
      <c r="AG123" s="3" t="s">
        <v>62</v>
      </c>
      <c r="AH123" s="3"/>
      <c r="AI123" s="22">
        <v>27.0</v>
      </c>
      <c r="AJ123" s="3"/>
      <c r="AK123" s="3"/>
    </row>
    <row r="124" ht="15.75" customHeight="1">
      <c r="A124" s="16">
        <v>43780.575784456014</v>
      </c>
      <c r="B124" s="6">
        <v>43780.0</v>
      </c>
      <c r="C124" s="6">
        <v>43777.0</v>
      </c>
      <c r="D124" s="19">
        <v>0.8958333333357587</v>
      </c>
      <c r="E124" s="3" t="s">
        <v>767</v>
      </c>
      <c r="F124" s="3" t="s">
        <v>48</v>
      </c>
      <c r="G124" s="3" t="s">
        <v>768</v>
      </c>
      <c r="H124" s="3" t="s">
        <v>233</v>
      </c>
      <c r="I124" s="3" t="s">
        <v>176</v>
      </c>
      <c r="J124" s="3" t="s">
        <v>213</v>
      </c>
      <c r="K124" s="3" t="s">
        <v>100</v>
      </c>
      <c r="L124" s="3">
        <v>1.6657447E7</v>
      </c>
      <c r="M124" s="3">
        <v>1.0</v>
      </c>
      <c r="N124" s="3" t="s">
        <v>18</v>
      </c>
      <c r="O124" s="3">
        <v>9.75713244E8</v>
      </c>
      <c r="P124" s="3" t="s">
        <v>266</v>
      </c>
      <c r="U124" s="3" t="s">
        <v>56</v>
      </c>
      <c r="V124" s="3" t="s">
        <v>88</v>
      </c>
      <c r="W124" s="3" t="s">
        <v>59</v>
      </c>
      <c r="X124" s="3" t="s">
        <v>54</v>
      </c>
      <c r="Y124" s="3"/>
      <c r="Z124" s="3" t="s">
        <v>60</v>
      </c>
      <c r="AA124" s="3" t="s">
        <v>61</v>
      </c>
      <c r="AB124" s="3" t="s">
        <v>62</v>
      </c>
      <c r="AC124" s="3" t="s">
        <v>76</v>
      </c>
      <c r="AG124" s="3" t="s">
        <v>62</v>
      </c>
      <c r="AH124" s="3"/>
      <c r="AI124" s="22">
        <v>32.0</v>
      </c>
      <c r="AJ124" s="3"/>
      <c r="AK124" s="3"/>
    </row>
    <row r="125" ht="15.75" customHeight="1">
      <c r="A125" s="16">
        <v>43780.5776372338</v>
      </c>
      <c r="B125" s="6">
        <v>43780.0</v>
      </c>
      <c r="C125" s="6">
        <v>43777.0</v>
      </c>
      <c r="D125" s="19">
        <v>0.8541666666642413</v>
      </c>
      <c r="E125" s="3" t="s">
        <v>769</v>
      </c>
      <c r="F125" s="3"/>
      <c r="H125" s="3" t="s">
        <v>770</v>
      </c>
      <c r="I125" s="3" t="s">
        <v>771</v>
      </c>
      <c r="J125" s="3" t="s">
        <v>772</v>
      </c>
      <c r="K125" s="3" t="s">
        <v>362</v>
      </c>
      <c r="L125" s="3">
        <v>1.9034002E7</v>
      </c>
      <c r="M125" s="3">
        <v>3.0</v>
      </c>
      <c r="N125" s="3" t="s">
        <v>18</v>
      </c>
      <c r="O125" s="3">
        <v>9.78064892E8</v>
      </c>
      <c r="P125" s="3" t="s">
        <v>266</v>
      </c>
      <c r="U125" s="3" t="s">
        <v>114</v>
      </c>
      <c r="V125" s="3" t="s">
        <v>88</v>
      </c>
      <c r="W125" s="3" t="s">
        <v>59</v>
      </c>
      <c r="X125" s="3" t="s">
        <v>54</v>
      </c>
      <c r="Y125" s="3"/>
      <c r="Z125" s="3" t="s">
        <v>60</v>
      </c>
      <c r="AA125" s="3" t="s">
        <v>61</v>
      </c>
      <c r="AB125" s="3" t="s">
        <v>62</v>
      </c>
      <c r="AC125" s="3" t="s">
        <v>76</v>
      </c>
      <c r="AE125" s="3">
        <v>24.0</v>
      </c>
      <c r="AG125" s="3" t="s">
        <v>62</v>
      </c>
      <c r="AH125" s="3"/>
      <c r="AI125" s="22">
        <v>24.0</v>
      </c>
      <c r="AJ125" s="3"/>
      <c r="AK125" s="3"/>
    </row>
    <row r="126" ht="15.75" customHeight="1">
      <c r="A126" s="16">
        <v>43780.57835837963</v>
      </c>
      <c r="B126" s="6">
        <v>43780.0</v>
      </c>
      <c r="C126" s="6">
        <v>43770.0</v>
      </c>
      <c r="D126" s="19">
        <v>0.8125</v>
      </c>
      <c r="E126" s="21" t="s">
        <v>773</v>
      </c>
      <c r="F126" s="3" t="s">
        <v>105</v>
      </c>
      <c r="G126" s="3" t="s">
        <v>615</v>
      </c>
      <c r="H126" s="3" t="s">
        <v>774</v>
      </c>
      <c r="I126" s="3" t="s">
        <v>232</v>
      </c>
      <c r="J126" s="3" t="s">
        <v>775</v>
      </c>
      <c r="K126" s="3" t="s">
        <v>776</v>
      </c>
      <c r="L126" s="3">
        <v>1.7961791E7</v>
      </c>
      <c r="M126" s="3">
        <v>9.0</v>
      </c>
      <c r="N126" s="3" t="s">
        <v>18</v>
      </c>
      <c r="P126" s="3" t="s">
        <v>266</v>
      </c>
      <c r="R126" s="3">
        <v>5.6992700066E10</v>
      </c>
      <c r="U126" s="3" t="s">
        <v>56</v>
      </c>
      <c r="V126" s="3" t="s">
        <v>777</v>
      </c>
      <c r="W126" s="3" t="s">
        <v>59</v>
      </c>
      <c r="X126" s="3" t="s">
        <v>54</v>
      </c>
      <c r="Y126" s="3"/>
      <c r="Z126" s="3" t="s">
        <v>60</v>
      </c>
      <c r="AA126" s="3" t="s">
        <v>61</v>
      </c>
      <c r="AB126" s="3" t="s">
        <v>117</v>
      </c>
      <c r="AC126" s="3" t="s">
        <v>63</v>
      </c>
      <c r="AD126" s="21" t="s">
        <v>778</v>
      </c>
      <c r="AE126" s="3">
        <v>27.0</v>
      </c>
      <c r="AG126" s="3" t="s">
        <v>62</v>
      </c>
      <c r="AH126" s="3"/>
      <c r="AI126" s="22">
        <v>27.0</v>
      </c>
      <c r="AJ126" s="3"/>
      <c r="AK126" s="3"/>
    </row>
    <row r="127" ht="15.75" customHeight="1">
      <c r="A127" s="16">
        <v>43780.57935021991</v>
      </c>
      <c r="B127" s="6">
        <v>43780.0</v>
      </c>
      <c r="C127" s="6">
        <v>43777.0</v>
      </c>
      <c r="D127" s="19">
        <v>0.8958333333357587</v>
      </c>
      <c r="E127" s="3" t="s">
        <v>779</v>
      </c>
      <c r="F127" s="3" t="s">
        <v>48</v>
      </c>
      <c r="G127" s="3" t="s">
        <v>615</v>
      </c>
      <c r="H127" s="3" t="s">
        <v>780</v>
      </c>
      <c r="I127" s="3" t="s">
        <v>51</v>
      </c>
      <c r="J127" s="3" t="s">
        <v>781</v>
      </c>
      <c r="K127" s="3" t="s">
        <v>782</v>
      </c>
      <c r="L127" s="52">
        <v>7.1249115E7</v>
      </c>
      <c r="M127" s="3">
        <v>4.0</v>
      </c>
      <c r="N127" s="3" t="s">
        <v>18</v>
      </c>
      <c r="O127" s="3">
        <v>9.7989286E7</v>
      </c>
      <c r="P127" s="3" t="s">
        <v>266</v>
      </c>
      <c r="U127" s="3" t="s">
        <v>56</v>
      </c>
      <c r="V127" s="3" t="s">
        <v>214</v>
      </c>
      <c r="W127" s="3" t="s">
        <v>59</v>
      </c>
      <c r="X127" s="3" t="s">
        <v>54</v>
      </c>
      <c r="Y127" s="3"/>
      <c r="Z127" s="3" t="s">
        <v>60</v>
      </c>
      <c r="AA127" s="3" t="s">
        <v>61</v>
      </c>
      <c r="AB127" s="3" t="s">
        <v>62</v>
      </c>
      <c r="AC127" s="3" t="s">
        <v>76</v>
      </c>
      <c r="AG127" s="3" t="s">
        <v>62</v>
      </c>
      <c r="AH127" s="3"/>
      <c r="AI127" s="22">
        <v>-150.0</v>
      </c>
      <c r="AJ127" s="3"/>
      <c r="AK127" s="3"/>
    </row>
    <row r="128" ht="15.75" customHeight="1">
      <c r="A128" s="16">
        <v>43780.61622415509</v>
      </c>
      <c r="B128" s="6">
        <v>43780.0</v>
      </c>
      <c r="C128" s="6">
        <v>43776.0</v>
      </c>
      <c r="D128" s="19">
        <v>0.875</v>
      </c>
      <c r="E128" s="3" t="s">
        <v>784</v>
      </c>
      <c r="F128" s="3" t="s">
        <v>785</v>
      </c>
      <c r="G128" s="3" t="s">
        <v>786</v>
      </c>
      <c r="H128" s="3" t="s">
        <v>787</v>
      </c>
      <c r="I128" s="3" t="s">
        <v>232</v>
      </c>
      <c r="J128" s="3" t="s">
        <v>788</v>
      </c>
      <c r="K128" s="3" t="s">
        <v>789</v>
      </c>
      <c r="L128" s="3">
        <v>8668088.0</v>
      </c>
      <c r="M128" s="3">
        <v>2.0</v>
      </c>
      <c r="N128" s="3" t="s">
        <v>18</v>
      </c>
      <c r="O128" s="3">
        <v>9.72459945E8</v>
      </c>
      <c r="P128" s="3" t="s">
        <v>266</v>
      </c>
      <c r="U128" s="3" t="s">
        <v>87</v>
      </c>
      <c r="V128" s="3" t="s">
        <v>579</v>
      </c>
      <c r="W128" s="3" t="s">
        <v>89</v>
      </c>
      <c r="X128" s="3" t="s">
        <v>54</v>
      </c>
      <c r="Y128" s="3"/>
      <c r="Z128" s="3" t="s">
        <v>60</v>
      </c>
      <c r="AA128" s="3" t="s">
        <v>61</v>
      </c>
      <c r="AB128" s="3" t="s">
        <v>273</v>
      </c>
      <c r="AC128" s="3" t="s">
        <v>76</v>
      </c>
      <c r="AE128" s="3">
        <v>44.0</v>
      </c>
      <c r="AG128" s="3" t="s">
        <v>62</v>
      </c>
      <c r="AH128" s="3"/>
      <c r="AI128" s="22">
        <v>58.0</v>
      </c>
      <c r="AJ128" s="3"/>
      <c r="AK128" s="3"/>
    </row>
    <row r="129" ht="15.75" customHeight="1">
      <c r="A129" s="16">
        <v>43780.61789927083</v>
      </c>
      <c r="B129" s="6">
        <v>43780.0</v>
      </c>
      <c r="C129" s="6">
        <v>43777.0</v>
      </c>
      <c r="D129" s="19">
        <v>0.9027777777810115</v>
      </c>
      <c r="E129" s="3" t="s">
        <v>790</v>
      </c>
      <c r="F129" s="3" t="s">
        <v>48</v>
      </c>
      <c r="G129" s="3" t="s">
        <v>120</v>
      </c>
      <c r="H129" s="3" t="s">
        <v>706</v>
      </c>
      <c r="I129" s="3" t="s">
        <v>791</v>
      </c>
      <c r="J129" s="3" t="s">
        <v>792</v>
      </c>
      <c r="K129" s="3" t="s">
        <v>793</v>
      </c>
      <c r="L129" s="3">
        <v>1.7342204E7</v>
      </c>
      <c r="M129" s="3">
        <v>0.0</v>
      </c>
      <c r="N129" s="3" t="s">
        <v>9</v>
      </c>
      <c r="O129" s="3">
        <v>9.399278E7</v>
      </c>
      <c r="P129" s="3" t="s">
        <v>266</v>
      </c>
      <c r="U129" s="3" t="s">
        <v>56</v>
      </c>
      <c r="V129" s="3" t="s">
        <v>430</v>
      </c>
      <c r="W129" s="3" t="s">
        <v>59</v>
      </c>
      <c r="X129" s="3" t="s">
        <v>54</v>
      </c>
      <c r="Y129" s="3" t="s">
        <v>247</v>
      </c>
      <c r="Z129" s="3" t="s">
        <v>60</v>
      </c>
      <c r="AA129" s="3" t="s">
        <v>61</v>
      </c>
      <c r="AB129" s="3" t="s">
        <v>117</v>
      </c>
      <c r="AC129" s="3" t="s">
        <v>76</v>
      </c>
      <c r="AF129" s="3">
        <v>20.0</v>
      </c>
      <c r="AG129" s="3" t="s">
        <v>62</v>
      </c>
      <c r="AH129" s="3"/>
      <c r="AI129" s="22">
        <v>29.0</v>
      </c>
      <c r="AJ129" s="3"/>
      <c r="AK129" s="3"/>
    </row>
    <row r="130" ht="15.75" customHeight="1">
      <c r="A130" s="16">
        <v>43780.61979481482</v>
      </c>
      <c r="B130" s="6">
        <v>43780.0</v>
      </c>
      <c r="C130" s="6">
        <v>43778.0</v>
      </c>
      <c r="E130" s="3" t="s">
        <v>794</v>
      </c>
      <c r="F130" s="3" t="s">
        <v>48</v>
      </c>
      <c r="G130" s="3" t="s">
        <v>795</v>
      </c>
      <c r="H130" s="3" t="s">
        <v>780</v>
      </c>
      <c r="J130" s="3" t="s">
        <v>178</v>
      </c>
      <c r="K130" s="3" t="s">
        <v>796</v>
      </c>
      <c r="L130" s="3">
        <v>1.7024706E7</v>
      </c>
      <c r="M130" s="3" t="s">
        <v>199</v>
      </c>
      <c r="N130" s="3" t="s">
        <v>18</v>
      </c>
      <c r="O130" s="3">
        <v>9.65943408E8</v>
      </c>
      <c r="P130" s="3" t="s">
        <v>266</v>
      </c>
      <c r="U130" s="3" t="s">
        <v>56</v>
      </c>
      <c r="V130" s="3" t="s">
        <v>524</v>
      </c>
      <c r="W130" s="3" t="s">
        <v>59</v>
      </c>
      <c r="X130" s="3" t="s">
        <v>54</v>
      </c>
      <c r="Y130" s="3"/>
      <c r="Z130" s="3" t="s">
        <v>60</v>
      </c>
      <c r="AA130" s="3" t="s">
        <v>61</v>
      </c>
      <c r="AB130" s="3" t="s">
        <v>62</v>
      </c>
      <c r="AC130" s="3" t="s">
        <v>76</v>
      </c>
      <c r="AE130" s="3">
        <v>31.0</v>
      </c>
      <c r="AG130" s="3" t="s">
        <v>62</v>
      </c>
      <c r="AH130" s="3"/>
      <c r="AI130" s="22">
        <v>30.0</v>
      </c>
      <c r="AJ130" s="3"/>
      <c r="AK130" s="3"/>
    </row>
    <row r="131" ht="15.75" customHeight="1">
      <c r="A131" s="16">
        <v>43780.62138359954</v>
      </c>
      <c r="B131" s="6">
        <v>43780.0</v>
      </c>
      <c r="C131" s="6">
        <v>43777.0</v>
      </c>
      <c r="D131" s="19">
        <v>0.9166666666642413</v>
      </c>
      <c r="E131" s="3" t="s">
        <v>797</v>
      </c>
      <c r="F131" s="3" t="s">
        <v>48</v>
      </c>
      <c r="G131" s="3" t="s">
        <v>355</v>
      </c>
      <c r="H131" s="3" t="s">
        <v>108</v>
      </c>
      <c r="I131" s="3" t="s">
        <v>771</v>
      </c>
      <c r="J131" s="3" t="s">
        <v>798</v>
      </c>
      <c r="K131" s="3" t="s">
        <v>460</v>
      </c>
      <c r="L131" s="3">
        <v>1.6192809E7</v>
      </c>
      <c r="M131" s="3">
        <v>7.0</v>
      </c>
      <c r="N131" s="3" t="s">
        <v>18</v>
      </c>
      <c r="O131" s="3">
        <v>9.69064683E8</v>
      </c>
      <c r="P131" s="3" t="s">
        <v>266</v>
      </c>
      <c r="U131" s="3" t="s">
        <v>799</v>
      </c>
      <c r="V131" s="3" t="s">
        <v>800</v>
      </c>
      <c r="W131" s="3" t="s">
        <v>59</v>
      </c>
      <c r="X131" s="3" t="s">
        <v>54</v>
      </c>
      <c r="Y131" s="3"/>
      <c r="Z131" s="3" t="s">
        <v>60</v>
      </c>
      <c r="AA131" s="3" t="s">
        <v>61</v>
      </c>
      <c r="AB131" s="3" t="s">
        <v>62</v>
      </c>
      <c r="AC131" s="3" t="s">
        <v>76</v>
      </c>
      <c r="AG131" s="3" t="s">
        <v>62</v>
      </c>
      <c r="AH131" s="3"/>
      <c r="AI131" s="22">
        <v>33.0</v>
      </c>
      <c r="AJ131" s="3"/>
      <c r="AK131" s="3"/>
    </row>
    <row r="132" ht="15.75" customHeight="1">
      <c r="A132" s="16">
        <v>43780.62323244213</v>
      </c>
      <c r="B132" s="6">
        <v>43780.0</v>
      </c>
      <c r="C132" s="6">
        <v>43777.0</v>
      </c>
      <c r="D132" s="19">
        <v>0.8958333333357587</v>
      </c>
      <c r="E132" s="3" t="s">
        <v>801</v>
      </c>
      <c r="F132" s="3" t="s">
        <v>105</v>
      </c>
      <c r="G132" s="3" t="s">
        <v>802</v>
      </c>
      <c r="H132" s="3" t="s">
        <v>468</v>
      </c>
      <c r="I132" s="3" t="s">
        <v>51</v>
      </c>
      <c r="J132" s="3" t="s">
        <v>803</v>
      </c>
      <c r="K132" s="3" t="s">
        <v>804</v>
      </c>
      <c r="L132" s="3">
        <v>1.6615128E7</v>
      </c>
      <c r="M132" s="3">
        <v>7.0</v>
      </c>
      <c r="N132" s="3" t="s">
        <v>18</v>
      </c>
      <c r="O132" s="3">
        <v>9.774226907E9</v>
      </c>
      <c r="P132" s="3" t="s">
        <v>266</v>
      </c>
      <c r="U132" s="3" t="s">
        <v>805</v>
      </c>
      <c r="V132" s="3" t="s">
        <v>806</v>
      </c>
      <c r="W132" s="3" t="s">
        <v>89</v>
      </c>
      <c r="X132" s="3" t="s">
        <v>54</v>
      </c>
      <c r="Y132" s="3"/>
      <c r="Z132" s="3" t="s">
        <v>60</v>
      </c>
      <c r="AA132" s="3" t="s">
        <v>61</v>
      </c>
      <c r="AB132" s="3" t="s">
        <v>273</v>
      </c>
      <c r="AC132" s="3" t="s">
        <v>76</v>
      </c>
      <c r="AG132" s="3" t="s">
        <v>62</v>
      </c>
      <c r="AH132" s="3"/>
      <c r="AI132" s="22">
        <v>32.0</v>
      </c>
      <c r="AJ132" s="3"/>
      <c r="AK132" s="3"/>
    </row>
    <row r="133" ht="15.75" customHeight="1">
      <c r="A133" s="16">
        <v>43780.62490174768</v>
      </c>
      <c r="B133" s="6">
        <v>43780.0</v>
      </c>
      <c r="C133" s="6">
        <v>43776.0</v>
      </c>
      <c r="D133" s="19">
        <v>0.7708333333357587</v>
      </c>
      <c r="E133" s="3" t="s">
        <v>807</v>
      </c>
      <c r="F133" s="3" t="s">
        <v>105</v>
      </c>
      <c r="G133" s="3" t="s">
        <v>120</v>
      </c>
      <c r="H133" s="3" t="s">
        <v>707</v>
      </c>
      <c r="J133" s="3" t="s">
        <v>808</v>
      </c>
      <c r="K133" s="3" t="s">
        <v>809</v>
      </c>
      <c r="L133" s="3">
        <v>1.9636308E7</v>
      </c>
      <c r="M133" s="3">
        <v>4.0</v>
      </c>
      <c r="N133" s="3" t="s">
        <v>9</v>
      </c>
      <c r="O133" s="3">
        <v>9.77565934E8</v>
      </c>
      <c r="P133" s="3" t="s">
        <v>266</v>
      </c>
      <c r="U133" s="3" t="s">
        <v>56</v>
      </c>
      <c r="V133" s="3" t="s">
        <v>253</v>
      </c>
      <c r="W133" s="3" t="s">
        <v>59</v>
      </c>
      <c r="X133" s="3" t="s">
        <v>54</v>
      </c>
      <c r="Y133" s="3" t="s">
        <v>247</v>
      </c>
      <c r="Z133" s="3" t="s">
        <v>60</v>
      </c>
      <c r="AA133" s="3" t="s">
        <v>61</v>
      </c>
      <c r="AB133" s="3" t="s">
        <v>117</v>
      </c>
      <c r="AC133" s="3" t="s">
        <v>76</v>
      </c>
      <c r="AE133" s="3">
        <v>22.0</v>
      </c>
      <c r="AG133" s="3" t="s">
        <v>62</v>
      </c>
      <c r="AH133" s="3"/>
      <c r="AI133" s="22">
        <v>22.0</v>
      </c>
      <c r="AJ133" s="3"/>
      <c r="AK133" s="3"/>
    </row>
    <row r="134" ht="15.75" customHeight="1">
      <c r="A134" s="16">
        <v>43780.626144305555</v>
      </c>
      <c r="B134" s="6">
        <v>43780.0</v>
      </c>
      <c r="C134" s="6">
        <v>43776.0</v>
      </c>
      <c r="E134" s="3" t="s">
        <v>810</v>
      </c>
      <c r="F134" s="3" t="s">
        <v>48</v>
      </c>
      <c r="G134" s="3" t="s">
        <v>120</v>
      </c>
      <c r="H134" s="3" t="s">
        <v>811</v>
      </c>
      <c r="J134" s="3" t="s">
        <v>812</v>
      </c>
      <c r="K134" s="3" t="s">
        <v>813</v>
      </c>
      <c r="L134" s="3">
        <v>1.9687424E7</v>
      </c>
      <c r="M134" s="3">
        <v>0.0</v>
      </c>
      <c r="N134" s="3" t="s">
        <v>9</v>
      </c>
      <c r="O134" s="3">
        <v>9.7707084E8</v>
      </c>
      <c r="P134" s="3" t="s">
        <v>266</v>
      </c>
      <c r="U134" s="3" t="s">
        <v>56</v>
      </c>
      <c r="V134" s="3" t="s">
        <v>777</v>
      </c>
      <c r="W134" s="3" t="s">
        <v>59</v>
      </c>
      <c r="X134" s="3" t="s">
        <v>54</v>
      </c>
      <c r="Y134" s="3" t="s">
        <v>247</v>
      </c>
      <c r="Z134" s="3" t="s">
        <v>60</v>
      </c>
      <c r="AA134" s="3" t="s">
        <v>61</v>
      </c>
      <c r="AB134" s="3" t="s">
        <v>62</v>
      </c>
      <c r="AC134" s="3" t="s">
        <v>76</v>
      </c>
      <c r="AE134" s="3">
        <v>22.0</v>
      </c>
      <c r="AG134" s="3" t="s">
        <v>62</v>
      </c>
      <c r="AH134" s="3"/>
      <c r="AI134" s="22">
        <v>22.0</v>
      </c>
      <c r="AJ134" s="3"/>
      <c r="AK134" s="3"/>
    </row>
    <row r="135" ht="15.75" customHeight="1">
      <c r="A135" s="16">
        <v>43780.62675246528</v>
      </c>
      <c r="B135" s="6">
        <v>43780.0</v>
      </c>
      <c r="C135" s="6">
        <v>43773.0</v>
      </c>
      <c r="D135" s="19">
        <v>0.7916666666642413</v>
      </c>
      <c r="E135" s="21" t="s">
        <v>814</v>
      </c>
      <c r="F135" s="3" t="s">
        <v>105</v>
      </c>
      <c r="G135" s="3" t="s">
        <v>615</v>
      </c>
      <c r="H135" s="3" t="s">
        <v>129</v>
      </c>
      <c r="I135" s="3" t="s">
        <v>815</v>
      </c>
      <c r="J135" s="3" t="s">
        <v>816</v>
      </c>
      <c r="K135" s="3" t="s">
        <v>817</v>
      </c>
      <c r="L135" s="3">
        <v>1.9315767E7</v>
      </c>
      <c r="M135" s="3" t="s">
        <v>199</v>
      </c>
      <c r="N135" s="3" t="s">
        <v>18</v>
      </c>
      <c r="O135" s="3">
        <v>9.37242347E8</v>
      </c>
      <c r="P135" s="3" t="s">
        <v>266</v>
      </c>
      <c r="U135" s="3" t="s">
        <v>56</v>
      </c>
      <c r="V135" s="3" t="s">
        <v>430</v>
      </c>
      <c r="X135" s="3" t="s">
        <v>54</v>
      </c>
      <c r="Y135" s="3"/>
      <c r="Z135" s="3" t="s">
        <v>60</v>
      </c>
      <c r="AA135" s="3" t="s">
        <v>61</v>
      </c>
      <c r="AB135" s="3" t="s">
        <v>117</v>
      </c>
      <c r="AC135" s="3" t="s">
        <v>63</v>
      </c>
      <c r="AD135" s="21" t="s">
        <v>818</v>
      </c>
      <c r="AE135" s="3">
        <v>23.0</v>
      </c>
      <c r="AG135" s="3" t="s">
        <v>62</v>
      </c>
      <c r="AH135" s="3"/>
      <c r="AI135" s="22">
        <v>23.0</v>
      </c>
      <c r="AJ135" s="3"/>
      <c r="AK135" s="3"/>
    </row>
    <row r="136" ht="15.75" customHeight="1">
      <c r="A136" s="16">
        <v>43780.62772767361</v>
      </c>
      <c r="B136" s="6">
        <v>43780.0</v>
      </c>
      <c r="C136" s="6">
        <v>43776.0</v>
      </c>
      <c r="D136" s="19">
        <v>0.8125</v>
      </c>
      <c r="E136" s="3" t="s">
        <v>819</v>
      </c>
      <c r="F136" s="3" t="s">
        <v>105</v>
      </c>
      <c r="G136" s="3" t="s">
        <v>820</v>
      </c>
      <c r="H136" s="3" t="s">
        <v>108</v>
      </c>
      <c r="I136" s="3" t="s">
        <v>563</v>
      </c>
      <c r="J136" s="3" t="s">
        <v>821</v>
      </c>
      <c r="K136" s="3" t="s">
        <v>155</v>
      </c>
      <c r="L136" s="3">
        <v>1.9096061E7</v>
      </c>
      <c r="M136" s="3">
        <v>7.0</v>
      </c>
      <c r="N136" s="3" t="s">
        <v>18</v>
      </c>
      <c r="O136" s="3">
        <v>9.66773846E8</v>
      </c>
      <c r="P136" s="3" t="s">
        <v>266</v>
      </c>
      <c r="U136" s="3" t="s">
        <v>56</v>
      </c>
      <c r="V136" s="3" t="s">
        <v>822</v>
      </c>
      <c r="W136" s="3" t="s">
        <v>59</v>
      </c>
      <c r="X136" s="3" t="s">
        <v>54</v>
      </c>
      <c r="Y136" s="3"/>
      <c r="Z136" s="3" t="s">
        <v>60</v>
      </c>
      <c r="AA136" s="3" t="s">
        <v>61</v>
      </c>
      <c r="AB136" s="3" t="s">
        <v>62</v>
      </c>
      <c r="AC136" s="3" t="s">
        <v>76</v>
      </c>
      <c r="AE136" s="3">
        <v>24.0</v>
      </c>
      <c r="AG136" s="3" t="s">
        <v>62</v>
      </c>
      <c r="AH136" s="3"/>
      <c r="AI136" s="22">
        <v>24.0</v>
      </c>
      <c r="AJ136" s="3"/>
      <c r="AK136" s="3"/>
    </row>
    <row r="137" ht="15.75" customHeight="1">
      <c r="A137" s="16">
        <v>43780.629328877316</v>
      </c>
      <c r="B137" s="6">
        <v>43780.0</v>
      </c>
      <c r="C137" s="6">
        <v>43777.0</v>
      </c>
      <c r="E137" s="3" t="s">
        <v>823</v>
      </c>
      <c r="F137" s="3" t="s">
        <v>48</v>
      </c>
      <c r="G137" s="3" t="s">
        <v>120</v>
      </c>
      <c r="H137" s="3" t="s">
        <v>824</v>
      </c>
      <c r="I137" s="3" t="s">
        <v>108</v>
      </c>
      <c r="J137" s="3" t="s">
        <v>178</v>
      </c>
      <c r="K137" s="3" t="s">
        <v>825</v>
      </c>
      <c r="L137" s="3">
        <v>2.2412643E7</v>
      </c>
      <c r="M137" s="3">
        <v>3.0</v>
      </c>
      <c r="N137" s="3" t="s">
        <v>18</v>
      </c>
      <c r="O137" s="3">
        <v>9.56359612E8</v>
      </c>
      <c r="P137" s="3" t="s">
        <v>266</v>
      </c>
      <c r="U137" s="3" t="s">
        <v>56</v>
      </c>
      <c r="V137" s="3" t="s">
        <v>777</v>
      </c>
      <c r="W137" s="3" t="s">
        <v>59</v>
      </c>
      <c r="X137" s="3" t="s">
        <v>54</v>
      </c>
      <c r="Y137" s="3" t="s">
        <v>90</v>
      </c>
      <c r="Z137" s="3" t="s">
        <v>60</v>
      </c>
      <c r="AA137" s="3" t="s">
        <v>92</v>
      </c>
      <c r="AB137" s="3" t="s">
        <v>117</v>
      </c>
      <c r="AC137" s="3" t="s">
        <v>76</v>
      </c>
      <c r="AD137" s="3" t="s">
        <v>826</v>
      </c>
      <c r="AE137" s="3">
        <v>12.0</v>
      </c>
      <c r="AG137" s="3" t="s">
        <v>62</v>
      </c>
      <c r="AH137" s="3"/>
      <c r="AI137" s="22">
        <v>12.0</v>
      </c>
      <c r="AJ137" s="3"/>
      <c r="AK137" s="3"/>
    </row>
    <row r="138" ht="15.75" customHeight="1">
      <c r="A138" s="16">
        <v>43780.631046689814</v>
      </c>
      <c r="B138" s="6">
        <v>43780.0</v>
      </c>
      <c r="C138" s="6">
        <v>43777.0</v>
      </c>
      <c r="D138" s="19">
        <v>0.7708333333357587</v>
      </c>
      <c r="E138" s="3" t="s">
        <v>827</v>
      </c>
      <c r="F138" s="3" t="s">
        <v>105</v>
      </c>
      <c r="G138" s="3" t="s">
        <v>615</v>
      </c>
      <c r="H138" s="3" t="s">
        <v>288</v>
      </c>
      <c r="I138" s="3" t="s">
        <v>82</v>
      </c>
      <c r="J138" s="3" t="s">
        <v>328</v>
      </c>
      <c r="K138" s="3" t="s">
        <v>460</v>
      </c>
      <c r="L138" s="3">
        <v>1.9904807E7</v>
      </c>
      <c r="M138" s="3">
        <v>4.0</v>
      </c>
      <c r="N138" s="3" t="s">
        <v>22</v>
      </c>
      <c r="O138" s="53">
        <v>9.9664275E8</v>
      </c>
      <c r="P138" s="3" t="s">
        <v>266</v>
      </c>
      <c r="U138" s="3" t="s">
        <v>56</v>
      </c>
      <c r="V138" s="3" t="s">
        <v>253</v>
      </c>
      <c r="W138" s="3" t="s">
        <v>59</v>
      </c>
      <c r="X138" s="3" t="s">
        <v>54</v>
      </c>
      <c r="Y138" s="3"/>
      <c r="Z138" s="3" t="s">
        <v>60</v>
      </c>
      <c r="AA138" s="3" t="s">
        <v>61</v>
      </c>
      <c r="AB138" s="3" t="s">
        <v>62</v>
      </c>
      <c r="AC138" s="3" t="s">
        <v>76</v>
      </c>
      <c r="AE138" s="3">
        <v>21.0</v>
      </c>
      <c r="AG138" s="3" t="s">
        <v>62</v>
      </c>
      <c r="AH138" s="3"/>
      <c r="AI138" s="22">
        <v>21.0</v>
      </c>
      <c r="AJ138" s="3"/>
      <c r="AK138" s="3"/>
    </row>
    <row r="139" ht="15.75" customHeight="1">
      <c r="A139" s="16">
        <v>43780.63412217592</v>
      </c>
      <c r="B139" s="6">
        <v>43780.0</v>
      </c>
      <c r="C139" s="6">
        <v>43777.0</v>
      </c>
      <c r="D139" s="19">
        <v>0.8055555555547471</v>
      </c>
      <c r="E139" s="3" t="s">
        <v>828</v>
      </c>
      <c r="F139" s="3" t="s">
        <v>48</v>
      </c>
      <c r="G139" s="3" t="s">
        <v>120</v>
      </c>
      <c r="H139" s="3" t="s">
        <v>587</v>
      </c>
      <c r="I139" s="3" t="s">
        <v>176</v>
      </c>
      <c r="J139" s="3" t="s">
        <v>318</v>
      </c>
      <c r="K139" s="3" t="s">
        <v>829</v>
      </c>
      <c r="L139" s="3">
        <v>1.9315671E7</v>
      </c>
      <c r="M139" s="3">
        <v>1.0</v>
      </c>
      <c r="N139" s="3" t="s">
        <v>18</v>
      </c>
      <c r="O139" s="3">
        <v>9.84828899E8</v>
      </c>
      <c r="P139" s="3" t="s">
        <v>266</v>
      </c>
      <c r="U139" s="3" t="s">
        <v>56</v>
      </c>
      <c r="V139" s="3" t="s">
        <v>830</v>
      </c>
      <c r="W139" s="3" t="s">
        <v>59</v>
      </c>
      <c r="X139" s="3" t="s">
        <v>54</v>
      </c>
      <c r="Y139" s="3"/>
      <c r="Z139" s="3" t="s">
        <v>60</v>
      </c>
      <c r="AA139" s="3" t="s">
        <v>61</v>
      </c>
      <c r="AB139" s="3" t="s">
        <v>62</v>
      </c>
      <c r="AC139" s="3" t="s">
        <v>76</v>
      </c>
      <c r="AE139" s="3">
        <v>23.0</v>
      </c>
      <c r="AG139" s="3" t="s">
        <v>62</v>
      </c>
      <c r="AH139" s="3"/>
      <c r="AI139" s="22">
        <v>23.0</v>
      </c>
      <c r="AJ139" s="3"/>
      <c r="AK139" s="3"/>
    </row>
    <row r="140" ht="15.75" customHeight="1">
      <c r="A140" s="16">
        <v>43780.63836306713</v>
      </c>
      <c r="B140" s="6">
        <v>43780.0</v>
      </c>
      <c r="C140" s="6">
        <v>43761.0</v>
      </c>
      <c r="E140" s="3" t="s">
        <v>831</v>
      </c>
      <c r="F140" s="3"/>
      <c r="H140" s="3" t="s">
        <v>832</v>
      </c>
      <c r="J140" s="3" t="s">
        <v>833</v>
      </c>
      <c r="K140" s="3" t="s">
        <v>834</v>
      </c>
      <c r="L140" s="3">
        <v>1.9152123E7</v>
      </c>
      <c r="M140" s="3">
        <v>4.0</v>
      </c>
      <c r="N140" s="3" t="s">
        <v>18</v>
      </c>
      <c r="O140" s="3">
        <v>9.81564776E8</v>
      </c>
      <c r="P140" s="3" t="s">
        <v>266</v>
      </c>
      <c r="U140" s="3" t="s">
        <v>56</v>
      </c>
      <c r="V140" s="3" t="s">
        <v>835</v>
      </c>
      <c r="W140" s="3" t="s">
        <v>59</v>
      </c>
      <c r="X140" s="3" t="s">
        <v>54</v>
      </c>
      <c r="Y140" s="3"/>
      <c r="Z140" s="3" t="s">
        <v>60</v>
      </c>
      <c r="AA140" s="3" t="s">
        <v>61</v>
      </c>
      <c r="AB140" s="3" t="s">
        <v>62</v>
      </c>
      <c r="AC140" s="3" t="s">
        <v>63</v>
      </c>
      <c r="AE140" s="3">
        <v>24.0</v>
      </c>
      <c r="AG140" s="3" t="s">
        <v>62</v>
      </c>
      <c r="AH140" s="3"/>
      <c r="AI140" s="22">
        <v>23.0</v>
      </c>
      <c r="AJ140" s="3"/>
      <c r="AK140" s="3"/>
    </row>
    <row r="141" ht="15.75" customHeight="1">
      <c r="A141" s="16">
        <v>43780.64214157408</v>
      </c>
      <c r="B141" s="6">
        <v>43780.0</v>
      </c>
      <c r="C141" s="6">
        <v>43777.0</v>
      </c>
      <c r="D141" s="19">
        <v>0.75</v>
      </c>
      <c r="E141" s="3" t="s">
        <v>836</v>
      </c>
      <c r="F141" s="3" t="s">
        <v>48</v>
      </c>
      <c r="G141" s="3" t="s">
        <v>120</v>
      </c>
      <c r="H141" s="3" t="s">
        <v>587</v>
      </c>
      <c r="I141" s="3" t="s">
        <v>837</v>
      </c>
      <c r="J141" s="3" t="s">
        <v>328</v>
      </c>
      <c r="K141" s="3" t="s">
        <v>225</v>
      </c>
      <c r="L141" s="3">
        <v>1.8866104E7</v>
      </c>
      <c r="M141" s="3">
        <v>1.0</v>
      </c>
      <c r="N141" s="3" t="s">
        <v>18</v>
      </c>
      <c r="O141" s="3">
        <v>9.68519633E8</v>
      </c>
      <c r="P141" s="3" t="s">
        <v>266</v>
      </c>
      <c r="U141" s="3" t="s">
        <v>56</v>
      </c>
      <c r="V141" s="3" t="s">
        <v>102</v>
      </c>
      <c r="W141" s="3" t="s">
        <v>59</v>
      </c>
      <c r="X141" s="3" t="s">
        <v>54</v>
      </c>
      <c r="Y141" s="3"/>
      <c r="Z141" s="3" t="s">
        <v>60</v>
      </c>
      <c r="AA141" s="3" t="s">
        <v>61</v>
      </c>
      <c r="AB141" s="3" t="s">
        <v>273</v>
      </c>
      <c r="AC141" s="3" t="s">
        <v>76</v>
      </c>
      <c r="AE141" s="3">
        <v>23.0</v>
      </c>
      <c r="AG141" s="3" t="s">
        <v>62</v>
      </c>
      <c r="AH141" s="3"/>
      <c r="AI141" s="22">
        <v>24.0</v>
      </c>
      <c r="AJ141" s="3"/>
      <c r="AK141" s="3"/>
    </row>
    <row r="142" ht="15.75" customHeight="1">
      <c r="A142" s="54">
        <v>43780.64678166667</v>
      </c>
      <c r="B142" s="6">
        <v>43780.0</v>
      </c>
      <c r="C142" s="6">
        <v>43777.0</v>
      </c>
      <c r="E142" s="3" t="s">
        <v>839</v>
      </c>
      <c r="F142" s="3" t="s">
        <v>48</v>
      </c>
      <c r="G142" s="3" t="s">
        <v>49</v>
      </c>
      <c r="H142" s="3" t="s">
        <v>840</v>
      </c>
      <c r="I142" s="3" t="s">
        <v>841</v>
      </c>
      <c r="J142" s="3" t="s">
        <v>842</v>
      </c>
      <c r="K142" s="3" t="s">
        <v>843</v>
      </c>
      <c r="L142" s="3">
        <v>1.8098657E7</v>
      </c>
      <c r="M142" s="3">
        <v>0.0</v>
      </c>
      <c r="N142" s="3" t="s">
        <v>18</v>
      </c>
      <c r="O142" s="3">
        <v>9.58552168E8</v>
      </c>
      <c r="P142" s="3" t="s">
        <v>266</v>
      </c>
      <c r="U142" s="3" t="s">
        <v>220</v>
      </c>
      <c r="V142" s="3" t="s">
        <v>844</v>
      </c>
      <c r="W142" s="3" t="s">
        <v>59</v>
      </c>
      <c r="X142" s="3" t="s">
        <v>54</v>
      </c>
      <c r="Y142" s="3"/>
      <c r="Z142" s="3" t="s">
        <v>60</v>
      </c>
      <c r="AA142" s="3" t="s">
        <v>61</v>
      </c>
      <c r="AB142" s="3" t="s">
        <v>273</v>
      </c>
      <c r="AC142" s="3" t="s">
        <v>76</v>
      </c>
      <c r="AE142" s="3">
        <v>27.0</v>
      </c>
      <c r="AG142" s="3" t="s">
        <v>62</v>
      </c>
      <c r="AH142" s="3"/>
      <c r="AI142" s="22">
        <v>27.0</v>
      </c>
      <c r="AJ142" s="3"/>
    </row>
    <row r="143" ht="15.75" customHeight="1">
      <c r="A143" s="16">
        <v>43780.6486377199</v>
      </c>
      <c r="B143" s="6">
        <v>43780.0</v>
      </c>
      <c r="C143" s="6">
        <v>43777.0</v>
      </c>
      <c r="D143" s="19">
        <v>0.7916666666642413</v>
      </c>
      <c r="E143" s="3" t="s">
        <v>845</v>
      </c>
      <c r="F143" s="3" t="s">
        <v>105</v>
      </c>
      <c r="G143" s="3" t="s">
        <v>269</v>
      </c>
      <c r="H143" s="3" t="s">
        <v>610</v>
      </c>
      <c r="I143" s="3" t="s">
        <v>846</v>
      </c>
      <c r="J143" s="3" t="s">
        <v>803</v>
      </c>
      <c r="K143" s="3" t="s">
        <v>847</v>
      </c>
      <c r="L143" s="3">
        <v>1.9743846E7</v>
      </c>
      <c r="M143" s="3">
        <v>0.0</v>
      </c>
      <c r="N143" s="3" t="s">
        <v>18</v>
      </c>
      <c r="O143" s="3">
        <v>9.33523392E8</v>
      </c>
      <c r="P143" s="3" t="s">
        <v>266</v>
      </c>
      <c r="U143" s="3" t="s">
        <v>56</v>
      </c>
      <c r="V143" s="3" t="s">
        <v>607</v>
      </c>
      <c r="W143" s="3" t="s">
        <v>59</v>
      </c>
      <c r="X143" s="3" t="s">
        <v>54</v>
      </c>
      <c r="Y143" s="3"/>
      <c r="Z143" s="3" t="s">
        <v>60</v>
      </c>
      <c r="AA143" s="3" t="s">
        <v>61</v>
      </c>
      <c r="AB143" s="3" t="s">
        <v>62</v>
      </c>
      <c r="AC143" s="3" t="s">
        <v>76</v>
      </c>
      <c r="AE143" s="3">
        <v>22.0</v>
      </c>
      <c r="AG143" s="3" t="s">
        <v>62</v>
      </c>
      <c r="AH143" s="3"/>
      <c r="AI143" s="22">
        <v>21.0</v>
      </c>
      <c r="AJ143" s="3"/>
    </row>
    <row r="144" ht="15.75" customHeight="1">
      <c r="A144" s="16">
        <v>43780.65038719907</v>
      </c>
      <c r="B144" s="6">
        <v>43780.0</v>
      </c>
      <c r="C144" s="6">
        <v>43777.0</v>
      </c>
      <c r="D144" s="19">
        <v>0.8541666666642413</v>
      </c>
      <c r="E144" s="3" t="s">
        <v>848</v>
      </c>
      <c r="F144" s="3" t="s">
        <v>48</v>
      </c>
      <c r="G144" s="3" t="s">
        <v>849</v>
      </c>
      <c r="H144" s="3" t="s">
        <v>850</v>
      </c>
      <c r="I144" s="3" t="s">
        <v>851</v>
      </c>
      <c r="J144" s="3" t="s">
        <v>396</v>
      </c>
      <c r="K144" s="3" t="s">
        <v>852</v>
      </c>
      <c r="L144" s="3">
        <v>1.7731085E7</v>
      </c>
      <c r="M144" s="3">
        <v>9.0</v>
      </c>
      <c r="N144" s="3" t="s">
        <v>18</v>
      </c>
      <c r="O144" s="3">
        <v>9.90651971E8</v>
      </c>
      <c r="P144" s="3" t="s">
        <v>266</v>
      </c>
      <c r="U144" s="3" t="s">
        <v>56</v>
      </c>
      <c r="V144" s="3" t="s">
        <v>853</v>
      </c>
      <c r="W144" s="3" t="s">
        <v>59</v>
      </c>
      <c r="X144" s="3" t="s">
        <v>54</v>
      </c>
      <c r="Y144" s="3"/>
      <c r="Z144" s="3" t="s">
        <v>60</v>
      </c>
      <c r="AA144" s="3" t="s">
        <v>61</v>
      </c>
      <c r="AB144" s="3" t="s">
        <v>62</v>
      </c>
      <c r="AC144" s="3" t="s">
        <v>76</v>
      </c>
      <c r="AE144" s="3">
        <v>28.0</v>
      </c>
      <c r="AG144" s="3" t="s">
        <v>62</v>
      </c>
      <c r="AH144" s="3"/>
      <c r="AI144" s="22">
        <v>28.0</v>
      </c>
      <c r="AJ144" s="3"/>
      <c r="AK144" s="3"/>
    </row>
    <row r="145" ht="15.75" customHeight="1">
      <c r="A145" s="16">
        <v>43780.65564960648</v>
      </c>
      <c r="B145" s="6">
        <v>43780.0</v>
      </c>
      <c r="C145" s="6">
        <v>43761.0</v>
      </c>
      <c r="E145" s="3" t="s">
        <v>854</v>
      </c>
      <c r="F145" s="3"/>
      <c r="H145" s="3" t="s">
        <v>855</v>
      </c>
      <c r="J145" s="3" t="s">
        <v>772</v>
      </c>
      <c r="L145" s="3">
        <v>1.8352396E7</v>
      </c>
      <c r="M145" s="3">
        <v>1.0</v>
      </c>
      <c r="N145" s="3" t="s">
        <v>18</v>
      </c>
      <c r="O145" s="3">
        <v>9.58990368E8</v>
      </c>
      <c r="P145" s="3" t="s">
        <v>266</v>
      </c>
      <c r="V145" s="3" t="s">
        <v>856</v>
      </c>
      <c r="W145" s="3" t="s">
        <v>59</v>
      </c>
      <c r="X145" s="3" t="s">
        <v>54</v>
      </c>
      <c r="Y145" s="3"/>
      <c r="AA145" s="3" t="s">
        <v>61</v>
      </c>
      <c r="AB145" s="3" t="s">
        <v>62</v>
      </c>
      <c r="AC145" s="3" t="s">
        <v>63</v>
      </c>
      <c r="AE145" s="3">
        <v>26.0</v>
      </c>
      <c r="AG145" s="3" t="s">
        <v>62</v>
      </c>
      <c r="AH145" s="3"/>
      <c r="AI145" s="22">
        <v>26.0</v>
      </c>
      <c r="AJ145" s="3"/>
      <c r="AK145" s="3"/>
    </row>
    <row r="146" ht="15.75" customHeight="1">
      <c r="A146" s="16">
        <v>43780.66167429398</v>
      </c>
      <c r="B146" s="6">
        <v>43780.0</v>
      </c>
      <c r="C146" s="6">
        <v>43761.0</v>
      </c>
      <c r="E146" s="3" t="s">
        <v>857</v>
      </c>
      <c r="F146" s="3"/>
      <c r="H146" s="3" t="s">
        <v>858</v>
      </c>
      <c r="I146" s="3" t="s">
        <v>859</v>
      </c>
      <c r="J146" s="3" t="s">
        <v>860</v>
      </c>
      <c r="K146" s="3" t="s">
        <v>813</v>
      </c>
      <c r="L146" s="3">
        <v>1.5884817E7</v>
      </c>
      <c r="M146" s="3">
        <v>9.0</v>
      </c>
      <c r="N146" s="3" t="s">
        <v>18</v>
      </c>
      <c r="O146" s="3">
        <v>9.74076469E8</v>
      </c>
      <c r="P146" s="3" t="s">
        <v>266</v>
      </c>
      <c r="U146" s="3" t="s">
        <v>56</v>
      </c>
      <c r="W146" s="3" t="s">
        <v>59</v>
      </c>
      <c r="X146" s="3" t="s">
        <v>64</v>
      </c>
      <c r="Y146" s="3"/>
      <c r="Z146" s="3" t="s">
        <v>60</v>
      </c>
      <c r="AA146" s="3" t="s">
        <v>61</v>
      </c>
      <c r="AB146" s="3" t="s">
        <v>62</v>
      </c>
      <c r="AC146" s="3" t="s">
        <v>63</v>
      </c>
      <c r="AE146" s="3">
        <v>35.0</v>
      </c>
      <c r="AG146" s="3" t="s">
        <v>62</v>
      </c>
      <c r="AH146" s="3"/>
      <c r="AI146" s="22">
        <v>34.0</v>
      </c>
      <c r="AJ146" s="3"/>
      <c r="AK146" s="3"/>
    </row>
    <row r="147" ht="15.75" customHeight="1">
      <c r="A147" s="16">
        <v>43780.66732503472</v>
      </c>
      <c r="B147" s="6">
        <v>43780.0</v>
      </c>
      <c r="C147" s="6">
        <v>43761.0</v>
      </c>
      <c r="E147" s="3" t="s">
        <v>861</v>
      </c>
      <c r="F147" s="3"/>
      <c r="H147" s="3" t="s">
        <v>862</v>
      </c>
      <c r="J147" s="3" t="s">
        <v>863</v>
      </c>
      <c r="K147" s="3" t="s">
        <v>864</v>
      </c>
      <c r="L147" s="3">
        <v>1.9673498E7</v>
      </c>
      <c r="M147" s="3">
        <v>8.0</v>
      </c>
      <c r="N147" s="3" t="s">
        <v>18</v>
      </c>
      <c r="O147" s="3">
        <v>9.32885399E8</v>
      </c>
      <c r="P147" s="3" t="s">
        <v>266</v>
      </c>
      <c r="U147" s="3" t="s">
        <v>114</v>
      </c>
      <c r="V147" s="3" t="s">
        <v>88</v>
      </c>
      <c r="W147" s="3" t="s">
        <v>59</v>
      </c>
      <c r="X147" s="3" t="s">
        <v>33</v>
      </c>
      <c r="Y147" s="3"/>
      <c r="Z147" s="3" t="s">
        <v>60</v>
      </c>
      <c r="AA147" s="3" t="s">
        <v>61</v>
      </c>
      <c r="AB147" s="3" t="s">
        <v>62</v>
      </c>
      <c r="AC147" s="3" t="s">
        <v>63</v>
      </c>
      <c r="AE147" s="3">
        <v>22.0</v>
      </c>
      <c r="AG147" s="3" t="s">
        <v>62</v>
      </c>
      <c r="AH147" s="3"/>
      <c r="AI147" s="22">
        <v>22.0</v>
      </c>
      <c r="AJ147" s="3"/>
      <c r="AK147" s="3"/>
    </row>
    <row r="148" ht="15.75" customHeight="1">
      <c r="A148" s="16">
        <v>43780.6749959838</v>
      </c>
      <c r="B148" s="6">
        <v>43780.0</v>
      </c>
      <c r="C148" s="6">
        <v>43761.0</v>
      </c>
      <c r="E148" s="3" t="s">
        <v>865</v>
      </c>
      <c r="F148" s="3"/>
      <c r="H148" s="3" t="s">
        <v>866</v>
      </c>
      <c r="I148" s="3" t="s">
        <v>867</v>
      </c>
      <c r="J148" s="3" t="s">
        <v>868</v>
      </c>
      <c r="K148" s="3" t="s">
        <v>869</v>
      </c>
      <c r="L148" s="3">
        <v>1.7705635E7</v>
      </c>
      <c r="M148" s="3">
        <v>9.0</v>
      </c>
      <c r="N148" s="3" t="s">
        <v>9</v>
      </c>
      <c r="O148" s="3">
        <v>9.40382296E8</v>
      </c>
      <c r="P148" s="3" t="s">
        <v>266</v>
      </c>
      <c r="U148" s="3" t="s">
        <v>114</v>
      </c>
      <c r="V148" s="3" t="s">
        <v>88</v>
      </c>
      <c r="W148" s="3" t="s">
        <v>59</v>
      </c>
      <c r="X148" s="3" t="s">
        <v>33</v>
      </c>
      <c r="Y148" s="3" t="s">
        <v>247</v>
      </c>
      <c r="Z148" s="3" t="s">
        <v>60</v>
      </c>
      <c r="AA148" s="3" t="s">
        <v>61</v>
      </c>
      <c r="AB148" s="3" t="s">
        <v>62</v>
      </c>
      <c r="AC148" s="3" t="s">
        <v>63</v>
      </c>
      <c r="AE148" s="3">
        <v>29.0</v>
      </c>
      <c r="AG148" s="3" t="s">
        <v>62</v>
      </c>
      <c r="AH148" s="3"/>
      <c r="AI148" s="22">
        <v>28.0</v>
      </c>
      <c r="AJ148" s="3"/>
      <c r="AK148" s="3"/>
    </row>
    <row r="149" ht="15.75" customHeight="1">
      <c r="A149" s="16">
        <v>43780.68548480324</v>
      </c>
      <c r="B149" s="6">
        <v>43780.0</v>
      </c>
      <c r="C149" s="6">
        <v>43763.0</v>
      </c>
      <c r="E149" s="3" t="s">
        <v>870</v>
      </c>
      <c r="F149" s="3"/>
      <c r="H149" s="3" t="s">
        <v>871</v>
      </c>
      <c r="J149" s="3" t="s">
        <v>283</v>
      </c>
      <c r="L149" s="3">
        <v>1.8123451E7</v>
      </c>
      <c r="M149" s="3">
        <v>2.0</v>
      </c>
      <c r="N149" s="3" t="s">
        <v>18</v>
      </c>
      <c r="O149" s="3">
        <v>9.40732135E8</v>
      </c>
      <c r="P149" s="3" t="s">
        <v>266</v>
      </c>
      <c r="U149" s="3" t="s">
        <v>56</v>
      </c>
      <c r="V149" s="21" t="s">
        <v>872</v>
      </c>
      <c r="W149" s="3" t="s">
        <v>59</v>
      </c>
      <c r="X149" s="3" t="s">
        <v>54</v>
      </c>
      <c r="Y149" s="3"/>
      <c r="Z149" s="3" t="s">
        <v>60</v>
      </c>
      <c r="AA149" s="3" t="s">
        <v>61</v>
      </c>
      <c r="AB149" s="3" t="s">
        <v>62</v>
      </c>
      <c r="AC149" s="3" t="s">
        <v>63</v>
      </c>
      <c r="AE149" s="3">
        <v>27.0</v>
      </c>
      <c r="AF149" s="3">
        <v>20.0</v>
      </c>
      <c r="AG149" s="3" t="s">
        <v>62</v>
      </c>
      <c r="AH149" s="3"/>
      <c r="AI149" s="22">
        <v>27.0</v>
      </c>
      <c r="AJ149" s="3"/>
    </row>
    <row r="150" ht="15.75" customHeight="1">
      <c r="A150" s="16">
        <v>43780.70153738426</v>
      </c>
      <c r="B150" s="6">
        <v>43780.0</v>
      </c>
      <c r="C150" s="6">
        <v>43778.0</v>
      </c>
      <c r="D150" s="19">
        <v>0.7708333333357587</v>
      </c>
      <c r="E150" s="21" t="s">
        <v>873</v>
      </c>
      <c r="F150" s="3" t="s">
        <v>105</v>
      </c>
      <c r="G150" s="3" t="s">
        <v>120</v>
      </c>
      <c r="H150" s="3" t="s">
        <v>698</v>
      </c>
      <c r="J150" s="3" t="s">
        <v>874</v>
      </c>
      <c r="K150" s="3" t="s">
        <v>875</v>
      </c>
      <c r="L150" s="3">
        <v>1.8621146E7</v>
      </c>
      <c r="M150" s="3">
        <v>4.0</v>
      </c>
      <c r="N150" s="3" t="s">
        <v>18</v>
      </c>
      <c r="O150" s="3">
        <v>9.97346525E8</v>
      </c>
      <c r="P150" s="3" t="s">
        <v>266</v>
      </c>
      <c r="Q150" s="3" t="s">
        <v>876</v>
      </c>
      <c r="U150" s="3" t="s">
        <v>56</v>
      </c>
      <c r="V150" s="3" t="s">
        <v>102</v>
      </c>
      <c r="W150" s="3" t="s">
        <v>59</v>
      </c>
      <c r="X150" s="3" t="s">
        <v>54</v>
      </c>
      <c r="Y150" s="3"/>
      <c r="Z150" s="3" t="s">
        <v>60</v>
      </c>
      <c r="AA150" s="3" t="s">
        <v>61</v>
      </c>
      <c r="AB150" s="3" t="s">
        <v>62</v>
      </c>
      <c r="AC150" s="3" t="s">
        <v>63</v>
      </c>
      <c r="AE150" s="3">
        <v>24.0</v>
      </c>
      <c r="AG150" s="3" t="s">
        <v>62</v>
      </c>
      <c r="AH150" s="3"/>
      <c r="AI150" s="22">
        <v>25.0</v>
      </c>
      <c r="AJ150" s="3"/>
    </row>
    <row r="151" ht="15.75" customHeight="1">
      <c r="A151" s="16">
        <v>43780.711169699076</v>
      </c>
      <c r="B151" s="6">
        <v>43780.0</v>
      </c>
      <c r="C151" s="6">
        <v>43777.0</v>
      </c>
      <c r="D151" s="19">
        <v>0.90625</v>
      </c>
      <c r="E151" s="3" t="s">
        <v>877</v>
      </c>
      <c r="F151" s="3" t="s">
        <v>105</v>
      </c>
      <c r="G151" s="3" t="s">
        <v>802</v>
      </c>
      <c r="H151" s="3" t="s">
        <v>878</v>
      </c>
      <c r="I151" s="3" t="s">
        <v>879</v>
      </c>
      <c r="J151" s="3" t="s">
        <v>880</v>
      </c>
      <c r="K151" s="3" t="s">
        <v>881</v>
      </c>
      <c r="L151" s="3">
        <v>1.8497095E7</v>
      </c>
      <c r="M151" s="3">
        <v>3.0</v>
      </c>
      <c r="N151" s="3" t="s">
        <v>9</v>
      </c>
      <c r="O151" s="3">
        <v>9.49040844E8</v>
      </c>
      <c r="P151" s="3" t="s">
        <v>266</v>
      </c>
      <c r="Q151" s="3" t="s">
        <v>882</v>
      </c>
      <c r="U151" s="3" t="s">
        <v>883</v>
      </c>
      <c r="V151" s="3" t="s">
        <v>884</v>
      </c>
      <c r="W151" s="3" t="s">
        <v>59</v>
      </c>
      <c r="X151" s="3" t="s">
        <v>54</v>
      </c>
      <c r="Y151" s="3" t="s">
        <v>247</v>
      </c>
      <c r="Z151" s="3" t="s">
        <v>60</v>
      </c>
      <c r="AA151" s="3" t="s">
        <v>61</v>
      </c>
      <c r="AB151" s="3" t="s">
        <v>62</v>
      </c>
      <c r="AC151" s="3" t="s">
        <v>63</v>
      </c>
      <c r="AE151" s="3">
        <v>26.0</v>
      </c>
      <c r="AG151" s="3" t="s">
        <v>62</v>
      </c>
      <c r="AH151" s="3"/>
      <c r="AI151" s="22">
        <v>26.0</v>
      </c>
      <c r="AJ151" s="3"/>
      <c r="AK151" s="3"/>
    </row>
    <row r="152" ht="15.75" customHeight="1">
      <c r="A152" s="16">
        <v>43780.87064972222</v>
      </c>
      <c r="B152" s="6">
        <v>43780.0</v>
      </c>
      <c r="C152" s="6">
        <v>43777.0</v>
      </c>
      <c r="D152" s="19">
        <v>0.875</v>
      </c>
      <c r="E152" s="3" t="s">
        <v>885</v>
      </c>
      <c r="F152" s="3" t="s">
        <v>48</v>
      </c>
      <c r="G152" s="3" t="s">
        <v>120</v>
      </c>
      <c r="H152" s="3" t="s">
        <v>510</v>
      </c>
      <c r="I152" s="3" t="s">
        <v>176</v>
      </c>
      <c r="J152" s="3" t="s">
        <v>886</v>
      </c>
      <c r="K152" s="3" t="s">
        <v>887</v>
      </c>
      <c r="L152" s="3">
        <v>2.0469944E7</v>
      </c>
      <c r="M152" s="3">
        <v>5.0</v>
      </c>
      <c r="N152" s="3" t="s">
        <v>18</v>
      </c>
      <c r="O152" s="3">
        <v>5.696619146E10</v>
      </c>
      <c r="P152" s="3" t="s">
        <v>266</v>
      </c>
      <c r="U152" s="3" t="s">
        <v>888</v>
      </c>
      <c r="V152" s="3" t="s">
        <v>88</v>
      </c>
      <c r="W152" s="3" t="s">
        <v>59</v>
      </c>
      <c r="X152" s="3" t="s">
        <v>54</v>
      </c>
      <c r="Y152" s="3"/>
      <c r="Z152" s="3" t="s">
        <v>60</v>
      </c>
      <c r="AA152" s="3" t="s">
        <v>61</v>
      </c>
      <c r="AB152" s="3" t="s">
        <v>62</v>
      </c>
      <c r="AC152" s="3" t="s">
        <v>149</v>
      </c>
      <c r="AG152" s="3" t="s">
        <v>62</v>
      </c>
      <c r="AH152" s="3"/>
      <c r="AI152" s="22">
        <v>19.0</v>
      </c>
      <c r="AJ152" s="3"/>
      <c r="AK152" s="3"/>
    </row>
    <row r="153" ht="15.75" customHeight="1">
      <c r="A153" s="16">
        <v>43780.873926458335</v>
      </c>
      <c r="B153" s="6">
        <v>43780.0</v>
      </c>
      <c r="C153" s="6">
        <v>43777.0</v>
      </c>
      <c r="D153" s="19">
        <v>0.8020833333357587</v>
      </c>
      <c r="E153" s="3" t="s">
        <v>889</v>
      </c>
      <c r="F153" s="3" t="s">
        <v>48</v>
      </c>
      <c r="G153" s="3" t="s">
        <v>849</v>
      </c>
      <c r="H153" s="3" t="s">
        <v>890</v>
      </c>
      <c r="I153" s="3" t="s">
        <v>233</v>
      </c>
      <c r="J153" s="3" t="s">
        <v>124</v>
      </c>
      <c r="K153" s="3" t="s">
        <v>891</v>
      </c>
      <c r="L153" s="3">
        <v>1.9288149E7</v>
      </c>
      <c r="M153" s="3">
        <v>8.0</v>
      </c>
      <c r="N153" s="3" t="s">
        <v>18</v>
      </c>
      <c r="O153" s="3">
        <v>9.81389735E8</v>
      </c>
      <c r="P153" s="3" t="s">
        <v>266</v>
      </c>
      <c r="Q153" s="3" t="s">
        <v>892</v>
      </c>
      <c r="U153" s="3" t="s">
        <v>56</v>
      </c>
      <c r="V153" s="3" t="s">
        <v>201</v>
      </c>
      <c r="W153" s="3" t="s">
        <v>59</v>
      </c>
      <c r="X153" s="3" t="s">
        <v>54</v>
      </c>
      <c r="Y153" s="3"/>
      <c r="Z153" s="3" t="s">
        <v>60</v>
      </c>
      <c r="AA153" s="3" t="s">
        <v>61</v>
      </c>
      <c r="AB153" s="3" t="s">
        <v>62</v>
      </c>
      <c r="AC153" s="3" t="s">
        <v>149</v>
      </c>
      <c r="AE153" s="3">
        <v>23.0</v>
      </c>
      <c r="AG153" s="3" t="s">
        <v>62</v>
      </c>
      <c r="AH153" s="3"/>
      <c r="AI153" s="22">
        <v>23.0</v>
      </c>
      <c r="AJ153" s="3"/>
      <c r="AK153" s="3"/>
    </row>
    <row r="154" ht="15.75" customHeight="1">
      <c r="A154" s="16">
        <v>43780.89787255787</v>
      </c>
      <c r="B154" s="6">
        <v>43780.0</v>
      </c>
      <c r="C154" s="6">
        <v>43775.0</v>
      </c>
      <c r="E154" s="3" t="s">
        <v>893</v>
      </c>
      <c r="F154" s="3" t="s">
        <v>48</v>
      </c>
      <c r="G154" s="3" t="s">
        <v>355</v>
      </c>
      <c r="H154" s="3" t="s">
        <v>142</v>
      </c>
      <c r="I154" s="3" t="s">
        <v>894</v>
      </c>
      <c r="J154" s="3" t="s">
        <v>895</v>
      </c>
      <c r="K154" s="3" t="s">
        <v>212</v>
      </c>
      <c r="L154" s="3">
        <v>1.8222124E7</v>
      </c>
      <c r="M154" s="3">
        <v>4.0</v>
      </c>
      <c r="N154" s="3" t="s">
        <v>18</v>
      </c>
      <c r="O154" s="3">
        <v>5.6946819822E10</v>
      </c>
      <c r="P154" s="3" t="s">
        <v>266</v>
      </c>
      <c r="U154" s="3" t="s">
        <v>56</v>
      </c>
      <c r="V154" s="3" t="s">
        <v>607</v>
      </c>
      <c r="W154" s="3" t="s">
        <v>59</v>
      </c>
      <c r="X154" s="3" t="s">
        <v>54</v>
      </c>
      <c r="Y154" s="3"/>
      <c r="Z154" s="3" t="s">
        <v>60</v>
      </c>
      <c r="AA154" s="3" t="s">
        <v>61</v>
      </c>
      <c r="AB154" s="3" t="s">
        <v>117</v>
      </c>
      <c r="AC154" s="3" t="s">
        <v>149</v>
      </c>
      <c r="AG154" s="3" t="s">
        <v>62</v>
      </c>
      <c r="AH154" s="3"/>
      <c r="AI154" s="22">
        <v>26.0</v>
      </c>
      <c r="AJ154" s="3"/>
    </row>
    <row r="155" ht="15.75" customHeight="1">
      <c r="A155" s="16">
        <v>43780.907741585645</v>
      </c>
      <c r="B155" s="6">
        <v>43780.0</v>
      </c>
      <c r="C155" s="6">
        <v>43777.0</v>
      </c>
      <c r="D155" s="19">
        <v>0.8125</v>
      </c>
      <c r="E155" s="3" t="s">
        <v>896</v>
      </c>
      <c r="F155" s="3" t="s">
        <v>48</v>
      </c>
      <c r="G155" s="3" t="s">
        <v>897</v>
      </c>
      <c r="H155" s="3" t="s">
        <v>288</v>
      </c>
      <c r="I155" s="3" t="s">
        <v>232</v>
      </c>
      <c r="J155" s="3" t="s">
        <v>898</v>
      </c>
      <c r="K155" s="3" t="s">
        <v>899</v>
      </c>
      <c r="L155" s="3">
        <v>1.8332453E7</v>
      </c>
      <c r="M155" s="3">
        <v>5.0</v>
      </c>
      <c r="N155" s="3" t="s">
        <v>18</v>
      </c>
      <c r="P155" s="3" t="s">
        <v>266</v>
      </c>
      <c r="Q155" s="3" t="s">
        <v>900</v>
      </c>
      <c r="U155" s="3" t="s">
        <v>56</v>
      </c>
      <c r="V155" s="3" t="s">
        <v>102</v>
      </c>
      <c r="W155" s="3" t="s">
        <v>59</v>
      </c>
      <c r="X155" s="3" t="s">
        <v>54</v>
      </c>
      <c r="Y155" s="3"/>
      <c r="Z155" s="3" t="s">
        <v>60</v>
      </c>
      <c r="AA155" s="3" t="s">
        <v>61</v>
      </c>
      <c r="AB155" s="3" t="s">
        <v>62</v>
      </c>
      <c r="AC155" s="3" t="s">
        <v>149</v>
      </c>
      <c r="AE155" s="3">
        <v>25.0</v>
      </c>
      <c r="AG155" s="3" t="s">
        <v>62</v>
      </c>
      <c r="AH155" s="3"/>
      <c r="AI155" s="22">
        <v>26.0</v>
      </c>
      <c r="AJ155" s="3"/>
    </row>
    <row r="156" ht="15.75" customHeight="1">
      <c r="A156" s="16">
        <v>43780.91328790509</v>
      </c>
      <c r="B156" s="6">
        <v>43780.0</v>
      </c>
      <c r="C156" s="6">
        <v>43777.0</v>
      </c>
      <c r="D156" s="19">
        <v>0.7291666666642413</v>
      </c>
      <c r="E156" s="3" t="s">
        <v>901</v>
      </c>
      <c r="F156" s="3" t="s">
        <v>48</v>
      </c>
      <c r="G156" s="3" t="s">
        <v>902</v>
      </c>
      <c r="H156" s="3" t="s">
        <v>458</v>
      </c>
      <c r="J156" s="3" t="s">
        <v>903</v>
      </c>
      <c r="K156" s="3" t="s">
        <v>904</v>
      </c>
      <c r="L156" s="3">
        <v>1.9780198E7</v>
      </c>
      <c r="M156" s="3">
        <v>0.0</v>
      </c>
      <c r="N156" s="3" t="s">
        <v>18</v>
      </c>
      <c r="O156" s="3">
        <v>9.31434909E8</v>
      </c>
      <c r="P156" s="3" t="s">
        <v>266</v>
      </c>
      <c r="U156" s="3" t="s">
        <v>56</v>
      </c>
      <c r="V156" s="3" t="s">
        <v>905</v>
      </c>
      <c r="W156" s="3" t="s">
        <v>59</v>
      </c>
      <c r="X156" s="3" t="s">
        <v>54</v>
      </c>
      <c r="Y156" s="3"/>
      <c r="Z156" s="3" t="s">
        <v>60</v>
      </c>
      <c r="AA156" s="3" t="s">
        <v>61</v>
      </c>
      <c r="AB156" s="3" t="s">
        <v>62</v>
      </c>
      <c r="AC156" s="3" t="s">
        <v>149</v>
      </c>
      <c r="AE156" s="3">
        <v>20.0</v>
      </c>
      <c r="AG156" s="3" t="s">
        <v>62</v>
      </c>
      <c r="AH156" s="3"/>
      <c r="AI156" s="22">
        <v>21.0</v>
      </c>
      <c r="AJ156" s="3"/>
    </row>
    <row r="157" ht="15.75" customHeight="1">
      <c r="A157" s="16">
        <v>43780.93363125</v>
      </c>
      <c r="B157" s="6">
        <v>43780.0</v>
      </c>
      <c r="C157" s="6">
        <v>43777.0</v>
      </c>
      <c r="D157" s="19">
        <v>0.8194444444452529</v>
      </c>
      <c r="E157" s="3" t="s">
        <v>906</v>
      </c>
      <c r="F157" s="3" t="s">
        <v>48</v>
      </c>
      <c r="G157" s="3" t="s">
        <v>602</v>
      </c>
      <c r="H157" s="3" t="s">
        <v>907</v>
      </c>
      <c r="I157" s="3" t="s">
        <v>108</v>
      </c>
      <c r="J157" s="3" t="s">
        <v>588</v>
      </c>
      <c r="K157" s="3" t="s">
        <v>908</v>
      </c>
      <c r="L157" s="3">
        <v>1.9905286E7</v>
      </c>
      <c r="M157" s="3">
        <v>1.0</v>
      </c>
      <c r="N157" s="3" t="s">
        <v>18</v>
      </c>
      <c r="P157" s="3" t="s">
        <v>266</v>
      </c>
      <c r="Q157" s="3" t="s">
        <v>909</v>
      </c>
      <c r="U157" s="3" t="s">
        <v>56</v>
      </c>
      <c r="V157" s="3" t="s">
        <v>800</v>
      </c>
      <c r="W157" s="3" t="s">
        <v>59</v>
      </c>
      <c r="X157" s="3" t="s">
        <v>54</v>
      </c>
      <c r="Y157" s="3"/>
      <c r="Z157" s="3" t="s">
        <v>60</v>
      </c>
      <c r="AA157" s="3" t="s">
        <v>61</v>
      </c>
      <c r="AB157" s="3" t="s">
        <v>273</v>
      </c>
      <c r="AC157" s="3" t="s">
        <v>149</v>
      </c>
      <c r="AE157" s="3">
        <v>21.0</v>
      </c>
      <c r="AG157" s="3" t="s">
        <v>62</v>
      </c>
      <c r="AH157" s="3"/>
      <c r="AI157" s="22">
        <v>21.0</v>
      </c>
      <c r="AJ157" s="3"/>
    </row>
    <row r="158" ht="15.75" customHeight="1">
      <c r="A158" s="16">
        <v>43780.93920702546</v>
      </c>
      <c r="B158" s="6">
        <v>43780.0</v>
      </c>
      <c r="C158" s="6">
        <v>43777.0</v>
      </c>
      <c r="D158" s="19">
        <v>0.8402777777810115</v>
      </c>
      <c r="E158" s="3" t="s">
        <v>910</v>
      </c>
      <c r="F158" s="3" t="s">
        <v>48</v>
      </c>
      <c r="G158" s="3" t="s">
        <v>49</v>
      </c>
      <c r="H158" s="3" t="s">
        <v>108</v>
      </c>
      <c r="I158" s="3" t="s">
        <v>203</v>
      </c>
      <c r="J158" s="3" t="s">
        <v>100</v>
      </c>
      <c r="K158" s="3" t="s">
        <v>680</v>
      </c>
      <c r="L158" s="3">
        <v>1.9361812E7</v>
      </c>
      <c r="M158" s="3" t="s">
        <v>199</v>
      </c>
      <c r="N158" s="3" t="s">
        <v>18</v>
      </c>
      <c r="O158" s="3">
        <v>5.5783422E7</v>
      </c>
      <c r="P158" s="3" t="s">
        <v>266</v>
      </c>
      <c r="U158" s="3" t="s">
        <v>284</v>
      </c>
      <c r="V158" s="3" t="s">
        <v>800</v>
      </c>
      <c r="W158" s="3" t="s">
        <v>59</v>
      </c>
      <c r="X158" s="3" t="s">
        <v>54</v>
      </c>
      <c r="Y158" s="3"/>
      <c r="Z158" s="3" t="s">
        <v>60</v>
      </c>
      <c r="AA158" s="3" t="s">
        <v>61</v>
      </c>
      <c r="AB158" s="3" t="s">
        <v>62</v>
      </c>
      <c r="AC158" s="3" t="s">
        <v>149</v>
      </c>
      <c r="AG158" s="3" t="s">
        <v>62</v>
      </c>
      <c r="AH158" s="3"/>
      <c r="AI158" s="22">
        <v>23.0</v>
      </c>
      <c r="AJ158" s="3"/>
    </row>
    <row r="159" ht="15.75" customHeight="1">
      <c r="A159" s="16">
        <v>43780.94504170139</v>
      </c>
      <c r="B159" s="6">
        <v>43780.0</v>
      </c>
      <c r="C159" s="6">
        <v>43777.0</v>
      </c>
      <c r="D159" s="19">
        <v>0.7916666666642413</v>
      </c>
      <c r="E159" s="3" t="s">
        <v>912</v>
      </c>
      <c r="F159" s="3" t="s">
        <v>48</v>
      </c>
      <c r="G159" s="3" t="s">
        <v>49</v>
      </c>
      <c r="H159" s="3" t="s">
        <v>108</v>
      </c>
      <c r="I159" s="3" t="s">
        <v>742</v>
      </c>
      <c r="J159" s="3" t="s">
        <v>913</v>
      </c>
      <c r="K159" s="3" t="s">
        <v>155</v>
      </c>
      <c r="L159" s="3">
        <v>1.5409819E7</v>
      </c>
      <c r="M159" s="3">
        <v>4.0</v>
      </c>
      <c r="N159" s="3" t="s">
        <v>18</v>
      </c>
      <c r="O159" s="3">
        <v>9.77361821E8</v>
      </c>
      <c r="P159" s="3" t="s">
        <v>266</v>
      </c>
      <c r="Q159" s="3" t="s">
        <v>914</v>
      </c>
      <c r="U159" s="3" t="s">
        <v>56</v>
      </c>
      <c r="V159" s="3" t="s">
        <v>88</v>
      </c>
      <c r="W159" s="3" t="s">
        <v>59</v>
      </c>
      <c r="X159" s="3" t="s">
        <v>54</v>
      </c>
      <c r="Y159" s="3"/>
      <c r="Z159" s="3" t="s">
        <v>60</v>
      </c>
      <c r="AA159" s="3" t="s">
        <v>61</v>
      </c>
      <c r="AB159" s="3" t="s">
        <v>62</v>
      </c>
      <c r="AC159" s="3" t="s">
        <v>149</v>
      </c>
      <c r="AE159" s="3">
        <v>37.0</v>
      </c>
      <c r="AG159" s="3" t="s">
        <v>62</v>
      </c>
      <c r="AH159" s="3"/>
      <c r="AI159" s="22">
        <v>36.0</v>
      </c>
      <c r="AJ159" s="3"/>
    </row>
    <row r="160" ht="15.75" customHeight="1">
      <c r="A160" s="16">
        <v>43780.94844556713</v>
      </c>
      <c r="B160" s="6">
        <v>43780.0</v>
      </c>
      <c r="C160" s="6">
        <v>43777.0</v>
      </c>
      <c r="D160" s="19">
        <v>0.7708333333357587</v>
      </c>
      <c r="E160" s="3" t="s">
        <v>915</v>
      </c>
      <c r="F160" s="3" t="s">
        <v>48</v>
      </c>
      <c r="G160" s="3" t="s">
        <v>49</v>
      </c>
      <c r="H160" s="3" t="s">
        <v>916</v>
      </c>
      <c r="J160" s="3" t="s">
        <v>917</v>
      </c>
      <c r="K160" s="3" t="s">
        <v>178</v>
      </c>
      <c r="L160" s="3">
        <v>1.9478518E7</v>
      </c>
      <c r="M160" s="3">
        <v>6.0</v>
      </c>
      <c r="N160" s="3" t="s">
        <v>18</v>
      </c>
      <c r="O160" s="3">
        <v>9.95714427E8</v>
      </c>
      <c r="P160" s="3" t="s">
        <v>266</v>
      </c>
      <c r="U160" s="3" t="s">
        <v>888</v>
      </c>
      <c r="V160" s="3" t="s">
        <v>73</v>
      </c>
      <c r="W160" s="3" t="s">
        <v>59</v>
      </c>
      <c r="X160" s="3" t="s">
        <v>54</v>
      </c>
      <c r="Y160" s="3"/>
      <c r="Z160" s="3" t="s">
        <v>60</v>
      </c>
      <c r="AA160" s="3" t="s">
        <v>61</v>
      </c>
      <c r="AB160" s="3" t="s">
        <v>62</v>
      </c>
      <c r="AC160" s="3" t="s">
        <v>149</v>
      </c>
      <c r="AE160" s="3">
        <v>22.0</v>
      </c>
      <c r="AG160" s="3" t="s">
        <v>62</v>
      </c>
      <c r="AH160" s="3"/>
      <c r="AI160" s="22">
        <v>22.0</v>
      </c>
      <c r="AJ160" s="3"/>
    </row>
    <row r="161" ht="15.75" customHeight="1">
      <c r="A161" s="16">
        <v>43780.95617089121</v>
      </c>
      <c r="B161" s="6">
        <v>43780.0</v>
      </c>
      <c r="C161" s="6">
        <v>43777.0</v>
      </c>
      <c r="E161" s="3" t="s">
        <v>918</v>
      </c>
      <c r="F161" s="3" t="s">
        <v>48</v>
      </c>
      <c r="G161" s="3" t="s">
        <v>849</v>
      </c>
      <c r="H161" s="3" t="s">
        <v>919</v>
      </c>
      <c r="I161" s="3" t="s">
        <v>51</v>
      </c>
      <c r="J161" s="3" t="s">
        <v>803</v>
      </c>
      <c r="K161" s="3" t="s">
        <v>920</v>
      </c>
      <c r="L161" s="3">
        <v>7787218.0</v>
      </c>
      <c r="M161" s="3">
        <v>3.0</v>
      </c>
      <c r="N161" s="3" t="s">
        <v>18</v>
      </c>
      <c r="O161" s="3">
        <v>9.98478509E8</v>
      </c>
      <c r="P161" s="3" t="s">
        <v>266</v>
      </c>
      <c r="U161" s="3" t="s">
        <v>220</v>
      </c>
      <c r="V161" s="3" t="s">
        <v>921</v>
      </c>
      <c r="W161" s="3" t="s">
        <v>89</v>
      </c>
      <c r="X161" s="3" t="s">
        <v>54</v>
      </c>
      <c r="Y161" s="3"/>
      <c r="Z161" s="3" t="s">
        <v>60</v>
      </c>
      <c r="AA161" s="3" t="s">
        <v>61</v>
      </c>
      <c r="AB161" s="3" t="s">
        <v>62</v>
      </c>
      <c r="AC161" s="3" t="s">
        <v>149</v>
      </c>
      <c r="AE161" s="3">
        <v>54.0</v>
      </c>
      <c r="AG161" s="3" t="s">
        <v>62</v>
      </c>
      <c r="AH161" s="3"/>
      <c r="AI161" s="22">
        <v>61.0</v>
      </c>
      <c r="AJ161" s="3"/>
    </row>
    <row r="162" ht="15.75" customHeight="1">
      <c r="A162" s="16">
        <v>43780.95990891204</v>
      </c>
      <c r="B162" s="6">
        <v>43780.0</v>
      </c>
      <c r="C162" s="6">
        <v>43777.0</v>
      </c>
      <c r="D162" s="19">
        <v>0.9131944444452529</v>
      </c>
      <c r="E162" s="3" t="s">
        <v>922</v>
      </c>
      <c r="F162" s="3" t="s">
        <v>48</v>
      </c>
      <c r="G162" s="3" t="s">
        <v>120</v>
      </c>
      <c r="H162" s="3" t="s">
        <v>923</v>
      </c>
      <c r="I162" s="3" t="s">
        <v>233</v>
      </c>
      <c r="J162" s="3" t="s">
        <v>461</v>
      </c>
      <c r="K162" s="3" t="s">
        <v>924</v>
      </c>
      <c r="L162" s="3">
        <v>1.936227E7</v>
      </c>
      <c r="M162" s="3">
        <v>4.0</v>
      </c>
      <c r="N162" s="3" t="s">
        <v>18</v>
      </c>
      <c r="O162" s="3">
        <v>7.7087261E7</v>
      </c>
      <c r="P162" s="3" t="s">
        <v>266</v>
      </c>
      <c r="Q162" s="3" t="s">
        <v>925</v>
      </c>
      <c r="U162" s="3" t="s">
        <v>56</v>
      </c>
      <c r="V162" s="3" t="s">
        <v>926</v>
      </c>
      <c r="W162" s="3" t="s">
        <v>59</v>
      </c>
      <c r="X162" s="3" t="s">
        <v>54</v>
      </c>
      <c r="Y162" s="3"/>
      <c r="Z162" s="3" t="s">
        <v>60</v>
      </c>
      <c r="AA162" s="3" t="s">
        <v>61</v>
      </c>
      <c r="AB162" s="3" t="s">
        <v>62</v>
      </c>
      <c r="AC162" s="3" t="s">
        <v>149</v>
      </c>
      <c r="AE162" s="3">
        <v>22.0</v>
      </c>
      <c r="AG162" s="3" t="s">
        <v>62</v>
      </c>
      <c r="AH162" s="3"/>
      <c r="AI162" s="22">
        <v>23.0</v>
      </c>
      <c r="AJ162" s="3"/>
    </row>
    <row r="163" ht="15.75" customHeight="1">
      <c r="A163" s="16">
        <v>43780.963182858795</v>
      </c>
      <c r="B163" s="6">
        <v>43780.0</v>
      </c>
      <c r="C163" s="6">
        <v>43777.0</v>
      </c>
      <c r="D163" s="19">
        <v>0.7916666666642413</v>
      </c>
      <c r="E163" s="3" t="s">
        <v>927</v>
      </c>
      <c r="F163" s="3" t="s">
        <v>48</v>
      </c>
      <c r="G163" s="3" t="s">
        <v>120</v>
      </c>
      <c r="H163" s="3" t="s">
        <v>587</v>
      </c>
      <c r="J163" s="3" t="s">
        <v>928</v>
      </c>
      <c r="K163" s="3" t="s">
        <v>100</v>
      </c>
      <c r="L163" s="3">
        <v>1.7063381E7</v>
      </c>
      <c r="M163" s="3">
        <v>4.0</v>
      </c>
      <c r="N163" s="3" t="s">
        <v>18</v>
      </c>
      <c r="O163" s="3">
        <v>9.49103285E8</v>
      </c>
      <c r="P163" s="3" t="s">
        <v>266</v>
      </c>
      <c r="U163" s="3" t="s">
        <v>56</v>
      </c>
      <c r="V163" s="3" t="s">
        <v>929</v>
      </c>
      <c r="W163" s="3" t="s">
        <v>59</v>
      </c>
      <c r="X163" s="3" t="s">
        <v>54</v>
      </c>
      <c r="Y163" s="3"/>
      <c r="Z163" s="3" t="s">
        <v>60</v>
      </c>
      <c r="AA163" s="3" t="s">
        <v>61</v>
      </c>
      <c r="AB163" s="3" t="s">
        <v>62</v>
      </c>
      <c r="AC163" s="3" t="s">
        <v>149</v>
      </c>
      <c r="AE163" s="3">
        <v>31.0</v>
      </c>
      <c r="AG163" s="3" t="s">
        <v>62</v>
      </c>
      <c r="AH163" s="3"/>
      <c r="AI163" s="22">
        <v>30.0</v>
      </c>
      <c r="AJ163" s="3"/>
    </row>
    <row r="164" ht="15.75" customHeight="1">
      <c r="A164" s="16">
        <v>43780.98280534722</v>
      </c>
      <c r="B164" s="6">
        <v>43780.0</v>
      </c>
      <c r="C164" s="6">
        <v>43777.0</v>
      </c>
      <c r="D164" s="19">
        <v>0.7916666666642413</v>
      </c>
      <c r="E164" s="3" t="s">
        <v>930</v>
      </c>
      <c r="F164" s="3" t="s">
        <v>48</v>
      </c>
      <c r="G164" s="3" t="s">
        <v>49</v>
      </c>
      <c r="H164" s="3" t="s">
        <v>646</v>
      </c>
      <c r="I164" s="3" t="s">
        <v>395</v>
      </c>
      <c r="J164" s="3" t="s">
        <v>931</v>
      </c>
      <c r="K164" s="3" t="s">
        <v>932</v>
      </c>
      <c r="L164" s="3">
        <v>1.9408476E7</v>
      </c>
      <c r="M164" s="3">
        <v>5.0</v>
      </c>
      <c r="N164" s="3" t="s">
        <v>18</v>
      </c>
      <c r="P164" s="3" t="s">
        <v>266</v>
      </c>
      <c r="Q164" s="3" t="s">
        <v>933</v>
      </c>
      <c r="U164" s="3" t="s">
        <v>56</v>
      </c>
      <c r="V164" s="3" t="s">
        <v>315</v>
      </c>
      <c r="W164" s="3" t="s">
        <v>59</v>
      </c>
      <c r="X164" s="3" t="s">
        <v>54</v>
      </c>
      <c r="Y164" s="3"/>
      <c r="Z164" s="3" t="s">
        <v>60</v>
      </c>
      <c r="AA164" s="3" t="s">
        <v>61</v>
      </c>
      <c r="AB164" s="3" t="s">
        <v>62</v>
      </c>
      <c r="AC164" s="3" t="s">
        <v>149</v>
      </c>
      <c r="AG164" s="3" t="s">
        <v>62</v>
      </c>
      <c r="AH164" s="3"/>
      <c r="AI164" s="22">
        <v>22.0</v>
      </c>
      <c r="AJ164" s="3"/>
    </row>
    <row r="165" ht="15.75" customHeight="1">
      <c r="A165" s="16">
        <v>43780.98940939815</v>
      </c>
      <c r="B165" s="6">
        <v>43780.0</v>
      </c>
      <c r="C165" s="6">
        <v>43777.0</v>
      </c>
      <c r="D165" s="19">
        <v>0.7708333333357587</v>
      </c>
      <c r="E165" s="3" t="s">
        <v>934</v>
      </c>
      <c r="F165" s="3" t="s">
        <v>48</v>
      </c>
      <c r="G165" s="3" t="s">
        <v>120</v>
      </c>
      <c r="H165" s="3" t="s">
        <v>935</v>
      </c>
      <c r="J165" s="3" t="s">
        <v>936</v>
      </c>
      <c r="K165" s="3" t="s">
        <v>843</v>
      </c>
      <c r="L165" s="3">
        <v>1.9513773E7</v>
      </c>
      <c r="M165" s="3">
        <v>0.0</v>
      </c>
      <c r="N165" s="3" t="s">
        <v>18</v>
      </c>
      <c r="O165" s="3">
        <v>9.81326838E8</v>
      </c>
      <c r="P165" s="3" t="s">
        <v>266</v>
      </c>
      <c r="U165" s="3" t="s">
        <v>56</v>
      </c>
      <c r="V165" s="3" t="s">
        <v>937</v>
      </c>
      <c r="W165" s="3" t="s">
        <v>59</v>
      </c>
      <c r="X165" s="3" t="s">
        <v>54</v>
      </c>
      <c r="Y165" s="3"/>
      <c r="Z165" s="3" t="s">
        <v>60</v>
      </c>
      <c r="AA165" s="3" t="s">
        <v>61</v>
      </c>
      <c r="AB165" s="3" t="s">
        <v>62</v>
      </c>
      <c r="AC165" s="3" t="s">
        <v>149</v>
      </c>
      <c r="AE165" s="3">
        <v>23.0</v>
      </c>
      <c r="AG165" s="3" t="s">
        <v>62</v>
      </c>
      <c r="AH165" s="3"/>
      <c r="AI165" s="22">
        <v>22.0</v>
      </c>
      <c r="AJ165" s="3"/>
    </row>
    <row r="166" ht="15.75" customHeight="1">
      <c r="A166" s="16">
        <v>43780.99577982639</v>
      </c>
      <c r="B166" s="6">
        <v>43780.0</v>
      </c>
      <c r="C166" s="6">
        <v>43777.0</v>
      </c>
      <c r="D166" s="19">
        <v>0.7916666666642413</v>
      </c>
      <c r="E166" s="3" t="s">
        <v>938</v>
      </c>
      <c r="F166" s="3" t="s">
        <v>48</v>
      </c>
      <c r="G166" s="3" t="s">
        <v>939</v>
      </c>
      <c r="H166" s="3" t="s">
        <v>587</v>
      </c>
      <c r="J166" s="3" t="s">
        <v>289</v>
      </c>
      <c r="K166" s="3" t="s">
        <v>940</v>
      </c>
      <c r="L166" s="3">
        <v>1.8499621E7</v>
      </c>
      <c r="M166" s="3">
        <v>9.0</v>
      </c>
      <c r="N166" s="3" t="s">
        <v>18</v>
      </c>
      <c r="O166" s="3">
        <v>9.42543672E8</v>
      </c>
      <c r="P166" s="3" t="s">
        <v>266</v>
      </c>
      <c r="U166" s="3" t="s">
        <v>56</v>
      </c>
      <c r="V166" s="3" t="s">
        <v>941</v>
      </c>
      <c r="W166" s="3" t="s">
        <v>59</v>
      </c>
      <c r="X166" s="3" t="s">
        <v>54</v>
      </c>
      <c r="Y166" s="3"/>
      <c r="Z166" s="3" t="s">
        <v>60</v>
      </c>
      <c r="AA166" s="3" t="s">
        <v>61</v>
      </c>
      <c r="AB166" s="3" t="s">
        <v>62</v>
      </c>
      <c r="AC166" s="3" t="s">
        <v>149</v>
      </c>
      <c r="AE166" s="3">
        <v>25.0</v>
      </c>
      <c r="AG166" s="3" t="s">
        <v>62</v>
      </c>
      <c r="AH166" s="3"/>
      <c r="AI166" s="22">
        <v>26.0</v>
      </c>
      <c r="AJ166" s="3"/>
    </row>
    <row r="167" ht="15.75" customHeight="1">
      <c r="A167" s="16">
        <v>43780.99874746527</v>
      </c>
      <c r="B167" s="6">
        <v>43780.0</v>
      </c>
      <c r="C167" s="6">
        <v>43777.0</v>
      </c>
      <c r="E167" s="3" t="s">
        <v>942</v>
      </c>
      <c r="F167" s="3" t="s">
        <v>48</v>
      </c>
      <c r="G167" s="3" t="s">
        <v>943</v>
      </c>
      <c r="H167" s="3" t="s">
        <v>276</v>
      </c>
      <c r="J167" s="3" t="s">
        <v>117</v>
      </c>
      <c r="K167" s="3" t="s">
        <v>944</v>
      </c>
      <c r="L167" s="3">
        <v>1.90562E7</v>
      </c>
      <c r="M167" s="3" t="s">
        <v>199</v>
      </c>
      <c r="N167" s="3" t="s">
        <v>18</v>
      </c>
      <c r="O167" s="3">
        <v>9.62164021E8</v>
      </c>
      <c r="P167" s="3" t="s">
        <v>266</v>
      </c>
      <c r="U167" s="3" t="s">
        <v>56</v>
      </c>
      <c r="V167" s="3" t="s">
        <v>430</v>
      </c>
      <c r="W167" s="3" t="s">
        <v>59</v>
      </c>
      <c r="X167" s="3" t="s">
        <v>54</v>
      </c>
      <c r="Y167" s="3"/>
      <c r="Z167" s="3" t="s">
        <v>60</v>
      </c>
      <c r="AA167" s="3" t="s">
        <v>61</v>
      </c>
      <c r="AB167" s="3" t="s">
        <v>62</v>
      </c>
      <c r="AC167" s="3" t="s">
        <v>149</v>
      </c>
      <c r="AE167" s="3">
        <v>24.0</v>
      </c>
      <c r="AF167" s="3">
        <v>20.0</v>
      </c>
      <c r="AG167" s="3" t="s">
        <v>62</v>
      </c>
      <c r="AH167" s="3"/>
      <c r="AI167" s="22">
        <v>24.0</v>
      </c>
      <c r="AJ167" s="3"/>
    </row>
    <row r="168" ht="15.75" customHeight="1">
      <c r="A168" s="16">
        <v>43781.002178634255</v>
      </c>
      <c r="B168" s="6">
        <v>43781.0</v>
      </c>
      <c r="C168" s="6">
        <v>43777.0</v>
      </c>
      <c r="D168" s="19">
        <v>0.8333333333357587</v>
      </c>
      <c r="E168" s="3" t="s">
        <v>945</v>
      </c>
      <c r="F168" s="3" t="s">
        <v>48</v>
      </c>
      <c r="G168" s="3" t="s">
        <v>287</v>
      </c>
      <c r="H168" s="3" t="s">
        <v>946</v>
      </c>
      <c r="J168" s="3" t="s">
        <v>947</v>
      </c>
      <c r="K168" s="3" t="s">
        <v>948</v>
      </c>
      <c r="L168" s="3">
        <v>1.966975E7</v>
      </c>
      <c r="M168" s="3">
        <v>0.0</v>
      </c>
      <c r="N168" s="3" t="s">
        <v>18</v>
      </c>
      <c r="O168" s="3">
        <v>9.99794829E8</v>
      </c>
      <c r="P168" s="3" t="s">
        <v>266</v>
      </c>
      <c r="U168" s="3" t="s">
        <v>56</v>
      </c>
      <c r="V168" s="3" t="s">
        <v>949</v>
      </c>
      <c r="W168" s="3" t="s">
        <v>59</v>
      </c>
      <c r="X168" s="3" t="s">
        <v>54</v>
      </c>
      <c r="Y168" s="3"/>
      <c r="Z168" s="3" t="s">
        <v>60</v>
      </c>
      <c r="AA168" s="3" t="s">
        <v>61</v>
      </c>
      <c r="AB168" s="3" t="s">
        <v>62</v>
      </c>
      <c r="AC168" s="3" t="s">
        <v>149</v>
      </c>
      <c r="AE168" s="3">
        <v>22.0</v>
      </c>
      <c r="AF168" s="3">
        <v>10.0</v>
      </c>
      <c r="AG168" s="3" t="s">
        <v>62</v>
      </c>
      <c r="AH168" s="3"/>
      <c r="AI168" s="22">
        <v>22.0</v>
      </c>
      <c r="AJ168" s="3"/>
    </row>
    <row r="169" ht="15.75" customHeight="1">
      <c r="A169" s="16">
        <v>43781.00486072917</v>
      </c>
      <c r="B169" s="6">
        <v>43781.0</v>
      </c>
      <c r="C169" s="6">
        <v>43777.0</v>
      </c>
      <c r="D169" s="19">
        <v>0.8125</v>
      </c>
      <c r="E169" s="3" t="s">
        <v>950</v>
      </c>
      <c r="F169" s="3" t="s">
        <v>48</v>
      </c>
      <c r="G169" s="3" t="s">
        <v>49</v>
      </c>
      <c r="H169" s="3" t="s">
        <v>951</v>
      </c>
      <c r="J169" s="3" t="s">
        <v>282</v>
      </c>
      <c r="K169" s="3" t="s">
        <v>952</v>
      </c>
      <c r="L169" s="3">
        <v>1.8731148E7</v>
      </c>
      <c r="M169" s="3">
        <v>9.0</v>
      </c>
      <c r="N169" s="3" t="s">
        <v>18</v>
      </c>
      <c r="O169" s="3">
        <v>9.93480438E8</v>
      </c>
      <c r="P169" s="3" t="s">
        <v>266</v>
      </c>
      <c r="U169" s="3" t="s">
        <v>56</v>
      </c>
      <c r="V169" s="3" t="s">
        <v>323</v>
      </c>
      <c r="W169" s="3" t="s">
        <v>59</v>
      </c>
      <c r="X169" s="3" t="s">
        <v>54</v>
      </c>
      <c r="Y169" s="3"/>
      <c r="Z169" s="3" t="s">
        <v>60</v>
      </c>
      <c r="AA169" s="3" t="s">
        <v>61</v>
      </c>
      <c r="AB169" s="3" t="s">
        <v>62</v>
      </c>
      <c r="AC169" s="3" t="s">
        <v>149</v>
      </c>
      <c r="AE169" s="3">
        <v>25.0</v>
      </c>
      <c r="AG169" s="3" t="s">
        <v>62</v>
      </c>
      <c r="AH169" s="3"/>
      <c r="AI169" s="22">
        <v>25.0</v>
      </c>
      <c r="AJ169" s="3"/>
    </row>
    <row r="170" ht="15.75" customHeight="1">
      <c r="A170" s="16">
        <v>43781.008031527774</v>
      </c>
      <c r="B170" s="6">
        <v>43781.0</v>
      </c>
      <c r="C170" s="6">
        <v>43763.0</v>
      </c>
      <c r="E170" s="3" t="s">
        <v>953</v>
      </c>
      <c r="F170" s="3" t="s">
        <v>48</v>
      </c>
      <c r="G170" s="3" t="s">
        <v>939</v>
      </c>
      <c r="H170" s="3" t="s">
        <v>276</v>
      </c>
      <c r="J170" s="3" t="s">
        <v>954</v>
      </c>
      <c r="L170" s="3">
        <v>1.8768247E7</v>
      </c>
      <c r="M170" s="3">
        <v>9.0</v>
      </c>
      <c r="N170" s="3" t="s">
        <v>18</v>
      </c>
      <c r="O170" s="3">
        <v>9.85678345E8</v>
      </c>
      <c r="P170" s="3" t="s">
        <v>266</v>
      </c>
      <c r="U170" s="3" t="s">
        <v>56</v>
      </c>
      <c r="V170" s="3" t="s">
        <v>88</v>
      </c>
      <c r="W170" s="3" t="s">
        <v>59</v>
      </c>
      <c r="X170" s="3" t="s">
        <v>54</v>
      </c>
      <c r="Y170" s="3"/>
      <c r="Z170" s="3" t="s">
        <v>60</v>
      </c>
      <c r="AA170" s="3" t="s">
        <v>61</v>
      </c>
      <c r="AB170" s="3" t="s">
        <v>117</v>
      </c>
      <c r="AC170" s="3" t="s">
        <v>149</v>
      </c>
      <c r="AE170" s="3">
        <v>25.0</v>
      </c>
      <c r="AG170" s="3" t="s">
        <v>62</v>
      </c>
      <c r="AH170" s="3"/>
      <c r="AI170" s="22">
        <v>25.0</v>
      </c>
      <c r="AJ170" s="3"/>
    </row>
    <row r="171" ht="15.75" customHeight="1">
      <c r="A171" s="16">
        <v>43781.01042953704</v>
      </c>
      <c r="B171" s="6">
        <v>43781.0</v>
      </c>
      <c r="C171" s="6">
        <v>43777.0</v>
      </c>
      <c r="D171" s="19">
        <v>0.8333333333357587</v>
      </c>
      <c r="E171" s="3" t="s">
        <v>955</v>
      </c>
      <c r="F171" s="3" t="s">
        <v>48</v>
      </c>
      <c r="G171" s="3" t="s">
        <v>120</v>
      </c>
      <c r="H171" s="3" t="s">
        <v>191</v>
      </c>
      <c r="I171" s="3" t="s">
        <v>771</v>
      </c>
      <c r="J171" s="3" t="s">
        <v>956</v>
      </c>
      <c r="K171" s="3" t="s">
        <v>482</v>
      </c>
      <c r="L171" s="3">
        <v>1.6322148E7</v>
      </c>
      <c r="M171" s="3">
        <v>9.0</v>
      </c>
      <c r="N171" s="3" t="s">
        <v>18</v>
      </c>
      <c r="O171" s="3">
        <v>9.74999847E8</v>
      </c>
      <c r="P171" s="3" t="s">
        <v>266</v>
      </c>
      <c r="U171" s="3" t="s">
        <v>56</v>
      </c>
      <c r="W171" s="3" t="s">
        <v>59</v>
      </c>
      <c r="X171" s="3" t="s">
        <v>54</v>
      </c>
      <c r="Y171" s="3"/>
      <c r="Z171" s="3" t="s">
        <v>60</v>
      </c>
      <c r="AA171" s="3" t="s">
        <v>61</v>
      </c>
      <c r="AB171" s="3" t="s">
        <v>62</v>
      </c>
      <c r="AC171" s="3" t="s">
        <v>149</v>
      </c>
      <c r="AE171" s="3">
        <v>33.0</v>
      </c>
      <c r="AG171" s="3" t="s">
        <v>62</v>
      </c>
      <c r="AH171" s="3"/>
      <c r="AI171" s="22">
        <v>33.0</v>
      </c>
      <c r="AJ171" s="3"/>
    </row>
    <row r="172" ht="15.75" customHeight="1">
      <c r="A172" s="16">
        <v>43781.01340758102</v>
      </c>
      <c r="B172" s="6">
        <v>43781.0</v>
      </c>
      <c r="C172" s="6">
        <v>43777.0</v>
      </c>
      <c r="D172" s="19">
        <v>0.8263888888905058</v>
      </c>
      <c r="E172" s="3" t="s">
        <v>957</v>
      </c>
      <c r="F172" s="3" t="s">
        <v>105</v>
      </c>
      <c r="G172" s="3" t="s">
        <v>958</v>
      </c>
      <c r="H172" s="3" t="s">
        <v>923</v>
      </c>
      <c r="I172" s="3" t="s">
        <v>233</v>
      </c>
      <c r="J172" s="3" t="s">
        <v>100</v>
      </c>
      <c r="K172" s="3" t="s">
        <v>453</v>
      </c>
      <c r="L172" s="3">
        <v>1.6937356E7</v>
      </c>
      <c r="M172" s="3">
        <v>6.0</v>
      </c>
      <c r="N172" s="3" t="s">
        <v>18</v>
      </c>
      <c r="O172" s="3">
        <v>9.63881824E8</v>
      </c>
      <c r="P172" s="3" t="s">
        <v>266</v>
      </c>
      <c r="U172" s="3" t="s">
        <v>959</v>
      </c>
      <c r="V172" s="3" t="s">
        <v>960</v>
      </c>
      <c r="W172" s="3" t="s">
        <v>59</v>
      </c>
      <c r="X172" s="3" t="s">
        <v>54</v>
      </c>
      <c r="Y172" s="3"/>
      <c r="Z172" s="3" t="s">
        <v>60</v>
      </c>
      <c r="AA172" s="3" t="s">
        <v>61</v>
      </c>
      <c r="AB172" s="3" t="s">
        <v>62</v>
      </c>
      <c r="AC172" s="3" t="s">
        <v>149</v>
      </c>
      <c r="AE172" s="3">
        <v>31.0</v>
      </c>
      <c r="AG172" s="3" t="s">
        <v>62</v>
      </c>
      <c r="AH172" s="3"/>
      <c r="AI172" s="22">
        <v>31.0</v>
      </c>
      <c r="AJ172" s="3"/>
    </row>
    <row r="173" ht="15.75" customHeight="1">
      <c r="A173" s="16">
        <v>43781.038184351855</v>
      </c>
      <c r="B173" s="6">
        <v>43781.0</v>
      </c>
      <c r="C173" s="6">
        <v>43777.0</v>
      </c>
      <c r="D173" s="19">
        <v>0.75</v>
      </c>
      <c r="E173" s="3" t="s">
        <v>961</v>
      </c>
      <c r="F173" s="3" t="s">
        <v>48</v>
      </c>
      <c r="G173" s="3" t="s">
        <v>962</v>
      </c>
      <c r="H173" s="3" t="s">
        <v>963</v>
      </c>
      <c r="J173" s="3" t="s">
        <v>964</v>
      </c>
      <c r="L173" s="3">
        <v>2.0448955E7</v>
      </c>
      <c r="M173" s="3">
        <v>6.0</v>
      </c>
      <c r="N173" s="3" t="s">
        <v>18</v>
      </c>
      <c r="O173" s="3">
        <v>9.58852237E8</v>
      </c>
      <c r="P173" s="3" t="s">
        <v>266</v>
      </c>
      <c r="Q173" s="3" t="s">
        <v>965</v>
      </c>
      <c r="U173" s="3" t="s">
        <v>220</v>
      </c>
      <c r="V173" s="3" t="s">
        <v>102</v>
      </c>
      <c r="W173" s="3" t="s">
        <v>89</v>
      </c>
      <c r="X173" s="3" t="s">
        <v>54</v>
      </c>
      <c r="Y173" s="3"/>
      <c r="Z173" s="3" t="s">
        <v>60</v>
      </c>
      <c r="AA173" s="3" t="s">
        <v>61</v>
      </c>
      <c r="AB173" s="3" t="s">
        <v>273</v>
      </c>
      <c r="AC173" s="3" t="s">
        <v>149</v>
      </c>
      <c r="AE173" s="3">
        <v>19.0</v>
      </c>
      <c r="AF173" s="3">
        <v>20.0</v>
      </c>
      <c r="AG173" s="3" t="s">
        <v>33</v>
      </c>
      <c r="AH173" s="3"/>
      <c r="AI173" s="22">
        <v>19.0</v>
      </c>
      <c r="AJ173" s="3"/>
    </row>
    <row r="174" ht="15.75" customHeight="1">
      <c r="A174" s="16">
        <v>43781.04148728009</v>
      </c>
      <c r="B174" s="6">
        <v>43781.0</v>
      </c>
      <c r="C174" s="6">
        <v>43777.0</v>
      </c>
      <c r="D174" s="19">
        <v>0.8229166666642413</v>
      </c>
      <c r="E174" s="3" t="s">
        <v>966</v>
      </c>
      <c r="F174" s="3" t="s">
        <v>48</v>
      </c>
      <c r="G174" s="3" t="s">
        <v>939</v>
      </c>
      <c r="H174" s="3" t="s">
        <v>262</v>
      </c>
      <c r="I174" s="3" t="s">
        <v>233</v>
      </c>
      <c r="J174" s="3" t="s">
        <v>339</v>
      </c>
      <c r="K174" s="3" t="s">
        <v>967</v>
      </c>
      <c r="L174" s="3">
        <v>2.0158343E7</v>
      </c>
      <c r="M174" s="3">
        <v>8.0</v>
      </c>
      <c r="N174" s="3" t="s">
        <v>18</v>
      </c>
      <c r="O174" s="3">
        <v>9.54234569E8</v>
      </c>
      <c r="P174" s="3" t="s">
        <v>266</v>
      </c>
      <c r="U174" s="3" t="s">
        <v>114</v>
      </c>
      <c r="V174" s="3" t="s">
        <v>73</v>
      </c>
      <c r="W174" s="3" t="s">
        <v>59</v>
      </c>
      <c r="X174" s="3" t="s">
        <v>54</v>
      </c>
      <c r="Y174" s="3"/>
      <c r="Z174" s="3" t="s">
        <v>60</v>
      </c>
      <c r="AA174" s="3" t="s">
        <v>61</v>
      </c>
      <c r="AB174" s="3" t="s">
        <v>117</v>
      </c>
      <c r="AC174" s="3" t="s">
        <v>149</v>
      </c>
      <c r="AE174" s="3">
        <v>20.0</v>
      </c>
      <c r="AG174" s="3" t="s">
        <v>62</v>
      </c>
      <c r="AH174" s="3"/>
      <c r="AI174" s="22">
        <v>20.0</v>
      </c>
      <c r="AJ174" s="3"/>
    </row>
    <row r="175" ht="15.75" customHeight="1">
      <c r="A175" s="16">
        <v>43781.048666145834</v>
      </c>
      <c r="B175" s="6">
        <v>43781.0</v>
      </c>
      <c r="C175" s="6">
        <v>43777.0</v>
      </c>
      <c r="D175" s="19">
        <v>0.7916666666642413</v>
      </c>
      <c r="E175" s="3" t="s">
        <v>968</v>
      </c>
      <c r="F175" s="3" t="s">
        <v>48</v>
      </c>
      <c r="G175" s="3" t="s">
        <v>120</v>
      </c>
      <c r="H175" s="3" t="s">
        <v>321</v>
      </c>
      <c r="I175" s="3" t="s">
        <v>176</v>
      </c>
      <c r="J175" s="3" t="s">
        <v>969</v>
      </c>
      <c r="K175" s="3" t="s">
        <v>970</v>
      </c>
      <c r="L175" s="3">
        <v>1.8760049E7</v>
      </c>
      <c r="M175" s="3">
        <v>9.0</v>
      </c>
      <c r="N175" s="3" t="s">
        <v>18</v>
      </c>
      <c r="O175" s="3">
        <v>9.49276333E8</v>
      </c>
      <c r="P175" s="3" t="s">
        <v>266</v>
      </c>
      <c r="U175" s="3" t="s">
        <v>971</v>
      </c>
      <c r="V175" s="3" t="s">
        <v>720</v>
      </c>
      <c r="W175" s="3" t="s">
        <v>59</v>
      </c>
      <c r="X175" s="3" t="s">
        <v>54</v>
      </c>
      <c r="Y175" s="3"/>
      <c r="Z175" s="3" t="s">
        <v>60</v>
      </c>
      <c r="AA175" s="3" t="s">
        <v>61</v>
      </c>
      <c r="AB175" s="3" t="s">
        <v>62</v>
      </c>
      <c r="AC175" s="3" t="s">
        <v>149</v>
      </c>
      <c r="AE175" s="3">
        <v>25.0</v>
      </c>
      <c r="AG175" s="3" t="s">
        <v>62</v>
      </c>
      <c r="AH175" s="3"/>
      <c r="AI175" s="22">
        <v>25.0</v>
      </c>
      <c r="AJ175" s="3"/>
    </row>
    <row r="176" ht="15.75" customHeight="1">
      <c r="A176" s="16">
        <v>43781.05709966435</v>
      </c>
      <c r="B176" s="6">
        <v>43781.0</v>
      </c>
      <c r="C176" s="6">
        <v>43777.0</v>
      </c>
      <c r="D176" s="19">
        <v>0.7708333333357587</v>
      </c>
      <c r="E176" s="3" t="s">
        <v>973</v>
      </c>
      <c r="F176" s="3" t="s">
        <v>48</v>
      </c>
      <c r="G176" s="3" t="s">
        <v>939</v>
      </c>
      <c r="H176" s="3" t="s">
        <v>592</v>
      </c>
      <c r="I176" s="3" t="s">
        <v>617</v>
      </c>
      <c r="J176" s="3" t="s">
        <v>239</v>
      </c>
      <c r="K176" s="3" t="s">
        <v>252</v>
      </c>
      <c r="L176" s="3">
        <v>1.9566754E7</v>
      </c>
      <c r="M176" s="3">
        <v>3.0</v>
      </c>
      <c r="N176" s="3" t="s">
        <v>18</v>
      </c>
      <c r="O176" s="3">
        <v>9.91923958E8</v>
      </c>
      <c r="P176" s="3" t="s">
        <v>266</v>
      </c>
      <c r="U176" s="3" t="s">
        <v>56</v>
      </c>
      <c r="V176" s="3" t="s">
        <v>73</v>
      </c>
      <c r="W176" s="3" t="s">
        <v>59</v>
      </c>
      <c r="X176" s="3" t="s">
        <v>54</v>
      </c>
      <c r="Y176" s="3"/>
      <c r="Z176" s="3" t="s">
        <v>60</v>
      </c>
      <c r="AA176" s="3" t="s">
        <v>61</v>
      </c>
      <c r="AB176" s="3" t="s">
        <v>62</v>
      </c>
      <c r="AC176" s="3" t="s">
        <v>149</v>
      </c>
      <c r="AE176" s="3">
        <v>22.0</v>
      </c>
      <c r="AG176" s="3" t="s">
        <v>62</v>
      </c>
      <c r="AH176" s="3"/>
      <c r="AI176" s="22">
        <v>22.0</v>
      </c>
      <c r="AJ176" s="3"/>
    </row>
    <row r="177" ht="15.75" customHeight="1">
      <c r="A177" s="16">
        <v>43781.07374032408</v>
      </c>
      <c r="B177" s="6">
        <v>43781.0</v>
      </c>
      <c r="C177" s="6">
        <v>43777.0</v>
      </c>
      <c r="E177" s="3" t="s">
        <v>974</v>
      </c>
      <c r="F177" s="3" t="s">
        <v>48</v>
      </c>
      <c r="G177" s="3" t="s">
        <v>49</v>
      </c>
      <c r="H177" s="3" t="s">
        <v>587</v>
      </c>
      <c r="J177" s="3" t="s">
        <v>333</v>
      </c>
      <c r="K177" s="3" t="s">
        <v>975</v>
      </c>
      <c r="L177" s="3">
        <v>1.9253417E7</v>
      </c>
      <c r="M177" s="3">
        <v>8.0</v>
      </c>
      <c r="N177" s="3" t="s">
        <v>18</v>
      </c>
      <c r="O177" s="3">
        <v>9.7093475E7</v>
      </c>
      <c r="P177" s="3" t="s">
        <v>266</v>
      </c>
      <c r="Q177" s="3" t="s">
        <v>976</v>
      </c>
      <c r="U177" s="3" t="s">
        <v>56</v>
      </c>
      <c r="V177" s="3" t="s">
        <v>315</v>
      </c>
      <c r="W177" s="3" t="s">
        <v>59</v>
      </c>
      <c r="X177" s="3" t="s">
        <v>54</v>
      </c>
      <c r="Y177" s="3"/>
      <c r="Z177" s="3" t="s">
        <v>60</v>
      </c>
      <c r="AA177" s="3" t="s">
        <v>61</v>
      </c>
      <c r="AB177" s="3" t="s">
        <v>62</v>
      </c>
      <c r="AC177" s="3" t="s">
        <v>149</v>
      </c>
      <c r="AE177" s="3">
        <v>23.0</v>
      </c>
      <c r="AF177" s="3">
        <v>4.0</v>
      </c>
      <c r="AG177" s="3" t="s">
        <v>62</v>
      </c>
      <c r="AH177" s="3"/>
      <c r="AI177" s="22">
        <v>23.0</v>
      </c>
      <c r="AJ177" s="3"/>
    </row>
    <row r="178" ht="15.75" customHeight="1">
      <c r="A178" s="16">
        <v>43781.472587337965</v>
      </c>
      <c r="B178" s="6">
        <v>43779.0</v>
      </c>
      <c r="C178" s="6">
        <v>43770.0</v>
      </c>
      <c r="D178" s="19">
        <v>0.75</v>
      </c>
      <c r="E178" s="3" t="s">
        <v>977</v>
      </c>
      <c r="F178" s="3" t="s">
        <v>48</v>
      </c>
      <c r="G178" s="3" t="s">
        <v>120</v>
      </c>
      <c r="H178" s="3" t="s">
        <v>595</v>
      </c>
      <c r="I178" s="3" t="s">
        <v>232</v>
      </c>
      <c r="J178" s="3" t="s">
        <v>212</v>
      </c>
      <c r="K178" s="3" t="s">
        <v>155</v>
      </c>
      <c r="L178" s="3">
        <v>1.9570664E7</v>
      </c>
      <c r="M178" s="3">
        <v>6.0</v>
      </c>
      <c r="N178" s="3" t="s">
        <v>18</v>
      </c>
      <c r="O178" s="3">
        <v>9.42463416E8</v>
      </c>
      <c r="P178" s="3" t="s">
        <v>266</v>
      </c>
      <c r="U178" s="3" t="s">
        <v>56</v>
      </c>
      <c r="V178" s="3" t="s">
        <v>978</v>
      </c>
      <c r="W178" s="3" t="s">
        <v>89</v>
      </c>
      <c r="X178" s="3" t="s">
        <v>54</v>
      </c>
      <c r="Y178" s="3"/>
      <c r="Z178" s="3" t="s">
        <v>60</v>
      </c>
      <c r="AA178" s="3" t="s">
        <v>979</v>
      </c>
      <c r="AB178" s="3" t="s">
        <v>117</v>
      </c>
      <c r="AC178" s="3" t="s">
        <v>76</v>
      </c>
      <c r="AE178" s="3">
        <v>22.0</v>
      </c>
      <c r="AG178" s="3" t="s">
        <v>62</v>
      </c>
      <c r="AH178" s="3"/>
      <c r="AI178" s="22">
        <v>22.0</v>
      </c>
      <c r="AJ178" s="3"/>
    </row>
    <row r="179" ht="15.75" customHeight="1">
      <c r="A179" s="16">
        <v>43781.4925452662</v>
      </c>
      <c r="B179" s="6">
        <v>43779.0</v>
      </c>
      <c r="C179" s="6">
        <v>43770.0</v>
      </c>
      <c r="D179" s="19">
        <v>0.75</v>
      </c>
      <c r="E179" s="3" t="s">
        <v>980</v>
      </c>
      <c r="F179" s="3" t="s">
        <v>48</v>
      </c>
      <c r="G179" s="3" t="s">
        <v>120</v>
      </c>
      <c r="H179" s="3" t="s">
        <v>549</v>
      </c>
      <c r="I179" s="3" t="s">
        <v>981</v>
      </c>
      <c r="J179" s="3" t="s">
        <v>982</v>
      </c>
      <c r="K179" s="3" t="s">
        <v>213</v>
      </c>
      <c r="L179" s="3">
        <v>1.8416874E7</v>
      </c>
      <c r="M179" s="3" t="s">
        <v>199</v>
      </c>
      <c r="N179" s="3" t="s">
        <v>18</v>
      </c>
      <c r="O179" s="3" t="s">
        <v>983</v>
      </c>
      <c r="P179" s="3" t="s">
        <v>266</v>
      </c>
      <c r="U179" s="3" t="s">
        <v>56</v>
      </c>
      <c r="V179" s="3" t="s">
        <v>756</v>
      </c>
      <c r="W179" s="3" t="s">
        <v>59</v>
      </c>
      <c r="X179" s="3" t="s">
        <v>54</v>
      </c>
      <c r="Y179" s="3"/>
      <c r="Z179" s="3" t="s">
        <v>60</v>
      </c>
      <c r="AA179" s="3" t="s">
        <v>984</v>
      </c>
      <c r="AB179" s="3" t="s">
        <v>117</v>
      </c>
      <c r="AC179" s="3" t="s">
        <v>76</v>
      </c>
      <c r="AE179" s="3">
        <v>26.0</v>
      </c>
      <c r="AG179" s="3" t="s">
        <v>62</v>
      </c>
      <c r="AH179" s="3"/>
      <c r="AI179" s="22">
        <v>26.0</v>
      </c>
      <c r="AJ179" s="3"/>
    </row>
    <row r="180" ht="15.75" customHeight="1">
      <c r="A180" s="16">
        <v>43781.49849143518</v>
      </c>
      <c r="B180" s="6">
        <v>43779.0</v>
      </c>
      <c r="C180" s="6">
        <v>43777.0</v>
      </c>
      <c r="D180" s="19">
        <v>0.8194444444452529</v>
      </c>
      <c r="E180" s="3" t="s">
        <v>985</v>
      </c>
      <c r="F180" s="3" t="s">
        <v>48</v>
      </c>
      <c r="G180" s="3" t="s">
        <v>49</v>
      </c>
      <c r="H180" s="3" t="s">
        <v>986</v>
      </c>
      <c r="I180" s="3" t="s">
        <v>176</v>
      </c>
      <c r="J180" s="3" t="s">
        <v>987</v>
      </c>
      <c r="K180" s="3" t="s">
        <v>988</v>
      </c>
      <c r="L180" s="3">
        <v>2.0920107E7</v>
      </c>
      <c r="M180" s="3">
        <v>0.0</v>
      </c>
      <c r="N180" s="3" t="s">
        <v>18</v>
      </c>
      <c r="O180" s="3">
        <v>9.34807062E8</v>
      </c>
      <c r="P180" s="3" t="s">
        <v>266</v>
      </c>
      <c r="Q180" s="3" t="s">
        <v>989</v>
      </c>
      <c r="U180" s="3" t="s">
        <v>56</v>
      </c>
      <c r="V180" s="3" t="s">
        <v>309</v>
      </c>
      <c r="W180" s="3" t="s">
        <v>59</v>
      </c>
      <c r="X180" s="3" t="s">
        <v>54</v>
      </c>
      <c r="Y180" s="3" t="s">
        <v>90</v>
      </c>
      <c r="Z180" s="3" t="s">
        <v>60</v>
      </c>
      <c r="AA180" s="3" t="s">
        <v>92</v>
      </c>
      <c r="AB180" s="3" t="s">
        <v>62</v>
      </c>
      <c r="AC180" s="3" t="s">
        <v>76</v>
      </c>
      <c r="AE180" s="3">
        <v>17.0</v>
      </c>
      <c r="AG180" s="3" t="s">
        <v>62</v>
      </c>
      <c r="AH180" s="3"/>
      <c r="AI180" s="22">
        <v>17.0</v>
      </c>
      <c r="AJ180" s="3"/>
    </row>
    <row r="181" ht="15.75" customHeight="1">
      <c r="A181" s="16">
        <v>43781.500507523146</v>
      </c>
      <c r="B181" s="6">
        <v>43781.0</v>
      </c>
      <c r="C181" s="6">
        <v>43777.0</v>
      </c>
      <c r="D181" s="19">
        <v>0.7604166666642413</v>
      </c>
      <c r="E181" s="3" t="s">
        <v>990</v>
      </c>
      <c r="F181" s="3" t="s">
        <v>48</v>
      </c>
      <c r="G181" s="3" t="s">
        <v>49</v>
      </c>
      <c r="H181" s="3" t="s">
        <v>142</v>
      </c>
      <c r="I181" s="3" t="s">
        <v>991</v>
      </c>
      <c r="J181" s="3" t="s">
        <v>992</v>
      </c>
      <c r="K181" s="3" t="s">
        <v>992</v>
      </c>
      <c r="L181" s="3">
        <v>2.0001966E7</v>
      </c>
      <c r="M181" s="3">
        <v>0.0</v>
      </c>
      <c r="N181" s="3" t="s">
        <v>18</v>
      </c>
      <c r="O181" s="3">
        <v>9.92861291E8</v>
      </c>
      <c r="P181" s="3" t="s">
        <v>266</v>
      </c>
      <c r="U181" s="3" t="s">
        <v>56</v>
      </c>
      <c r="V181" s="3" t="s">
        <v>88</v>
      </c>
      <c r="W181" s="3" t="s">
        <v>59</v>
      </c>
      <c r="X181" s="3" t="s">
        <v>54</v>
      </c>
      <c r="Y181" s="3"/>
      <c r="Z181" s="3" t="s">
        <v>60</v>
      </c>
      <c r="AA181" s="3" t="s">
        <v>61</v>
      </c>
      <c r="AB181" s="3" t="s">
        <v>117</v>
      </c>
      <c r="AC181" s="3" t="s">
        <v>149</v>
      </c>
      <c r="AE181" s="3">
        <v>21.0</v>
      </c>
      <c r="AG181" s="3" t="s">
        <v>62</v>
      </c>
      <c r="AH181" s="3"/>
      <c r="AI181" s="22">
        <v>21.0</v>
      </c>
      <c r="AJ181" s="3"/>
    </row>
    <row r="182" ht="15.75" customHeight="1">
      <c r="A182" s="16">
        <v>43781.50340472222</v>
      </c>
      <c r="B182" s="6">
        <v>43781.0</v>
      </c>
      <c r="C182" s="6">
        <v>43777.0</v>
      </c>
      <c r="D182" s="19">
        <v>0.8333333333357587</v>
      </c>
      <c r="E182" s="3" t="s">
        <v>993</v>
      </c>
      <c r="F182" s="3" t="s">
        <v>48</v>
      </c>
      <c r="G182" s="3" t="s">
        <v>269</v>
      </c>
      <c r="H182" s="3" t="s">
        <v>604</v>
      </c>
      <c r="I182" s="3" t="s">
        <v>994</v>
      </c>
      <c r="J182" s="3" t="s">
        <v>995</v>
      </c>
      <c r="K182" s="3" t="s">
        <v>996</v>
      </c>
      <c r="L182" s="3">
        <v>2.0334034E7</v>
      </c>
      <c r="M182" s="3">
        <v>6.0</v>
      </c>
      <c r="N182" s="3" t="s">
        <v>18</v>
      </c>
      <c r="O182" s="3">
        <v>9.5425643E8</v>
      </c>
      <c r="P182" s="3" t="s">
        <v>266</v>
      </c>
      <c r="U182" s="3" t="s">
        <v>56</v>
      </c>
      <c r="V182" s="3" t="s">
        <v>997</v>
      </c>
      <c r="W182" s="3" t="s">
        <v>59</v>
      </c>
      <c r="X182" s="3" t="s">
        <v>54</v>
      </c>
      <c r="Y182" s="3"/>
      <c r="Z182" s="3" t="s">
        <v>60</v>
      </c>
      <c r="AA182" s="3" t="s">
        <v>61</v>
      </c>
      <c r="AB182" s="3" t="s">
        <v>62</v>
      </c>
      <c r="AC182" s="3" t="s">
        <v>149</v>
      </c>
      <c r="AE182" s="3">
        <v>19.0</v>
      </c>
      <c r="AG182" s="3" t="s">
        <v>62</v>
      </c>
      <c r="AH182" s="3"/>
      <c r="AI182" s="22">
        <v>19.0</v>
      </c>
      <c r="AJ182" s="3"/>
    </row>
    <row r="183" ht="15.75" customHeight="1">
      <c r="A183" s="16">
        <v>43781.50838893518</v>
      </c>
      <c r="B183" s="6">
        <v>43781.0</v>
      </c>
      <c r="C183" s="6">
        <v>43777.0</v>
      </c>
      <c r="D183" s="19">
        <v>0.7777777777810115</v>
      </c>
      <c r="E183" s="3" t="s">
        <v>998</v>
      </c>
      <c r="F183" s="3" t="s">
        <v>48</v>
      </c>
      <c r="G183" s="3" t="s">
        <v>120</v>
      </c>
      <c r="H183" s="3" t="s">
        <v>999</v>
      </c>
      <c r="J183" s="3" t="s">
        <v>1000</v>
      </c>
      <c r="K183" s="3" t="s">
        <v>1001</v>
      </c>
      <c r="L183" s="3">
        <v>1.8755793E7</v>
      </c>
      <c r="M183" s="3">
        <v>3.0</v>
      </c>
      <c r="N183" s="3" t="s">
        <v>18</v>
      </c>
      <c r="O183" s="3">
        <v>9.45197463E8</v>
      </c>
      <c r="P183" s="3" t="s">
        <v>266</v>
      </c>
      <c r="U183" s="3" t="s">
        <v>114</v>
      </c>
      <c r="V183" s="3" t="s">
        <v>315</v>
      </c>
      <c r="W183" s="3" t="s">
        <v>59</v>
      </c>
      <c r="X183" s="3" t="s">
        <v>54</v>
      </c>
      <c r="Y183" s="3"/>
      <c r="Z183" s="3" t="s">
        <v>60</v>
      </c>
      <c r="AA183" s="3" t="s">
        <v>61</v>
      </c>
      <c r="AB183" s="3" t="s">
        <v>62</v>
      </c>
      <c r="AC183" s="3" t="s">
        <v>149</v>
      </c>
      <c r="AE183" s="3">
        <v>26.0</v>
      </c>
      <c r="AG183" s="3" t="s">
        <v>62</v>
      </c>
      <c r="AH183" s="3"/>
      <c r="AI183" s="22">
        <v>25.0</v>
      </c>
      <c r="AJ183" s="3"/>
    </row>
    <row r="184" ht="15.75" customHeight="1">
      <c r="A184" s="16">
        <v>43781.50963850695</v>
      </c>
      <c r="B184" s="6">
        <v>43779.0</v>
      </c>
      <c r="C184" s="6">
        <v>43775.0</v>
      </c>
      <c r="D184" s="19">
        <v>0.6666666666642413</v>
      </c>
      <c r="E184" s="3" t="s">
        <v>1002</v>
      </c>
      <c r="F184" s="3" t="s">
        <v>763</v>
      </c>
      <c r="G184" s="3" t="s">
        <v>764</v>
      </c>
      <c r="H184" s="3" t="s">
        <v>1003</v>
      </c>
      <c r="I184" s="3" t="s">
        <v>51</v>
      </c>
      <c r="J184" s="3" t="s">
        <v>988</v>
      </c>
      <c r="K184" s="3" t="s">
        <v>186</v>
      </c>
      <c r="L184" s="3">
        <v>1.8612309E7</v>
      </c>
      <c r="M184" s="3">
        <v>3.0</v>
      </c>
      <c r="N184" s="3" t="s">
        <v>18</v>
      </c>
      <c r="O184" s="3">
        <v>2.2641046E8</v>
      </c>
      <c r="P184" s="3" t="s">
        <v>266</v>
      </c>
      <c r="U184" s="3" t="s">
        <v>1004</v>
      </c>
      <c r="V184" s="3" t="s">
        <v>1005</v>
      </c>
      <c r="W184" s="3" t="s">
        <v>449</v>
      </c>
      <c r="X184" s="3" t="s">
        <v>54</v>
      </c>
      <c r="Y184" s="3"/>
      <c r="Z184" s="3" t="s">
        <v>116</v>
      </c>
      <c r="AA184" s="3" t="s">
        <v>61</v>
      </c>
      <c r="AB184" s="3" t="s">
        <v>62</v>
      </c>
      <c r="AC184" s="3" t="s">
        <v>76</v>
      </c>
      <c r="AG184" s="3" t="s">
        <v>117</v>
      </c>
      <c r="AH184" s="3"/>
      <c r="AI184" s="22">
        <v>25.0</v>
      </c>
      <c r="AJ184" s="3"/>
    </row>
    <row r="185" ht="15.75" customHeight="1">
      <c r="A185" s="16">
        <v>43781.51191372685</v>
      </c>
      <c r="B185" s="6">
        <v>43779.0</v>
      </c>
      <c r="C185" s="6">
        <v>43778.0</v>
      </c>
      <c r="E185" s="3" t="s">
        <v>1006</v>
      </c>
      <c r="F185" s="3" t="s">
        <v>48</v>
      </c>
      <c r="G185" s="3" t="s">
        <v>49</v>
      </c>
      <c r="H185" s="3" t="s">
        <v>510</v>
      </c>
      <c r="I185" s="3" t="s">
        <v>281</v>
      </c>
      <c r="J185" s="3" t="s">
        <v>852</v>
      </c>
      <c r="K185" s="3" t="s">
        <v>1007</v>
      </c>
      <c r="L185" s="3">
        <v>1.9733674E7</v>
      </c>
      <c r="M185" s="3">
        <v>9.0</v>
      </c>
      <c r="N185" s="3" t="s">
        <v>18</v>
      </c>
      <c r="O185" s="3">
        <v>9.99637491E8</v>
      </c>
      <c r="P185" s="3" t="s">
        <v>266</v>
      </c>
      <c r="Q185" s="3" t="s">
        <v>1008</v>
      </c>
      <c r="U185" s="3" t="s">
        <v>56</v>
      </c>
      <c r="V185" s="3" t="s">
        <v>1009</v>
      </c>
      <c r="W185" s="3" t="s">
        <v>59</v>
      </c>
      <c r="X185" s="3" t="s">
        <v>54</v>
      </c>
      <c r="Y185" s="3"/>
      <c r="Z185" s="3" t="s">
        <v>60</v>
      </c>
      <c r="AA185" s="3" t="s">
        <v>61</v>
      </c>
      <c r="AB185" s="3" t="s">
        <v>62</v>
      </c>
      <c r="AC185" s="3" t="s">
        <v>76</v>
      </c>
      <c r="AE185" s="3">
        <v>21.0</v>
      </c>
      <c r="AG185" s="3" t="s">
        <v>62</v>
      </c>
      <c r="AH185" s="3"/>
      <c r="AI185" s="22">
        <v>21.0</v>
      </c>
      <c r="AJ185" s="3"/>
    </row>
    <row r="186" ht="15.75" customHeight="1">
      <c r="A186" s="16">
        <v>43781.51331850694</v>
      </c>
      <c r="B186" s="6">
        <v>43781.0</v>
      </c>
      <c r="C186" s="6">
        <v>43777.0</v>
      </c>
      <c r="D186" s="19">
        <v>0.8125</v>
      </c>
      <c r="E186" s="3" t="s">
        <v>1010</v>
      </c>
      <c r="F186" s="3" t="s">
        <v>105</v>
      </c>
      <c r="G186" s="3" t="s">
        <v>1011</v>
      </c>
      <c r="H186" s="3" t="s">
        <v>1012</v>
      </c>
      <c r="J186" s="3" t="s">
        <v>1013</v>
      </c>
      <c r="K186" s="3" t="s">
        <v>1014</v>
      </c>
      <c r="L186" s="3">
        <v>1.5637734E7</v>
      </c>
      <c r="M186" s="3">
        <v>1.0</v>
      </c>
      <c r="N186" s="3" t="s">
        <v>18</v>
      </c>
      <c r="O186" s="3">
        <v>9.89943583E8</v>
      </c>
      <c r="P186" s="3" t="s">
        <v>266</v>
      </c>
      <c r="U186" s="3" t="s">
        <v>888</v>
      </c>
      <c r="V186" s="3" t="s">
        <v>430</v>
      </c>
      <c r="W186" s="3" t="s">
        <v>59</v>
      </c>
      <c r="X186" s="3" t="s">
        <v>54</v>
      </c>
      <c r="Y186" s="3"/>
      <c r="Z186" s="3" t="s">
        <v>60</v>
      </c>
      <c r="AA186" s="3" t="s">
        <v>61</v>
      </c>
      <c r="AB186" s="3" t="s">
        <v>62</v>
      </c>
      <c r="AC186" s="3" t="s">
        <v>149</v>
      </c>
      <c r="AE186" s="3">
        <v>36.0</v>
      </c>
      <c r="AG186" s="3" t="s">
        <v>62</v>
      </c>
      <c r="AH186" s="3"/>
      <c r="AI186" s="22">
        <v>35.0</v>
      </c>
      <c r="AJ186" s="3"/>
    </row>
    <row r="187" ht="15.75" customHeight="1">
      <c r="A187" s="16">
        <v>43781.514231134264</v>
      </c>
      <c r="B187" s="6">
        <v>43779.0</v>
      </c>
      <c r="C187" s="6">
        <v>43778.0</v>
      </c>
      <c r="E187" s="3" t="s">
        <v>1015</v>
      </c>
      <c r="F187" s="3" t="s">
        <v>48</v>
      </c>
      <c r="G187" s="3" t="s">
        <v>49</v>
      </c>
      <c r="H187" s="3" t="s">
        <v>276</v>
      </c>
      <c r="I187" s="3" t="s">
        <v>233</v>
      </c>
      <c r="J187" s="3" t="s">
        <v>1016</v>
      </c>
      <c r="K187" s="3" t="s">
        <v>1017</v>
      </c>
      <c r="L187" s="3">
        <v>1.9672896E7</v>
      </c>
      <c r="M187" s="3">
        <v>1.0</v>
      </c>
      <c r="N187" s="3" t="s">
        <v>18</v>
      </c>
      <c r="O187" s="3">
        <v>9.7804881E8</v>
      </c>
      <c r="P187" s="3" t="s">
        <v>266</v>
      </c>
      <c r="Q187" s="3" t="s">
        <v>1018</v>
      </c>
      <c r="U187" s="3" t="s">
        <v>114</v>
      </c>
      <c r="V187" s="3" t="s">
        <v>102</v>
      </c>
      <c r="W187" s="3" t="s">
        <v>59</v>
      </c>
      <c r="X187" s="3" t="s">
        <v>54</v>
      </c>
      <c r="Y187" s="3"/>
      <c r="Z187" s="3" t="s">
        <v>60</v>
      </c>
      <c r="AA187" s="3" t="s">
        <v>61</v>
      </c>
      <c r="AB187" s="3" t="s">
        <v>62</v>
      </c>
      <c r="AC187" s="3" t="s">
        <v>76</v>
      </c>
      <c r="AG187" s="3" t="s">
        <v>62</v>
      </c>
      <c r="AH187" s="3"/>
      <c r="AI187" s="22">
        <v>22.0</v>
      </c>
      <c r="AJ187" s="3"/>
    </row>
    <row r="188" ht="15.75" customHeight="1">
      <c r="A188" s="16">
        <v>43781.51528177083</v>
      </c>
      <c r="B188" s="6">
        <v>43781.0</v>
      </c>
      <c r="C188" s="6">
        <v>43777.0</v>
      </c>
      <c r="E188" s="3" t="s">
        <v>1019</v>
      </c>
      <c r="F188" s="3"/>
      <c r="H188" s="3" t="s">
        <v>143</v>
      </c>
      <c r="J188" s="3" t="s">
        <v>1020</v>
      </c>
      <c r="K188" s="3" t="s">
        <v>847</v>
      </c>
      <c r="L188" s="3">
        <v>1.7737368E7</v>
      </c>
      <c r="M188" s="3">
        <v>0.0</v>
      </c>
      <c r="N188" s="3" t="s">
        <v>18</v>
      </c>
      <c r="O188" s="3">
        <v>9.47135797E8</v>
      </c>
      <c r="P188" s="3" t="s">
        <v>266</v>
      </c>
      <c r="U188" s="3" t="s">
        <v>56</v>
      </c>
      <c r="V188" s="3" t="s">
        <v>1021</v>
      </c>
      <c r="W188" s="3" t="s">
        <v>59</v>
      </c>
      <c r="X188" s="3" t="s">
        <v>54</v>
      </c>
      <c r="Y188" s="3"/>
      <c r="Z188" s="3" t="s">
        <v>60</v>
      </c>
      <c r="AA188" s="3" t="s">
        <v>61</v>
      </c>
      <c r="AB188" s="3" t="s">
        <v>62</v>
      </c>
      <c r="AC188" s="3" t="s">
        <v>149</v>
      </c>
      <c r="AE188" s="3">
        <v>30.0</v>
      </c>
      <c r="AG188" s="3" t="s">
        <v>62</v>
      </c>
      <c r="AH188" s="3"/>
      <c r="AI188" s="22">
        <v>28.0</v>
      </c>
      <c r="AJ188" s="3"/>
    </row>
    <row r="189" ht="15.75" customHeight="1">
      <c r="A189" s="16">
        <v>43781.51815592592</v>
      </c>
      <c r="B189" s="6">
        <v>43781.0</v>
      </c>
      <c r="C189" s="6">
        <v>43777.0</v>
      </c>
      <c r="E189" s="3" t="s">
        <v>1022</v>
      </c>
      <c r="F189" s="3" t="s">
        <v>48</v>
      </c>
      <c r="G189" s="3" t="s">
        <v>287</v>
      </c>
      <c r="H189" s="3" t="s">
        <v>1023</v>
      </c>
      <c r="I189" s="3" t="s">
        <v>770</v>
      </c>
      <c r="J189" s="3" t="s">
        <v>1024</v>
      </c>
      <c r="K189" s="3" t="s">
        <v>808</v>
      </c>
      <c r="L189" s="3">
        <v>1.9905153E7</v>
      </c>
      <c r="M189" s="3">
        <v>9.0</v>
      </c>
      <c r="N189" s="3" t="s">
        <v>18</v>
      </c>
      <c r="O189" s="3">
        <v>9.63469572E8</v>
      </c>
      <c r="P189" s="3" t="s">
        <v>266</v>
      </c>
      <c r="U189" s="3" t="s">
        <v>56</v>
      </c>
      <c r="V189" s="3" t="s">
        <v>214</v>
      </c>
      <c r="W189" s="3" t="s">
        <v>59</v>
      </c>
      <c r="X189" s="3" t="s">
        <v>54</v>
      </c>
      <c r="Y189" s="3"/>
      <c r="Z189" s="3" t="s">
        <v>60</v>
      </c>
      <c r="AA189" s="3" t="s">
        <v>61</v>
      </c>
      <c r="AB189" s="3" t="s">
        <v>62</v>
      </c>
      <c r="AC189" s="3" t="s">
        <v>149</v>
      </c>
      <c r="AE189" s="3">
        <v>21.0</v>
      </c>
      <c r="AG189" s="3" t="s">
        <v>62</v>
      </c>
      <c r="AH189" s="3"/>
      <c r="AI189" s="22">
        <v>21.0</v>
      </c>
      <c r="AJ189" s="3"/>
    </row>
    <row r="190" ht="15.75" customHeight="1">
      <c r="A190" s="16">
        <v>43781.520617685186</v>
      </c>
      <c r="B190" s="6">
        <v>43781.0</v>
      </c>
      <c r="C190" s="6">
        <v>43777.0</v>
      </c>
      <c r="D190" s="19">
        <v>0.7916666666642413</v>
      </c>
      <c r="E190" s="3" t="s">
        <v>1025</v>
      </c>
      <c r="F190" s="3" t="s">
        <v>48</v>
      </c>
      <c r="G190" s="3" t="s">
        <v>49</v>
      </c>
      <c r="H190" s="3" t="s">
        <v>1026</v>
      </c>
      <c r="I190" s="3" t="s">
        <v>1027</v>
      </c>
      <c r="J190" s="3" t="s">
        <v>982</v>
      </c>
      <c r="K190" s="3" t="s">
        <v>289</v>
      </c>
      <c r="L190" s="3">
        <v>1.742739E7</v>
      </c>
      <c r="M190" s="3">
        <v>1.0</v>
      </c>
      <c r="N190" s="3" t="s">
        <v>18</v>
      </c>
      <c r="O190" s="3">
        <v>9.78488608E8</v>
      </c>
      <c r="P190" s="3" t="s">
        <v>266</v>
      </c>
      <c r="U190" s="3" t="s">
        <v>56</v>
      </c>
      <c r="V190" s="3" t="s">
        <v>1028</v>
      </c>
      <c r="W190" s="3" t="s">
        <v>59</v>
      </c>
      <c r="X190" s="3" t="s">
        <v>54</v>
      </c>
      <c r="Y190" s="3"/>
      <c r="Z190" s="3" t="s">
        <v>60</v>
      </c>
      <c r="AA190" s="3" t="s">
        <v>61</v>
      </c>
      <c r="AB190" s="3" t="s">
        <v>117</v>
      </c>
      <c r="AC190" s="3" t="s">
        <v>149</v>
      </c>
      <c r="AE190" s="3">
        <v>29.0</v>
      </c>
      <c r="AG190" s="3" t="s">
        <v>62</v>
      </c>
      <c r="AH190" s="3"/>
      <c r="AI190" s="22">
        <v>29.0</v>
      </c>
      <c r="AJ190" s="3"/>
    </row>
    <row r="191" ht="15.75" customHeight="1">
      <c r="A191" s="16">
        <v>43781.5286725926</v>
      </c>
      <c r="B191" s="6">
        <v>43781.0</v>
      </c>
      <c r="C191" s="6">
        <v>43777.0</v>
      </c>
      <c r="D191" s="19">
        <v>0.8541666666642413</v>
      </c>
      <c r="E191" s="3" t="s">
        <v>1030</v>
      </c>
      <c r="F191" s="3" t="s">
        <v>48</v>
      </c>
      <c r="G191" s="3" t="s">
        <v>331</v>
      </c>
      <c r="H191" s="3" t="s">
        <v>108</v>
      </c>
      <c r="I191" s="3" t="s">
        <v>742</v>
      </c>
      <c r="J191" s="3" t="s">
        <v>505</v>
      </c>
      <c r="K191" s="3" t="s">
        <v>1031</v>
      </c>
      <c r="L191" s="3">
        <v>1.892654E7</v>
      </c>
      <c r="M191" s="3">
        <v>9.0</v>
      </c>
      <c r="N191" s="3" t="s">
        <v>18</v>
      </c>
      <c r="O191" s="3">
        <v>9.86959947E8</v>
      </c>
      <c r="P191" s="3" t="s">
        <v>266</v>
      </c>
      <c r="U191" s="3" t="s">
        <v>56</v>
      </c>
      <c r="V191" s="3" t="s">
        <v>1032</v>
      </c>
      <c r="W191" s="3" t="s">
        <v>59</v>
      </c>
      <c r="X191" s="3" t="s">
        <v>54</v>
      </c>
      <c r="Y191" s="3"/>
      <c r="Z191" s="3" t="s">
        <v>60</v>
      </c>
      <c r="AA191" s="3" t="s">
        <v>61</v>
      </c>
      <c r="AB191" s="3" t="s">
        <v>273</v>
      </c>
      <c r="AC191" s="3" t="s">
        <v>149</v>
      </c>
      <c r="AG191" s="3" t="s">
        <v>62</v>
      </c>
      <c r="AH191" s="3"/>
      <c r="AI191" s="22">
        <v>24.0</v>
      </c>
      <c r="AJ191" s="3"/>
    </row>
    <row r="192" ht="15.75" customHeight="1">
      <c r="A192" s="16">
        <v>43781.530958703705</v>
      </c>
      <c r="B192" s="6">
        <v>43781.0</v>
      </c>
      <c r="C192" s="6">
        <v>43778.0</v>
      </c>
      <c r="D192" s="19">
        <v>0.8541666666642413</v>
      </c>
      <c r="E192" s="3" t="s">
        <v>1033</v>
      </c>
      <c r="F192" s="3" t="s">
        <v>48</v>
      </c>
      <c r="G192" s="3" t="s">
        <v>49</v>
      </c>
      <c r="H192" s="3" t="s">
        <v>1034</v>
      </c>
      <c r="I192" s="3" t="s">
        <v>766</v>
      </c>
      <c r="J192" s="3" t="s">
        <v>1035</v>
      </c>
      <c r="K192" s="3" t="s">
        <v>481</v>
      </c>
      <c r="L192" s="3">
        <v>1.8397164E7</v>
      </c>
      <c r="M192" s="3">
        <v>6.0</v>
      </c>
      <c r="N192" s="3" t="s">
        <v>18</v>
      </c>
      <c r="O192" s="3">
        <v>9.96944859E8</v>
      </c>
      <c r="P192" s="3" t="s">
        <v>266</v>
      </c>
      <c r="Q192" s="3" t="s">
        <v>1036</v>
      </c>
      <c r="S192" s="3" t="s">
        <v>123</v>
      </c>
      <c r="U192" s="3" t="s">
        <v>56</v>
      </c>
      <c r="W192" s="3" t="s">
        <v>59</v>
      </c>
      <c r="X192" s="3" t="s">
        <v>54</v>
      </c>
      <c r="Y192" s="3"/>
      <c r="Z192" s="3" t="s">
        <v>60</v>
      </c>
      <c r="AA192" s="3" t="s">
        <v>61</v>
      </c>
      <c r="AB192" s="3" t="s">
        <v>62</v>
      </c>
      <c r="AC192" s="3" t="s">
        <v>76</v>
      </c>
      <c r="AE192" s="3">
        <v>26.0</v>
      </c>
      <c r="AG192" s="3" t="s">
        <v>62</v>
      </c>
      <c r="AH192" s="3"/>
      <c r="AI192" s="22">
        <v>26.0</v>
      </c>
      <c r="AJ192" s="3"/>
    </row>
    <row r="193" ht="15.75" customHeight="1">
      <c r="A193" s="16">
        <v>43781.53340784722</v>
      </c>
      <c r="B193" s="6">
        <v>43781.0</v>
      </c>
      <c r="C193" s="6">
        <v>43777.0</v>
      </c>
      <c r="E193" s="3" t="s">
        <v>1037</v>
      </c>
      <c r="F193" s="3" t="s">
        <v>48</v>
      </c>
      <c r="G193" s="3" t="s">
        <v>49</v>
      </c>
      <c r="H193" s="3" t="s">
        <v>350</v>
      </c>
      <c r="I193" s="3" t="s">
        <v>394</v>
      </c>
      <c r="J193" s="3" t="s">
        <v>1038</v>
      </c>
      <c r="K193" s="3" t="s">
        <v>290</v>
      </c>
      <c r="L193" s="3">
        <v>1.9857313E7</v>
      </c>
      <c r="M193" s="3">
        <v>2.0</v>
      </c>
      <c r="N193" s="3" t="s">
        <v>18</v>
      </c>
      <c r="O193" s="3">
        <v>9.67957171E8</v>
      </c>
      <c r="P193" s="3" t="s">
        <v>266</v>
      </c>
      <c r="Q193" s="3" t="s">
        <v>1039</v>
      </c>
      <c r="U193" s="3" t="s">
        <v>87</v>
      </c>
      <c r="V193" s="3" t="s">
        <v>1040</v>
      </c>
      <c r="W193" s="3" t="s">
        <v>59</v>
      </c>
      <c r="X193" s="3" t="s">
        <v>54</v>
      </c>
      <c r="Y193" s="3"/>
      <c r="Z193" s="3" t="s">
        <v>60</v>
      </c>
      <c r="AA193" s="3" t="s">
        <v>61</v>
      </c>
      <c r="AB193" s="3" t="s">
        <v>117</v>
      </c>
      <c r="AC193" s="3" t="s">
        <v>76</v>
      </c>
      <c r="AE193" s="3">
        <v>21.0</v>
      </c>
      <c r="AG193" s="3" t="s">
        <v>62</v>
      </c>
      <c r="AH193" s="3"/>
      <c r="AI193" s="22">
        <v>21.0</v>
      </c>
      <c r="AJ193" s="3"/>
    </row>
    <row r="194" ht="15.75" customHeight="1">
      <c r="A194" s="16">
        <v>43781.535350439815</v>
      </c>
      <c r="B194" s="6">
        <v>43781.0</v>
      </c>
      <c r="C194" s="6">
        <v>43777.0</v>
      </c>
      <c r="D194" s="19">
        <v>0.9166666666642413</v>
      </c>
      <c r="E194" s="3" t="s">
        <v>1041</v>
      </c>
      <c r="F194" s="3" t="s">
        <v>105</v>
      </c>
      <c r="G194" s="3" t="s">
        <v>615</v>
      </c>
      <c r="H194" s="3" t="s">
        <v>1042</v>
      </c>
      <c r="J194" s="3" t="s">
        <v>863</v>
      </c>
      <c r="K194" s="3" t="s">
        <v>1043</v>
      </c>
      <c r="L194" s="3">
        <v>1.8863566E7</v>
      </c>
      <c r="M194" s="3">
        <v>0.0</v>
      </c>
      <c r="N194" s="3" t="s">
        <v>18</v>
      </c>
      <c r="O194" s="3">
        <v>9.35322983E8</v>
      </c>
      <c r="P194" s="3" t="s">
        <v>266</v>
      </c>
      <c r="Q194" s="3" t="s">
        <v>1044</v>
      </c>
      <c r="U194" s="3" t="s">
        <v>56</v>
      </c>
      <c r="V194" s="3" t="s">
        <v>102</v>
      </c>
      <c r="W194" s="3" t="s">
        <v>59</v>
      </c>
      <c r="X194" s="3" t="s">
        <v>54</v>
      </c>
      <c r="Y194" s="3"/>
      <c r="Z194" s="3" t="s">
        <v>60</v>
      </c>
      <c r="AA194" s="3" t="s">
        <v>61</v>
      </c>
      <c r="AB194" s="3" t="s">
        <v>62</v>
      </c>
      <c r="AC194" s="3" t="s">
        <v>76</v>
      </c>
      <c r="AE194" s="3">
        <v>24.0</v>
      </c>
      <c r="AG194" s="3" t="s">
        <v>62</v>
      </c>
      <c r="AH194" s="3"/>
      <c r="AI194" s="22">
        <v>24.0</v>
      </c>
      <c r="AJ194" s="3"/>
    </row>
    <row r="195" ht="15.75" customHeight="1">
      <c r="A195" s="16">
        <v>43781.53713324074</v>
      </c>
      <c r="B195" s="6">
        <v>43781.0</v>
      </c>
      <c r="C195" s="6">
        <v>43776.0</v>
      </c>
      <c r="D195" s="19">
        <v>0.875</v>
      </c>
      <c r="E195" s="3" t="s">
        <v>1045</v>
      </c>
      <c r="F195" s="3" t="s">
        <v>79</v>
      </c>
      <c r="G195" s="3" t="s">
        <v>141</v>
      </c>
      <c r="H195" s="3" t="s">
        <v>695</v>
      </c>
      <c r="J195" s="3" t="s">
        <v>1046</v>
      </c>
      <c r="K195" s="3" t="s">
        <v>1047</v>
      </c>
      <c r="L195" s="3">
        <v>1.9988653E7</v>
      </c>
      <c r="M195" s="3">
        <v>3.0</v>
      </c>
      <c r="N195" s="3" t="s">
        <v>9</v>
      </c>
      <c r="O195" s="3">
        <v>5.6945815476E10</v>
      </c>
      <c r="P195" s="3" t="s">
        <v>266</v>
      </c>
      <c r="U195" s="3" t="s">
        <v>87</v>
      </c>
      <c r="V195" s="3" t="s">
        <v>1048</v>
      </c>
      <c r="W195" s="3" t="s">
        <v>137</v>
      </c>
      <c r="X195" s="3" t="s">
        <v>54</v>
      </c>
      <c r="Y195" s="3" t="s">
        <v>247</v>
      </c>
      <c r="Z195" s="3" t="s">
        <v>60</v>
      </c>
      <c r="AA195" s="3" t="s">
        <v>61</v>
      </c>
      <c r="AB195" s="3" t="s">
        <v>62</v>
      </c>
      <c r="AC195" s="3" t="s">
        <v>149</v>
      </c>
      <c r="AG195" s="3" t="s">
        <v>62</v>
      </c>
      <c r="AH195" s="3"/>
      <c r="AI195" s="22">
        <v>21.0</v>
      </c>
      <c r="AJ195" s="3"/>
    </row>
    <row r="196" ht="15.75" customHeight="1">
      <c r="A196" s="16">
        <v>43781.53859380787</v>
      </c>
      <c r="B196" s="6">
        <v>43781.0</v>
      </c>
      <c r="C196" s="6">
        <v>43777.0</v>
      </c>
      <c r="D196" s="19">
        <v>0.71875</v>
      </c>
      <c r="E196" s="3" t="s">
        <v>1049</v>
      </c>
      <c r="F196" s="3" t="s">
        <v>48</v>
      </c>
      <c r="G196" s="3" t="s">
        <v>120</v>
      </c>
      <c r="H196" s="3" t="s">
        <v>1050</v>
      </c>
      <c r="I196" s="3" t="s">
        <v>176</v>
      </c>
      <c r="J196" s="3" t="s">
        <v>155</v>
      </c>
      <c r="K196" s="3" t="s">
        <v>1051</v>
      </c>
      <c r="L196" s="3">
        <v>1.9589502E7</v>
      </c>
      <c r="M196" s="3">
        <v>3.0</v>
      </c>
      <c r="N196" s="3" t="s">
        <v>18</v>
      </c>
      <c r="O196" s="3">
        <v>9.64360479E8</v>
      </c>
      <c r="P196" s="3" t="s">
        <v>266</v>
      </c>
      <c r="Q196" s="3" t="s">
        <v>1052</v>
      </c>
      <c r="U196" s="3" t="s">
        <v>805</v>
      </c>
      <c r="V196" s="3" t="s">
        <v>1053</v>
      </c>
      <c r="W196" s="3" t="s">
        <v>89</v>
      </c>
      <c r="X196" s="3" t="s">
        <v>54</v>
      </c>
      <c r="Y196" s="3"/>
      <c r="Z196" s="3" t="s">
        <v>60</v>
      </c>
      <c r="AA196" s="3" t="s">
        <v>61</v>
      </c>
      <c r="AB196" s="3" t="s">
        <v>62</v>
      </c>
      <c r="AC196" s="3" t="s">
        <v>76</v>
      </c>
      <c r="AE196" s="3">
        <v>22.0</v>
      </c>
      <c r="AG196" s="3" t="s">
        <v>62</v>
      </c>
      <c r="AH196" s="3"/>
      <c r="AI196" s="22">
        <v>22.0</v>
      </c>
      <c r="AJ196" s="3"/>
    </row>
    <row r="197" ht="15.75" customHeight="1">
      <c r="A197" s="16">
        <v>43781.54207118056</v>
      </c>
      <c r="B197" s="6">
        <v>43781.0</v>
      </c>
      <c r="C197" s="6">
        <v>43778.0</v>
      </c>
      <c r="E197" s="3" t="s">
        <v>1054</v>
      </c>
      <c r="F197" s="3"/>
      <c r="G197" s="3" t="s">
        <v>1055</v>
      </c>
      <c r="H197" s="3" t="s">
        <v>652</v>
      </c>
      <c r="J197" s="3" t="s">
        <v>1056</v>
      </c>
      <c r="K197" s="3" t="s">
        <v>1057</v>
      </c>
      <c r="L197" s="3">
        <v>1.9268613E7</v>
      </c>
      <c r="M197" s="3" t="s">
        <v>199</v>
      </c>
      <c r="N197" s="3" t="s">
        <v>18</v>
      </c>
      <c r="O197" s="3">
        <v>9.90695337E8</v>
      </c>
      <c r="P197" s="3" t="s">
        <v>266</v>
      </c>
      <c r="U197" s="3" t="s">
        <v>114</v>
      </c>
      <c r="V197" s="3" t="s">
        <v>88</v>
      </c>
      <c r="W197" s="3" t="s">
        <v>59</v>
      </c>
      <c r="X197" s="3" t="s">
        <v>54</v>
      </c>
      <c r="Y197" s="3"/>
      <c r="Z197" s="3" t="s">
        <v>60</v>
      </c>
      <c r="AA197" s="3" t="s">
        <v>61</v>
      </c>
      <c r="AB197" s="3" t="s">
        <v>62</v>
      </c>
      <c r="AC197" s="3" t="s">
        <v>149</v>
      </c>
      <c r="AE197" s="3">
        <v>23.0</v>
      </c>
      <c r="AF197" s="3">
        <v>10.0</v>
      </c>
      <c r="AG197" s="3" t="s">
        <v>62</v>
      </c>
      <c r="AH197" s="3"/>
      <c r="AI197" s="22">
        <v>23.0</v>
      </c>
      <c r="AJ197" s="3"/>
    </row>
    <row r="198" ht="15.75" customHeight="1">
      <c r="A198" s="16">
        <v>43781.54644896991</v>
      </c>
      <c r="B198" s="6">
        <v>43781.0</v>
      </c>
      <c r="C198" s="6">
        <v>43778.0</v>
      </c>
      <c r="D198" s="19">
        <v>0.7708333333357587</v>
      </c>
      <c r="E198" s="3" t="s">
        <v>1058</v>
      </c>
      <c r="F198" s="3" t="s">
        <v>48</v>
      </c>
      <c r="G198" s="3" t="s">
        <v>120</v>
      </c>
      <c r="H198" s="3" t="s">
        <v>1059</v>
      </c>
      <c r="J198" s="3" t="s">
        <v>1060</v>
      </c>
      <c r="K198" s="3" t="s">
        <v>1061</v>
      </c>
      <c r="L198" s="3">
        <v>1.6970381E7</v>
      </c>
      <c r="M198" s="3">
        <v>7.0</v>
      </c>
      <c r="N198" s="3" t="s">
        <v>18</v>
      </c>
      <c r="P198" s="3" t="s">
        <v>266</v>
      </c>
      <c r="Q198" s="3" t="s">
        <v>1062</v>
      </c>
      <c r="U198" s="3" t="s">
        <v>1063</v>
      </c>
      <c r="V198" s="3" t="s">
        <v>323</v>
      </c>
      <c r="W198" s="3" t="s">
        <v>59</v>
      </c>
      <c r="X198" s="3" t="s">
        <v>54</v>
      </c>
      <c r="Y198" s="3"/>
      <c r="Z198" s="3" t="s">
        <v>60</v>
      </c>
      <c r="AA198" s="3" t="s">
        <v>61</v>
      </c>
      <c r="AB198" s="3" t="s">
        <v>62</v>
      </c>
      <c r="AC198" s="3" t="s">
        <v>149</v>
      </c>
      <c r="AE198" s="3">
        <v>32.0</v>
      </c>
      <c r="AG198" s="3" t="s">
        <v>62</v>
      </c>
      <c r="AH198" s="3"/>
      <c r="AI198" s="22">
        <v>31.0</v>
      </c>
      <c r="AJ198" s="3"/>
    </row>
    <row r="199" ht="15.75" customHeight="1">
      <c r="A199" s="16">
        <v>43781.552040925926</v>
      </c>
      <c r="B199" s="6">
        <v>43781.0</v>
      </c>
      <c r="C199" s="6">
        <v>43778.0</v>
      </c>
      <c r="D199" s="19">
        <v>0.7916666666642413</v>
      </c>
      <c r="E199" s="3" t="s">
        <v>1064</v>
      </c>
      <c r="F199" s="3" t="s">
        <v>105</v>
      </c>
      <c r="G199" s="3" t="s">
        <v>153</v>
      </c>
      <c r="H199" s="3" t="s">
        <v>770</v>
      </c>
      <c r="J199" s="3" t="s">
        <v>178</v>
      </c>
      <c r="K199" s="3" t="s">
        <v>1065</v>
      </c>
      <c r="L199" s="3">
        <v>1.9883861E7</v>
      </c>
      <c r="M199" s="3">
        <v>6.0</v>
      </c>
      <c r="N199" s="3" t="s">
        <v>18</v>
      </c>
      <c r="O199" s="3">
        <v>9.55165603E8</v>
      </c>
      <c r="P199" s="3" t="s">
        <v>266</v>
      </c>
      <c r="U199" s="3" t="s">
        <v>56</v>
      </c>
      <c r="V199" s="3" t="s">
        <v>323</v>
      </c>
      <c r="W199" s="3" t="s">
        <v>59</v>
      </c>
      <c r="X199" s="3" t="s">
        <v>54</v>
      </c>
      <c r="Y199" s="3"/>
      <c r="Z199" s="3" t="s">
        <v>60</v>
      </c>
      <c r="AA199" s="3" t="s">
        <v>61</v>
      </c>
      <c r="AB199" s="3" t="s">
        <v>273</v>
      </c>
      <c r="AC199" s="3" t="s">
        <v>149</v>
      </c>
      <c r="AE199" s="3">
        <v>21.0</v>
      </c>
      <c r="AF199" s="3">
        <v>10.0</v>
      </c>
      <c r="AG199" s="3" t="s">
        <v>62</v>
      </c>
      <c r="AH199" s="3"/>
      <c r="AI199" s="22">
        <v>21.0</v>
      </c>
      <c r="AJ199" s="3"/>
    </row>
    <row r="200" ht="15.75" customHeight="1">
      <c r="A200" s="16">
        <v>43781.56017538194</v>
      </c>
      <c r="B200" s="6">
        <v>43781.0</v>
      </c>
      <c r="C200" s="3"/>
      <c r="E200" s="3" t="s">
        <v>1066</v>
      </c>
      <c r="F200" s="3"/>
      <c r="H200" s="3" t="s">
        <v>742</v>
      </c>
      <c r="I200" s="3" t="s">
        <v>1067</v>
      </c>
      <c r="J200" s="3" t="s">
        <v>1068</v>
      </c>
      <c r="K200" s="3" t="s">
        <v>1069</v>
      </c>
      <c r="L200" s="3">
        <v>1.7256501E7</v>
      </c>
      <c r="M200" s="3">
        <v>8.0</v>
      </c>
      <c r="N200" s="3" t="s">
        <v>18</v>
      </c>
      <c r="O200" s="3">
        <v>9.93022743E8</v>
      </c>
      <c r="P200" s="3" t="s">
        <v>266</v>
      </c>
      <c r="U200" s="3" t="s">
        <v>220</v>
      </c>
      <c r="V200" s="3" t="s">
        <v>1070</v>
      </c>
      <c r="W200" s="3" t="s">
        <v>59</v>
      </c>
      <c r="X200" s="3" t="s">
        <v>54</v>
      </c>
      <c r="Y200" s="3"/>
      <c r="Z200" s="3" t="s">
        <v>60</v>
      </c>
      <c r="AA200" s="3" t="s">
        <v>61</v>
      </c>
      <c r="AB200" s="3" t="s">
        <v>62</v>
      </c>
      <c r="AC200" s="3" t="s">
        <v>76</v>
      </c>
      <c r="AE200" s="3">
        <v>30.0</v>
      </c>
      <c r="AG200" s="3" t="s">
        <v>62</v>
      </c>
      <c r="AH200" s="3"/>
      <c r="AI200" s="22">
        <v>30.0</v>
      </c>
      <c r="AJ200" s="3"/>
    </row>
    <row r="201" ht="15.75" customHeight="1">
      <c r="A201" s="16">
        <v>43781.560862604165</v>
      </c>
      <c r="B201" s="6">
        <v>43781.0</v>
      </c>
      <c r="C201" s="6">
        <v>43775.0</v>
      </c>
      <c r="E201" s="3" t="s">
        <v>1071</v>
      </c>
      <c r="F201" s="3" t="s">
        <v>48</v>
      </c>
      <c r="G201" s="3" t="s">
        <v>1072</v>
      </c>
      <c r="H201" s="3" t="s">
        <v>1073</v>
      </c>
      <c r="I201" s="3" t="s">
        <v>1074</v>
      </c>
      <c r="J201" s="3" t="s">
        <v>1075</v>
      </c>
      <c r="K201" s="3" t="s">
        <v>1076</v>
      </c>
      <c r="L201" s="3">
        <v>1.8190564E7</v>
      </c>
      <c r="M201" s="3">
        <v>6.0</v>
      </c>
      <c r="N201" s="3" t="s">
        <v>18</v>
      </c>
      <c r="O201" s="3">
        <v>5.6984111677E10</v>
      </c>
      <c r="P201" s="3" t="s">
        <v>266</v>
      </c>
      <c r="W201" s="3" t="s">
        <v>1077</v>
      </c>
      <c r="X201" s="3" t="s">
        <v>77</v>
      </c>
      <c r="Y201" s="3"/>
      <c r="Z201" s="3" t="s">
        <v>1078</v>
      </c>
      <c r="AA201" s="3" t="s">
        <v>61</v>
      </c>
      <c r="AB201" s="3" t="s">
        <v>62</v>
      </c>
      <c r="AC201" s="3" t="s">
        <v>149</v>
      </c>
      <c r="AD201" s="3" t="s">
        <v>1079</v>
      </c>
      <c r="AG201" s="3" t="s">
        <v>117</v>
      </c>
      <c r="AH201" s="3"/>
      <c r="AI201" s="22">
        <v>27.0</v>
      </c>
      <c r="AJ201" s="3"/>
    </row>
    <row r="202" ht="15.75" customHeight="1">
      <c r="A202" s="16">
        <v>43781.56210613426</v>
      </c>
      <c r="B202" s="6">
        <v>43781.0</v>
      </c>
      <c r="C202" s="6">
        <v>43777.0</v>
      </c>
      <c r="D202" s="19">
        <v>0.7083333333357587</v>
      </c>
      <c r="E202" s="3" t="s">
        <v>1081</v>
      </c>
      <c r="F202" s="3" t="s">
        <v>48</v>
      </c>
      <c r="G202" s="3" t="s">
        <v>49</v>
      </c>
      <c r="H202" s="3" t="s">
        <v>1082</v>
      </c>
      <c r="I202" s="3" t="s">
        <v>233</v>
      </c>
      <c r="J202" s="3" t="s">
        <v>1083</v>
      </c>
      <c r="K202" s="3" t="s">
        <v>1084</v>
      </c>
      <c r="L202" s="3">
        <v>1.4387972E7</v>
      </c>
      <c r="M202" s="3">
        <v>0.0</v>
      </c>
      <c r="N202" s="3" t="s">
        <v>18</v>
      </c>
      <c r="O202" s="3">
        <v>9.97001113E8</v>
      </c>
      <c r="P202" s="3" t="s">
        <v>266</v>
      </c>
      <c r="U202" s="3" t="s">
        <v>56</v>
      </c>
      <c r="V202" s="3" t="s">
        <v>323</v>
      </c>
      <c r="W202" s="3" t="s">
        <v>59</v>
      </c>
      <c r="X202" s="3" t="s">
        <v>54</v>
      </c>
      <c r="Y202" s="3"/>
      <c r="Z202" s="3" t="s">
        <v>60</v>
      </c>
      <c r="AA202" s="3" t="s">
        <v>61</v>
      </c>
      <c r="AB202" s="3" t="s">
        <v>117</v>
      </c>
      <c r="AC202" s="3" t="s">
        <v>76</v>
      </c>
      <c r="AE202" s="3">
        <v>42.0</v>
      </c>
      <c r="AG202" s="3" t="s">
        <v>62</v>
      </c>
      <c r="AH202" s="3"/>
      <c r="AI202" s="22">
        <v>39.0</v>
      </c>
      <c r="AJ202" s="3"/>
    </row>
    <row r="203" ht="15.75" customHeight="1">
      <c r="A203" s="16">
        <v>43781.56447420139</v>
      </c>
      <c r="B203" s="6">
        <v>43781.0</v>
      </c>
      <c r="C203" s="6">
        <v>43777.0</v>
      </c>
      <c r="E203" s="3" t="s">
        <v>1085</v>
      </c>
      <c r="F203" s="3" t="s">
        <v>48</v>
      </c>
      <c r="G203" s="3" t="s">
        <v>120</v>
      </c>
      <c r="H203" s="3" t="s">
        <v>923</v>
      </c>
      <c r="I203" s="3" t="s">
        <v>1086</v>
      </c>
      <c r="J203" s="3" t="s">
        <v>654</v>
      </c>
      <c r="K203" s="3" t="s">
        <v>178</v>
      </c>
      <c r="L203" s="3">
        <v>1.8045448E7</v>
      </c>
      <c r="M203" s="3">
        <v>9.0</v>
      </c>
      <c r="N203" s="3" t="s">
        <v>9</v>
      </c>
      <c r="O203" s="3">
        <v>9.77183168E8</v>
      </c>
      <c r="P203" s="3" t="s">
        <v>266</v>
      </c>
      <c r="U203" s="3" t="s">
        <v>56</v>
      </c>
      <c r="V203" s="3" t="s">
        <v>315</v>
      </c>
      <c r="W203" s="3" t="s">
        <v>59</v>
      </c>
      <c r="X203" s="3" t="s">
        <v>54</v>
      </c>
      <c r="Y203" s="3"/>
      <c r="Z203" s="3" t="s">
        <v>60</v>
      </c>
      <c r="AA203" s="3" t="s">
        <v>61</v>
      </c>
      <c r="AB203" s="3" t="s">
        <v>62</v>
      </c>
      <c r="AC203" s="3" t="s">
        <v>149</v>
      </c>
      <c r="AE203" s="3">
        <v>28.0</v>
      </c>
      <c r="AF203" s="3">
        <v>10.0</v>
      </c>
      <c r="AG203" s="3" t="s">
        <v>62</v>
      </c>
      <c r="AH203" s="3"/>
      <c r="AI203" s="22">
        <v>27.0</v>
      </c>
      <c r="AJ203" s="3"/>
    </row>
    <row r="204" ht="15.75" customHeight="1">
      <c r="A204" s="16">
        <v>43781.5686128125</v>
      </c>
      <c r="B204" s="6">
        <v>43781.0</v>
      </c>
      <c r="C204" s="3"/>
      <c r="E204" s="3" t="s">
        <v>1087</v>
      </c>
      <c r="F204" s="3" t="s">
        <v>48</v>
      </c>
      <c r="G204" s="3" t="s">
        <v>49</v>
      </c>
      <c r="H204" s="3" t="s">
        <v>1088</v>
      </c>
      <c r="I204" s="3" t="s">
        <v>1089</v>
      </c>
      <c r="J204" s="3" t="s">
        <v>982</v>
      </c>
      <c r="K204" s="3" t="s">
        <v>212</v>
      </c>
      <c r="L204" s="3">
        <v>1.9315401E7</v>
      </c>
      <c r="M204" s="3">
        <v>8.0</v>
      </c>
      <c r="N204" s="3" t="s">
        <v>18</v>
      </c>
      <c r="O204" s="3">
        <v>9.81859542E8</v>
      </c>
      <c r="P204" s="3" t="s">
        <v>266</v>
      </c>
      <c r="R204" s="3" t="s">
        <v>1090</v>
      </c>
      <c r="U204" s="3" t="s">
        <v>56</v>
      </c>
      <c r="V204" s="3" t="s">
        <v>1091</v>
      </c>
      <c r="W204" s="3" t="s">
        <v>59</v>
      </c>
      <c r="X204" s="3" t="s">
        <v>54</v>
      </c>
      <c r="Y204" s="3"/>
      <c r="Z204" s="3" t="s">
        <v>60</v>
      </c>
      <c r="AA204" s="3" t="s">
        <v>61</v>
      </c>
      <c r="AB204" s="3" t="s">
        <v>273</v>
      </c>
      <c r="AC204" s="3" t="s">
        <v>76</v>
      </c>
      <c r="AD204" s="3" t="s">
        <v>1092</v>
      </c>
      <c r="AG204" s="3" t="s">
        <v>62</v>
      </c>
      <c r="AH204" s="3"/>
      <c r="AI204" s="22">
        <v>23.0</v>
      </c>
      <c r="AJ204" s="3"/>
    </row>
    <row r="205" ht="15.75" customHeight="1">
      <c r="A205" s="16">
        <v>43781.57216804398</v>
      </c>
      <c r="B205" s="6">
        <v>43781.0</v>
      </c>
      <c r="C205" s="6">
        <v>43774.0</v>
      </c>
      <c r="D205" s="19">
        <v>0.6145833333357587</v>
      </c>
      <c r="E205" s="3" t="s">
        <v>1093</v>
      </c>
      <c r="F205" s="3" t="s">
        <v>48</v>
      </c>
      <c r="G205" s="3" t="s">
        <v>120</v>
      </c>
      <c r="H205" s="3" t="s">
        <v>770</v>
      </c>
      <c r="I205" s="3" t="s">
        <v>176</v>
      </c>
      <c r="J205" s="3" t="s">
        <v>956</v>
      </c>
      <c r="K205" s="3" t="s">
        <v>1094</v>
      </c>
      <c r="L205" s="3">
        <v>2.011793E7</v>
      </c>
      <c r="M205" s="3">
        <v>0.0</v>
      </c>
      <c r="N205" s="3" t="s">
        <v>18</v>
      </c>
      <c r="O205" s="3">
        <v>9.45920306E8</v>
      </c>
      <c r="P205" s="3" t="s">
        <v>266</v>
      </c>
      <c r="U205" s="3" t="s">
        <v>1095</v>
      </c>
      <c r="V205" s="3" t="s">
        <v>1096</v>
      </c>
      <c r="W205" s="3" t="s">
        <v>449</v>
      </c>
      <c r="X205" s="3" t="s">
        <v>54</v>
      </c>
      <c r="Y205" s="3"/>
      <c r="Z205" s="3" t="s">
        <v>116</v>
      </c>
      <c r="AA205" s="3" t="s">
        <v>1097</v>
      </c>
      <c r="AB205" s="3" t="s">
        <v>117</v>
      </c>
      <c r="AC205" s="3" t="s">
        <v>76</v>
      </c>
      <c r="AE205" s="3">
        <v>21.0</v>
      </c>
      <c r="AG205" s="3" t="s">
        <v>117</v>
      </c>
      <c r="AH205" s="3"/>
      <c r="AI205" s="22">
        <v>20.0</v>
      </c>
      <c r="AJ205" s="3"/>
    </row>
    <row r="206" ht="15.75" customHeight="1">
      <c r="A206" s="16">
        <v>43781.57547777778</v>
      </c>
      <c r="B206" s="6">
        <v>43781.0</v>
      </c>
      <c r="C206" s="6">
        <v>43776.0</v>
      </c>
      <c r="E206" s="3" t="s">
        <v>1098</v>
      </c>
      <c r="F206" s="3" t="s">
        <v>48</v>
      </c>
      <c r="G206" s="3" t="s">
        <v>1099</v>
      </c>
      <c r="H206" s="3" t="s">
        <v>176</v>
      </c>
      <c r="J206" s="3" t="s">
        <v>1100</v>
      </c>
      <c r="K206" s="3" t="s">
        <v>626</v>
      </c>
      <c r="L206" s="3">
        <v>1.7108555E7</v>
      </c>
      <c r="M206" s="3">
        <v>1.0</v>
      </c>
      <c r="N206" s="3" t="s">
        <v>18</v>
      </c>
      <c r="O206" s="3">
        <v>9.40174543E8</v>
      </c>
      <c r="P206" s="3" t="s">
        <v>266</v>
      </c>
      <c r="U206" s="3" t="s">
        <v>87</v>
      </c>
      <c r="V206" s="3" t="s">
        <v>1101</v>
      </c>
      <c r="W206" s="3" t="s">
        <v>89</v>
      </c>
      <c r="X206" s="3" t="s">
        <v>54</v>
      </c>
      <c r="Y206" s="3"/>
      <c r="Z206" s="3" t="s">
        <v>1102</v>
      </c>
      <c r="AA206" s="3" t="s">
        <v>61</v>
      </c>
      <c r="AB206" s="3" t="s">
        <v>62</v>
      </c>
      <c r="AC206" s="3" t="s">
        <v>76</v>
      </c>
      <c r="AE206" s="3">
        <v>31.0</v>
      </c>
      <c r="AG206" s="3" t="s">
        <v>62</v>
      </c>
      <c r="AH206" s="3"/>
      <c r="AI206" s="22">
        <v>30.0</v>
      </c>
      <c r="AJ206" s="3"/>
    </row>
    <row r="207" ht="15.75" customHeight="1">
      <c r="A207" s="16">
        <v>43781.57765582176</v>
      </c>
      <c r="B207" s="6">
        <v>43781.0</v>
      </c>
      <c r="C207" s="3"/>
      <c r="E207" s="3" t="s">
        <v>1103</v>
      </c>
      <c r="F207" s="3" t="s">
        <v>48</v>
      </c>
      <c r="G207" s="3" t="s">
        <v>663</v>
      </c>
      <c r="H207" s="3" t="s">
        <v>1104</v>
      </c>
      <c r="I207" s="3" t="s">
        <v>1105</v>
      </c>
      <c r="J207" s="3" t="s">
        <v>1106</v>
      </c>
      <c r="K207" s="3" t="s">
        <v>1107</v>
      </c>
      <c r="L207" s="3">
        <v>1.8620395E7</v>
      </c>
      <c r="M207" s="3" t="s">
        <v>199</v>
      </c>
      <c r="N207" s="3" t="s">
        <v>18</v>
      </c>
      <c r="O207" s="3">
        <v>9.5002351E8</v>
      </c>
      <c r="P207" s="3" t="s">
        <v>266</v>
      </c>
      <c r="U207" s="3" t="s">
        <v>56</v>
      </c>
      <c r="V207" s="3" t="s">
        <v>315</v>
      </c>
      <c r="W207" s="3" t="s">
        <v>59</v>
      </c>
      <c r="X207" s="3" t="s">
        <v>54</v>
      </c>
      <c r="Y207" s="3"/>
      <c r="Z207" s="3" t="s">
        <v>60</v>
      </c>
      <c r="AA207" s="3" t="s">
        <v>61</v>
      </c>
      <c r="AB207" s="3" t="s">
        <v>62</v>
      </c>
      <c r="AC207" s="3" t="s">
        <v>76</v>
      </c>
      <c r="AE207" s="3">
        <v>25.0</v>
      </c>
      <c r="AG207" s="3" t="s">
        <v>62</v>
      </c>
      <c r="AH207" s="3"/>
      <c r="AI207" s="22">
        <v>25.0</v>
      </c>
      <c r="AJ207" s="3"/>
    </row>
    <row r="208" ht="15.75" customHeight="1">
      <c r="A208" s="16">
        <v>43781.59635203704</v>
      </c>
      <c r="B208" s="6">
        <v>43781.0</v>
      </c>
      <c r="C208" s="6">
        <v>43777.0</v>
      </c>
      <c r="D208" s="19">
        <v>0.8541666666642413</v>
      </c>
      <c r="E208" s="3" t="s">
        <v>1109</v>
      </c>
      <c r="F208" s="3" t="s">
        <v>48</v>
      </c>
      <c r="G208" s="3" t="s">
        <v>849</v>
      </c>
      <c r="H208" s="3" t="s">
        <v>82</v>
      </c>
      <c r="I208" s="3" t="s">
        <v>480</v>
      </c>
      <c r="J208" s="3" t="s">
        <v>952</v>
      </c>
      <c r="K208" s="3" t="s">
        <v>1110</v>
      </c>
      <c r="L208" s="3">
        <v>1.5389086E7</v>
      </c>
      <c r="M208" s="3">
        <v>2.0</v>
      </c>
      <c r="N208" s="3" t="s">
        <v>18</v>
      </c>
      <c r="O208" s="3">
        <v>5.6998348028E10</v>
      </c>
      <c r="P208" s="3" t="s">
        <v>266</v>
      </c>
      <c r="U208" s="3" t="s">
        <v>235</v>
      </c>
      <c r="V208" s="3" t="s">
        <v>1111</v>
      </c>
      <c r="W208" s="3" t="s">
        <v>1112</v>
      </c>
      <c r="X208" s="3" t="s">
        <v>54</v>
      </c>
      <c r="Y208" s="3"/>
      <c r="Z208" s="3" t="s">
        <v>1102</v>
      </c>
      <c r="AA208" s="3" t="s">
        <v>61</v>
      </c>
      <c r="AB208" s="3" t="s">
        <v>62</v>
      </c>
      <c r="AC208" s="3" t="s">
        <v>149</v>
      </c>
      <c r="AG208" s="3" t="s">
        <v>94</v>
      </c>
      <c r="AH208" s="3"/>
      <c r="AI208" s="22">
        <v>36.0</v>
      </c>
      <c r="AJ208" s="3"/>
    </row>
    <row r="209" ht="15.75" customHeight="1">
      <c r="A209" s="16">
        <v>43781.60136390047</v>
      </c>
      <c r="B209" s="6">
        <v>43781.0</v>
      </c>
      <c r="C209" s="3"/>
      <c r="D209" s="19">
        <v>0.8333333333357587</v>
      </c>
      <c r="E209" s="3" t="s">
        <v>1114</v>
      </c>
      <c r="F209" s="3"/>
      <c r="G209" s="3" t="s">
        <v>1055</v>
      </c>
      <c r="H209" s="3" t="s">
        <v>459</v>
      </c>
      <c r="I209" s="3" t="s">
        <v>197</v>
      </c>
      <c r="J209" s="3" t="s">
        <v>328</v>
      </c>
      <c r="K209" s="3" t="s">
        <v>1115</v>
      </c>
      <c r="L209" s="3">
        <v>1.582269E7</v>
      </c>
      <c r="M209" s="3">
        <v>1.0</v>
      </c>
      <c r="N209" s="3" t="s">
        <v>18</v>
      </c>
      <c r="O209" s="3">
        <v>5.6975656108E10</v>
      </c>
      <c r="P209" s="3" t="s">
        <v>266</v>
      </c>
      <c r="U209" s="3" t="s">
        <v>56</v>
      </c>
      <c r="V209" s="3" t="s">
        <v>1116</v>
      </c>
      <c r="W209" s="3" t="s">
        <v>59</v>
      </c>
      <c r="X209" s="3" t="s">
        <v>33</v>
      </c>
      <c r="Y209" s="3"/>
      <c r="Z209" s="3" t="s">
        <v>60</v>
      </c>
      <c r="AA209" s="3" t="s">
        <v>61</v>
      </c>
      <c r="AB209" s="3" t="s">
        <v>62</v>
      </c>
      <c r="AC209" s="3" t="s">
        <v>149</v>
      </c>
      <c r="AE209" s="3">
        <v>34.0</v>
      </c>
      <c r="AG209" s="3" t="s">
        <v>62</v>
      </c>
      <c r="AH209" s="3"/>
      <c r="AI209" s="22">
        <v>34.0</v>
      </c>
      <c r="AJ209" s="3"/>
    </row>
    <row r="210" ht="15.75" customHeight="1">
      <c r="A210" s="16">
        <v>43781.6057312037</v>
      </c>
      <c r="B210" s="6">
        <v>43781.0</v>
      </c>
      <c r="C210" s="3"/>
      <c r="D210" s="19">
        <v>0.8229166666642413</v>
      </c>
      <c r="E210" s="3" t="s">
        <v>1117</v>
      </c>
      <c r="F210" s="3" t="s">
        <v>48</v>
      </c>
      <c r="G210" s="3" t="s">
        <v>939</v>
      </c>
      <c r="H210" s="3" t="s">
        <v>217</v>
      </c>
      <c r="I210" s="3" t="s">
        <v>233</v>
      </c>
      <c r="J210" s="3" t="s">
        <v>1118</v>
      </c>
      <c r="K210" s="3" t="s">
        <v>1083</v>
      </c>
      <c r="L210" s="3">
        <v>1.9422779E7</v>
      </c>
      <c r="M210" s="3">
        <v>5.0</v>
      </c>
      <c r="N210" s="3" t="s">
        <v>18</v>
      </c>
      <c r="O210" s="3">
        <v>5.6942528939E10</v>
      </c>
      <c r="P210" s="3" t="s">
        <v>266</v>
      </c>
      <c r="U210" s="3" t="s">
        <v>56</v>
      </c>
      <c r="V210" s="3" t="s">
        <v>236</v>
      </c>
      <c r="W210" s="3" t="s">
        <v>59</v>
      </c>
      <c r="X210" s="3" t="s">
        <v>33</v>
      </c>
      <c r="Y210" s="3"/>
      <c r="Z210" s="3" t="s">
        <v>60</v>
      </c>
      <c r="AA210" s="3" t="s">
        <v>61</v>
      </c>
      <c r="AB210" s="3" t="s">
        <v>62</v>
      </c>
      <c r="AC210" s="3" t="s">
        <v>149</v>
      </c>
      <c r="AE210" s="3">
        <v>22.0</v>
      </c>
      <c r="AG210" s="3" t="s">
        <v>62</v>
      </c>
      <c r="AH210" s="3"/>
      <c r="AI210" s="22">
        <v>22.0</v>
      </c>
      <c r="AJ210" s="3"/>
    </row>
    <row r="211" ht="15.75" customHeight="1">
      <c r="A211" s="16">
        <v>43781.63842506944</v>
      </c>
      <c r="B211" s="6">
        <v>43781.0</v>
      </c>
      <c r="C211" s="6">
        <v>43775.0</v>
      </c>
      <c r="D211" s="19">
        <v>0.7916666666642413</v>
      </c>
      <c r="E211" s="3" t="s">
        <v>1119</v>
      </c>
      <c r="F211" s="3" t="s">
        <v>48</v>
      </c>
      <c r="G211" s="3" t="s">
        <v>120</v>
      </c>
      <c r="H211" s="3" t="s">
        <v>1120</v>
      </c>
      <c r="I211" s="3" t="s">
        <v>1121</v>
      </c>
      <c r="J211" s="3" t="s">
        <v>1122</v>
      </c>
      <c r="K211" s="3" t="s">
        <v>887</v>
      </c>
      <c r="L211" s="3">
        <v>1.9959006E7</v>
      </c>
      <c r="M211" s="3" t="s">
        <v>199</v>
      </c>
      <c r="N211" s="3" t="s">
        <v>18</v>
      </c>
      <c r="O211" s="3">
        <v>9.34885213E8</v>
      </c>
      <c r="P211" s="3" t="s">
        <v>266</v>
      </c>
      <c r="U211" s="3" t="s">
        <v>56</v>
      </c>
      <c r="V211" s="3" t="s">
        <v>1123</v>
      </c>
      <c r="W211" s="3" t="s">
        <v>59</v>
      </c>
      <c r="X211" s="3" t="s">
        <v>54</v>
      </c>
      <c r="Y211" s="3"/>
      <c r="Z211" s="3" t="s">
        <v>60</v>
      </c>
      <c r="AA211" s="3" t="s">
        <v>61</v>
      </c>
      <c r="AB211" s="3" t="s">
        <v>62</v>
      </c>
      <c r="AC211" s="3" t="s">
        <v>76</v>
      </c>
      <c r="AE211" s="3">
        <v>21.0</v>
      </c>
      <c r="AG211" s="3" t="s">
        <v>62</v>
      </c>
      <c r="AH211" s="3"/>
      <c r="AI211" s="22">
        <v>21.0</v>
      </c>
      <c r="AJ211" s="3"/>
    </row>
    <row r="212" ht="15.75" customHeight="1">
      <c r="A212" s="16">
        <v>43781.63857206018</v>
      </c>
      <c r="B212" s="6">
        <v>43781.0</v>
      </c>
      <c r="C212" s="3"/>
      <c r="D212" s="19">
        <v>0.8125</v>
      </c>
      <c r="E212" s="3" t="s">
        <v>1124</v>
      </c>
      <c r="F212" s="3"/>
      <c r="G212" s="3" t="s">
        <v>1125</v>
      </c>
      <c r="H212" s="3" t="s">
        <v>191</v>
      </c>
      <c r="I212" s="3" t="s">
        <v>1126</v>
      </c>
      <c r="J212" s="3" t="s">
        <v>1127</v>
      </c>
      <c r="K212" s="3" t="s">
        <v>423</v>
      </c>
      <c r="L212" s="3">
        <v>1.9313153E7</v>
      </c>
      <c r="M212" s="3">
        <v>0.0</v>
      </c>
      <c r="N212" s="3" t="s">
        <v>18</v>
      </c>
      <c r="O212" s="3">
        <v>5.6986015171E10</v>
      </c>
      <c r="P212" s="3" t="s">
        <v>266</v>
      </c>
      <c r="U212" s="3" t="s">
        <v>114</v>
      </c>
      <c r="V212" s="3" t="s">
        <v>73</v>
      </c>
      <c r="W212" s="3" t="s">
        <v>59</v>
      </c>
      <c r="X212" s="3" t="s">
        <v>33</v>
      </c>
      <c r="Y212" s="3"/>
      <c r="Z212" s="3" t="s">
        <v>60</v>
      </c>
      <c r="AA212" s="3" t="s">
        <v>61</v>
      </c>
      <c r="AB212" s="3" t="s">
        <v>273</v>
      </c>
      <c r="AC212" s="3" t="s">
        <v>149</v>
      </c>
      <c r="AD212" s="3" t="s">
        <v>1128</v>
      </c>
      <c r="AE212" s="3">
        <v>23.0</v>
      </c>
      <c r="AG212" s="3" t="s">
        <v>33</v>
      </c>
      <c r="AH212" s="3"/>
      <c r="AI212" s="22">
        <v>23.0</v>
      </c>
      <c r="AJ212" s="3"/>
    </row>
    <row r="213" ht="15.75" customHeight="1">
      <c r="A213" s="16">
        <v>43781.641147268514</v>
      </c>
      <c r="B213" s="6">
        <v>43781.0</v>
      </c>
      <c r="C213" s="6">
        <v>43775.0</v>
      </c>
      <c r="E213" s="3" t="s">
        <v>1129</v>
      </c>
      <c r="F213" s="3"/>
      <c r="H213" s="3" t="s">
        <v>217</v>
      </c>
      <c r="I213" s="3" t="s">
        <v>232</v>
      </c>
      <c r="J213" s="3" t="s">
        <v>212</v>
      </c>
      <c r="K213" s="3" t="s">
        <v>1130</v>
      </c>
      <c r="L213" s="3">
        <v>1.665248E7</v>
      </c>
      <c r="M213" s="3">
        <v>6.0</v>
      </c>
      <c r="N213" s="3" t="s">
        <v>18</v>
      </c>
      <c r="O213" s="3">
        <v>9.88078736E8</v>
      </c>
      <c r="P213" s="3" t="s">
        <v>266</v>
      </c>
      <c r="U213" s="3" t="s">
        <v>56</v>
      </c>
      <c r="V213" s="3" t="s">
        <v>1131</v>
      </c>
      <c r="W213" s="3" t="s">
        <v>59</v>
      </c>
      <c r="X213" s="3" t="s">
        <v>33</v>
      </c>
      <c r="Y213" s="3"/>
      <c r="Z213" s="3" t="s">
        <v>60</v>
      </c>
      <c r="AA213" s="3" t="s">
        <v>61</v>
      </c>
      <c r="AB213" s="3" t="s">
        <v>62</v>
      </c>
      <c r="AC213" s="3" t="s">
        <v>149</v>
      </c>
      <c r="AE213" s="3">
        <v>31.0</v>
      </c>
      <c r="AG213" s="3" t="s">
        <v>33</v>
      </c>
      <c r="AH213" s="3"/>
      <c r="AI213" s="22">
        <v>32.0</v>
      </c>
      <c r="AJ213" s="3"/>
    </row>
    <row r="214" ht="15.75" customHeight="1">
      <c r="A214" s="16">
        <v>43781.64158016204</v>
      </c>
      <c r="B214" s="6">
        <v>43781.0</v>
      </c>
      <c r="C214" s="6">
        <v>43775.0</v>
      </c>
      <c r="D214" s="19">
        <v>0.7916666666642413</v>
      </c>
      <c r="E214" s="3" t="s">
        <v>1132</v>
      </c>
      <c r="F214" s="3" t="s">
        <v>48</v>
      </c>
      <c r="G214" s="3" t="s">
        <v>120</v>
      </c>
      <c r="H214" s="3" t="s">
        <v>1133</v>
      </c>
      <c r="I214" s="3" t="s">
        <v>771</v>
      </c>
      <c r="J214" s="3" t="s">
        <v>460</v>
      </c>
      <c r="K214" s="3" t="s">
        <v>1134</v>
      </c>
      <c r="L214" s="3">
        <v>1.9962445E7</v>
      </c>
      <c r="M214" s="3">
        <v>8.0</v>
      </c>
      <c r="N214" s="3" t="s">
        <v>18</v>
      </c>
      <c r="O214" s="3">
        <v>9.68409493E8</v>
      </c>
      <c r="P214" s="3" t="s">
        <v>266</v>
      </c>
      <c r="U214" s="3" t="s">
        <v>1135</v>
      </c>
      <c r="V214" s="3" t="s">
        <v>88</v>
      </c>
      <c r="W214" s="3" t="s">
        <v>59</v>
      </c>
      <c r="X214" s="3" t="s">
        <v>54</v>
      </c>
      <c r="Y214" s="3"/>
      <c r="Z214" s="3" t="s">
        <v>60</v>
      </c>
      <c r="AA214" s="3" t="s">
        <v>61</v>
      </c>
      <c r="AB214" s="3" t="s">
        <v>62</v>
      </c>
      <c r="AC214" s="3" t="s">
        <v>76</v>
      </c>
      <c r="AE214" s="3">
        <v>20.0</v>
      </c>
      <c r="AG214" s="3" t="s">
        <v>62</v>
      </c>
      <c r="AH214" s="3"/>
      <c r="AI214" s="22">
        <v>21.0</v>
      </c>
      <c r="AJ214" s="3"/>
    </row>
    <row r="215" ht="15.75" customHeight="1">
      <c r="A215" s="16">
        <v>43781.6469730324</v>
      </c>
      <c r="B215" s="6">
        <v>43781.0</v>
      </c>
      <c r="C215" s="6">
        <v>43775.0</v>
      </c>
      <c r="E215" s="3" t="s">
        <v>1136</v>
      </c>
      <c r="F215" s="3" t="s">
        <v>105</v>
      </c>
      <c r="G215" s="3" t="s">
        <v>1137</v>
      </c>
      <c r="H215" s="3" t="s">
        <v>510</v>
      </c>
      <c r="I215" s="3" t="s">
        <v>394</v>
      </c>
      <c r="J215" s="3" t="s">
        <v>1138</v>
      </c>
      <c r="K215" s="3" t="s">
        <v>1139</v>
      </c>
      <c r="L215" s="3">
        <v>1.5564959E7</v>
      </c>
      <c r="M215" s="3">
        <v>3.0</v>
      </c>
      <c r="N215" s="3" t="s">
        <v>18</v>
      </c>
      <c r="O215" s="3">
        <v>9.5830936E8</v>
      </c>
      <c r="P215" s="3" t="s">
        <v>266</v>
      </c>
      <c r="U215" s="3" t="s">
        <v>56</v>
      </c>
      <c r="V215" s="3" t="s">
        <v>102</v>
      </c>
      <c r="W215" s="3" t="s">
        <v>59</v>
      </c>
      <c r="X215" s="3" t="s">
        <v>54</v>
      </c>
      <c r="Y215" s="3"/>
      <c r="Z215" s="3" t="s">
        <v>60</v>
      </c>
      <c r="AA215" s="3" t="s">
        <v>61</v>
      </c>
      <c r="AB215" s="3" t="s">
        <v>273</v>
      </c>
      <c r="AC215" s="3" t="s">
        <v>76</v>
      </c>
      <c r="AE215" s="3">
        <v>36.0</v>
      </c>
      <c r="AG215" s="3" t="s">
        <v>62</v>
      </c>
      <c r="AH215" s="3"/>
      <c r="AI215" s="22">
        <v>35.0</v>
      </c>
      <c r="AJ215" s="3"/>
    </row>
    <row r="216" ht="15.75" customHeight="1">
      <c r="A216" s="16">
        <v>43781.64953439815</v>
      </c>
      <c r="B216" s="6">
        <v>43781.0</v>
      </c>
      <c r="C216" s="6">
        <v>43775.0</v>
      </c>
      <c r="E216" s="3" t="s">
        <v>1140</v>
      </c>
      <c r="F216" s="3"/>
      <c r="G216" s="3" t="s">
        <v>1141</v>
      </c>
      <c r="H216" s="3" t="s">
        <v>1104</v>
      </c>
      <c r="I216" s="3" t="s">
        <v>563</v>
      </c>
      <c r="J216" s="3" t="s">
        <v>1142</v>
      </c>
      <c r="K216" s="3" t="s">
        <v>1143</v>
      </c>
      <c r="L216" s="3">
        <v>1.9287848E7</v>
      </c>
      <c r="M216" s="3">
        <v>9.0</v>
      </c>
      <c r="N216" s="3" t="s">
        <v>18</v>
      </c>
      <c r="O216" s="3">
        <v>9.83395179E8</v>
      </c>
      <c r="P216" s="3" t="s">
        <v>266</v>
      </c>
      <c r="U216" s="3" t="s">
        <v>114</v>
      </c>
      <c r="V216" s="3" t="s">
        <v>1144</v>
      </c>
      <c r="W216" s="3" t="s">
        <v>59</v>
      </c>
      <c r="X216" s="3" t="s">
        <v>33</v>
      </c>
      <c r="Y216" s="3"/>
      <c r="Z216" s="3" t="s">
        <v>60</v>
      </c>
      <c r="AA216" s="3" t="s">
        <v>61</v>
      </c>
      <c r="AB216" s="3" t="s">
        <v>62</v>
      </c>
      <c r="AC216" s="3" t="s">
        <v>149</v>
      </c>
      <c r="AE216" s="3">
        <v>24.0</v>
      </c>
      <c r="AG216" s="3" t="s">
        <v>33</v>
      </c>
      <c r="AH216" s="3"/>
      <c r="AI216" s="22">
        <v>23.0</v>
      </c>
      <c r="AJ216" s="3"/>
    </row>
    <row r="217" ht="15.75" customHeight="1">
      <c r="A217" s="16">
        <v>43781.65084689815</v>
      </c>
      <c r="B217" s="6">
        <v>43781.0</v>
      </c>
      <c r="C217" s="3"/>
      <c r="E217" s="3" t="s">
        <v>1145</v>
      </c>
      <c r="F217" s="3" t="s">
        <v>48</v>
      </c>
      <c r="G217" s="3" t="s">
        <v>1146</v>
      </c>
      <c r="H217" s="3" t="s">
        <v>480</v>
      </c>
      <c r="J217" s="3" t="s">
        <v>461</v>
      </c>
      <c r="K217" s="3" t="s">
        <v>1147</v>
      </c>
      <c r="L217" s="3">
        <v>1.5901059E7</v>
      </c>
      <c r="M217" s="3">
        <v>7.0</v>
      </c>
      <c r="N217" s="3" t="s">
        <v>18</v>
      </c>
      <c r="O217" s="3">
        <v>9.53267416E8</v>
      </c>
      <c r="P217" s="3" t="s">
        <v>266</v>
      </c>
      <c r="U217" s="3" t="s">
        <v>1148</v>
      </c>
      <c r="V217" s="3" t="s">
        <v>1149</v>
      </c>
      <c r="W217" s="3" t="s">
        <v>59</v>
      </c>
      <c r="X217" s="3" t="s">
        <v>54</v>
      </c>
      <c r="Y217" s="3"/>
      <c r="Z217" s="3" t="s">
        <v>60</v>
      </c>
      <c r="AA217" s="3" t="s">
        <v>61</v>
      </c>
      <c r="AB217" s="3" t="s">
        <v>273</v>
      </c>
      <c r="AC217" s="3" t="s">
        <v>76</v>
      </c>
      <c r="AE217" s="3">
        <v>35.0</v>
      </c>
      <c r="AF217" s="3">
        <v>8.0</v>
      </c>
      <c r="AG217" s="3" t="s">
        <v>62</v>
      </c>
      <c r="AH217" s="3"/>
      <c r="AI217" s="22">
        <v>34.0</v>
      </c>
      <c r="AJ217" s="3"/>
    </row>
    <row r="218" ht="15.75" customHeight="1">
      <c r="A218" s="16">
        <v>43781.65322046296</v>
      </c>
      <c r="B218" s="6">
        <v>43781.0</v>
      </c>
      <c r="C218" s="3"/>
      <c r="E218" s="3" t="s">
        <v>1150</v>
      </c>
      <c r="F218" s="3" t="s">
        <v>48</v>
      </c>
      <c r="G218" s="3" t="s">
        <v>120</v>
      </c>
      <c r="H218" s="3" t="s">
        <v>344</v>
      </c>
      <c r="I218" s="3" t="s">
        <v>51</v>
      </c>
      <c r="J218" s="3" t="s">
        <v>903</v>
      </c>
      <c r="K218" s="3" t="s">
        <v>975</v>
      </c>
      <c r="L218" s="3">
        <v>1.8513384E7</v>
      </c>
      <c r="M218" s="3">
        <v>2.0</v>
      </c>
      <c r="N218" s="3" t="s">
        <v>18</v>
      </c>
      <c r="O218" s="3">
        <v>9.5444684E8</v>
      </c>
      <c r="P218" s="3" t="s">
        <v>266</v>
      </c>
      <c r="R218" s="3" t="s">
        <v>1152</v>
      </c>
      <c r="U218" s="3" t="s">
        <v>114</v>
      </c>
      <c r="V218" s="3" t="s">
        <v>323</v>
      </c>
      <c r="W218" s="3" t="s">
        <v>59</v>
      </c>
      <c r="X218" s="3" t="s">
        <v>54</v>
      </c>
      <c r="Y218" s="3"/>
      <c r="Z218" s="3" t="s">
        <v>60</v>
      </c>
      <c r="AA218" s="3" t="s">
        <v>61</v>
      </c>
      <c r="AB218" s="3" t="s">
        <v>62</v>
      </c>
      <c r="AC218" s="3" t="s">
        <v>149</v>
      </c>
      <c r="AE218" s="3">
        <v>27.0</v>
      </c>
      <c r="AG218" s="3" t="s">
        <v>33</v>
      </c>
      <c r="AH218" s="3"/>
      <c r="AI218" s="22">
        <v>25.0</v>
      </c>
      <c r="AJ218" s="3"/>
    </row>
    <row r="219" ht="15.75" customHeight="1">
      <c r="A219" s="16">
        <v>43781.65408288194</v>
      </c>
      <c r="B219" s="6">
        <v>43781.0</v>
      </c>
      <c r="C219" s="6">
        <v>43757.0</v>
      </c>
      <c r="E219" s="3" t="s">
        <v>1153</v>
      </c>
      <c r="F219" s="3" t="s">
        <v>48</v>
      </c>
      <c r="G219" s="3" t="s">
        <v>120</v>
      </c>
      <c r="H219" s="3" t="s">
        <v>510</v>
      </c>
      <c r="I219" s="3" t="s">
        <v>592</v>
      </c>
      <c r="J219" s="3" t="s">
        <v>772</v>
      </c>
      <c r="K219" s="3" t="s">
        <v>1154</v>
      </c>
      <c r="L219" s="3">
        <v>1.6546266E7</v>
      </c>
      <c r="M219" s="3">
        <v>1.0</v>
      </c>
      <c r="N219" s="3" t="s">
        <v>18</v>
      </c>
      <c r="O219" s="3">
        <v>9.64712964E8</v>
      </c>
      <c r="P219" s="3" t="s">
        <v>266</v>
      </c>
      <c r="U219" s="3" t="s">
        <v>114</v>
      </c>
      <c r="V219" s="3" t="s">
        <v>267</v>
      </c>
      <c r="W219" s="3" t="s">
        <v>59</v>
      </c>
      <c r="X219" s="3" t="s">
        <v>54</v>
      </c>
      <c r="Y219" s="3"/>
      <c r="Z219" s="3" t="s">
        <v>60</v>
      </c>
      <c r="AA219" s="3" t="s">
        <v>61</v>
      </c>
      <c r="AB219" s="3" t="s">
        <v>431</v>
      </c>
      <c r="AC219" s="3" t="s">
        <v>76</v>
      </c>
      <c r="AE219" s="3">
        <v>32.0</v>
      </c>
      <c r="AG219" s="3" t="s">
        <v>62</v>
      </c>
      <c r="AH219" s="3"/>
      <c r="AI219" s="22">
        <v>32.0</v>
      </c>
      <c r="AJ219" s="3"/>
    </row>
    <row r="220" ht="15.75" customHeight="1">
      <c r="A220" s="16">
        <v>43781.65437121528</v>
      </c>
      <c r="B220" s="6">
        <v>43781.0</v>
      </c>
      <c r="C220" s="3"/>
      <c r="E220" s="3" t="s">
        <v>1155</v>
      </c>
      <c r="F220" s="3" t="s">
        <v>105</v>
      </c>
      <c r="G220" s="3" t="s">
        <v>1156</v>
      </c>
      <c r="H220" s="3" t="s">
        <v>203</v>
      </c>
      <c r="I220" s="3" t="s">
        <v>233</v>
      </c>
      <c r="J220" s="3" t="s">
        <v>187</v>
      </c>
      <c r="K220" s="3" t="s">
        <v>1157</v>
      </c>
      <c r="L220" s="3">
        <v>2.0465965E7</v>
      </c>
      <c r="M220" s="3">
        <v>5.0</v>
      </c>
      <c r="N220" s="3" t="s">
        <v>18</v>
      </c>
      <c r="O220" s="3">
        <v>5.6940686957E10</v>
      </c>
      <c r="P220" s="3" t="s">
        <v>266</v>
      </c>
      <c r="U220" s="3" t="s">
        <v>284</v>
      </c>
      <c r="V220" s="3" t="s">
        <v>1158</v>
      </c>
      <c r="X220" s="3" t="s">
        <v>54</v>
      </c>
      <c r="Y220" s="3"/>
      <c r="Z220" s="3" t="s">
        <v>60</v>
      </c>
      <c r="AA220" s="3" t="s">
        <v>1159</v>
      </c>
      <c r="AB220" s="3" t="s">
        <v>62</v>
      </c>
      <c r="AC220" s="3" t="s">
        <v>208</v>
      </c>
      <c r="AE220" s="3">
        <v>19.0</v>
      </c>
      <c r="AG220" s="3" t="s">
        <v>62</v>
      </c>
      <c r="AH220" s="3"/>
      <c r="AI220" s="22">
        <v>19.0</v>
      </c>
      <c r="AJ220" s="3"/>
    </row>
    <row r="221" ht="15.75" customHeight="1">
      <c r="A221" s="16">
        <v>43781.655626493055</v>
      </c>
      <c r="B221" s="6">
        <v>43781.0</v>
      </c>
      <c r="C221" s="6">
        <v>43760.0</v>
      </c>
      <c r="E221" s="3" t="s">
        <v>1160</v>
      </c>
      <c r="F221" s="3" t="s">
        <v>48</v>
      </c>
      <c r="G221" s="3" t="s">
        <v>120</v>
      </c>
      <c r="H221" s="3" t="s">
        <v>510</v>
      </c>
      <c r="I221" s="3" t="s">
        <v>592</v>
      </c>
      <c r="J221" s="3" t="s">
        <v>772</v>
      </c>
      <c r="K221" s="3" t="s">
        <v>1154</v>
      </c>
      <c r="L221" s="3">
        <v>1.6546266E7</v>
      </c>
      <c r="M221" s="3">
        <v>1.0</v>
      </c>
      <c r="N221" s="3" t="s">
        <v>18</v>
      </c>
      <c r="O221" s="3">
        <v>9.64712964E8</v>
      </c>
      <c r="P221" s="3" t="s">
        <v>266</v>
      </c>
      <c r="U221" s="3" t="s">
        <v>56</v>
      </c>
      <c r="V221" s="3" t="s">
        <v>102</v>
      </c>
      <c r="W221" s="3" t="s">
        <v>59</v>
      </c>
      <c r="X221" s="3" t="s">
        <v>54</v>
      </c>
      <c r="Y221" s="3"/>
      <c r="Z221" s="3" t="s">
        <v>60</v>
      </c>
      <c r="AA221" s="3" t="s">
        <v>61</v>
      </c>
      <c r="AB221" s="3" t="s">
        <v>273</v>
      </c>
      <c r="AC221" s="3" t="s">
        <v>76</v>
      </c>
      <c r="AE221" s="3">
        <v>32.0</v>
      </c>
      <c r="AG221" s="3" t="s">
        <v>62</v>
      </c>
      <c r="AH221" s="3"/>
      <c r="AI221" s="22">
        <v>32.0</v>
      </c>
      <c r="AJ221" s="3"/>
    </row>
    <row r="222" ht="15.75" customHeight="1">
      <c r="A222" s="16">
        <v>43781.656509016204</v>
      </c>
      <c r="B222" s="6">
        <v>43781.0</v>
      </c>
      <c r="C222" s="6">
        <v>43775.0</v>
      </c>
      <c r="E222" s="3" t="s">
        <v>1161</v>
      </c>
      <c r="F222" s="3" t="s">
        <v>105</v>
      </c>
      <c r="G222" s="3" t="s">
        <v>1162</v>
      </c>
      <c r="H222" s="3" t="s">
        <v>108</v>
      </c>
      <c r="I222" s="3" t="s">
        <v>51</v>
      </c>
      <c r="J222" s="3" t="s">
        <v>362</v>
      </c>
      <c r="K222" s="3" t="s">
        <v>1163</v>
      </c>
      <c r="L222" s="3">
        <v>1.9063229E7</v>
      </c>
      <c r="M222" s="3">
        <v>6.0</v>
      </c>
      <c r="N222" s="3" t="s">
        <v>18</v>
      </c>
      <c r="O222" s="3">
        <v>9.97790423E8</v>
      </c>
      <c r="P222" s="3" t="s">
        <v>266</v>
      </c>
      <c r="U222" s="3" t="s">
        <v>56</v>
      </c>
      <c r="V222" s="3" t="s">
        <v>195</v>
      </c>
      <c r="W222" s="3" t="s">
        <v>59</v>
      </c>
      <c r="X222" s="3" t="s">
        <v>33</v>
      </c>
      <c r="Y222" s="3"/>
      <c r="Z222" s="3" t="s">
        <v>60</v>
      </c>
      <c r="AA222" s="3" t="s">
        <v>61</v>
      </c>
      <c r="AB222" s="3" t="s">
        <v>62</v>
      </c>
      <c r="AC222" s="3" t="s">
        <v>149</v>
      </c>
      <c r="AE222" s="3">
        <v>24.0</v>
      </c>
      <c r="AG222" s="3" t="s">
        <v>33</v>
      </c>
      <c r="AH222" s="3"/>
      <c r="AI222" s="22">
        <v>24.0</v>
      </c>
      <c r="AJ222" s="3"/>
    </row>
    <row r="223" ht="15.75" customHeight="1">
      <c r="A223" s="16">
        <v>43781.658657314816</v>
      </c>
      <c r="B223" s="6">
        <v>43781.0</v>
      </c>
      <c r="C223" s="3"/>
      <c r="D223" s="19">
        <v>0.7986111111094942</v>
      </c>
      <c r="E223" s="21" t="s">
        <v>1164</v>
      </c>
      <c r="F223" s="3" t="s">
        <v>105</v>
      </c>
      <c r="G223" s="3" t="s">
        <v>849</v>
      </c>
      <c r="H223" s="3" t="s">
        <v>197</v>
      </c>
      <c r="I223" s="3" t="s">
        <v>771</v>
      </c>
      <c r="J223" s="3" t="s">
        <v>345</v>
      </c>
      <c r="K223" s="3" t="s">
        <v>1165</v>
      </c>
      <c r="L223" s="3">
        <v>1.9578078E7</v>
      </c>
      <c r="M223" s="3">
        <v>0.0</v>
      </c>
      <c r="N223" s="3" t="s">
        <v>18</v>
      </c>
      <c r="O223" s="3">
        <v>9.87269496E8</v>
      </c>
      <c r="P223" s="3" t="s">
        <v>266</v>
      </c>
      <c r="U223" s="3" t="s">
        <v>1166</v>
      </c>
      <c r="V223" s="3" t="s">
        <v>236</v>
      </c>
      <c r="X223" s="3" t="s">
        <v>54</v>
      </c>
      <c r="Y223" s="3"/>
      <c r="Z223" s="3" t="s">
        <v>60</v>
      </c>
      <c r="AA223" s="3" t="s">
        <v>61</v>
      </c>
      <c r="AB223" s="3" t="s">
        <v>62</v>
      </c>
      <c r="AC223" s="3" t="s">
        <v>208</v>
      </c>
      <c r="AE223" s="3">
        <v>22.0</v>
      </c>
      <c r="AG223" s="3" t="s">
        <v>62</v>
      </c>
      <c r="AH223" s="3"/>
      <c r="AI223" s="22">
        <v>22.0</v>
      </c>
      <c r="AJ223" s="3"/>
    </row>
    <row r="224" ht="15.75" customHeight="1">
      <c r="A224" s="16">
        <v>43781.66046435185</v>
      </c>
      <c r="B224" s="6">
        <v>43781.0</v>
      </c>
      <c r="C224" s="3"/>
      <c r="E224" s="3" t="s">
        <v>1167</v>
      </c>
      <c r="F224" s="3" t="s">
        <v>48</v>
      </c>
      <c r="G224" s="3" t="s">
        <v>49</v>
      </c>
      <c r="H224" s="3" t="s">
        <v>122</v>
      </c>
      <c r="I224" s="3" t="s">
        <v>1088</v>
      </c>
      <c r="J224" s="3" t="s">
        <v>125</v>
      </c>
      <c r="K224" s="3" t="s">
        <v>903</v>
      </c>
      <c r="L224" s="3">
        <v>1.7389538E7</v>
      </c>
      <c r="M224" s="3">
        <v>0.0</v>
      </c>
      <c r="N224" s="3" t="s">
        <v>18</v>
      </c>
      <c r="O224" s="3">
        <v>9.67388471E8</v>
      </c>
      <c r="P224" s="3" t="s">
        <v>266</v>
      </c>
      <c r="U224" s="3" t="s">
        <v>56</v>
      </c>
      <c r="V224" s="3" t="s">
        <v>1168</v>
      </c>
      <c r="W224" s="3" t="s">
        <v>59</v>
      </c>
      <c r="X224" s="3" t="s">
        <v>54</v>
      </c>
      <c r="Y224" s="3"/>
      <c r="Z224" s="3" t="s">
        <v>60</v>
      </c>
      <c r="AA224" s="3" t="s">
        <v>61</v>
      </c>
      <c r="AB224" s="3" t="s">
        <v>62</v>
      </c>
      <c r="AC224" s="3" t="s">
        <v>149</v>
      </c>
      <c r="AD224" s="3" t="s">
        <v>1169</v>
      </c>
      <c r="AE224" s="3">
        <v>30.0</v>
      </c>
      <c r="AG224" s="3" t="s">
        <v>33</v>
      </c>
      <c r="AH224" s="3"/>
      <c r="AI224" s="22">
        <v>29.0</v>
      </c>
      <c r="AJ224" s="3"/>
    </row>
    <row r="225" ht="15.75" customHeight="1">
      <c r="A225" s="16">
        <v>43781.66419614584</v>
      </c>
      <c r="B225" s="6">
        <v>43781.0</v>
      </c>
      <c r="C225" s="3"/>
      <c r="E225" s="3" t="s">
        <v>1170</v>
      </c>
      <c r="F225" s="3" t="s">
        <v>48</v>
      </c>
      <c r="G225" s="3" t="s">
        <v>120</v>
      </c>
      <c r="H225" s="3" t="s">
        <v>563</v>
      </c>
      <c r="I225" s="3" t="s">
        <v>1171</v>
      </c>
      <c r="J225" s="3" t="s">
        <v>155</v>
      </c>
      <c r="L225" s="3">
        <v>1.8468543E7</v>
      </c>
      <c r="M225" s="3">
        <v>4.0</v>
      </c>
      <c r="N225" s="3" t="s">
        <v>18</v>
      </c>
      <c r="O225" s="3">
        <v>9.88843998E8</v>
      </c>
      <c r="P225" s="3" t="s">
        <v>266</v>
      </c>
      <c r="U225" s="3" t="s">
        <v>56</v>
      </c>
      <c r="V225" s="3" t="s">
        <v>73</v>
      </c>
      <c r="W225" s="3" t="s">
        <v>59</v>
      </c>
      <c r="X225" s="3" t="s">
        <v>54</v>
      </c>
      <c r="Y225" s="3"/>
      <c r="Z225" s="3" t="s">
        <v>60</v>
      </c>
      <c r="AA225" s="3" t="s">
        <v>61</v>
      </c>
      <c r="AB225" s="3" t="s">
        <v>62</v>
      </c>
      <c r="AC225" s="3" t="s">
        <v>76</v>
      </c>
      <c r="AE225" s="3">
        <v>26.0</v>
      </c>
      <c r="AG225" s="3" t="s">
        <v>62</v>
      </c>
      <c r="AH225" s="3"/>
      <c r="AI225" s="22">
        <v>26.0</v>
      </c>
      <c r="AJ225" s="3"/>
    </row>
    <row r="226" ht="15.75" customHeight="1">
      <c r="A226" s="16">
        <v>43781.666110254635</v>
      </c>
      <c r="B226" s="6">
        <v>43780.0</v>
      </c>
      <c r="C226" s="3"/>
      <c r="E226" s="3" t="s">
        <v>1172</v>
      </c>
      <c r="F226" s="3" t="s">
        <v>105</v>
      </c>
      <c r="G226" s="3" t="s">
        <v>602</v>
      </c>
      <c r="H226" s="3" t="s">
        <v>770</v>
      </c>
      <c r="I226" s="3" t="s">
        <v>233</v>
      </c>
      <c r="J226" s="3" t="s">
        <v>1173</v>
      </c>
      <c r="K226" s="3" t="s">
        <v>1174</v>
      </c>
      <c r="L226" s="3">
        <v>1.9024534E7</v>
      </c>
      <c r="M226" s="3" t="s">
        <v>199</v>
      </c>
      <c r="N226" s="3" t="s">
        <v>18</v>
      </c>
      <c r="O226" s="3">
        <v>9.53732463E8</v>
      </c>
      <c r="P226" s="3" t="s">
        <v>266</v>
      </c>
      <c r="R226" s="3" t="s">
        <v>1175</v>
      </c>
      <c r="U226" s="3" t="s">
        <v>56</v>
      </c>
      <c r="V226" s="3" t="s">
        <v>73</v>
      </c>
      <c r="X226" s="3" t="s">
        <v>54</v>
      </c>
      <c r="Y226" s="3"/>
      <c r="Z226" s="3" t="s">
        <v>60</v>
      </c>
      <c r="AA226" s="3" t="s">
        <v>61</v>
      </c>
      <c r="AB226" s="3" t="s">
        <v>62</v>
      </c>
      <c r="AC226" s="3" t="s">
        <v>208</v>
      </c>
      <c r="AE226" s="3">
        <v>24.0</v>
      </c>
      <c r="AF226" s="3" t="s">
        <v>1176</v>
      </c>
      <c r="AG226" s="3" t="s">
        <v>62</v>
      </c>
      <c r="AH226" s="3"/>
      <c r="AI226" s="22">
        <v>24.0</v>
      </c>
      <c r="AJ226" s="3"/>
    </row>
    <row r="227" ht="15.75" customHeight="1">
      <c r="A227" s="16">
        <v>43781.67168381944</v>
      </c>
      <c r="B227" s="6">
        <v>43780.0</v>
      </c>
      <c r="C227" s="3"/>
      <c r="E227" s="3" t="s">
        <v>1177</v>
      </c>
      <c r="F227" s="3"/>
      <c r="H227" s="3" t="s">
        <v>562</v>
      </c>
      <c r="I227" s="3" t="s">
        <v>232</v>
      </c>
      <c r="J227" s="3" t="s">
        <v>397</v>
      </c>
      <c r="K227" s="3" t="s">
        <v>992</v>
      </c>
      <c r="L227" s="3">
        <v>1.5644695E7</v>
      </c>
      <c r="M227" s="3">
        <v>5.0</v>
      </c>
      <c r="N227" s="3" t="s">
        <v>18</v>
      </c>
      <c r="O227" s="3">
        <v>9.32971745E8</v>
      </c>
      <c r="P227" s="3" t="s">
        <v>266</v>
      </c>
      <c r="U227" s="3" t="s">
        <v>56</v>
      </c>
      <c r="V227" s="3" t="s">
        <v>1178</v>
      </c>
      <c r="W227" s="3" t="s">
        <v>59</v>
      </c>
      <c r="X227" s="3" t="s">
        <v>54</v>
      </c>
      <c r="Y227" s="3"/>
      <c r="Z227" s="3" t="s">
        <v>60</v>
      </c>
      <c r="AA227" s="3" t="s">
        <v>61</v>
      </c>
      <c r="AB227" s="3" t="s">
        <v>62</v>
      </c>
      <c r="AC227" s="3" t="s">
        <v>76</v>
      </c>
      <c r="AE227" s="3">
        <v>35.0</v>
      </c>
      <c r="AF227" s="3">
        <v>2.0</v>
      </c>
      <c r="AG227" s="3" t="s">
        <v>62</v>
      </c>
      <c r="AH227" s="3"/>
      <c r="AI227" s="22">
        <v>35.0</v>
      </c>
      <c r="AJ227" s="3"/>
    </row>
    <row r="228" ht="15.75" customHeight="1">
      <c r="A228" s="16">
        <v>43781.674420254625</v>
      </c>
      <c r="B228" s="6">
        <v>43780.0</v>
      </c>
      <c r="C228" s="3"/>
      <c r="E228" s="3" t="s">
        <v>1179</v>
      </c>
      <c r="F228" s="3"/>
      <c r="H228" s="3" t="s">
        <v>262</v>
      </c>
      <c r="I228" s="3" t="s">
        <v>233</v>
      </c>
      <c r="J228" s="3" t="s">
        <v>213</v>
      </c>
      <c r="K228" s="3" t="s">
        <v>460</v>
      </c>
      <c r="L228" s="3">
        <v>1.7169832E7</v>
      </c>
      <c r="M228" s="3">
        <v>4.0</v>
      </c>
      <c r="N228" s="3" t="s">
        <v>18</v>
      </c>
      <c r="O228" s="3">
        <v>9.78654774E8</v>
      </c>
      <c r="P228" s="3" t="s">
        <v>266</v>
      </c>
      <c r="U228" s="3" t="s">
        <v>114</v>
      </c>
      <c r="V228" s="3" t="s">
        <v>1181</v>
      </c>
      <c r="W228" s="3" t="s">
        <v>59</v>
      </c>
      <c r="X228" s="3" t="s">
        <v>54</v>
      </c>
      <c r="Y228" s="3"/>
      <c r="Z228" s="3" t="s">
        <v>60</v>
      </c>
      <c r="AA228" s="3" t="s">
        <v>61</v>
      </c>
      <c r="AB228" s="3" t="s">
        <v>62</v>
      </c>
      <c r="AC228" s="3" t="s">
        <v>76</v>
      </c>
      <c r="AE228" s="3">
        <v>30.0</v>
      </c>
      <c r="AF228" s="3">
        <v>13.0</v>
      </c>
      <c r="AG228" s="3" t="s">
        <v>62</v>
      </c>
      <c r="AH228" s="3"/>
      <c r="AI228" s="22">
        <v>30.0</v>
      </c>
      <c r="AJ228" s="3"/>
    </row>
    <row r="229" ht="15.75" customHeight="1">
      <c r="A229" s="16">
        <v>43781.68199813657</v>
      </c>
      <c r="B229" s="6">
        <v>43780.0</v>
      </c>
      <c r="C229" s="3"/>
      <c r="D229" s="19">
        <v>0.8333333333357587</v>
      </c>
      <c r="E229" s="3" t="s">
        <v>1182</v>
      </c>
      <c r="F229" s="3" t="s">
        <v>105</v>
      </c>
      <c r="G229" s="3" t="s">
        <v>287</v>
      </c>
      <c r="H229" s="3" t="s">
        <v>1183</v>
      </c>
      <c r="I229" s="3" t="s">
        <v>281</v>
      </c>
      <c r="J229" s="3" t="s">
        <v>804</v>
      </c>
      <c r="K229" s="3" t="s">
        <v>465</v>
      </c>
      <c r="L229" s="3">
        <v>1.5231526E7</v>
      </c>
      <c r="M229" s="3">
        <v>0.0</v>
      </c>
      <c r="N229" s="3" t="s">
        <v>18</v>
      </c>
      <c r="O229" s="3">
        <v>9.87830744E8</v>
      </c>
      <c r="P229" s="3" t="s">
        <v>266</v>
      </c>
      <c r="U229" s="3" t="s">
        <v>56</v>
      </c>
      <c r="V229" s="3" t="s">
        <v>214</v>
      </c>
      <c r="X229" s="3" t="s">
        <v>54</v>
      </c>
      <c r="Y229" s="3"/>
      <c r="Z229" s="3" t="s">
        <v>60</v>
      </c>
      <c r="AA229" s="3" t="s">
        <v>61</v>
      </c>
      <c r="AB229" s="3" t="s">
        <v>62</v>
      </c>
      <c r="AC229" s="3" t="s">
        <v>208</v>
      </c>
      <c r="AE229" s="3">
        <v>36.0</v>
      </c>
      <c r="AG229" s="3" t="s">
        <v>94</v>
      </c>
      <c r="AH229" s="3"/>
      <c r="AI229" s="22">
        <v>36.0</v>
      </c>
      <c r="AJ229" s="3"/>
    </row>
    <row r="230" ht="15.75" customHeight="1">
      <c r="A230" s="16">
        <v>43781.68607653935</v>
      </c>
      <c r="B230" s="6">
        <v>43780.0</v>
      </c>
      <c r="C230" s="3"/>
      <c r="D230" s="19">
        <v>0.8333333333357587</v>
      </c>
      <c r="E230" s="3" t="s">
        <v>1184</v>
      </c>
      <c r="F230" s="3" t="s">
        <v>105</v>
      </c>
      <c r="G230" s="3" t="s">
        <v>287</v>
      </c>
      <c r="H230" s="3" t="s">
        <v>108</v>
      </c>
      <c r="I230" s="3" t="s">
        <v>233</v>
      </c>
      <c r="J230" s="3" t="s">
        <v>84</v>
      </c>
      <c r="K230" s="3" t="s">
        <v>1185</v>
      </c>
      <c r="L230" s="3">
        <v>1.648065E7</v>
      </c>
      <c r="M230" s="3">
        <v>2.0</v>
      </c>
      <c r="N230" s="3" t="s">
        <v>18</v>
      </c>
      <c r="O230" s="3">
        <v>9.79799339E8</v>
      </c>
      <c r="P230" s="3" t="s">
        <v>266</v>
      </c>
      <c r="U230" s="3" t="s">
        <v>56</v>
      </c>
      <c r="V230" s="3" t="s">
        <v>430</v>
      </c>
      <c r="X230" s="3" t="s">
        <v>54</v>
      </c>
      <c r="Y230" s="3"/>
      <c r="Z230" s="3" t="s">
        <v>60</v>
      </c>
      <c r="AA230" s="3" t="s">
        <v>61</v>
      </c>
      <c r="AB230" s="3" t="s">
        <v>62</v>
      </c>
      <c r="AC230" s="3" t="s">
        <v>208</v>
      </c>
      <c r="AE230" s="3">
        <v>32.0</v>
      </c>
      <c r="AG230" s="3" t="s">
        <v>62</v>
      </c>
      <c r="AH230" s="3"/>
      <c r="AI230" s="22">
        <v>32.0</v>
      </c>
      <c r="AJ230" s="3"/>
    </row>
    <row r="231" ht="15.75" customHeight="1">
      <c r="A231" s="16">
        <v>43781.68874179398</v>
      </c>
      <c r="B231" s="6">
        <v>43780.0</v>
      </c>
      <c r="C231" s="3"/>
      <c r="E231" s="3" t="s">
        <v>1186</v>
      </c>
      <c r="F231" s="3" t="s">
        <v>48</v>
      </c>
      <c r="G231" s="3" t="s">
        <v>1187</v>
      </c>
      <c r="H231" s="3" t="s">
        <v>1027</v>
      </c>
      <c r="J231" s="3" t="s">
        <v>1188</v>
      </c>
      <c r="K231" s="3" t="s">
        <v>144</v>
      </c>
      <c r="L231" s="3">
        <v>1.8571219E7</v>
      </c>
      <c r="M231" s="3">
        <v>2.0</v>
      </c>
      <c r="N231" s="3" t="s">
        <v>18</v>
      </c>
      <c r="O231" s="3">
        <v>9.4921442E8</v>
      </c>
      <c r="P231" s="3" t="s">
        <v>266</v>
      </c>
      <c r="U231" s="3" t="s">
        <v>1189</v>
      </c>
      <c r="V231" s="3" t="s">
        <v>1190</v>
      </c>
      <c r="X231" s="3" t="s">
        <v>54</v>
      </c>
      <c r="Y231" s="3"/>
      <c r="Z231" s="3" t="s">
        <v>60</v>
      </c>
      <c r="AA231" s="3" t="s">
        <v>61</v>
      </c>
      <c r="AB231" s="3" t="s">
        <v>62</v>
      </c>
      <c r="AC231" s="3" t="s">
        <v>208</v>
      </c>
      <c r="AD231" s="3" t="s">
        <v>1191</v>
      </c>
      <c r="AE231" s="3">
        <v>25.0</v>
      </c>
      <c r="AG231" s="3" t="s">
        <v>62</v>
      </c>
      <c r="AH231" s="3"/>
      <c r="AI231" s="22">
        <v>25.0</v>
      </c>
      <c r="AJ231" s="3"/>
    </row>
    <row r="232" ht="15.75" customHeight="1">
      <c r="A232" s="16">
        <v>43781.69040576389</v>
      </c>
      <c r="B232" s="6">
        <v>43780.0</v>
      </c>
      <c r="C232" s="6">
        <v>43778.0</v>
      </c>
      <c r="E232" s="3" t="s">
        <v>1192</v>
      </c>
      <c r="F232" s="3" t="s">
        <v>48</v>
      </c>
      <c r="G232" s="3" t="s">
        <v>49</v>
      </c>
      <c r="H232" s="3" t="s">
        <v>770</v>
      </c>
      <c r="J232" s="3" t="s">
        <v>192</v>
      </c>
      <c r="K232" s="3" t="s">
        <v>1193</v>
      </c>
      <c r="L232" s="3"/>
      <c r="M232" s="3"/>
      <c r="N232" s="3" t="s">
        <v>18</v>
      </c>
      <c r="O232" s="3">
        <v>5.6996950738E10</v>
      </c>
      <c r="P232" s="3" t="s">
        <v>266</v>
      </c>
      <c r="Q232" s="3" t="s">
        <v>1194</v>
      </c>
      <c r="U232" s="3" t="s">
        <v>1195</v>
      </c>
      <c r="V232" s="3" t="s">
        <v>1196</v>
      </c>
      <c r="W232" s="3" t="s">
        <v>137</v>
      </c>
      <c r="X232" s="3" t="s">
        <v>54</v>
      </c>
      <c r="Y232" s="3" t="s">
        <v>90</v>
      </c>
      <c r="Z232" s="3" t="s">
        <v>60</v>
      </c>
      <c r="AA232" s="3" t="s">
        <v>92</v>
      </c>
      <c r="AB232" s="3" t="s">
        <v>62</v>
      </c>
      <c r="AC232" s="3" t="s">
        <v>149</v>
      </c>
      <c r="AE232" s="3">
        <v>14.0</v>
      </c>
      <c r="AG232" s="3" t="s">
        <v>62</v>
      </c>
      <c r="AH232" s="3"/>
      <c r="AI232" s="24"/>
      <c r="AJ232" s="3"/>
    </row>
    <row r="233" ht="15.75" customHeight="1">
      <c r="A233" s="16">
        <v>43781.70053461805</v>
      </c>
      <c r="B233" s="6">
        <v>43780.0</v>
      </c>
      <c r="C233" s="6">
        <v>43777.0</v>
      </c>
      <c r="D233" s="19">
        <v>0.84375</v>
      </c>
      <c r="E233" s="3" t="s">
        <v>1197</v>
      </c>
      <c r="F233" s="3" t="s">
        <v>48</v>
      </c>
      <c r="G233" s="3" t="s">
        <v>849</v>
      </c>
      <c r="H233" s="3" t="s">
        <v>379</v>
      </c>
      <c r="I233" s="3" t="s">
        <v>176</v>
      </c>
      <c r="J233" s="3" t="s">
        <v>895</v>
      </c>
      <c r="K233" s="3" t="s">
        <v>1198</v>
      </c>
      <c r="L233" s="3">
        <v>1.9818578E7</v>
      </c>
      <c r="M233" s="3">
        <v>7.0</v>
      </c>
      <c r="N233" s="3" t="s">
        <v>18</v>
      </c>
      <c r="O233" s="3">
        <v>9.7580968E8</v>
      </c>
      <c r="P233" s="3" t="s">
        <v>266</v>
      </c>
      <c r="Q233" s="3" t="s">
        <v>1199</v>
      </c>
      <c r="U233" s="3" t="s">
        <v>56</v>
      </c>
      <c r="V233" s="3" t="s">
        <v>600</v>
      </c>
      <c r="W233" s="3" t="s">
        <v>59</v>
      </c>
      <c r="X233" s="3" t="s">
        <v>54</v>
      </c>
      <c r="Y233" s="3"/>
      <c r="Z233" s="3" t="s">
        <v>60</v>
      </c>
      <c r="AA233" s="3" t="s">
        <v>61</v>
      </c>
      <c r="AB233" s="3" t="s">
        <v>62</v>
      </c>
      <c r="AC233" s="3" t="s">
        <v>76</v>
      </c>
      <c r="AD233" s="3" t="s">
        <v>1201</v>
      </c>
      <c r="AE233" s="3">
        <v>21.0</v>
      </c>
      <c r="AF233" s="3">
        <v>5.0</v>
      </c>
      <c r="AG233" s="3" t="s">
        <v>62</v>
      </c>
      <c r="AH233" s="3"/>
      <c r="AI233" s="22">
        <v>21.0</v>
      </c>
      <c r="AJ233" s="3"/>
    </row>
    <row r="234" ht="15.75" customHeight="1">
      <c r="A234" s="16">
        <v>43781.7034330787</v>
      </c>
      <c r="B234" s="6">
        <v>43780.0</v>
      </c>
      <c r="C234" s="6">
        <v>43777.0</v>
      </c>
      <c r="D234" s="19">
        <v>0.7777777777810115</v>
      </c>
      <c r="E234" s="3" t="s">
        <v>1202</v>
      </c>
      <c r="F234" s="3" t="s">
        <v>48</v>
      </c>
      <c r="G234" s="3" t="s">
        <v>355</v>
      </c>
      <c r="H234" s="3" t="s">
        <v>394</v>
      </c>
      <c r="I234" s="3" t="s">
        <v>233</v>
      </c>
      <c r="J234" s="3" t="s">
        <v>1203</v>
      </c>
      <c r="K234" s="3" t="s">
        <v>1204</v>
      </c>
      <c r="L234" s="3">
        <v>1.9682339E7</v>
      </c>
      <c r="M234" s="3">
        <v>5.0</v>
      </c>
      <c r="N234" s="3" t="s">
        <v>18</v>
      </c>
      <c r="O234" s="3">
        <v>9.53745571E8</v>
      </c>
      <c r="P234" s="3" t="s">
        <v>266</v>
      </c>
      <c r="U234" s="3" t="s">
        <v>56</v>
      </c>
      <c r="V234" s="3" t="s">
        <v>1205</v>
      </c>
      <c r="W234" s="3" t="s">
        <v>59</v>
      </c>
      <c r="X234" s="3" t="s">
        <v>54</v>
      </c>
      <c r="Y234" s="3"/>
      <c r="Z234" s="3" t="s">
        <v>60</v>
      </c>
      <c r="AA234" s="3" t="s">
        <v>61</v>
      </c>
      <c r="AB234" s="3" t="s">
        <v>62</v>
      </c>
      <c r="AC234" s="3" t="s">
        <v>76</v>
      </c>
      <c r="AG234" s="3" t="s">
        <v>62</v>
      </c>
      <c r="AH234" s="3"/>
      <c r="AI234" s="22">
        <v>22.0</v>
      </c>
      <c r="AJ234" s="3"/>
    </row>
    <row r="235" ht="15.75" customHeight="1">
      <c r="A235" s="16">
        <v>43781.70688478009</v>
      </c>
      <c r="B235" s="6">
        <v>43780.0</v>
      </c>
      <c r="C235" s="3"/>
      <c r="E235" s="3" t="s">
        <v>1206</v>
      </c>
      <c r="F235" s="3" t="s">
        <v>105</v>
      </c>
      <c r="G235" s="3" t="s">
        <v>602</v>
      </c>
      <c r="H235" s="3" t="s">
        <v>480</v>
      </c>
      <c r="I235" s="3" t="s">
        <v>153</v>
      </c>
      <c r="J235" s="3" t="s">
        <v>1207</v>
      </c>
      <c r="K235" s="3" t="s">
        <v>1208</v>
      </c>
      <c r="L235" s="3">
        <v>1.7313922E7</v>
      </c>
      <c r="M235" s="3">
        <v>5.0</v>
      </c>
      <c r="N235" s="3" t="s">
        <v>18</v>
      </c>
      <c r="O235" s="3">
        <v>9.79863762E8</v>
      </c>
      <c r="P235" s="3" t="s">
        <v>266</v>
      </c>
      <c r="U235" s="3" t="s">
        <v>56</v>
      </c>
      <c r="V235" s="3" t="s">
        <v>1209</v>
      </c>
      <c r="X235" s="3" t="s">
        <v>54</v>
      </c>
      <c r="Y235" s="3"/>
      <c r="Z235" s="3" t="s">
        <v>60</v>
      </c>
      <c r="AA235" s="3" t="s">
        <v>61</v>
      </c>
      <c r="AB235" s="3" t="s">
        <v>62</v>
      </c>
      <c r="AC235" s="3" t="s">
        <v>208</v>
      </c>
      <c r="AE235" s="3">
        <v>29.0</v>
      </c>
      <c r="AG235" s="3" t="s">
        <v>62</v>
      </c>
      <c r="AH235" s="3"/>
      <c r="AI235" s="22">
        <v>29.0</v>
      </c>
      <c r="AJ235" s="3"/>
    </row>
    <row r="236" ht="15.75" customHeight="1">
      <c r="A236" s="16">
        <v>43781.711650405094</v>
      </c>
      <c r="B236" s="6">
        <v>43780.0</v>
      </c>
      <c r="C236" s="6">
        <v>43777.0</v>
      </c>
      <c r="D236" s="19">
        <v>0.75</v>
      </c>
      <c r="E236" s="3" t="s">
        <v>1210</v>
      </c>
      <c r="F236" s="3" t="s">
        <v>48</v>
      </c>
      <c r="G236" s="3" t="s">
        <v>120</v>
      </c>
      <c r="H236" s="3" t="s">
        <v>1211</v>
      </c>
      <c r="I236" s="3" t="s">
        <v>176</v>
      </c>
      <c r="J236" s="3" t="s">
        <v>1212</v>
      </c>
      <c r="K236" s="3" t="s">
        <v>1213</v>
      </c>
      <c r="L236" s="3">
        <v>1.9055411E7</v>
      </c>
      <c r="M236" s="3">
        <v>2.0</v>
      </c>
      <c r="N236" s="3" t="s">
        <v>18</v>
      </c>
      <c r="O236" s="3">
        <v>9.77539933E8</v>
      </c>
      <c r="P236" s="3" t="s">
        <v>266</v>
      </c>
      <c r="U236" s="3" t="s">
        <v>56</v>
      </c>
      <c r="W236" s="3" t="s">
        <v>59</v>
      </c>
      <c r="X236" s="3" t="s">
        <v>54</v>
      </c>
      <c r="Y236" s="3"/>
      <c r="Z236" s="3" t="s">
        <v>60</v>
      </c>
      <c r="AA236" s="3" t="s">
        <v>61</v>
      </c>
      <c r="AB236" s="3" t="s">
        <v>62</v>
      </c>
      <c r="AC236" s="3" t="s">
        <v>76</v>
      </c>
      <c r="AE236" s="3">
        <v>24.0</v>
      </c>
      <c r="AG236" s="3" t="s">
        <v>62</v>
      </c>
      <c r="AH236" s="3"/>
      <c r="AI236" s="22">
        <v>24.0</v>
      </c>
      <c r="AJ236" s="3"/>
    </row>
    <row r="237" ht="15.75" customHeight="1">
      <c r="A237" s="16">
        <v>43781.71363241898</v>
      </c>
      <c r="B237" s="6">
        <v>43781.0</v>
      </c>
      <c r="C237" s="6">
        <v>43777.0</v>
      </c>
      <c r="E237" s="3" t="s">
        <v>1214</v>
      </c>
      <c r="F237" s="3" t="s">
        <v>105</v>
      </c>
      <c r="G237" s="3" t="s">
        <v>120</v>
      </c>
      <c r="H237" s="3" t="s">
        <v>255</v>
      </c>
      <c r="I237" s="3" t="s">
        <v>233</v>
      </c>
      <c r="J237" s="3" t="s">
        <v>536</v>
      </c>
      <c r="K237" s="3" t="s">
        <v>295</v>
      </c>
      <c r="L237" s="3">
        <v>1.8062616E7</v>
      </c>
      <c r="M237" s="3">
        <v>6.0</v>
      </c>
      <c r="N237" s="3" t="s">
        <v>18</v>
      </c>
      <c r="O237" s="3">
        <v>9.59678189E8</v>
      </c>
      <c r="P237" s="3" t="s">
        <v>266</v>
      </c>
      <c r="U237" s="3" t="s">
        <v>56</v>
      </c>
      <c r="V237" s="3" t="s">
        <v>1215</v>
      </c>
      <c r="W237" s="3" t="s">
        <v>59</v>
      </c>
      <c r="X237" s="3" t="s">
        <v>54</v>
      </c>
      <c r="Y237" s="3"/>
      <c r="Z237" s="3" t="s">
        <v>60</v>
      </c>
      <c r="AA237" s="3" t="s">
        <v>61</v>
      </c>
      <c r="AB237" s="3" t="s">
        <v>62</v>
      </c>
      <c r="AC237" s="3" t="s">
        <v>1216</v>
      </c>
      <c r="AE237" s="3">
        <v>27.0</v>
      </c>
      <c r="AG237" s="3" t="s">
        <v>62</v>
      </c>
      <c r="AH237" s="3"/>
      <c r="AI237" s="22">
        <v>27.0</v>
      </c>
      <c r="AJ237" s="3"/>
    </row>
    <row r="238" ht="15.75" customHeight="1">
      <c r="A238" s="16">
        <v>43781.71369421296</v>
      </c>
      <c r="B238" s="6">
        <v>43780.0</v>
      </c>
      <c r="C238" s="6">
        <v>43777.0</v>
      </c>
      <c r="D238" s="19">
        <v>0.8333333333357587</v>
      </c>
      <c r="E238" s="3" t="s">
        <v>1217</v>
      </c>
      <c r="F238" s="3" t="s">
        <v>48</v>
      </c>
      <c r="G238" s="3" t="s">
        <v>175</v>
      </c>
      <c r="H238" s="3" t="s">
        <v>108</v>
      </c>
      <c r="I238" s="3" t="s">
        <v>394</v>
      </c>
      <c r="J238" s="3" t="s">
        <v>1218</v>
      </c>
      <c r="K238" s="3" t="s">
        <v>982</v>
      </c>
      <c r="L238" s="3">
        <v>1.899282E7</v>
      </c>
      <c r="M238" s="3">
        <v>3.0</v>
      </c>
      <c r="N238" s="3" t="s">
        <v>18</v>
      </c>
      <c r="O238" s="3">
        <v>9.57608142E8</v>
      </c>
      <c r="P238" s="3" t="s">
        <v>266</v>
      </c>
      <c r="U238" s="3" t="s">
        <v>56</v>
      </c>
      <c r="V238" s="3" t="s">
        <v>1219</v>
      </c>
      <c r="W238" s="3" t="s">
        <v>59</v>
      </c>
      <c r="X238" s="3" t="s">
        <v>54</v>
      </c>
      <c r="Y238" s="3"/>
      <c r="Z238" s="3" t="s">
        <v>60</v>
      </c>
      <c r="AA238" s="3" t="s">
        <v>61</v>
      </c>
      <c r="AB238" s="3" t="s">
        <v>62</v>
      </c>
      <c r="AC238" s="3" t="s">
        <v>76</v>
      </c>
      <c r="AG238" s="3" t="s">
        <v>62</v>
      </c>
      <c r="AH238" s="3"/>
      <c r="AI238" s="22">
        <v>24.0</v>
      </c>
      <c r="AJ238" s="3"/>
    </row>
    <row r="239" ht="15.75" customHeight="1">
      <c r="A239" s="16">
        <v>43781.71659185185</v>
      </c>
      <c r="B239" s="6">
        <v>43781.0</v>
      </c>
      <c r="C239" s="6">
        <v>43777.0</v>
      </c>
      <c r="D239" s="19">
        <v>0.8333333333357587</v>
      </c>
      <c r="E239" s="3" t="s">
        <v>1220</v>
      </c>
      <c r="F239" s="3" t="s">
        <v>48</v>
      </c>
      <c r="G239" s="3" t="s">
        <v>175</v>
      </c>
      <c r="H239" s="3" t="s">
        <v>281</v>
      </c>
      <c r="I239" s="3" t="s">
        <v>1221</v>
      </c>
      <c r="J239" s="3" t="s">
        <v>212</v>
      </c>
      <c r="K239" s="3" t="s">
        <v>363</v>
      </c>
      <c r="L239" s="3">
        <v>1.7482763E7</v>
      </c>
      <c r="M239" s="3" t="s">
        <v>199</v>
      </c>
      <c r="N239" s="3" t="s">
        <v>18</v>
      </c>
      <c r="O239" s="3">
        <v>9.82719961E8</v>
      </c>
      <c r="P239" s="3" t="s">
        <v>266</v>
      </c>
      <c r="U239" s="3" t="s">
        <v>56</v>
      </c>
      <c r="V239" s="3" t="s">
        <v>1215</v>
      </c>
      <c r="W239" s="3" t="s">
        <v>59</v>
      </c>
      <c r="X239" s="3" t="s">
        <v>54</v>
      </c>
      <c r="Y239" s="3"/>
      <c r="Z239" s="3" t="s">
        <v>60</v>
      </c>
      <c r="AA239" s="3" t="s">
        <v>61</v>
      </c>
      <c r="AB239" s="3" t="s">
        <v>273</v>
      </c>
      <c r="AC239" s="3" t="s">
        <v>1216</v>
      </c>
      <c r="AE239" s="3">
        <v>29.0</v>
      </c>
      <c r="AG239" s="3" t="s">
        <v>62</v>
      </c>
      <c r="AH239" s="3"/>
      <c r="AI239" s="22">
        <v>29.0</v>
      </c>
      <c r="AJ239" s="3"/>
    </row>
    <row r="240" ht="15.75" customHeight="1">
      <c r="A240" s="16">
        <v>43781.718398784724</v>
      </c>
      <c r="B240" s="6">
        <v>43780.0</v>
      </c>
      <c r="C240" s="6">
        <v>43777.0</v>
      </c>
      <c r="D240" s="19">
        <v>0.875</v>
      </c>
      <c r="E240" s="3" t="s">
        <v>1222</v>
      </c>
      <c r="F240" s="3" t="s">
        <v>48</v>
      </c>
      <c r="G240" s="3" t="s">
        <v>175</v>
      </c>
      <c r="H240" s="3" t="s">
        <v>217</v>
      </c>
      <c r="I240" s="3" t="s">
        <v>288</v>
      </c>
      <c r="J240" s="3" t="s">
        <v>546</v>
      </c>
      <c r="K240" s="3" t="s">
        <v>1223</v>
      </c>
      <c r="L240" s="3">
        <v>2.0219201E7</v>
      </c>
      <c r="M240" s="3">
        <v>7.0</v>
      </c>
      <c r="N240" s="3" t="s">
        <v>18</v>
      </c>
      <c r="O240" s="3">
        <v>9.3241602E8</v>
      </c>
      <c r="P240" s="3" t="s">
        <v>266</v>
      </c>
      <c r="U240" s="3" t="s">
        <v>56</v>
      </c>
      <c r="V240" s="3" t="s">
        <v>102</v>
      </c>
      <c r="W240" s="3" t="s">
        <v>59</v>
      </c>
      <c r="X240" s="3" t="s">
        <v>54</v>
      </c>
      <c r="Y240" s="3"/>
      <c r="Z240" s="3" t="s">
        <v>60</v>
      </c>
      <c r="AA240" s="3" t="s">
        <v>61</v>
      </c>
      <c r="AB240" s="3" t="s">
        <v>62</v>
      </c>
      <c r="AC240" s="3" t="s">
        <v>76</v>
      </c>
      <c r="AE240" s="3">
        <v>20.0</v>
      </c>
      <c r="AF240" s="3">
        <v>20.0</v>
      </c>
      <c r="AG240" s="3" t="s">
        <v>62</v>
      </c>
      <c r="AH240" s="3"/>
      <c r="AI240" s="22">
        <v>20.0</v>
      </c>
      <c r="AJ240" s="3"/>
    </row>
    <row r="241" ht="226.5" customHeight="1">
      <c r="A241" s="16">
        <v>43781.72056792824</v>
      </c>
      <c r="B241" s="6">
        <v>43781.0</v>
      </c>
      <c r="C241" s="6">
        <v>43777.0</v>
      </c>
      <c r="D241" s="19">
        <v>0.875</v>
      </c>
      <c r="E241" s="21" t="s">
        <v>1224</v>
      </c>
      <c r="F241" s="3" t="s">
        <v>48</v>
      </c>
      <c r="G241" s="3" t="s">
        <v>1225</v>
      </c>
      <c r="H241" s="3" t="s">
        <v>563</v>
      </c>
      <c r="J241" s="3" t="s">
        <v>403</v>
      </c>
      <c r="L241" s="3">
        <v>1.8536816E7</v>
      </c>
      <c r="M241" s="3">
        <v>5.0</v>
      </c>
      <c r="N241" s="3" t="s">
        <v>18</v>
      </c>
      <c r="P241" s="3" t="s">
        <v>266</v>
      </c>
      <c r="U241" s="3" t="s">
        <v>1226</v>
      </c>
      <c r="W241" s="3" t="s">
        <v>115</v>
      </c>
      <c r="X241" s="3" t="s">
        <v>54</v>
      </c>
      <c r="Y241" s="3"/>
      <c r="Z241" s="3" t="s">
        <v>116</v>
      </c>
      <c r="AA241" s="3" t="s">
        <v>61</v>
      </c>
      <c r="AB241" s="3" t="s">
        <v>62</v>
      </c>
      <c r="AC241" s="3" t="s">
        <v>1216</v>
      </c>
      <c r="AG241" s="3" t="s">
        <v>117</v>
      </c>
      <c r="AH241" s="3"/>
      <c r="AI241" s="22">
        <v>25.0</v>
      </c>
      <c r="AJ241" s="3"/>
    </row>
    <row r="242" ht="15.75" customHeight="1">
      <c r="A242" s="16">
        <v>43781.721341944445</v>
      </c>
      <c r="B242" s="6">
        <v>43780.0</v>
      </c>
      <c r="C242" s="6">
        <v>43777.0</v>
      </c>
      <c r="D242" s="19">
        <v>0.8680555555547471</v>
      </c>
      <c r="E242" s="3" t="s">
        <v>1227</v>
      </c>
      <c r="F242" s="3" t="s">
        <v>48</v>
      </c>
      <c r="G242" s="3" t="s">
        <v>1228</v>
      </c>
      <c r="H242" s="3" t="s">
        <v>273</v>
      </c>
      <c r="I242" s="3" t="s">
        <v>232</v>
      </c>
      <c r="J242" s="3" t="s">
        <v>1229</v>
      </c>
      <c r="K242" s="3" t="s">
        <v>954</v>
      </c>
      <c r="L242" s="3">
        <v>1.9034612E7</v>
      </c>
      <c r="M242" s="3"/>
      <c r="N242" s="3" t="s">
        <v>18</v>
      </c>
      <c r="O242" s="3">
        <v>9.84926503E8</v>
      </c>
      <c r="P242" s="3" t="s">
        <v>266</v>
      </c>
      <c r="U242" s="3" t="s">
        <v>56</v>
      </c>
      <c r="V242" s="3" t="s">
        <v>1230</v>
      </c>
      <c r="W242" s="3" t="s">
        <v>59</v>
      </c>
      <c r="X242" s="3" t="s">
        <v>54</v>
      </c>
      <c r="Y242" s="3"/>
      <c r="Z242" s="3" t="s">
        <v>60</v>
      </c>
      <c r="AA242" s="3" t="s">
        <v>61</v>
      </c>
      <c r="AB242" s="3" t="s">
        <v>62</v>
      </c>
      <c r="AC242" s="3" t="s">
        <v>76</v>
      </c>
      <c r="AE242" s="3">
        <v>24.0</v>
      </c>
      <c r="AF242" s="3">
        <v>20.0</v>
      </c>
      <c r="AG242" s="3" t="s">
        <v>62</v>
      </c>
      <c r="AH242" s="3"/>
      <c r="AI242" s="22">
        <v>24.0</v>
      </c>
      <c r="AJ242" s="3"/>
    </row>
    <row r="243" ht="15.75" customHeight="1">
      <c r="A243" s="16">
        <v>43781.72267351852</v>
      </c>
      <c r="B243" s="6">
        <v>43781.0</v>
      </c>
      <c r="C243" s="6">
        <v>43777.0</v>
      </c>
      <c r="E243" s="3" t="s">
        <v>1231</v>
      </c>
      <c r="F243" s="3" t="s">
        <v>48</v>
      </c>
      <c r="G243" s="3" t="s">
        <v>120</v>
      </c>
      <c r="H243" s="3" t="s">
        <v>999</v>
      </c>
      <c r="I243" s="3" t="s">
        <v>337</v>
      </c>
      <c r="J243" s="3" t="s">
        <v>1171</v>
      </c>
      <c r="K243" s="3" t="s">
        <v>155</v>
      </c>
      <c r="L243" s="3">
        <v>1.8468543E7</v>
      </c>
      <c r="M243" s="3">
        <v>4.0</v>
      </c>
      <c r="N243" s="3" t="s">
        <v>18</v>
      </c>
      <c r="O243" s="3">
        <v>9.88843998E8</v>
      </c>
      <c r="P243" s="3" t="s">
        <v>266</v>
      </c>
      <c r="U243" s="3" t="s">
        <v>56</v>
      </c>
      <c r="V243" s="3" t="s">
        <v>1232</v>
      </c>
      <c r="W243" s="3" t="s">
        <v>59</v>
      </c>
      <c r="X243" s="3" t="s">
        <v>54</v>
      </c>
      <c r="Y243" s="3"/>
      <c r="Z243" s="3" t="s">
        <v>60</v>
      </c>
      <c r="AA243" s="3" t="s">
        <v>61</v>
      </c>
      <c r="AB243" s="3" t="s">
        <v>62</v>
      </c>
      <c r="AC243" s="3" t="s">
        <v>1216</v>
      </c>
      <c r="AG243" s="3" t="s">
        <v>62</v>
      </c>
      <c r="AH243" s="3"/>
      <c r="AI243" s="22">
        <v>26.0</v>
      </c>
      <c r="AJ243" s="3"/>
    </row>
    <row r="244" ht="15.75" customHeight="1">
      <c r="A244" s="16">
        <v>43781.72603740741</v>
      </c>
      <c r="B244" s="6">
        <v>43781.0</v>
      </c>
      <c r="C244" s="6">
        <v>43780.0</v>
      </c>
      <c r="E244" s="3" t="s">
        <v>1233</v>
      </c>
      <c r="F244" s="3" t="s">
        <v>105</v>
      </c>
      <c r="G244" s="3" t="s">
        <v>1234</v>
      </c>
      <c r="H244" s="3" t="s">
        <v>395</v>
      </c>
      <c r="J244" s="3" t="s">
        <v>192</v>
      </c>
      <c r="K244" s="3" t="s">
        <v>1235</v>
      </c>
      <c r="L244" s="3">
        <v>1.6372083E7</v>
      </c>
      <c r="M244" s="3">
        <v>3.0</v>
      </c>
      <c r="N244" s="3" t="s">
        <v>18</v>
      </c>
      <c r="O244" s="3">
        <v>9.91994549E8</v>
      </c>
      <c r="P244" s="3" t="s">
        <v>266</v>
      </c>
      <c r="U244" s="3" t="s">
        <v>114</v>
      </c>
      <c r="V244" s="3" t="s">
        <v>1236</v>
      </c>
      <c r="W244" s="3" t="s">
        <v>59</v>
      </c>
      <c r="X244" s="3" t="s">
        <v>54</v>
      </c>
      <c r="Y244" s="3"/>
      <c r="Z244" s="3" t="s">
        <v>60</v>
      </c>
      <c r="AA244" s="3" t="s">
        <v>61</v>
      </c>
      <c r="AB244" s="3" t="s">
        <v>62</v>
      </c>
      <c r="AC244" s="3" t="s">
        <v>76</v>
      </c>
      <c r="AE244" s="3">
        <v>33.0</v>
      </c>
      <c r="AG244" s="3" t="s">
        <v>62</v>
      </c>
      <c r="AH244" s="3"/>
      <c r="AI244" s="22">
        <v>33.0</v>
      </c>
      <c r="AJ244" s="3"/>
    </row>
    <row r="245" ht="15.75" customHeight="1">
      <c r="A245" s="16">
        <v>43781.72835872685</v>
      </c>
      <c r="B245" s="6">
        <v>43781.0</v>
      </c>
      <c r="C245" s="6">
        <v>43777.0</v>
      </c>
      <c r="E245" s="3" t="s">
        <v>1237</v>
      </c>
      <c r="F245" s="3" t="s">
        <v>48</v>
      </c>
      <c r="G245" s="3" t="s">
        <v>120</v>
      </c>
      <c r="H245" s="3" t="s">
        <v>281</v>
      </c>
      <c r="J245" s="3" t="s">
        <v>328</v>
      </c>
      <c r="K245" s="3" t="s">
        <v>186</v>
      </c>
      <c r="L245" s="3">
        <v>9476878.0</v>
      </c>
      <c r="M245" s="3">
        <v>0.0</v>
      </c>
      <c r="N245" s="3" t="s">
        <v>18</v>
      </c>
      <c r="O245" s="3">
        <v>9.93816411E8</v>
      </c>
      <c r="P245" s="3" t="s">
        <v>266</v>
      </c>
      <c r="U245" s="3" t="s">
        <v>56</v>
      </c>
      <c r="V245" s="3" t="s">
        <v>102</v>
      </c>
      <c r="W245" s="3" t="s">
        <v>59</v>
      </c>
      <c r="X245" s="3" t="s">
        <v>54</v>
      </c>
      <c r="Y245" s="3"/>
      <c r="Z245" s="3" t="s">
        <v>60</v>
      </c>
      <c r="AA245" s="3" t="s">
        <v>61</v>
      </c>
      <c r="AB245" s="3" t="s">
        <v>62</v>
      </c>
      <c r="AC245" s="3" t="s">
        <v>76</v>
      </c>
      <c r="AG245" s="3" t="s">
        <v>62</v>
      </c>
      <c r="AH245" s="3"/>
      <c r="AI245" s="22">
        <v>56.0</v>
      </c>
      <c r="AJ245" s="3"/>
    </row>
    <row r="246" ht="15.75" customHeight="1">
      <c r="A246" s="16">
        <v>43781.72887168982</v>
      </c>
      <c r="B246" s="6">
        <v>43781.0</v>
      </c>
      <c r="C246" s="3"/>
      <c r="E246" s="3" t="s">
        <v>1238</v>
      </c>
      <c r="F246" s="3"/>
      <c r="H246" s="3" t="s">
        <v>707</v>
      </c>
      <c r="J246" s="3" t="s">
        <v>1035</v>
      </c>
      <c r="L246" s="3"/>
      <c r="M246" s="3"/>
      <c r="N246" s="3" t="s">
        <v>9</v>
      </c>
      <c r="P246" s="3" t="s">
        <v>266</v>
      </c>
      <c r="Q246" s="3" t="s">
        <v>1239</v>
      </c>
      <c r="U246" s="3" t="s">
        <v>56</v>
      </c>
      <c r="V246" s="3" t="s">
        <v>323</v>
      </c>
      <c r="W246" s="3" t="s">
        <v>59</v>
      </c>
      <c r="X246" s="3" t="s">
        <v>54</v>
      </c>
      <c r="Y246" s="3" t="s">
        <v>247</v>
      </c>
      <c r="Z246" s="3" t="s">
        <v>60</v>
      </c>
      <c r="AA246" s="3" t="s">
        <v>75</v>
      </c>
      <c r="AB246" s="3" t="s">
        <v>62</v>
      </c>
      <c r="AC246" s="3" t="s">
        <v>1216</v>
      </c>
      <c r="AG246" s="3" t="s">
        <v>33</v>
      </c>
      <c r="AH246" s="3"/>
      <c r="AI246" s="24"/>
      <c r="AJ246" s="3"/>
    </row>
    <row r="247" ht="15.75" customHeight="1">
      <c r="A247" s="16">
        <v>43781.73269505787</v>
      </c>
      <c r="B247" s="6">
        <v>43781.0</v>
      </c>
      <c r="C247" s="6">
        <v>43780.0</v>
      </c>
      <c r="E247" s="3" t="s">
        <v>1240</v>
      </c>
      <c r="F247" s="3" t="s">
        <v>48</v>
      </c>
      <c r="G247" s="3" t="s">
        <v>355</v>
      </c>
      <c r="H247" s="3" t="s">
        <v>152</v>
      </c>
      <c r="J247" s="3" t="s">
        <v>282</v>
      </c>
      <c r="K247" s="3" t="s">
        <v>1241</v>
      </c>
      <c r="L247" s="3">
        <v>2.0708082E7</v>
      </c>
      <c r="M247" s="3">
        <v>9.0</v>
      </c>
      <c r="N247" s="3" t="s">
        <v>18</v>
      </c>
      <c r="O247" s="3">
        <v>9.59704808E8</v>
      </c>
      <c r="P247" s="3" t="s">
        <v>266</v>
      </c>
      <c r="S247" s="3" t="s">
        <v>123</v>
      </c>
      <c r="U247" s="3" t="s">
        <v>56</v>
      </c>
      <c r="V247" s="3" t="s">
        <v>1242</v>
      </c>
      <c r="W247" s="3" t="s">
        <v>59</v>
      </c>
      <c r="X247" s="3" t="s">
        <v>54</v>
      </c>
      <c r="Y247" s="3"/>
      <c r="Z247" s="3" t="s">
        <v>60</v>
      </c>
      <c r="AA247" s="3" t="s">
        <v>427</v>
      </c>
      <c r="AB247" s="3" t="s">
        <v>62</v>
      </c>
      <c r="AC247" s="3" t="s">
        <v>76</v>
      </c>
      <c r="AD247" s="3" t="s">
        <v>1243</v>
      </c>
      <c r="AE247" s="3">
        <v>18.0</v>
      </c>
      <c r="AG247" s="3" t="s">
        <v>62</v>
      </c>
      <c r="AH247" s="3"/>
      <c r="AI247" s="22">
        <v>18.0</v>
      </c>
      <c r="AJ247" s="3"/>
    </row>
    <row r="248" ht="15.75" customHeight="1">
      <c r="A248" s="16">
        <v>43781.739608125004</v>
      </c>
      <c r="B248" s="6">
        <v>43781.0</v>
      </c>
      <c r="C248" s="6">
        <v>43775.0</v>
      </c>
      <c r="E248" s="3" t="s">
        <v>1244</v>
      </c>
      <c r="F248" s="3" t="s">
        <v>48</v>
      </c>
      <c r="G248" s="3" t="s">
        <v>120</v>
      </c>
      <c r="H248" s="3" t="s">
        <v>1245</v>
      </c>
      <c r="I248" s="3" t="s">
        <v>1246</v>
      </c>
      <c r="J248" s="3" t="s">
        <v>1247</v>
      </c>
      <c r="K248" s="3" t="s">
        <v>1248</v>
      </c>
      <c r="L248" s="3"/>
      <c r="M248" s="3"/>
      <c r="N248" s="3" t="s">
        <v>18</v>
      </c>
      <c r="O248" s="3">
        <v>9.86189188E8</v>
      </c>
      <c r="P248" s="3" t="s">
        <v>266</v>
      </c>
      <c r="U248" s="3" t="s">
        <v>56</v>
      </c>
      <c r="V248" s="3" t="s">
        <v>1249</v>
      </c>
      <c r="W248" s="3" t="s">
        <v>59</v>
      </c>
      <c r="X248" s="3" t="s">
        <v>54</v>
      </c>
      <c r="Y248" s="3"/>
      <c r="Z248" s="3" t="s">
        <v>60</v>
      </c>
      <c r="AA248" s="3" t="s">
        <v>92</v>
      </c>
      <c r="AB248" s="3" t="s">
        <v>62</v>
      </c>
      <c r="AC248" s="3" t="s">
        <v>76</v>
      </c>
      <c r="AD248" s="3" t="s">
        <v>1250</v>
      </c>
      <c r="AE248" s="3">
        <v>17.0</v>
      </c>
      <c r="AG248" s="3" t="s">
        <v>62</v>
      </c>
      <c r="AH248" s="3"/>
      <c r="AI248" s="24"/>
      <c r="AJ248" s="3"/>
    </row>
    <row r="249" ht="15.75" customHeight="1">
      <c r="A249" s="16">
        <v>43781.74395881944</v>
      </c>
      <c r="B249" s="6">
        <v>43781.0</v>
      </c>
      <c r="C249" s="6">
        <v>43775.0</v>
      </c>
      <c r="E249" s="3" t="s">
        <v>1251</v>
      </c>
      <c r="F249" s="3" t="s">
        <v>48</v>
      </c>
      <c r="G249" s="3" t="s">
        <v>615</v>
      </c>
      <c r="H249" s="3" t="s">
        <v>276</v>
      </c>
      <c r="I249" s="3" t="s">
        <v>510</v>
      </c>
      <c r="J249" s="3" t="s">
        <v>465</v>
      </c>
      <c r="K249" s="3" t="s">
        <v>496</v>
      </c>
      <c r="L249" s="3">
        <v>1.811697E7</v>
      </c>
      <c r="M249" s="3">
        <v>2.0</v>
      </c>
      <c r="N249" s="3" t="s">
        <v>18</v>
      </c>
      <c r="O249" s="3">
        <v>5.6944386712E10</v>
      </c>
      <c r="P249" s="3" t="s">
        <v>266</v>
      </c>
      <c r="U249" s="3" t="s">
        <v>1253</v>
      </c>
      <c r="V249" s="3" t="s">
        <v>102</v>
      </c>
      <c r="W249" s="3" t="s">
        <v>59</v>
      </c>
      <c r="X249" s="3" t="s">
        <v>54</v>
      </c>
      <c r="Y249" s="3"/>
      <c r="Z249" s="3" t="s">
        <v>60</v>
      </c>
      <c r="AA249" s="3" t="s">
        <v>61</v>
      </c>
      <c r="AB249" s="3" t="s">
        <v>62</v>
      </c>
      <c r="AC249" s="3" t="s">
        <v>149</v>
      </c>
      <c r="AF249" s="3">
        <v>10.0</v>
      </c>
      <c r="AG249" s="3" t="s">
        <v>62</v>
      </c>
      <c r="AH249" s="3"/>
      <c r="AI249" s="22">
        <v>27.0</v>
      </c>
      <c r="AJ249" s="3"/>
    </row>
    <row r="250" ht="15.75" customHeight="1">
      <c r="A250" s="16">
        <v>43781.74416840277</v>
      </c>
      <c r="B250" s="6">
        <v>43781.0</v>
      </c>
      <c r="C250" s="6">
        <v>43774.0</v>
      </c>
      <c r="E250" s="3" t="s">
        <v>1254</v>
      </c>
      <c r="F250" s="3" t="s">
        <v>48</v>
      </c>
      <c r="G250" s="3" t="s">
        <v>1255</v>
      </c>
      <c r="H250" s="3" t="s">
        <v>197</v>
      </c>
      <c r="L250" s="3"/>
      <c r="M250" s="3"/>
      <c r="N250" s="3" t="s">
        <v>18</v>
      </c>
      <c r="P250" s="3" t="s">
        <v>266</v>
      </c>
      <c r="Q250" s="3" t="s">
        <v>1256</v>
      </c>
      <c r="U250" s="3" t="s">
        <v>56</v>
      </c>
      <c r="V250" s="3" t="s">
        <v>102</v>
      </c>
      <c r="W250" s="3" t="s">
        <v>59</v>
      </c>
      <c r="X250" s="3" t="s">
        <v>54</v>
      </c>
      <c r="Y250" s="3" t="s">
        <v>90</v>
      </c>
      <c r="Z250" s="3" t="s">
        <v>60</v>
      </c>
      <c r="AA250" s="3" t="s">
        <v>61</v>
      </c>
      <c r="AB250" s="3" t="s">
        <v>62</v>
      </c>
      <c r="AC250" s="3" t="s">
        <v>1216</v>
      </c>
      <c r="AE250" s="3">
        <v>15.0</v>
      </c>
      <c r="AF250" s="3">
        <v>10.0</v>
      </c>
      <c r="AG250" s="3" t="s">
        <v>62</v>
      </c>
      <c r="AH250" s="3"/>
      <c r="AI250" s="24"/>
      <c r="AJ250" s="3"/>
    </row>
    <row r="251" ht="15.75" customHeight="1">
      <c r="A251" s="16">
        <v>43781.7540808912</v>
      </c>
      <c r="B251" s="6">
        <v>43781.0</v>
      </c>
      <c r="C251" s="6">
        <v>43768.0</v>
      </c>
      <c r="D251" s="19">
        <v>0.27083333333575865</v>
      </c>
      <c r="E251" s="3" t="s">
        <v>1257</v>
      </c>
      <c r="F251" s="3"/>
      <c r="H251" s="3" t="s">
        <v>1258</v>
      </c>
      <c r="J251" s="3" t="s">
        <v>155</v>
      </c>
      <c r="L251" s="3"/>
      <c r="M251" s="3"/>
      <c r="N251" s="3" t="s">
        <v>9</v>
      </c>
      <c r="O251" s="3">
        <v>9.62523797E8</v>
      </c>
      <c r="P251" s="3" t="s">
        <v>266</v>
      </c>
      <c r="Q251" s="3" t="s">
        <v>1259</v>
      </c>
      <c r="T251" s="3" t="s">
        <v>448</v>
      </c>
      <c r="W251" s="3" t="s">
        <v>1112</v>
      </c>
      <c r="X251" s="3" t="s">
        <v>77</v>
      </c>
      <c r="Y251" s="3" t="s">
        <v>247</v>
      </c>
      <c r="Z251" s="3" t="s">
        <v>1260</v>
      </c>
      <c r="AA251" s="3" t="s">
        <v>1261</v>
      </c>
      <c r="AB251" s="3" t="s">
        <v>62</v>
      </c>
      <c r="AC251" s="3" t="s">
        <v>1216</v>
      </c>
      <c r="AG251" s="3" t="s">
        <v>117</v>
      </c>
      <c r="AH251" s="3"/>
      <c r="AI251" s="24"/>
      <c r="AJ251" s="3"/>
    </row>
    <row r="252" ht="15.75" customHeight="1">
      <c r="A252" s="16">
        <v>43781.75743795139</v>
      </c>
      <c r="B252" s="6">
        <v>43781.0</v>
      </c>
      <c r="C252" s="6">
        <v>43777.0</v>
      </c>
      <c r="D252" s="19">
        <v>0.8854166666642413</v>
      </c>
      <c r="E252" s="3" t="s">
        <v>1262</v>
      </c>
      <c r="F252" s="3" t="s">
        <v>48</v>
      </c>
      <c r="G252" s="3" t="s">
        <v>175</v>
      </c>
      <c r="H252" s="3" t="s">
        <v>1263</v>
      </c>
      <c r="I252" s="3" t="s">
        <v>1012</v>
      </c>
      <c r="J252" s="3" t="s">
        <v>1264</v>
      </c>
      <c r="K252" s="3" t="s">
        <v>244</v>
      </c>
      <c r="L252" s="3">
        <v>1.3702344E7</v>
      </c>
      <c r="M252" s="3" t="s">
        <v>199</v>
      </c>
      <c r="N252" s="3" t="s">
        <v>18</v>
      </c>
      <c r="O252" s="3">
        <v>5.6958199348E10</v>
      </c>
      <c r="P252" s="3" t="s">
        <v>266</v>
      </c>
      <c r="S252" s="3" t="s">
        <v>150</v>
      </c>
      <c r="U252" s="3" t="s">
        <v>1265</v>
      </c>
      <c r="V252" s="3" t="s">
        <v>1266</v>
      </c>
      <c r="W252" s="3" t="s">
        <v>89</v>
      </c>
      <c r="X252" s="3" t="s">
        <v>58</v>
      </c>
      <c r="Y252" s="3"/>
      <c r="Z252" s="3" t="s">
        <v>60</v>
      </c>
      <c r="AA252" s="3" t="s">
        <v>61</v>
      </c>
      <c r="AB252" s="3" t="s">
        <v>62</v>
      </c>
      <c r="AC252" s="3" t="s">
        <v>1216</v>
      </c>
      <c r="AG252" s="3" t="s">
        <v>62</v>
      </c>
      <c r="AH252" s="3"/>
      <c r="AI252" s="22">
        <v>42.0</v>
      </c>
      <c r="AJ252" s="3"/>
    </row>
    <row r="253" ht="15.75" customHeight="1">
      <c r="A253" s="16">
        <v>43781.75759912037</v>
      </c>
      <c r="B253" s="6">
        <v>43781.0</v>
      </c>
      <c r="C253" s="6">
        <v>43780.0</v>
      </c>
      <c r="D253" s="19">
        <v>0.8020833333357587</v>
      </c>
      <c r="E253" s="3" t="s">
        <v>1267</v>
      </c>
      <c r="F253" s="3" t="s">
        <v>48</v>
      </c>
      <c r="G253" s="3" t="s">
        <v>355</v>
      </c>
      <c r="H253" s="3" t="s">
        <v>108</v>
      </c>
      <c r="I253" s="3" t="s">
        <v>232</v>
      </c>
      <c r="J253" s="3" t="s">
        <v>154</v>
      </c>
      <c r="K253" s="3" t="s">
        <v>1268</v>
      </c>
      <c r="L253" s="3">
        <v>2.0139743E7</v>
      </c>
      <c r="M253" s="3" t="s">
        <v>199</v>
      </c>
      <c r="N253" s="3" t="s">
        <v>18</v>
      </c>
      <c r="O253" s="3">
        <v>9.51025934E8</v>
      </c>
      <c r="P253" s="3" t="s">
        <v>266</v>
      </c>
      <c r="Q253" s="3" t="s">
        <v>1269</v>
      </c>
      <c r="U253" s="3" t="s">
        <v>56</v>
      </c>
      <c r="V253" s="3" t="s">
        <v>253</v>
      </c>
      <c r="W253" s="3" t="s">
        <v>59</v>
      </c>
      <c r="X253" s="3" t="s">
        <v>54</v>
      </c>
      <c r="Y253" s="3"/>
      <c r="Z253" s="3" t="s">
        <v>60</v>
      </c>
      <c r="AA253" s="3" t="s">
        <v>61</v>
      </c>
      <c r="AB253" s="3" t="s">
        <v>62</v>
      </c>
      <c r="AC253" s="3" t="s">
        <v>149</v>
      </c>
      <c r="AE253" s="3">
        <v>20.0</v>
      </c>
      <c r="AG253" s="3" t="s">
        <v>62</v>
      </c>
      <c r="AH253" s="3"/>
      <c r="AI253" s="22">
        <v>20.0</v>
      </c>
      <c r="AJ253" s="3"/>
    </row>
    <row r="254" ht="15.75" customHeight="1">
      <c r="A254" s="16">
        <v>43781.762540208336</v>
      </c>
      <c r="B254" s="6">
        <v>43781.0</v>
      </c>
      <c r="C254" s="6">
        <v>43777.0</v>
      </c>
      <c r="D254" s="19">
        <v>0.8541666666642413</v>
      </c>
      <c r="E254" s="3" t="s">
        <v>1270</v>
      </c>
      <c r="F254" s="3" t="s">
        <v>48</v>
      </c>
      <c r="G254" s="3" t="s">
        <v>175</v>
      </c>
      <c r="H254" s="3" t="s">
        <v>262</v>
      </c>
      <c r="I254" s="3" t="s">
        <v>176</v>
      </c>
      <c r="J254" s="3" t="s">
        <v>1271</v>
      </c>
      <c r="K254" s="3" t="s">
        <v>333</v>
      </c>
      <c r="L254" s="3">
        <v>1.795146E7</v>
      </c>
      <c r="M254" s="3">
        <v>5.0</v>
      </c>
      <c r="N254" s="3" t="s">
        <v>18</v>
      </c>
      <c r="O254" s="3">
        <v>5.6933762715E10</v>
      </c>
      <c r="P254" s="3" t="s">
        <v>266</v>
      </c>
      <c r="U254" s="3" t="s">
        <v>56</v>
      </c>
      <c r="V254" s="3" t="s">
        <v>1272</v>
      </c>
      <c r="W254" s="3" t="s">
        <v>59</v>
      </c>
      <c r="X254" s="3" t="s">
        <v>54</v>
      </c>
      <c r="Y254" s="3"/>
      <c r="Z254" s="3" t="s">
        <v>60</v>
      </c>
      <c r="AA254" s="3" t="s">
        <v>61</v>
      </c>
      <c r="AB254" s="3" t="s">
        <v>62</v>
      </c>
      <c r="AC254" s="3" t="s">
        <v>1216</v>
      </c>
      <c r="AE254" s="3">
        <v>28.0</v>
      </c>
      <c r="AG254" s="3" t="s">
        <v>62</v>
      </c>
      <c r="AH254" s="3"/>
      <c r="AI254" s="22">
        <v>27.0</v>
      </c>
      <c r="AJ254" s="3"/>
    </row>
    <row r="255" ht="15.75" customHeight="1">
      <c r="A255" s="16">
        <v>43781.7653369676</v>
      </c>
      <c r="B255" s="6">
        <v>43781.0</v>
      </c>
      <c r="C255" s="6">
        <v>43777.0</v>
      </c>
      <c r="E255" s="3" t="s">
        <v>1273</v>
      </c>
      <c r="F255" s="3" t="s">
        <v>48</v>
      </c>
      <c r="G255" s="3" t="s">
        <v>175</v>
      </c>
      <c r="H255" s="3" t="s">
        <v>82</v>
      </c>
      <c r="J255" s="3" t="s">
        <v>952</v>
      </c>
      <c r="K255" s="3" t="s">
        <v>1110</v>
      </c>
      <c r="L255" s="3"/>
      <c r="M255" s="3"/>
      <c r="N255" s="3" t="s">
        <v>18</v>
      </c>
      <c r="O255" s="3">
        <v>5.6998348028E10</v>
      </c>
      <c r="P255" s="3" t="s">
        <v>266</v>
      </c>
      <c r="U255" s="3" t="s">
        <v>87</v>
      </c>
      <c r="V255" s="3" t="s">
        <v>88</v>
      </c>
      <c r="W255" s="3" t="s">
        <v>89</v>
      </c>
      <c r="X255" s="3" t="s">
        <v>54</v>
      </c>
      <c r="Y255" s="3"/>
      <c r="Z255" s="3" t="s">
        <v>60</v>
      </c>
      <c r="AA255" s="3" t="s">
        <v>61</v>
      </c>
      <c r="AB255" s="3" t="s">
        <v>62</v>
      </c>
      <c r="AC255" s="3" t="s">
        <v>1216</v>
      </c>
      <c r="AG255" s="3" t="s">
        <v>62</v>
      </c>
      <c r="AH255" s="3"/>
      <c r="AI255" s="24"/>
      <c r="AJ255" s="3"/>
    </row>
    <row r="256" ht="15.75" customHeight="1">
      <c r="A256" s="16">
        <v>43781.7666865625</v>
      </c>
      <c r="B256" s="6">
        <v>43781.0</v>
      </c>
      <c r="C256" s="6">
        <v>43780.0</v>
      </c>
      <c r="D256" s="19">
        <v>0.75</v>
      </c>
      <c r="E256" s="3" t="s">
        <v>1275</v>
      </c>
      <c r="F256" s="3" t="s">
        <v>48</v>
      </c>
      <c r="G256" s="3" t="s">
        <v>120</v>
      </c>
      <c r="H256" s="3" t="s">
        <v>337</v>
      </c>
      <c r="I256" s="3" t="s">
        <v>108</v>
      </c>
      <c r="J256" s="3" t="s">
        <v>1276</v>
      </c>
      <c r="K256" s="3" t="s">
        <v>1277</v>
      </c>
      <c r="L256" s="3">
        <v>2.0131557E7</v>
      </c>
      <c r="M256" s="3">
        <v>3.0</v>
      </c>
      <c r="N256" s="3" t="s">
        <v>18</v>
      </c>
      <c r="O256" s="3">
        <v>9.4474226E8</v>
      </c>
      <c r="P256" s="3" t="s">
        <v>266</v>
      </c>
      <c r="U256" s="3" t="s">
        <v>56</v>
      </c>
      <c r="V256" s="3" t="s">
        <v>73</v>
      </c>
      <c r="W256" s="3" t="s">
        <v>59</v>
      </c>
      <c r="X256" s="3" t="s">
        <v>54</v>
      </c>
      <c r="Y256" s="3"/>
      <c r="Z256" s="3" t="s">
        <v>60</v>
      </c>
      <c r="AA256" s="3" t="s">
        <v>61</v>
      </c>
      <c r="AB256" s="3" t="s">
        <v>62</v>
      </c>
      <c r="AC256" s="3" t="s">
        <v>149</v>
      </c>
      <c r="AE256" s="3">
        <v>20.0</v>
      </c>
      <c r="AG256" s="3" t="s">
        <v>62</v>
      </c>
      <c r="AH256" s="3"/>
      <c r="AI256" s="22">
        <v>20.0</v>
      </c>
      <c r="AJ256" s="3"/>
    </row>
    <row r="257" ht="15.75" customHeight="1">
      <c r="A257" s="16">
        <v>43781.768043668984</v>
      </c>
      <c r="B257" s="6">
        <v>43781.0</v>
      </c>
      <c r="C257" s="6">
        <v>43773.0</v>
      </c>
      <c r="D257" s="19">
        <v>0.7083333333357587</v>
      </c>
      <c r="E257" s="3" t="s">
        <v>1278</v>
      </c>
      <c r="F257" s="3" t="s">
        <v>105</v>
      </c>
      <c r="G257" s="3" t="s">
        <v>141</v>
      </c>
      <c r="H257" s="3" t="s">
        <v>1279</v>
      </c>
      <c r="I257" s="3" t="s">
        <v>176</v>
      </c>
      <c r="J257" s="3" t="s">
        <v>1280</v>
      </c>
      <c r="K257" s="3" t="s">
        <v>192</v>
      </c>
      <c r="L257" s="3">
        <v>1.9985504E7</v>
      </c>
      <c r="M257" s="3">
        <v>2.0</v>
      </c>
      <c r="N257" s="3" t="s">
        <v>18</v>
      </c>
      <c r="O257" s="3">
        <v>9.58568121E8</v>
      </c>
      <c r="P257" s="3" t="s">
        <v>266</v>
      </c>
      <c r="U257" s="3" t="s">
        <v>114</v>
      </c>
      <c r="V257" s="3" t="s">
        <v>1281</v>
      </c>
      <c r="X257" s="3" t="s">
        <v>54</v>
      </c>
      <c r="Y257" s="3"/>
      <c r="Z257" s="3" t="s">
        <v>60</v>
      </c>
      <c r="AA257" s="3" t="s">
        <v>61</v>
      </c>
      <c r="AB257" s="3" t="s">
        <v>273</v>
      </c>
      <c r="AC257" s="3" t="s">
        <v>208</v>
      </c>
      <c r="AD257" s="3" t="s">
        <v>1282</v>
      </c>
      <c r="AE257" s="3">
        <v>21.0</v>
      </c>
      <c r="AG257" s="3" t="s">
        <v>62</v>
      </c>
      <c r="AH257" s="3"/>
      <c r="AI257" s="22">
        <v>21.0</v>
      </c>
      <c r="AJ257" s="3"/>
    </row>
    <row r="258" ht="15.75" customHeight="1">
      <c r="A258" s="16">
        <v>43781.7690137037</v>
      </c>
      <c r="B258" s="6">
        <v>43781.0</v>
      </c>
      <c r="C258" s="6">
        <v>43749.0</v>
      </c>
      <c r="D258" s="19">
        <v>0.8055555555547471</v>
      </c>
      <c r="E258" s="3" t="s">
        <v>1283</v>
      </c>
      <c r="F258" s="3" t="s">
        <v>785</v>
      </c>
      <c r="G258" s="3" t="s">
        <v>1284</v>
      </c>
      <c r="H258" s="3" t="s">
        <v>232</v>
      </c>
      <c r="J258" s="3" t="s">
        <v>917</v>
      </c>
      <c r="L258" s="3">
        <v>2.6145869E7</v>
      </c>
      <c r="M258" s="3">
        <v>1.0</v>
      </c>
      <c r="N258" s="3" t="s">
        <v>18</v>
      </c>
      <c r="O258" s="3">
        <v>9.40837195E8</v>
      </c>
      <c r="P258" s="3" t="s">
        <v>266</v>
      </c>
      <c r="U258" s="3" t="s">
        <v>56</v>
      </c>
      <c r="V258" s="3" t="s">
        <v>1285</v>
      </c>
      <c r="W258" s="3" t="s">
        <v>59</v>
      </c>
      <c r="X258" s="3" t="s">
        <v>54</v>
      </c>
      <c r="Y258" s="3"/>
      <c r="Z258" s="3" t="s">
        <v>60</v>
      </c>
      <c r="AA258" s="3" t="s">
        <v>61</v>
      </c>
      <c r="AB258" s="3" t="s">
        <v>62</v>
      </c>
      <c r="AC258" s="3" t="s">
        <v>1216</v>
      </c>
      <c r="AE258" s="3">
        <v>21.0</v>
      </c>
      <c r="AG258" s="3" t="s">
        <v>62</v>
      </c>
      <c r="AH258" s="3"/>
      <c r="AI258" s="22">
        <v>0.0</v>
      </c>
      <c r="AJ258" s="3"/>
    </row>
    <row r="259" ht="15.75" customHeight="1">
      <c r="A259" s="16">
        <v>43781.770869155094</v>
      </c>
      <c r="B259" s="6">
        <v>43781.0</v>
      </c>
      <c r="C259" s="6">
        <v>43780.0</v>
      </c>
      <c r="D259" s="19">
        <v>0.8333333333357587</v>
      </c>
      <c r="E259" s="3" t="s">
        <v>1286</v>
      </c>
      <c r="F259" s="3" t="s">
        <v>48</v>
      </c>
      <c r="G259" s="3" t="s">
        <v>802</v>
      </c>
      <c r="H259" s="3" t="s">
        <v>510</v>
      </c>
      <c r="I259" s="3" t="s">
        <v>1287</v>
      </c>
      <c r="J259" s="3" t="s">
        <v>1288</v>
      </c>
      <c r="K259" s="3" t="s">
        <v>1289</v>
      </c>
      <c r="L259" s="3">
        <v>1.43623E7</v>
      </c>
      <c r="M259" s="3">
        <v>9.0</v>
      </c>
      <c r="N259" s="3" t="s">
        <v>18</v>
      </c>
      <c r="O259" s="3">
        <v>9.62717517E8</v>
      </c>
      <c r="P259" s="3" t="s">
        <v>266</v>
      </c>
      <c r="U259" s="3" t="s">
        <v>56</v>
      </c>
      <c r="V259" s="3" t="s">
        <v>1290</v>
      </c>
      <c r="W259" s="3" t="s">
        <v>59</v>
      </c>
      <c r="X259" s="3" t="s">
        <v>54</v>
      </c>
      <c r="Y259" s="3"/>
      <c r="Z259" s="3" t="s">
        <v>60</v>
      </c>
      <c r="AA259" s="3" t="s">
        <v>61</v>
      </c>
      <c r="AB259" s="3" t="s">
        <v>117</v>
      </c>
      <c r="AC259" s="3" t="s">
        <v>1216</v>
      </c>
      <c r="AG259" s="3" t="s">
        <v>62</v>
      </c>
      <c r="AH259" s="3"/>
      <c r="AI259" s="22">
        <v>39.0</v>
      </c>
      <c r="AJ259" s="3"/>
    </row>
    <row r="260" ht="15.75" customHeight="1">
      <c r="A260" s="16">
        <v>43781.77339101852</v>
      </c>
      <c r="B260" s="6">
        <v>43781.0</v>
      </c>
      <c r="C260" s="6">
        <v>43780.0</v>
      </c>
      <c r="D260" s="19">
        <v>0.8125</v>
      </c>
      <c r="E260" s="3" t="s">
        <v>1291</v>
      </c>
      <c r="F260" s="3"/>
      <c r="H260" s="3" t="s">
        <v>82</v>
      </c>
      <c r="I260" s="3" t="s">
        <v>232</v>
      </c>
      <c r="J260" s="3" t="s">
        <v>1292</v>
      </c>
      <c r="K260" s="3" t="s">
        <v>1293</v>
      </c>
      <c r="L260" s="3">
        <v>1.3292612E7</v>
      </c>
      <c r="M260" s="3">
        <v>3.0</v>
      </c>
      <c r="N260" s="3" t="s">
        <v>18</v>
      </c>
      <c r="O260" s="3">
        <v>9.45313544E8</v>
      </c>
      <c r="P260" s="3" t="s">
        <v>266</v>
      </c>
      <c r="U260" s="3" t="s">
        <v>1294</v>
      </c>
      <c r="V260" s="3" t="s">
        <v>323</v>
      </c>
      <c r="W260" s="3" t="s">
        <v>59</v>
      </c>
      <c r="X260" s="3" t="s">
        <v>54</v>
      </c>
      <c r="Y260" s="3"/>
      <c r="Z260" s="21" t="s">
        <v>1295</v>
      </c>
      <c r="AA260" s="3" t="s">
        <v>61</v>
      </c>
      <c r="AB260" s="3" t="s">
        <v>62</v>
      </c>
      <c r="AC260" s="3" t="s">
        <v>149</v>
      </c>
      <c r="AE260" s="3">
        <v>42.0</v>
      </c>
      <c r="AG260" s="3" t="s">
        <v>62</v>
      </c>
      <c r="AH260" s="3"/>
      <c r="AI260" s="22">
        <v>43.0</v>
      </c>
      <c r="AJ260" s="3"/>
    </row>
    <row r="261" ht="15.75" customHeight="1">
      <c r="A261" s="16">
        <v>43781.77369505787</v>
      </c>
      <c r="B261" s="6">
        <v>43781.0</v>
      </c>
      <c r="C261" s="6">
        <v>43777.0</v>
      </c>
      <c r="D261" s="19">
        <v>0.8402777777810115</v>
      </c>
      <c r="E261" s="3" t="s">
        <v>1296</v>
      </c>
      <c r="F261" s="3" t="s">
        <v>48</v>
      </c>
      <c r="G261" s="3" t="s">
        <v>897</v>
      </c>
      <c r="H261" s="3" t="s">
        <v>1297</v>
      </c>
      <c r="I261" s="3" t="s">
        <v>1298</v>
      </c>
      <c r="J261" s="3" t="s">
        <v>1299</v>
      </c>
      <c r="K261" s="3" t="s">
        <v>1300</v>
      </c>
      <c r="L261" s="3">
        <v>2.0597284E7</v>
      </c>
      <c r="M261" s="3">
        <v>6.0</v>
      </c>
      <c r="N261" s="3" t="s">
        <v>18</v>
      </c>
      <c r="O261" s="3">
        <v>5.6972432217E10</v>
      </c>
      <c r="P261" s="3" t="s">
        <v>266</v>
      </c>
      <c r="U261" s="3" t="s">
        <v>114</v>
      </c>
      <c r="V261" s="3" t="s">
        <v>88</v>
      </c>
      <c r="W261" s="3" t="s">
        <v>59</v>
      </c>
      <c r="X261" s="3" t="s">
        <v>54</v>
      </c>
      <c r="Y261" s="3"/>
      <c r="Z261" s="3" t="s">
        <v>60</v>
      </c>
      <c r="AA261" s="3" t="s">
        <v>61</v>
      </c>
      <c r="AB261" s="3" t="s">
        <v>62</v>
      </c>
      <c r="AC261" s="3" t="s">
        <v>1216</v>
      </c>
      <c r="AG261" s="3" t="s">
        <v>62</v>
      </c>
      <c r="AH261" s="3"/>
      <c r="AI261" s="22">
        <v>19.0</v>
      </c>
      <c r="AJ261" s="3"/>
    </row>
    <row r="262" ht="15.75" customHeight="1">
      <c r="A262" s="16">
        <v>43781.776989502316</v>
      </c>
      <c r="B262" s="6">
        <v>43781.0</v>
      </c>
      <c r="C262" s="6">
        <v>43780.0</v>
      </c>
      <c r="D262" s="19">
        <v>0.8055555555547471</v>
      </c>
      <c r="E262" s="3" t="s">
        <v>1301</v>
      </c>
      <c r="F262" s="3" t="s">
        <v>48</v>
      </c>
      <c r="G262" s="3" t="s">
        <v>355</v>
      </c>
      <c r="H262" s="3" t="s">
        <v>727</v>
      </c>
      <c r="I262" s="3" t="s">
        <v>233</v>
      </c>
      <c r="J262" s="3" t="s">
        <v>1302</v>
      </c>
      <c r="K262" s="3" t="s">
        <v>1303</v>
      </c>
      <c r="L262" s="3">
        <v>1.9377102E7</v>
      </c>
      <c r="M262" s="3">
        <v>5.0</v>
      </c>
      <c r="N262" s="3" t="s">
        <v>18</v>
      </c>
      <c r="O262" s="3">
        <v>9.8301942E8</v>
      </c>
      <c r="P262" s="3" t="s">
        <v>266</v>
      </c>
      <c r="U262" s="3" t="s">
        <v>56</v>
      </c>
      <c r="V262" s="3" t="s">
        <v>102</v>
      </c>
      <c r="W262" s="3" t="s">
        <v>59</v>
      </c>
      <c r="X262" s="3" t="s">
        <v>54</v>
      </c>
      <c r="Y262" s="3"/>
      <c r="Z262" s="3" t="s">
        <v>60</v>
      </c>
      <c r="AA262" s="3" t="s">
        <v>61</v>
      </c>
      <c r="AB262" s="3" t="s">
        <v>273</v>
      </c>
      <c r="AC262" s="3" t="s">
        <v>1216</v>
      </c>
      <c r="AE262" s="3">
        <v>23.0</v>
      </c>
      <c r="AG262" s="3" t="s">
        <v>62</v>
      </c>
      <c r="AH262" s="3"/>
      <c r="AI262" s="22">
        <v>23.0</v>
      </c>
      <c r="AJ262" s="3"/>
    </row>
    <row r="263" ht="15.75" customHeight="1">
      <c r="A263" s="16">
        <v>43781.77889204861</v>
      </c>
      <c r="B263" s="6">
        <v>43779.0</v>
      </c>
      <c r="C263" s="3"/>
      <c r="E263" s="3" t="s">
        <v>1304</v>
      </c>
      <c r="F263" s="3" t="s">
        <v>105</v>
      </c>
      <c r="G263" s="3" t="s">
        <v>615</v>
      </c>
      <c r="H263" s="3" t="s">
        <v>707</v>
      </c>
      <c r="I263" s="3" t="s">
        <v>1305</v>
      </c>
      <c r="J263" s="3" t="s">
        <v>1306</v>
      </c>
      <c r="K263" s="3" t="s">
        <v>289</v>
      </c>
      <c r="L263" s="3">
        <v>1.9420302E7</v>
      </c>
      <c r="M263" s="3">
        <v>0.0</v>
      </c>
      <c r="N263" s="3" t="s">
        <v>9</v>
      </c>
      <c r="O263" s="3">
        <v>9.5652074E8</v>
      </c>
      <c r="P263" s="3" t="s">
        <v>266</v>
      </c>
      <c r="Q263" s="3" t="s">
        <v>1307</v>
      </c>
      <c r="U263" s="3" t="s">
        <v>87</v>
      </c>
      <c r="V263" s="3" t="s">
        <v>102</v>
      </c>
      <c r="X263" s="3" t="s">
        <v>54</v>
      </c>
      <c r="Y263" s="3" t="s">
        <v>247</v>
      </c>
      <c r="Z263" s="3" t="s">
        <v>60</v>
      </c>
      <c r="AA263" s="3" t="s">
        <v>61</v>
      </c>
      <c r="AB263" s="3" t="s">
        <v>62</v>
      </c>
      <c r="AC263" s="3" t="s">
        <v>208</v>
      </c>
      <c r="AE263" s="3">
        <v>22.0</v>
      </c>
      <c r="AG263" s="3" t="s">
        <v>62</v>
      </c>
      <c r="AH263" s="3"/>
      <c r="AI263" s="22">
        <v>22.0</v>
      </c>
      <c r="AJ263" s="3"/>
    </row>
    <row r="264" ht="15.75" customHeight="1">
      <c r="A264" s="16">
        <v>43781.782525717594</v>
      </c>
      <c r="B264" s="6">
        <v>43781.0</v>
      </c>
      <c r="C264" s="6">
        <v>43749.0</v>
      </c>
      <c r="D264" s="19">
        <v>0.84375</v>
      </c>
      <c r="E264" s="3" t="s">
        <v>1308</v>
      </c>
      <c r="F264" s="3" t="s">
        <v>48</v>
      </c>
      <c r="G264" s="3" t="s">
        <v>355</v>
      </c>
      <c r="H264" s="3" t="s">
        <v>108</v>
      </c>
      <c r="I264" s="3" t="s">
        <v>233</v>
      </c>
      <c r="J264" s="3" t="s">
        <v>898</v>
      </c>
      <c r="K264" s="3" t="s">
        <v>178</v>
      </c>
      <c r="L264" s="3">
        <v>1.6798547E7</v>
      </c>
      <c r="M264" s="3">
        <v>5.0</v>
      </c>
      <c r="N264" s="3" t="s">
        <v>18</v>
      </c>
      <c r="O264" s="3">
        <v>9.91500758E8</v>
      </c>
      <c r="P264" s="3" t="s">
        <v>266</v>
      </c>
      <c r="Q264" s="3" t="s">
        <v>1309</v>
      </c>
      <c r="S264" s="3" t="s">
        <v>146</v>
      </c>
      <c r="U264" s="3" t="s">
        <v>56</v>
      </c>
      <c r="V264" s="3" t="s">
        <v>1310</v>
      </c>
      <c r="W264" s="3" t="s">
        <v>59</v>
      </c>
      <c r="X264" s="3" t="s">
        <v>54</v>
      </c>
      <c r="Y264" s="3"/>
      <c r="Z264" s="3" t="s">
        <v>60</v>
      </c>
      <c r="AA264" s="3" t="s">
        <v>61</v>
      </c>
      <c r="AB264" s="3" t="s">
        <v>62</v>
      </c>
      <c r="AC264" s="3" t="s">
        <v>1216</v>
      </c>
      <c r="AE264" s="3">
        <v>31.0</v>
      </c>
      <c r="AF264" s="3">
        <v>7.0</v>
      </c>
      <c r="AG264" s="3" t="s">
        <v>62</v>
      </c>
      <c r="AH264" s="3"/>
      <c r="AI264" s="22">
        <v>31.0</v>
      </c>
      <c r="AJ264" s="3"/>
    </row>
    <row r="265" ht="15.75" customHeight="1">
      <c r="A265" s="16">
        <v>43781.78275886574</v>
      </c>
      <c r="B265" s="6">
        <v>43781.0</v>
      </c>
      <c r="C265" s="6">
        <v>43777.0</v>
      </c>
      <c r="D265" s="19">
        <v>0.7847222222189885</v>
      </c>
      <c r="E265" s="3" t="s">
        <v>1311</v>
      </c>
      <c r="F265" s="3" t="s">
        <v>48</v>
      </c>
      <c r="G265" s="3" t="s">
        <v>1312</v>
      </c>
      <c r="H265" s="3" t="s">
        <v>1313</v>
      </c>
      <c r="J265" s="3" t="s">
        <v>1314</v>
      </c>
      <c r="K265" s="3" t="s">
        <v>975</v>
      </c>
      <c r="L265" s="3">
        <v>1.866663E7</v>
      </c>
      <c r="M265" s="3">
        <v>5.0</v>
      </c>
      <c r="N265" s="3" t="s">
        <v>18</v>
      </c>
      <c r="O265" s="3">
        <v>9.77973942E8</v>
      </c>
      <c r="P265" s="3" t="s">
        <v>266</v>
      </c>
      <c r="Q265" s="3" t="s">
        <v>1315</v>
      </c>
      <c r="S265" s="3" t="s">
        <v>123</v>
      </c>
      <c r="U265" s="3" t="s">
        <v>56</v>
      </c>
      <c r="V265" s="3" t="s">
        <v>102</v>
      </c>
      <c r="X265" s="3" t="s">
        <v>54</v>
      </c>
      <c r="Y265" s="3"/>
      <c r="Z265" s="3" t="s">
        <v>60</v>
      </c>
      <c r="AA265" s="3" t="s">
        <v>61</v>
      </c>
      <c r="AB265" s="3" t="s">
        <v>62</v>
      </c>
      <c r="AC265" s="3" t="s">
        <v>1316</v>
      </c>
      <c r="AE265" s="3">
        <v>25.0</v>
      </c>
      <c r="AF265" s="3">
        <v>15.0</v>
      </c>
      <c r="AG265" s="3" t="s">
        <v>62</v>
      </c>
      <c r="AH265" s="3"/>
      <c r="AI265" s="22">
        <v>25.0</v>
      </c>
      <c r="AJ265" s="3"/>
    </row>
    <row r="266" ht="15.75" customHeight="1">
      <c r="A266" s="16">
        <v>43781.78439621528</v>
      </c>
      <c r="B266" s="6">
        <v>43781.0</v>
      </c>
      <c r="C266" s="6">
        <v>43749.0</v>
      </c>
      <c r="D266" s="19">
        <v>0.8125</v>
      </c>
      <c r="E266" s="3" t="s">
        <v>1317</v>
      </c>
      <c r="F266" s="3" t="s">
        <v>48</v>
      </c>
      <c r="G266" s="3" t="s">
        <v>897</v>
      </c>
      <c r="H266" s="3" t="s">
        <v>191</v>
      </c>
      <c r="I266" s="3" t="s">
        <v>232</v>
      </c>
      <c r="J266" s="3" t="s">
        <v>1318</v>
      </c>
      <c r="K266" s="3" t="s">
        <v>179</v>
      </c>
      <c r="L266" s="3">
        <v>1.7443086E7</v>
      </c>
      <c r="M266" s="3">
        <v>1.0</v>
      </c>
      <c r="N266" s="3" t="s">
        <v>18</v>
      </c>
      <c r="O266" s="3">
        <v>9.58187076E8</v>
      </c>
      <c r="P266" s="3" t="s">
        <v>266</v>
      </c>
      <c r="U266" s="3" t="s">
        <v>56</v>
      </c>
      <c r="V266" s="3" t="s">
        <v>88</v>
      </c>
      <c r="W266" s="3" t="s">
        <v>59</v>
      </c>
      <c r="X266" s="3" t="s">
        <v>54</v>
      </c>
      <c r="Y266" s="3"/>
      <c r="Z266" s="3" t="s">
        <v>60</v>
      </c>
      <c r="AA266" s="3" t="s">
        <v>61</v>
      </c>
      <c r="AB266" s="3" t="s">
        <v>62</v>
      </c>
      <c r="AC266" s="3" t="s">
        <v>1216</v>
      </c>
      <c r="AG266" s="3" t="s">
        <v>62</v>
      </c>
      <c r="AH266" s="3"/>
      <c r="AI266" s="22">
        <v>29.0</v>
      </c>
      <c r="AJ266" s="3"/>
    </row>
    <row r="267" ht="15.75" customHeight="1">
      <c r="A267" s="16">
        <v>43781.785829120374</v>
      </c>
      <c r="B267" s="6">
        <v>43781.0</v>
      </c>
      <c r="C267" s="6">
        <v>43780.0</v>
      </c>
      <c r="D267" s="19">
        <v>0.8020833333357587</v>
      </c>
      <c r="E267" s="3" t="s">
        <v>1319</v>
      </c>
      <c r="F267" s="3" t="s">
        <v>48</v>
      </c>
      <c r="G267" s="3" t="s">
        <v>355</v>
      </c>
      <c r="H267" s="3" t="s">
        <v>1320</v>
      </c>
      <c r="I267" s="3" t="s">
        <v>991</v>
      </c>
      <c r="J267" s="3" t="s">
        <v>1321</v>
      </c>
      <c r="K267" s="3" t="s">
        <v>403</v>
      </c>
      <c r="L267" s="3">
        <v>5868931.0</v>
      </c>
      <c r="M267" s="3">
        <v>9.0</v>
      </c>
      <c r="N267" s="3" t="s">
        <v>18</v>
      </c>
      <c r="O267" s="3">
        <v>9.75918612E8</v>
      </c>
      <c r="P267" s="3" t="s">
        <v>266</v>
      </c>
      <c r="U267" s="3" t="s">
        <v>56</v>
      </c>
      <c r="V267" s="3" t="s">
        <v>1322</v>
      </c>
      <c r="W267" s="3" t="s">
        <v>59</v>
      </c>
      <c r="X267" s="3" t="s">
        <v>54</v>
      </c>
      <c r="Y267" s="3" t="s">
        <v>103</v>
      </c>
      <c r="Z267" s="3" t="s">
        <v>60</v>
      </c>
      <c r="AA267" s="3" t="s">
        <v>61</v>
      </c>
      <c r="AB267" s="3" t="s">
        <v>62</v>
      </c>
      <c r="AC267" s="3" t="s">
        <v>149</v>
      </c>
      <c r="AE267" s="3">
        <v>69.0</v>
      </c>
      <c r="AG267" s="3" t="s">
        <v>62</v>
      </c>
      <c r="AH267" s="3"/>
      <c r="AI267" s="22">
        <v>68.0</v>
      </c>
      <c r="AJ267" s="3"/>
    </row>
    <row r="268" ht="15.75" customHeight="1">
      <c r="A268" s="16">
        <v>43781.78691921296</v>
      </c>
      <c r="B268" s="6">
        <v>43781.0</v>
      </c>
      <c r="C268" s="6">
        <v>43775.0</v>
      </c>
      <c r="D268" s="19">
        <v>0.75</v>
      </c>
      <c r="E268" s="3" t="s">
        <v>1323</v>
      </c>
      <c r="F268" s="3" t="s">
        <v>48</v>
      </c>
      <c r="G268" s="3" t="s">
        <v>287</v>
      </c>
      <c r="H268" s="3" t="s">
        <v>570</v>
      </c>
      <c r="I268" s="3" t="s">
        <v>770</v>
      </c>
      <c r="J268" s="3" t="s">
        <v>1324</v>
      </c>
      <c r="K268" s="3" t="s">
        <v>1325</v>
      </c>
      <c r="L268" s="3">
        <v>1.9258846E7</v>
      </c>
      <c r="M268" s="3">
        <v>4.0</v>
      </c>
      <c r="N268" s="3" t="s">
        <v>18</v>
      </c>
      <c r="O268" s="3">
        <v>9.44883477E8</v>
      </c>
      <c r="P268" s="3" t="s">
        <v>266</v>
      </c>
      <c r="U268" s="3" t="s">
        <v>56</v>
      </c>
      <c r="V268" s="3" t="s">
        <v>1326</v>
      </c>
      <c r="W268" s="3" t="s">
        <v>59</v>
      </c>
      <c r="X268" s="3" t="s">
        <v>54</v>
      </c>
      <c r="Y268" s="3"/>
      <c r="Z268" s="3" t="s">
        <v>60</v>
      </c>
      <c r="AA268" s="3" t="s">
        <v>61</v>
      </c>
      <c r="AB268" s="3" t="s">
        <v>62</v>
      </c>
      <c r="AC268" s="3" t="s">
        <v>1216</v>
      </c>
      <c r="AE268" s="3">
        <v>23.0</v>
      </c>
      <c r="AF268" s="3">
        <v>3.0</v>
      </c>
      <c r="AG268" s="3" t="s">
        <v>62</v>
      </c>
      <c r="AH268" s="3"/>
      <c r="AI268" s="22">
        <v>23.0</v>
      </c>
      <c r="AJ268" s="3"/>
    </row>
    <row r="269" ht="15.75" customHeight="1">
      <c r="A269" s="16">
        <v>43781.78711806713</v>
      </c>
      <c r="B269" s="6">
        <v>43781.0</v>
      </c>
      <c r="C269" s="6">
        <v>43777.0</v>
      </c>
      <c r="D269" s="19">
        <v>0.7916666666642413</v>
      </c>
      <c r="E269" s="3" t="s">
        <v>1327</v>
      </c>
      <c r="F269" s="3" t="s">
        <v>48</v>
      </c>
      <c r="G269" s="3" t="s">
        <v>1328</v>
      </c>
      <c r="H269" s="3" t="s">
        <v>262</v>
      </c>
      <c r="J269" s="3" t="s">
        <v>278</v>
      </c>
      <c r="K269" s="3" t="s">
        <v>1046</v>
      </c>
      <c r="L269" s="3">
        <v>1.9924488E7</v>
      </c>
      <c r="M269" s="3">
        <v>4.0</v>
      </c>
      <c r="N269" s="3" t="s">
        <v>18</v>
      </c>
      <c r="O269" s="3">
        <v>9.97864722E8</v>
      </c>
      <c r="P269" s="3" t="s">
        <v>266</v>
      </c>
      <c r="Q269" s="3" t="s">
        <v>1329</v>
      </c>
      <c r="U269" s="3" t="s">
        <v>114</v>
      </c>
      <c r="V269" s="3" t="s">
        <v>88</v>
      </c>
      <c r="X269" s="3" t="s">
        <v>54</v>
      </c>
      <c r="Y269" s="3"/>
      <c r="Z269" s="3" t="s">
        <v>60</v>
      </c>
      <c r="AA269" s="3" t="s">
        <v>61</v>
      </c>
      <c r="AB269" s="3" t="s">
        <v>62</v>
      </c>
      <c r="AC269" s="3" t="s">
        <v>208</v>
      </c>
      <c r="AE269" s="3">
        <v>21.0</v>
      </c>
      <c r="AG269" s="3" t="s">
        <v>62</v>
      </c>
      <c r="AH269" s="3"/>
      <c r="AI269" s="22">
        <v>21.0</v>
      </c>
      <c r="AJ269" s="3"/>
    </row>
    <row r="270" ht="15.75" customHeight="1">
      <c r="A270" s="16">
        <v>43781.78882973379</v>
      </c>
      <c r="B270" s="6">
        <v>43781.0</v>
      </c>
      <c r="C270" s="6">
        <v>43780.0</v>
      </c>
      <c r="D270" s="19">
        <v>0.7916666666642413</v>
      </c>
      <c r="E270" s="3" t="s">
        <v>1330</v>
      </c>
      <c r="F270" s="3" t="s">
        <v>48</v>
      </c>
      <c r="G270" s="3" t="s">
        <v>120</v>
      </c>
      <c r="H270" s="3" t="s">
        <v>1331</v>
      </c>
      <c r="I270" s="3" t="s">
        <v>233</v>
      </c>
      <c r="J270" s="3" t="s">
        <v>1118</v>
      </c>
      <c r="K270" s="3" t="s">
        <v>1332</v>
      </c>
      <c r="L270" s="3">
        <v>1.9584154E7</v>
      </c>
      <c r="M270" s="3">
        <v>3.0</v>
      </c>
      <c r="N270" s="3" t="s">
        <v>18</v>
      </c>
      <c r="O270" s="3">
        <v>9.57037077E8</v>
      </c>
      <c r="P270" s="3" t="s">
        <v>266</v>
      </c>
      <c r="U270" s="3" t="s">
        <v>1189</v>
      </c>
      <c r="V270" s="3" t="s">
        <v>430</v>
      </c>
      <c r="W270" s="3" t="s">
        <v>59</v>
      </c>
      <c r="X270" s="3" t="s">
        <v>54</v>
      </c>
      <c r="Y270" s="3"/>
      <c r="Z270" s="3" t="s">
        <v>60</v>
      </c>
      <c r="AA270" s="3" t="s">
        <v>61</v>
      </c>
      <c r="AB270" s="3" t="s">
        <v>62</v>
      </c>
      <c r="AC270" s="3" t="s">
        <v>1216</v>
      </c>
      <c r="AE270" s="3">
        <v>23.0</v>
      </c>
      <c r="AG270" s="3" t="s">
        <v>62</v>
      </c>
      <c r="AH270" s="3"/>
      <c r="AI270" s="22">
        <v>22.0</v>
      </c>
      <c r="AJ270" s="3"/>
    </row>
    <row r="271" ht="15.75" customHeight="1">
      <c r="A271" s="16">
        <v>43781.78923454861</v>
      </c>
      <c r="B271" s="6">
        <v>43781.0</v>
      </c>
      <c r="C271" s="6">
        <v>43780.0</v>
      </c>
      <c r="D271" s="19">
        <v>0.75</v>
      </c>
      <c r="E271" s="3" t="s">
        <v>1333</v>
      </c>
      <c r="F271" s="3"/>
      <c r="G271" s="3" t="s">
        <v>1334</v>
      </c>
      <c r="H271" s="3" t="s">
        <v>233</v>
      </c>
      <c r="I271" s="3" t="s">
        <v>51</v>
      </c>
      <c r="J271" s="3" t="s">
        <v>1335</v>
      </c>
      <c r="K271" s="3" t="s">
        <v>1336</v>
      </c>
      <c r="L271" s="3">
        <v>1.7417079E7</v>
      </c>
      <c r="M271" s="3">
        <v>7.0</v>
      </c>
      <c r="N271" s="3" t="s">
        <v>18</v>
      </c>
      <c r="O271" s="3">
        <v>9.95189948E8</v>
      </c>
      <c r="P271" s="3" t="s">
        <v>266</v>
      </c>
      <c r="U271" s="3" t="s">
        <v>56</v>
      </c>
      <c r="V271" s="3" t="s">
        <v>323</v>
      </c>
      <c r="W271" s="3" t="s">
        <v>59</v>
      </c>
      <c r="X271" s="3" t="s">
        <v>54</v>
      </c>
      <c r="Y271" s="3"/>
      <c r="Z271" s="3" t="s">
        <v>60</v>
      </c>
      <c r="AA271" s="3" t="s">
        <v>61</v>
      </c>
      <c r="AB271" s="3" t="s">
        <v>117</v>
      </c>
      <c r="AC271" s="3" t="s">
        <v>149</v>
      </c>
      <c r="AE271" s="3">
        <v>29.0</v>
      </c>
      <c r="AG271" s="3" t="s">
        <v>62</v>
      </c>
      <c r="AH271" s="3"/>
      <c r="AI271" s="22">
        <v>29.0</v>
      </c>
      <c r="AJ271" s="3"/>
    </row>
    <row r="272" ht="15.75" customHeight="1">
      <c r="A272" s="16">
        <v>43781.790955034725</v>
      </c>
      <c r="B272" s="6">
        <v>43781.0</v>
      </c>
      <c r="C272" s="6">
        <v>43780.0</v>
      </c>
      <c r="D272" s="19">
        <v>0.8125</v>
      </c>
      <c r="E272" s="3" t="s">
        <v>1339</v>
      </c>
      <c r="F272" s="3" t="s">
        <v>48</v>
      </c>
      <c r="G272" s="3" t="s">
        <v>355</v>
      </c>
      <c r="H272" s="3" t="s">
        <v>1340</v>
      </c>
      <c r="J272" s="3" t="s">
        <v>296</v>
      </c>
      <c r="K272" s="3" t="s">
        <v>1341</v>
      </c>
      <c r="L272" s="3">
        <v>2.0139368E7</v>
      </c>
      <c r="M272" s="3" t="s">
        <v>199</v>
      </c>
      <c r="N272" s="3" t="s">
        <v>18</v>
      </c>
      <c r="O272" s="3">
        <v>9.31139043E8</v>
      </c>
      <c r="P272" s="3" t="s">
        <v>266</v>
      </c>
      <c r="Q272" s="3" t="s">
        <v>1342</v>
      </c>
      <c r="U272" s="3" t="s">
        <v>56</v>
      </c>
      <c r="V272" s="3" t="s">
        <v>88</v>
      </c>
      <c r="W272" s="3" t="s">
        <v>59</v>
      </c>
      <c r="X272" s="3" t="s">
        <v>54</v>
      </c>
      <c r="Y272" s="3"/>
      <c r="Z272" s="3" t="s">
        <v>60</v>
      </c>
      <c r="AA272" s="3" t="s">
        <v>61</v>
      </c>
      <c r="AB272" s="3" t="s">
        <v>62</v>
      </c>
      <c r="AC272" s="3" t="s">
        <v>1216</v>
      </c>
      <c r="AE272" s="3">
        <v>20.0</v>
      </c>
      <c r="AG272" s="3" t="s">
        <v>62</v>
      </c>
      <c r="AH272" s="3"/>
      <c r="AI272" s="22">
        <v>20.0</v>
      </c>
      <c r="AJ272" s="3"/>
    </row>
    <row r="273" ht="15.75" customHeight="1">
      <c r="A273" s="16">
        <v>43781.7937002199</v>
      </c>
      <c r="B273" s="6">
        <v>43781.0</v>
      </c>
      <c r="C273" s="6">
        <v>43770.0</v>
      </c>
      <c r="D273" s="19">
        <v>0.6875</v>
      </c>
      <c r="E273" s="3" t="s">
        <v>1343</v>
      </c>
      <c r="F273" s="3" t="s">
        <v>48</v>
      </c>
      <c r="G273" s="3" t="s">
        <v>1344</v>
      </c>
      <c r="H273" s="3" t="s">
        <v>1345</v>
      </c>
      <c r="I273" s="3" t="s">
        <v>1346</v>
      </c>
      <c r="J273" s="3" t="s">
        <v>1347</v>
      </c>
      <c r="K273" s="3" t="s">
        <v>1348</v>
      </c>
      <c r="L273" s="3">
        <v>2.0136487E7</v>
      </c>
      <c r="M273" s="3">
        <v>6.0</v>
      </c>
      <c r="N273" s="3" t="s">
        <v>18</v>
      </c>
      <c r="O273" s="3" t="s">
        <v>1349</v>
      </c>
      <c r="P273" s="3" t="s">
        <v>266</v>
      </c>
      <c r="U273" s="3" t="s">
        <v>56</v>
      </c>
      <c r="V273" s="3" t="s">
        <v>1350</v>
      </c>
      <c r="W273" s="3" t="s">
        <v>59</v>
      </c>
      <c r="X273" s="3" t="s">
        <v>54</v>
      </c>
      <c r="Y273" s="3"/>
      <c r="Z273" s="3" t="s">
        <v>60</v>
      </c>
      <c r="AA273" s="3" t="s">
        <v>1351</v>
      </c>
      <c r="AB273" s="3" t="s">
        <v>117</v>
      </c>
      <c r="AC273" s="3" t="s">
        <v>76</v>
      </c>
      <c r="AG273" s="3" t="s">
        <v>62</v>
      </c>
      <c r="AH273" s="3"/>
      <c r="AI273" s="22">
        <v>20.0</v>
      </c>
      <c r="AJ273" s="3"/>
    </row>
    <row r="274" ht="15.75" customHeight="1">
      <c r="A274" s="16">
        <v>43781.797950486114</v>
      </c>
      <c r="B274" s="6">
        <v>43781.0</v>
      </c>
      <c r="C274" s="6">
        <v>43780.0</v>
      </c>
      <c r="D274" s="19">
        <v>0.45833333333575865</v>
      </c>
      <c r="E274" s="3" t="s">
        <v>1352</v>
      </c>
      <c r="F274" s="3"/>
      <c r="H274" s="3" t="s">
        <v>169</v>
      </c>
      <c r="I274" s="3" t="s">
        <v>1353</v>
      </c>
      <c r="J274" s="3" t="s">
        <v>403</v>
      </c>
      <c r="K274" s="3" t="s">
        <v>178</v>
      </c>
      <c r="L274" s="3">
        <v>1.3274077E7</v>
      </c>
      <c r="M274" s="3">
        <v>1.0</v>
      </c>
      <c r="N274" s="3" t="s">
        <v>9</v>
      </c>
      <c r="P274" s="3" t="s">
        <v>266</v>
      </c>
      <c r="U274" s="3" t="s">
        <v>87</v>
      </c>
      <c r="W274" s="3" t="s">
        <v>1112</v>
      </c>
      <c r="X274" s="3" t="s">
        <v>54</v>
      </c>
      <c r="Y274" s="3"/>
      <c r="Z274" s="3" t="s">
        <v>60</v>
      </c>
      <c r="AA274" s="3" t="s">
        <v>61</v>
      </c>
      <c r="AB274" s="3" t="s">
        <v>62</v>
      </c>
      <c r="AC274" s="3" t="s">
        <v>1216</v>
      </c>
      <c r="AE274" s="3">
        <v>47.0</v>
      </c>
      <c r="AG274" s="3" t="s">
        <v>117</v>
      </c>
      <c r="AH274" s="3"/>
      <c r="AI274" s="22">
        <v>43.0</v>
      </c>
      <c r="AJ274" s="3"/>
    </row>
    <row r="275" ht="15.75" customHeight="1">
      <c r="A275" s="16">
        <v>43781.79959834491</v>
      </c>
      <c r="B275" s="6">
        <v>43781.0</v>
      </c>
      <c r="C275" s="6">
        <v>43777.0</v>
      </c>
      <c r="D275" s="19">
        <v>0.9201388888905058</v>
      </c>
      <c r="E275" s="3" t="s">
        <v>1354</v>
      </c>
      <c r="F275" s="3" t="s">
        <v>48</v>
      </c>
      <c r="G275" s="3" t="s">
        <v>120</v>
      </c>
      <c r="H275" s="3" t="s">
        <v>604</v>
      </c>
      <c r="J275" s="3" t="s">
        <v>626</v>
      </c>
      <c r="K275" s="3" t="s">
        <v>1355</v>
      </c>
      <c r="L275" s="3">
        <v>1.6473979E7</v>
      </c>
      <c r="M275" s="3">
        <v>1.0</v>
      </c>
      <c r="N275" s="3" t="s">
        <v>18</v>
      </c>
      <c r="O275" s="3">
        <v>9.78914864E8</v>
      </c>
      <c r="P275" s="3" t="s">
        <v>266</v>
      </c>
      <c r="Q275" s="3" t="s">
        <v>1356</v>
      </c>
      <c r="U275" s="3" t="s">
        <v>56</v>
      </c>
      <c r="V275" s="3" t="s">
        <v>737</v>
      </c>
      <c r="W275" s="3" t="s">
        <v>59</v>
      </c>
      <c r="X275" s="3" t="s">
        <v>54</v>
      </c>
      <c r="Y275" s="3"/>
      <c r="Z275" s="3" t="s">
        <v>60</v>
      </c>
      <c r="AA275" s="3" t="s">
        <v>61</v>
      </c>
      <c r="AB275" s="3" t="s">
        <v>273</v>
      </c>
      <c r="AC275" s="3" t="s">
        <v>76</v>
      </c>
      <c r="AG275" s="3" t="s">
        <v>62</v>
      </c>
      <c r="AH275" s="3"/>
      <c r="AI275" s="22">
        <v>32.0</v>
      </c>
      <c r="AJ275" s="3"/>
    </row>
    <row r="276" ht="15.75" customHeight="1">
      <c r="A276" s="16">
        <v>43781.80042590278</v>
      </c>
      <c r="B276" s="6">
        <v>43781.0</v>
      </c>
      <c r="C276" s="6">
        <v>43780.0</v>
      </c>
      <c r="D276" s="19">
        <v>0.8090277777810115</v>
      </c>
      <c r="E276" s="3" t="s">
        <v>1357</v>
      </c>
      <c r="F276" s="3" t="s">
        <v>48</v>
      </c>
      <c r="G276" s="3" t="s">
        <v>355</v>
      </c>
      <c r="H276" s="3" t="s">
        <v>468</v>
      </c>
      <c r="I276" s="3" t="s">
        <v>107</v>
      </c>
      <c r="J276" s="3" t="s">
        <v>282</v>
      </c>
      <c r="K276" s="3" t="s">
        <v>328</v>
      </c>
      <c r="L276" s="3">
        <v>1.8385922E7</v>
      </c>
      <c r="M276" s="3">
        <v>6.0</v>
      </c>
      <c r="N276" s="3" t="s">
        <v>18</v>
      </c>
      <c r="O276" s="3">
        <v>9.54525604E8</v>
      </c>
      <c r="P276" s="3" t="s">
        <v>266</v>
      </c>
      <c r="Q276" s="3" t="s">
        <v>1358</v>
      </c>
      <c r="U276" s="3" t="s">
        <v>56</v>
      </c>
      <c r="W276" s="3" t="s">
        <v>59</v>
      </c>
      <c r="X276" s="3" t="s">
        <v>54</v>
      </c>
      <c r="Y276" s="3"/>
      <c r="Z276" s="3" t="s">
        <v>60</v>
      </c>
      <c r="AA276" s="3" t="s">
        <v>61</v>
      </c>
      <c r="AB276" s="3" t="s">
        <v>117</v>
      </c>
      <c r="AC276" s="3" t="s">
        <v>1216</v>
      </c>
      <c r="AE276" s="3">
        <v>26.0</v>
      </c>
      <c r="AG276" s="3" t="s">
        <v>62</v>
      </c>
      <c r="AH276" s="3"/>
      <c r="AI276" s="22">
        <v>26.0</v>
      </c>
      <c r="AJ276" s="3"/>
    </row>
    <row r="277" ht="15.75" customHeight="1">
      <c r="A277" s="16">
        <v>43781.80234017361</v>
      </c>
      <c r="B277" s="6">
        <v>43781.0</v>
      </c>
      <c r="C277" s="6">
        <v>43777.0</v>
      </c>
      <c r="E277" s="3" t="s">
        <v>1359</v>
      </c>
      <c r="F277" s="3" t="s">
        <v>48</v>
      </c>
      <c r="G277" s="3" t="s">
        <v>120</v>
      </c>
      <c r="H277" s="3" t="s">
        <v>447</v>
      </c>
      <c r="I277" s="3" t="s">
        <v>480</v>
      </c>
      <c r="J277" s="3" t="s">
        <v>460</v>
      </c>
      <c r="K277" s="3" t="s">
        <v>1360</v>
      </c>
      <c r="L277" s="3">
        <v>2.1466132E7</v>
      </c>
      <c r="M277" s="3">
        <v>2.0</v>
      </c>
      <c r="N277" s="3" t="s">
        <v>18</v>
      </c>
      <c r="O277" s="3">
        <v>9.76510726E8</v>
      </c>
      <c r="P277" s="3" t="s">
        <v>266</v>
      </c>
      <c r="U277" s="3" t="s">
        <v>56</v>
      </c>
      <c r="V277" s="3" t="s">
        <v>88</v>
      </c>
      <c r="W277" s="3" t="s">
        <v>59</v>
      </c>
      <c r="X277" s="3" t="s">
        <v>54</v>
      </c>
      <c r="Y277" s="3" t="s">
        <v>90</v>
      </c>
      <c r="Z277" s="3" t="s">
        <v>60</v>
      </c>
      <c r="AA277" s="3" t="s">
        <v>92</v>
      </c>
      <c r="AB277" s="3" t="s">
        <v>62</v>
      </c>
      <c r="AC277" s="3" t="s">
        <v>76</v>
      </c>
      <c r="AE277" s="3">
        <v>15.0</v>
      </c>
      <c r="AG277" s="3" t="s">
        <v>62</v>
      </c>
      <c r="AH277" s="3"/>
      <c r="AI277" s="22">
        <v>16.0</v>
      </c>
      <c r="AJ277" s="3"/>
    </row>
    <row r="278" ht="15.75" customHeight="1">
      <c r="A278" s="16">
        <v>43781.81422331018</v>
      </c>
      <c r="B278" s="6">
        <v>43781.0</v>
      </c>
      <c r="C278" s="6">
        <v>43777.0</v>
      </c>
      <c r="D278" s="19">
        <v>0.8263888888905058</v>
      </c>
      <c r="E278" s="3" t="s">
        <v>1361</v>
      </c>
      <c r="F278" s="3" t="s">
        <v>48</v>
      </c>
      <c r="G278" s="3" t="s">
        <v>49</v>
      </c>
      <c r="H278" s="3" t="s">
        <v>1362</v>
      </c>
      <c r="J278" s="3" t="s">
        <v>804</v>
      </c>
      <c r="K278" s="3" t="s">
        <v>1363</v>
      </c>
      <c r="L278" s="3">
        <v>1.9182741E7</v>
      </c>
      <c r="M278" s="3">
        <v>4.0</v>
      </c>
      <c r="N278" s="3" t="s">
        <v>18</v>
      </c>
      <c r="O278" s="3">
        <v>9.98898578E8</v>
      </c>
      <c r="P278" s="3" t="s">
        <v>266</v>
      </c>
      <c r="Q278" s="3" t="s">
        <v>1364</v>
      </c>
      <c r="U278" s="3" t="s">
        <v>56</v>
      </c>
      <c r="V278" s="3" t="s">
        <v>201</v>
      </c>
      <c r="W278" s="3" t="s">
        <v>59</v>
      </c>
      <c r="X278" s="3" t="s">
        <v>54</v>
      </c>
      <c r="Y278" s="3"/>
      <c r="Z278" s="3" t="s">
        <v>60</v>
      </c>
      <c r="AA278" s="3" t="s">
        <v>61</v>
      </c>
      <c r="AB278" s="3" t="s">
        <v>62</v>
      </c>
      <c r="AC278" s="3" t="s">
        <v>76</v>
      </c>
      <c r="AE278" s="3">
        <v>24.0</v>
      </c>
      <c r="AF278" s="3">
        <v>18.0</v>
      </c>
      <c r="AG278" s="3" t="s">
        <v>62</v>
      </c>
      <c r="AH278" s="3"/>
      <c r="AI278" s="22">
        <v>23.0</v>
      </c>
      <c r="AJ278" s="3"/>
    </row>
    <row r="279" ht="15.75" customHeight="1">
      <c r="A279" s="16">
        <v>43781.81736586806</v>
      </c>
      <c r="B279" s="6">
        <v>43781.0</v>
      </c>
      <c r="C279" s="6">
        <v>43759.0</v>
      </c>
      <c r="D279" s="19">
        <v>0.5104166666642413</v>
      </c>
      <c r="E279" s="3" t="s">
        <v>1365</v>
      </c>
      <c r="F279" s="3" t="s">
        <v>1366</v>
      </c>
      <c r="H279" s="3" t="s">
        <v>1367</v>
      </c>
      <c r="I279" s="3" t="s">
        <v>1263</v>
      </c>
      <c r="J279" s="3" t="s">
        <v>1368</v>
      </c>
      <c r="K279" s="3" t="s">
        <v>213</v>
      </c>
      <c r="L279" s="3">
        <v>1.7399E7</v>
      </c>
      <c r="M279" s="3">
        <v>6.0</v>
      </c>
      <c r="N279" s="3" t="s">
        <v>18</v>
      </c>
      <c r="O279" s="3">
        <v>9.37326804E8</v>
      </c>
      <c r="P279" s="3" t="s">
        <v>266</v>
      </c>
      <c r="U279" s="3" t="s">
        <v>56</v>
      </c>
      <c r="V279" s="3" t="s">
        <v>1369</v>
      </c>
      <c r="W279" s="3" t="s">
        <v>59</v>
      </c>
      <c r="X279" s="3" t="s">
        <v>54</v>
      </c>
      <c r="Y279" s="3"/>
      <c r="Z279" s="3" t="s">
        <v>60</v>
      </c>
      <c r="AA279" s="3" t="s">
        <v>61</v>
      </c>
      <c r="AB279" s="3" t="s">
        <v>62</v>
      </c>
      <c r="AC279" s="3" t="s">
        <v>76</v>
      </c>
      <c r="AG279" s="3" t="s">
        <v>62</v>
      </c>
      <c r="AH279" s="3"/>
      <c r="AI279" s="22">
        <v>29.0</v>
      </c>
      <c r="AJ279" s="3"/>
    </row>
    <row r="280" ht="15.75" customHeight="1">
      <c r="A280" s="16">
        <v>43781.8193515625</v>
      </c>
      <c r="B280" s="6">
        <v>43781.0</v>
      </c>
      <c r="C280" s="6">
        <v>43773.0</v>
      </c>
      <c r="E280" s="3" t="s">
        <v>1370</v>
      </c>
      <c r="F280" s="3" t="s">
        <v>48</v>
      </c>
      <c r="G280" s="3" t="s">
        <v>120</v>
      </c>
      <c r="H280" s="3" t="s">
        <v>1371</v>
      </c>
      <c r="I280" s="3" t="s">
        <v>1372</v>
      </c>
      <c r="J280" s="3" t="s">
        <v>1373</v>
      </c>
      <c r="K280" s="3" t="s">
        <v>1374</v>
      </c>
      <c r="L280" s="3">
        <v>1.931803E7</v>
      </c>
      <c r="M280" s="3">
        <v>2.0</v>
      </c>
      <c r="N280" s="3" t="s">
        <v>9</v>
      </c>
      <c r="O280" s="3">
        <v>9.35702548E8</v>
      </c>
      <c r="P280" s="3" t="s">
        <v>266</v>
      </c>
      <c r="U280" s="3" t="s">
        <v>114</v>
      </c>
      <c r="V280" s="3" t="s">
        <v>253</v>
      </c>
      <c r="W280" s="3" t="s">
        <v>137</v>
      </c>
      <c r="X280" s="3" t="s">
        <v>54</v>
      </c>
      <c r="Y280" s="3" t="s">
        <v>247</v>
      </c>
      <c r="Z280" s="3" t="s">
        <v>60</v>
      </c>
      <c r="AA280" s="3" t="s">
        <v>61</v>
      </c>
      <c r="AB280" s="3" t="s">
        <v>273</v>
      </c>
      <c r="AC280" s="3" t="s">
        <v>76</v>
      </c>
      <c r="AG280" s="3" t="s">
        <v>62</v>
      </c>
      <c r="AH280" s="3"/>
      <c r="AI280" s="22">
        <v>23.0</v>
      </c>
      <c r="AJ280" s="3"/>
    </row>
    <row r="281" ht="15.75" customHeight="1">
      <c r="A281" s="16">
        <v>43781.06347521991</v>
      </c>
      <c r="B281" s="6">
        <v>43781.0</v>
      </c>
      <c r="C281" s="6">
        <v>43777.0</v>
      </c>
      <c r="E281" s="3" t="s">
        <v>1375</v>
      </c>
      <c r="F281" s="3" t="s">
        <v>48</v>
      </c>
      <c r="G281" s="3" t="s">
        <v>120</v>
      </c>
      <c r="H281" s="3" t="s">
        <v>293</v>
      </c>
      <c r="I281" s="3" t="s">
        <v>294</v>
      </c>
      <c r="J281" s="3" t="s">
        <v>908</v>
      </c>
      <c r="K281" s="3" t="s">
        <v>887</v>
      </c>
      <c r="L281" s="3">
        <v>1.9818672E7</v>
      </c>
      <c r="M281" s="3">
        <v>4.0</v>
      </c>
      <c r="N281" s="3" t="s">
        <v>18</v>
      </c>
      <c r="O281" s="3">
        <v>5.697729646E10</v>
      </c>
      <c r="P281" s="3" t="s">
        <v>1376</v>
      </c>
      <c r="U281" s="3" t="s">
        <v>56</v>
      </c>
      <c r="V281" s="3" t="s">
        <v>1242</v>
      </c>
      <c r="W281" s="3" t="s">
        <v>59</v>
      </c>
      <c r="X281" s="3" t="s">
        <v>54</v>
      </c>
      <c r="Y281" s="3"/>
      <c r="Z281" s="3" t="s">
        <v>60</v>
      </c>
      <c r="AA281" s="3" t="s">
        <v>1377</v>
      </c>
      <c r="AB281" s="3" t="s">
        <v>62</v>
      </c>
      <c r="AC281" s="3" t="s">
        <v>149</v>
      </c>
      <c r="AD281" s="3" t="s">
        <v>1378</v>
      </c>
      <c r="AE281" s="3">
        <v>21.0</v>
      </c>
      <c r="AG281" s="3" t="s">
        <v>62</v>
      </c>
      <c r="AH281" s="3"/>
      <c r="AI281" s="22">
        <v>21.0</v>
      </c>
      <c r="AJ281" s="3"/>
    </row>
    <row r="282" ht="15.75" customHeight="1">
      <c r="A282" s="16">
        <v>43777.498488854166</v>
      </c>
      <c r="B282" s="6">
        <v>43777.0</v>
      </c>
      <c r="C282" s="6">
        <v>43774.0</v>
      </c>
      <c r="D282" s="19">
        <v>0.625</v>
      </c>
      <c r="E282" s="21" t="s">
        <v>1379</v>
      </c>
      <c r="F282" s="3" t="s">
        <v>230</v>
      </c>
      <c r="G282" s="3" t="s">
        <v>231</v>
      </c>
      <c r="H282" s="3" t="s">
        <v>233</v>
      </c>
      <c r="I282" s="3" t="s">
        <v>771</v>
      </c>
      <c r="J282" s="3" t="s">
        <v>226</v>
      </c>
      <c r="K282" s="3" t="s">
        <v>1380</v>
      </c>
      <c r="L282" s="3">
        <v>2.0382663E7</v>
      </c>
      <c r="M282" s="3" t="s">
        <v>199</v>
      </c>
      <c r="N282" s="3" t="s">
        <v>18</v>
      </c>
      <c r="O282" s="3">
        <v>9.84120307E8</v>
      </c>
      <c r="R282" s="3" t="s">
        <v>1381</v>
      </c>
      <c r="T282" s="3" t="s">
        <v>621</v>
      </c>
      <c r="U282" s="3" t="s">
        <v>87</v>
      </c>
      <c r="V282" s="3" t="s">
        <v>1382</v>
      </c>
      <c r="W282" s="3" t="s">
        <v>89</v>
      </c>
      <c r="X282" s="3" t="s">
        <v>54</v>
      </c>
      <c r="Y282" s="3"/>
      <c r="Z282" s="3" t="s">
        <v>91</v>
      </c>
      <c r="AA282" s="3" t="s">
        <v>61</v>
      </c>
      <c r="AB282" s="3" t="s">
        <v>62</v>
      </c>
      <c r="AC282" s="3" t="s">
        <v>76</v>
      </c>
      <c r="AE282" s="3">
        <v>19.0</v>
      </c>
      <c r="AG282" s="3" t="s">
        <v>117</v>
      </c>
      <c r="AH282" s="3"/>
      <c r="AI282" s="22">
        <v>19.0</v>
      </c>
      <c r="AJ282" s="3"/>
    </row>
    <row r="283" ht="15.75" customHeight="1">
      <c r="A283" s="16">
        <v>43777.6109560301</v>
      </c>
      <c r="B283" s="6">
        <v>43777.0</v>
      </c>
      <c r="C283" s="6">
        <v>43761.0</v>
      </c>
      <c r="D283" s="19">
        <v>0.8958333333357587</v>
      </c>
      <c r="E283" s="3" t="s">
        <v>1384</v>
      </c>
      <c r="F283" s="3" t="s">
        <v>456</v>
      </c>
      <c r="G283" s="3" t="s">
        <v>1385</v>
      </c>
      <c r="H283" s="3" t="s">
        <v>1386</v>
      </c>
      <c r="J283" s="3" t="s">
        <v>1387</v>
      </c>
      <c r="K283" s="3" t="s">
        <v>1388</v>
      </c>
      <c r="L283" s="3"/>
      <c r="M283" s="3"/>
      <c r="N283" s="3" t="s">
        <v>9</v>
      </c>
      <c r="Q283" s="3" t="s">
        <v>1389</v>
      </c>
      <c r="U283" s="3" t="s">
        <v>56</v>
      </c>
      <c r="V283" s="3" t="s">
        <v>524</v>
      </c>
      <c r="W283" s="3" t="s">
        <v>59</v>
      </c>
      <c r="X283" s="3" t="s">
        <v>54</v>
      </c>
      <c r="Y283" s="3"/>
      <c r="Z283" s="3" t="s">
        <v>60</v>
      </c>
      <c r="AA283" s="3" t="s">
        <v>61</v>
      </c>
      <c r="AB283" s="3" t="s">
        <v>62</v>
      </c>
      <c r="AC283" s="3" t="s">
        <v>93</v>
      </c>
      <c r="AG283" s="3" t="s">
        <v>62</v>
      </c>
      <c r="AH283" s="3"/>
      <c r="AI283" s="24"/>
      <c r="AJ283" s="3"/>
    </row>
    <row r="284" ht="15.75" customHeight="1">
      <c r="A284" s="16">
        <v>43780.45658783565</v>
      </c>
      <c r="B284" s="6">
        <v>43780.0</v>
      </c>
      <c r="C284" s="6">
        <v>43774.0</v>
      </c>
      <c r="D284" s="19">
        <v>0.0</v>
      </c>
      <c r="E284" s="3" t="s">
        <v>1390</v>
      </c>
      <c r="F284" s="3" t="s">
        <v>230</v>
      </c>
      <c r="G284" s="3" t="s">
        <v>1391</v>
      </c>
      <c r="H284" s="3" t="s">
        <v>197</v>
      </c>
      <c r="I284" s="3" t="s">
        <v>770</v>
      </c>
      <c r="J284" s="3" t="s">
        <v>363</v>
      </c>
      <c r="K284" s="3" t="s">
        <v>708</v>
      </c>
      <c r="L284" s="3">
        <v>2.1200152E7</v>
      </c>
      <c r="M284" s="3" t="s">
        <v>199</v>
      </c>
      <c r="N284" s="3" t="s">
        <v>18</v>
      </c>
      <c r="U284" s="3" t="s">
        <v>87</v>
      </c>
      <c r="V284" s="3" t="s">
        <v>1392</v>
      </c>
      <c r="W284" s="3" t="s">
        <v>89</v>
      </c>
      <c r="X284" s="3" t="s">
        <v>54</v>
      </c>
      <c r="Y284" s="3" t="s">
        <v>90</v>
      </c>
      <c r="Z284" s="3" t="s">
        <v>91</v>
      </c>
      <c r="AA284" s="3" t="s">
        <v>61</v>
      </c>
      <c r="AB284" s="3" t="s">
        <v>62</v>
      </c>
      <c r="AC284" s="3" t="s">
        <v>76</v>
      </c>
      <c r="AE284" s="3">
        <v>16.0</v>
      </c>
      <c r="AG284" s="3" t="s">
        <v>117</v>
      </c>
      <c r="AH284" s="3"/>
      <c r="AI284" s="22">
        <v>17.0</v>
      </c>
      <c r="AJ284" s="3"/>
    </row>
    <row r="285" ht="15.75" customHeight="1">
      <c r="A285" s="16">
        <v>43780.54312379629</v>
      </c>
      <c r="B285" s="6">
        <v>43780.0</v>
      </c>
      <c r="C285" s="6">
        <v>43777.0</v>
      </c>
      <c r="D285" s="19">
        <v>0.8125</v>
      </c>
      <c r="E285" s="3" t="s">
        <v>1393</v>
      </c>
      <c r="F285" s="3" t="s">
        <v>48</v>
      </c>
      <c r="G285" s="3" t="s">
        <v>120</v>
      </c>
      <c r="H285" s="3" t="s">
        <v>379</v>
      </c>
      <c r="J285" s="3" t="s">
        <v>1394</v>
      </c>
      <c r="K285" s="3" t="s">
        <v>1303</v>
      </c>
      <c r="L285" s="3">
        <v>1.8664418E7</v>
      </c>
      <c r="M285" s="3">
        <v>2.0</v>
      </c>
      <c r="N285" s="3" t="s">
        <v>18</v>
      </c>
      <c r="Q285" s="3" t="s">
        <v>1395</v>
      </c>
      <c r="R285" s="3" t="s">
        <v>266</v>
      </c>
      <c r="U285" s="3" t="s">
        <v>56</v>
      </c>
      <c r="V285" s="3" t="s">
        <v>102</v>
      </c>
      <c r="W285" s="3" t="s">
        <v>59</v>
      </c>
      <c r="X285" s="3" t="s">
        <v>54</v>
      </c>
      <c r="Y285" s="3"/>
      <c r="Z285" s="3" t="s">
        <v>60</v>
      </c>
      <c r="AA285" s="3" t="s">
        <v>61</v>
      </c>
      <c r="AB285" s="3" t="s">
        <v>62</v>
      </c>
      <c r="AC285" s="3" t="s">
        <v>76</v>
      </c>
      <c r="AG285" s="3" t="s">
        <v>62</v>
      </c>
      <c r="AH285" s="3"/>
      <c r="AI285" s="22">
        <v>25.0</v>
      </c>
      <c r="AJ285" s="3"/>
    </row>
    <row r="286" ht="15.75" customHeight="1">
      <c r="A286" s="16">
        <v>43780.680497696754</v>
      </c>
      <c r="B286" s="6">
        <v>43780.0</v>
      </c>
      <c r="C286" s="6">
        <v>43780.0</v>
      </c>
      <c r="E286" s="3" t="s">
        <v>1396</v>
      </c>
      <c r="F286" s="3"/>
      <c r="H286" s="3" t="s">
        <v>1320</v>
      </c>
      <c r="J286" s="3" t="s">
        <v>1397</v>
      </c>
      <c r="K286" s="3" t="s">
        <v>171</v>
      </c>
      <c r="L286" s="82">
        <v>1.7746833E7</v>
      </c>
      <c r="M286" s="3">
        <v>9.0</v>
      </c>
      <c r="N286" s="3" t="s">
        <v>18</v>
      </c>
      <c r="O286" s="83">
        <v>9.48067183E8</v>
      </c>
      <c r="P286" s="3" t="s">
        <v>1398</v>
      </c>
      <c r="R286" s="83"/>
      <c r="U286" s="3" t="s">
        <v>87</v>
      </c>
      <c r="W286" s="3" t="s">
        <v>1077</v>
      </c>
      <c r="X286" s="3" t="s">
        <v>54</v>
      </c>
      <c r="Y286" s="3"/>
      <c r="AA286" s="3" t="s">
        <v>75</v>
      </c>
      <c r="AB286" s="3" t="s">
        <v>62</v>
      </c>
      <c r="AC286" s="3" t="s">
        <v>63</v>
      </c>
      <c r="AD286" s="3" t="s">
        <v>1399</v>
      </c>
      <c r="AG286" s="3" t="s">
        <v>117</v>
      </c>
      <c r="AH286" s="3"/>
      <c r="AI286" s="22">
        <v>28.0</v>
      </c>
      <c r="AJ286" s="3"/>
    </row>
    <row r="287" ht="15.75" customHeight="1">
      <c r="A287" s="16">
        <v>43781.59950615741</v>
      </c>
      <c r="B287" s="6">
        <v>43781.0</v>
      </c>
      <c r="C287" s="6">
        <v>43759.0</v>
      </c>
      <c r="E287" s="3" t="s">
        <v>1400</v>
      </c>
      <c r="F287" s="3" t="s">
        <v>1401</v>
      </c>
      <c r="G287" s="3" t="s">
        <v>1402</v>
      </c>
      <c r="H287" s="3" t="s">
        <v>232</v>
      </c>
      <c r="J287" s="3" t="s">
        <v>1403</v>
      </c>
      <c r="K287" s="3" t="s">
        <v>1404</v>
      </c>
      <c r="L287" s="3">
        <v>2.0432805E7</v>
      </c>
      <c r="M287" s="3">
        <v>6.0</v>
      </c>
      <c r="N287" s="3" t="s">
        <v>18</v>
      </c>
      <c r="Q287" s="3" t="s">
        <v>1406</v>
      </c>
      <c r="R287" s="21" t="s">
        <v>1407</v>
      </c>
      <c r="W287" s="3" t="s">
        <v>1077</v>
      </c>
      <c r="X287" s="3" t="s">
        <v>54</v>
      </c>
      <c r="Y287" s="3" t="s">
        <v>90</v>
      </c>
      <c r="Z287" s="3" t="s">
        <v>1408</v>
      </c>
      <c r="AA287" s="3" t="s">
        <v>92</v>
      </c>
      <c r="AB287" s="3" t="s">
        <v>62</v>
      </c>
      <c r="AC287" s="3" t="s">
        <v>93</v>
      </c>
      <c r="AG287" s="3" t="s">
        <v>117</v>
      </c>
      <c r="AH287" s="3"/>
      <c r="AI287" s="22">
        <v>19.0</v>
      </c>
      <c r="AJ287" s="3"/>
    </row>
    <row r="288" ht="15.75" customHeight="1">
      <c r="A288" s="16">
        <v>43781.678725543985</v>
      </c>
      <c r="B288" s="6">
        <v>43780.0</v>
      </c>
      <c r="C288" s="3"/>
      <c r="E288" s="3" t="s">
        <v>1409</v>
      </c>
      <c r="F288" s="3" t="s">
        <v>105</v>
      </c>
      <c r="G288" s="3" t="s">
        <v>602</v>
      </c>
      <c r="H288" s="3" t="s">
        <v>203</v>
      </c>
      <c r="I288" s="3" t="s">
        <v>570</v>
      </c>
      <c r="J288" s="3" t="s">
        <v>1173</v>
      </c>
      <c r="K288" s="3" t="s">
        <v>1174</v>
      </c>
      <c r="L288" s="3">
        <v>1.8478102E7</v>
      </c>
      <c r="M288" s="3">
        <v>6.0</v>
      </c>
      <c r="N288" s="3" t="s">
        <v>18</v>
      </c>
      <c r="O288" s="3">
        <v>9.36736432E8</v>
      </c>
      <c r="R288" s="3" t="s">
        <v>1410</v>
      </c>
      <c r="U288" s="3" t="s">
        <v>56</v>
      </c>
      <c r="V288" s="3" t="s">
        <v>1411</v>
      </c>
      <c r="X288" s="3" t="s">
        <v>54</v>
      </c>
      <c r="Y288" s="3"/>
      <c r="Z288" s="3" t="s">
        <v>60</v>
      </c>
      <c r="AA288" s="3" t="s">
        <v>61</v>
      </c>
      <c r="AB288" s="3" t="s">
        <v>117</v>
      </c>
      <c r="AC288" s="3" t="s">
        <v>208</v>
      </c>
      <c r="AE288" s="3">
        <v>26.0</v>
      </c>
      <c r="AF288" s="3" t="s">
        <v>1176</v>
      </c>
      <c r="AG288" s="3" t="s">
        <v>62</v>
      </c>
      <c r="AH288" s="3"/>
      <c r="AI288" s="22">
        <v>26.0</v>
      </c>
      <c r="AJ288" s="3"/>
    </row>
    <row r="289" ht="15.75" customHeight="1">
      <c r="A289" s="16">
        <v>43781.68408290509</v>
      </c>
      <c r="B289" s="6">
        <v>43780.0</v>
      </c>
      <c r="C289" s="6">
        <v>43757.0</v>
      </c>
      <c r="E289" s="3" t="s">
        <v>1412</v>
      </c>
      <c r="F289" s="3"/>
      <c r="H289" s="3" t="s">
        <v>361</v>
      </c>
      <c r="J289" s="3" t="s">
        <v>1413</v>
      </c>
      <c r="L289" s="3">
        <v>1.4871956E7</v>
      </c>
      <c r="M289" s="3" t="s">
        <v>199</v>
      </c>
      <c r="N289" s="3" t="s">
        <v>18</v>
      </c>
      <c r="O289" s="3">
        <v>9.72842659E8</v>
      </c>
      <c r="R289" s="3" t="s">
        <v>1414</v>
      </c>
      <c r="U289" s="3" t="s">
        <v>783</v>
      </c>
      <c r="V289" s="3" t="s">
        <v>1415</v>
      </c>
      <c r="W289" s="3" t="s">
        <v>59</v>
      </c>
      <c r="X289" s="3" t="s">
        <v>54</v>
      </c>
      <c r="Y289" s="3" t="s">
        <v>1416</v>
      </c>
      <c r="Z289" s="3" t="s">
        <v>60</v>
      </c>
      <c r="AA289" s="3" t="s">
        <v>61</v>
      </c>
      <c r="AB289" s="3" t="s">
        <v>62</v>
      </c>
      <c r="AC289" s="3" t="s">
        <v>76</v>
      </c>
      <c r="AD289" s="3" t="s">
        <v>1417</v>
      </c>
      <c r="AG289" s="3" t="s">
        <v>62</v>
      </c>
      <c r="AH289" s="3"/>
      <c r="AI289" s="22">
        <v>38.0</v>
      </c>
      <c r="AJ289" s="3"/>
    </row>
    <row r="290" ht="15.75" customHeight="1">
      <c r="A290" s="16">
        <v>43781.699314537036</v>
      </c>
      <c r="B290" s="6">
        <v>43780.0</v>
      </c>
      <c r="C290" s="6">
        <v>43775.0</v>
      </c>
      <c r="D290" s="19">
        <v>0.8333333333357587</v>
      </c>
      <c r="E290" s="3" t="s">
        <v>1418</v>
      </c>
      <c r="F290" s="3" t="s">
        <v>105</v>
      </c>
      <c r="G290" s="3" t="s">
        <v>1419</v>
      </c>
      <c r="H290" s="3" t="s">
        <v>82</v>
      </c>
      <c r="J290" s="3" t="s">
        <v>1420</v>
      </c>
      <c r="K290" s="3" t="s">
        <v>1421</v>
      </c>
      <c r="L290" s="3">
        <v>1.8444124E7</v>
      </c>
      <c r="M290" s="3">
        <v>1.0</v>
      </c>
      <c r="N290" s="3" t="s">
        <v>18</v>
      </c>
      <c r="U290" s="3" t="s">
        <v>114</v>
      </c>
      <c r="V290" s="3" t="s">
        <v>323</v>
      </c>
      <c r="X290" s="3" t="s">
        <v>54</v>
      </c>
      <c r="Y290" s="3"/>
      <c r="Z290" s="3" t="s">
        <v>60</v>
      </c>
      <c r="AA290" s="3" t="s">
        <v>61</v>
      </c>
      <c r="AB290" s="3" t="s">
        <v>62</v>
      </c>
      <c r="AC290" s="3" t="s">
        <v>208</v>
      </c>
      <c r="AE290" s="3">
        <v>26.0</v>
      </c>
      <c r="AF290" s="3">
        <v>20.0</v>
      </c>
      <c r="AG290" s="3" t="s">
        <v>62</v>
      </c>
      <c r="AH290" s="3"/>
      <c r="AI290" s="22">
        <v>26.0</v>
      </c>
      <c r="AJ290" s="3"/>
    </row>
    <row r="291" ht="15.75" customHeight="1">
      <c r="A291" s="16">
        <v>43781.704561122686</v>
      </c>
      <c r="B291" s="6">
        <v>43780.0</v>
      </c>
      <c r="C291" s="6">
        <v>43775.0</v>
      </c>
      <c r="E291" s="3" t="s">
        <v>1422</v>
      </c>
      <c r="F291" s="3" t="s">
        <v>48</v>
      </c>
      <c r="G291" s="3" t="s">
        <v>175</v>
      </c>
      <c r="H291" s="3" t="s">
        <v>1423</v>
      </c>
      <c r="J291" s="3" t="s">
        <v>1424</v>
      </c>
      <c r="K291" s="3" t="s">
        <v>692</v>
      </c>
      <c r="L291" s="3">
        <v>1.8538762E7</v>
      </c>
      <c r="M291" s="3">
        <v>3.0</v>
      </c>
      <c r="N291" s="3" t="s">
        <v>18</v>
      </c>
      <c r="O291" s="3">
        <v>9.456349E8</v>
      </c>
      <c r="U291" s="3" t="s">
        <v>1425</v>
      </c>
      <c r="V291" s="3" t="s">
        <v>88</v>
      </c>
      <c r="X291" s="3" t="s">
        <v>33</v>
      </c>
      <c r="Y291" s="3"/>
      <c r="Z291" s="3" t="s">
        <v>60</v>
      </c>
      <c r="AA291" s="3" t="s">
        <v>61</v>
      </c>
      <c r="AB291" s="3" t="s">
        <v>62</v>
      </c>
      <c r="AC291" s="3" t="s">
        <v>208</v>
      </c>
      <c r="AE291" s="3">
        <v>26.0</v>
      </c>
      <c r="AG291" s="3" t="s">
        <v>62</v>
      </c>
      <c r="AH291" s="3"/>
      <c r="AI291" s="22">
        <v>25.0</v>
      </c>
      <c r="AJ291" s="3"/>
    </row>
    <row r="292" ht="15.75" customHeight="1">
      <c r="A292" s="16">
        <v>43781.75345081018</v>
      </c>
      <c r="B292" s="6">
        <v>43781.0</v>
      </c>
      <c r="C292" s="6">
        <v>43780.0</v>
      </c>
      <c r="D292" s="19">
        <v>0.7708333333357587</v>
      </c>
      <c r="E292" s="3" t="s">
        <v>1426</v>
      </c>
      <c r="F292" s="3" t="s">
        <v>48</v>
      </c>
      <c r="G292" s="3" t="s">
        <v>534</v>
      </c>
      <c r="H292" s="3" t="s">
        <v>108</v>
      </c>
      <c r="I292" s="3" t="s">
        <v>563</v>
      </c>
      <c r="J292" s="3" t="s">
        <v>1427</v>
      </c>
      <c r="K292" s="3" t="s">
        <v>363</v>
      </c>
      <c r="L292" s="3">
        <v>2.0395772E7</v>
      </c>
      <c r="M292" s="3">
        <v>6.0</v>
      </c>
      <c r="N292" s="3" t="s">
        <v>18</v>
      </c>
      <c r="R292" s="3" t="s">
        <v>1428</v>
      </c>
      <c r="U292" s="3" t="s">
        <v>1429</v>
      </c>
      <c r="V292" s="3" t="s">
        <v>73</v>
      </c>
      <c r="W292" s="3" t="s">
        <v>89</v>
      </c>
      <c r="X292" s="3" t="s">
        <v>54</v>
      </c>
      <c r="Y292" s="3"/>
      <c r="Z292" s="3" t="s">
        <v>60</v>
      </c>
      <c r="AA292" s="3" t="s">
        <v>1430</v>
      </c>
      <c r="AB292" s="3" t="s">
        <v>62</v>
      </c>
      <c r="AC292" s="3" t="s">
        <v>149</v>
      </c>
      <c r="AD292" s="3" t="s">
        <v>1431</v>
      </c>
      <c r="AE292" s="3">
        <v>19.0</v>
      </c>
      <c r="AG292" s="3" t="s">
        <v>62</v>
      </c>
      <c r="AH292" s="3"/>
      <c r="AI292" s="22">
        <v>19.0</v>
      </c>
      <c r="AJ292" s="3"/>
    </row>
    <row r="293" ht="15.75" customHeight="1">
      <c r="A293" s="16">
        <v>43781.77080084491</v>
      </c>
      <c r="B293" s="6">
        <v>43781.0</v>
      </c>
      <c r="C293" s="6">
        <v>43779.0</v>
      </c>
      <c r="E293" s="3" t="s">
        <v>1432</v>
      </c>
      <c r="F293" s="3"/>
      <c r="H293" s="3" t="s">
        <v>217</v>
      </c>
      <c r="I293" s="3" t="s">
        <v>108</v>
      </c>
      <c r="J293" s="3" t="s">
        <v>155</v>
      </c>
      <c r="K293" s="3" t="s">
        <v>469</v>
      </c>
      <c r="L293" s="3">
        <v>1.7677273E7</v>
      </c>
      <c r="M293" s="3">
        <v>5.0</v>
      </c>
      <c r="N293" s="3" t="s">
        <v>18</v>
      </c>
      <c r="U293" s="3" t="s">
        <v>1434</v>
      </c>
      <c r="X293" s="3" t="s">
        <v>33</v>
      </c>
      <c r="Y293" s="3"/>
      <c r="Z293" s="3" t="s">
        <v>60</v>
      </c>
      <c r="AA293" s="3" t="s">
        <v>75</v>
      </c>
      <c r="AB293" s="3" t="s">
        <v>62</v>
      </c>
      <c r="AC293" s="3" t="s">
        <v>208</v>
      </c>
      <c r="AE293" s="3">
        <v>20.0</v>
      </c>
      <c r="AG293" s="3" t="s">
        <v>62</v>
      </c>
      <c r="AH293" s="3"/>
      <c r="AI293" s="22">
        <v>28.0</v>
      </c>
      <c r="AJ293" s="3"/>
    </row>
    <row r="294" ht="15.75" customHeight="1">
      <c r="A294" s="16">
        <v>43781.781986898146</v>
      </c>
      <c r="B294" s="6">
        <v>43781.0</v>
      </c>
      <c r="C294" s="6">
        <v>43779.0</v>
      </c>
      <c r="D294" s="19">
        <v>0.7083333333357587</v>
      </c>
      <c r="E294" s="21" t="s">
        <v>1435</v>
      </c>
      <c r="F294" s="3" t="s">
        <v>48</v>
      </c>
      <c r="G294" s="3" t="s">
        <v>355</v>
      </c>
      <c r="H294" s="3" t="s">
        <v>1436</v>
      </c>
      <c r="I294" s="3" t="s">
        <v>1437</v>
      </c>
      <c r="J294" s="3" t="s">
        <v>225</v>
      </c>
      <c r="K294" s="3" t="s">
        <v>110</v>
      </c>
      <c r="L294" s="3">
        <v>1.3922645E7</v>
      </c>
      <c r="M294" s="3">
        <v>3.0</v>
      </c>
      <c r="N294" s="3" t="s">
        <v>18</v>
      </c>
      <c r="U294" s="3" t="s">
        <v>114</v>
      </c>
      <c r="V294" s="3" t="s">
        <v>1438</v>
      </c>
      <c r="W294" s="3" t="s">
        <v>59</v>
      </c>
      <c r="X294" s="3" t="s">
        <v>54</v>
      </c>
      <c r="Y294" s="3" t="s">
        <v>1337</v>
      </c>
      <c r="Z294" s="3" t="s">
        <v>60</v>
      </c>
      <c r="AA294" s="3" t="s">
        <v>75</v>
      </c>
      <c r="AB294" s="3" t="s">
        <v>62</v>
      </c>
      <c r="AC294" s="3" t="s">
        <v>149</v>
      </c>
      <c r="AD294" s="3" t="s">
        <v>1439</v>
      </c>
      <c r="AE294" s="3">
        <v>39.0</v>
      </c>
      <c r="AG294" s="3" t="s">
        <v>62</v>
      </c>
      <c r="AH294" s="3"/>
      <c r="AI294" s="22">
        <v>41.0</v>
      </c>
      <c r="AJ294" s="3"/>
    </row>
    <row r="295" ht="15.75" customHeight="1">
      <c r="A295" s="16">
        <v>43782.475655532406</v>
      </c>
      <c r="B295" s="6">
        <v>43782.0</v>
      </c>
      <c r="C295" s="6">
        <v>43781.0</v>
      </c>
      <c r="E295" s="3" t="s">
        <v>1440</v>
      </c>
      <c r="F295" s="3" t="s">
        <v>105</v>
      </c>
      <c r="G295" s="3" t="s">
        <v>355</v>
      </c>
      <c r="H295" s="3" t="s">
        <v>1441</v>
      </c>
      <c r="I295" s="3" t="s">
        <v>1437</v>
      </c>
      <c r="J295" s="3" t="s">
        <v>300</v>
      </c>
      <c r="K295" s="3" t="s">
        <v>282</v>
      </c>
      <c r="L295" s="3">
        <v>1.9684922E7</v>
      </c>
      <c r="M295" s="3" t="s">
        <v>199</v>
      </c>
      <c r="N295" s="3" t="s">
        <v>18</v>
      </c>
      <c r="R295" s="3" t="s">
        <v>1442</v>
      </c>
      <c r="S295" s="3" t="s">
        <v>167</v>
      </c>
      <c r="U295" s="3" t="s">
        <v>56</v>
      </c>
      <c r="V295" s="3" t="s">
        <v>747</v>
      </c>
      <c r="W295" s="3" t="s">
        <v>59</v>
      </c>
      <c r="X295" s="3" t="s">
        <v>33</v>
      </c>
      <c r="Y295" s="3"/>
      <c r="Z295" s="3" t="s">
        <v>60</v>
      </c>
      <c r="AA295" s="3" t="s">
        <v>61</v>
      </c>
      <c r="AB295" s="3" t="s">
        <v>62</v>
      </c>
      <c r="AC295" s="3" t="s">
        <v>1443</v>
      </c>
      <c r="AE295" s="3">
        <v>22.0</v>
      </c>
      <c r="AG295" s="3" t="s">
        <v>33</v>
      </c>
      <c r="AH295" s="3"/>
      <c r="AI295" s="22">
        <v>22.0</v>
      </c>
      <c r="AJ295" s="3"/>
    </row>
    <row r="296" ht="15.75" customHeight="1">
      <c r="A296" s="16">
        <v>43782.47690940972</v>
      </c>
      <c r="B296" s="6">
        <v>43782.0</v>
      </c>
      <c r="C296" s="6">
        <v>43775.0</v>
      </c>
      <c r="D296" s="19">
        <v>0.6458333333357587</v>
      </c>
      <c r="E296" s="3" t="s">
        <v>1444</v>
      </c>
      <c r="F296" s="3" t="s">
        <v>230</v>
      </c>
      <c r="G296" s="3" t="s">
        <v>1445</v>
      </c>
      <c r="H296" s="3" t="s">
        <v>1446</v>
      </c>
      <c r="I296" s="3" t="s">
        <v>1447</v>
      </c>
      <c r="J296" s="3" t="s">
        <v>1448</v>
      </c>
      <c r="K296" s="3" t="s">
        <v>465</v>
      </c>
      <c r="L296" s="3">
        <v>2.1028855E7</v>
      </c>
      <c r="M296" s="3">
        <v>4.0</v>
      </c>
      <c r="N296" s="3" t="s">
        <v>18</v>
      </c>
      <c r="O296" s="3">
        <v>9.58438335E8</v>
      </c>
      <c r="P296" s="3" t="s">
        <v>266</v>
      </c>
      <c r="Q296" s="3" t="s">
        <v>1449</v>
      </c>
      <c r="R296" s="3" t="s">
        <v>1450</v>
      </c>
      <c r="W296" s="3" t="s">
        <v>1112</v>
      </c>
      <c r="X296" s="3" t="s">
        <v>54</v>
      </c>
      <c r="Y296" s="3"/>
      <c r="Z296" s="3" t="s">
        <v>116</v>
      </c>
      <c r="AA296" s="3" t="s">
        <v>61</v>
      </c>
      <c r="AB296" s="3" t="s">
        <v>62</v>
      </c>
      <c r="AC296" s="3" t="s">
        <v>1451</v>
      </c>
      <c r="AE296" s="3">
        <v>17.0</v>
      </c>
      <c r="AG296" s="3" t="s">
        <v>94</v>
      </c>
      <c r="AH296" s="3"/>
      <c r="AI296" s="22">
        <v>17.0</v>
      </c>
      <c r="AJ296" s="3"/>
    </row>
    <row r="297" ht="15.75" customHeight="1">
      <c r="A297" s="16">
        <v>43782.482830775465</v>
      </c>
      <c r="B297" s="6">
        <v>43782.0</v>
      </c>
      <c r="C297" s="6">
        <v>43781.0</v>
      </c>
      <c r="D297" s="19">
        <v>0.7291666666642413</v>
      </c>
      <c r="E297" s="3" t="s">
        <v>1452</v>
      </c>
      <c r="F297" s="3" t="s">
        <v>79</v>
      </c>
      <c r="G297" s="3" t="s">
        <v>141</v>
      </c>
      <c r="H297" s="3" t="s">
        <v>1453</v>
      </c>
      <c r="J297" s="3" t="s">
        <v>1454</v>
      </c>
      <c r="K297" s="3" t="s">
        <v>654</v>
      </c>
      <c r="L297" s="3">
        <v>1.8676038E7</v>
      </c>
      <c r="M297" s="3">
        <v>7.0</v>
      </c>
      <c r="N297" s="3" t="s">
        <v>18</v>
      </c>
      <c r="O297" s="3">
        <v>9.42724499E8</v>
      </c>
      <c r="P297" s="3" t="s">
        <v>266</v>
      </c>
      <c r="U297" s="3" t="s">
        <v>56</v>
      </c>
      <c r="V297" s="3" t="s">
        <v>1455</v>
      </c>
      <c r="X297" s="3" t="s">
        <v>54</v>
      </c>
      <c r="Y297" s="3"/>
      <c r="Z297" s="3" t="s">
        <v>60</v>
      </c>
      <c r="AA297" s="3" t="s">
        <v>61</v>
      </c>
      <c r="AB297" s="3" t="s">
        <v>117</v>
      </c>
      <c r="AC297" s="3" t="s">
        <v>1456</v>
      </c>
      <c r="AE297" s="3">
        <v>25.0</v>
      </c>
      <c r="AG297" s="3" t="s">
        <v>62</v>
      </c>
      <c r="AH297" s="3"/>
      <c r="AI297" s="22">
        <v>25.0</v>
      </c>
      <c r="AJ297" s="3"/>
    </row>
    <row r="298" ht="15.75" customHeight="1">
      <c r="A298" s="16">
        <v>43782.48409400463</v>
      </c>
      <c r="B298" s="6">
        <v>43782.0</v>
      </c>
      <c r="C298" s="6">
        <v>43781.0</v>
      </c>
      <c r="D298" s="19">
        <v>0.6979166666642413</v>
      </c>
      <c r="E298" s="3" t="s">
        <v>1457</v>
      </c>
      <c r="F298" s="3" t="s">
        <v>105</v>
      </c>
      <c r="G298" s="3" t="s">
        <v>120</v>
      </c>
      <c r="H298" s="3" t="s">
        <v>1120</v>
      </c>
      <c r="I298" s="3" t="s">
        <v>107</v>
      </c>
      <c r="J298" s="3" t="s">
        <v>895</v>
      </c>
      <c r="K298" s="3" t="s">
        <v>342</v>
      </c>
      <c r="L298" s="3">
        <v>1.6991899E7</v>
      </c>
      <c r="M298" s="3">
        <v>6.0</v>
      </c>
      <c r="N298" s="3" t="s">
        <v>18</v>
      </c>
      <c r="O298" s="3">
        <v>9.31928199E8</v>
      </c>
      <c r="P298" s="3" t="s">
        <v>33</v>
      </c>
      <c r="Q298" s="3" t="s">
        <v>1458</v>
      </c>
      <c r="U298" s="3" t="s">
        <v>56</v>
      </c>
      <c r="V298" s="3" t="s">
        <v>1459</v>
      </c>
      <c r="X298" s="3" t="s">
        <v>54</v>
      </c>
      <c r="Y298" s="3"/>
      <c r="Z298" s="3" t="s">
        <v>60</v>
      </c>
      <c r="AA298" s="3" t="s">
        <v>61</v>
      </c>
      <c r="AB298" s="3" t="s">
        <v>62</v>
      </c>
      <c r="AC298" s="3" t="s">
        <v>1460</v>
      </c>
      <c r="AG298" s="3" t="s">
        <v>62</v>
      </c>
      <c r="AH298" s="3"/>
      <c r="AI298" s="22">
        <v>31.0</v>
      </c>
      <c r="AJ298" s="3"/>
    </row>
    <row r="299" ht="15.75" customHeight="1">
      <c r="A299" s="16">
        <v>43782.48615149305</v>
      </c>
      <c r="B299" s="6">
        <v>43782.0</v>
      </c>
      <c r="C299" s="3"/>
      <c r="E299" s="3" t="s">
        <v>1461</v>
      </c>
      <c r="F299" s="3" t="s">
        <v>79</v>
      </c>
      <c r="G299" s="3" t="s">
        <v>1462</v>
      </c>
      <c r="H299" s="3" t="s">
        <v>1463</v>
      </c>
      <c r="J299" s="3" t="s">
        <v>1464</v>
      </c>
      <c r="K299" s="3" t="s">
        <v>1303</v>
      </c>
      <c r="L299" s="3">
        <v>1.9961252E7</v>
      </c>
      <c r="M299" s="3">
        <v>2.0</v>
      </c>
      <c r="N299" s="3" t="s">
        <v>9</v>
      </c>
      <c r="O299" s="3">
        <v>5.6989214667E10</v>
      </c>
      <c r="P299" s="3" t="s">
        <v>266</v>
      </c>
      <c r="R299" s="3" t="s">
        <v>1465</v>
      </c>
      <c r="U299" s="3" t="s">
        <v>56</v>
      </c>
      <c r="V299" s="3" t="s">
        <v>752</v>
      </c>
      <c r="W299" s="3" t="s">
        <v>59</v>
      </c>
      <c r="X299" s="3" t="s">
        <v>54</v>
      </c>
      <c r="Y299" s="3" t="s">
        <v>247</v>
      </c>
      <c r="Z299" s="3" t="s">
        <v>60</v>
      </c>
      <c r="AA299" s="3" t="s">
        <v>61</v>
      </c>
      <c r="AB299" s="3" t="s">
        <v>62</v>
      </c>
      <c r="AC299" s="3" t="s">
        <v>1451</v>
      </c>
      <c r="AE299" s="3">
        <v>20.0</v>
      </c>
      <c r="AG299" s="3" t="s">
        <v>62</v>
      </c>
      <c r="AH299" s="3"/>
      <c r="AI299" s="22">
        <v>21.0</v>
      </c>
      <c r="AJ299" s="3"/>
    </row>
    <row r="300" ht="15.75" customHeight="1">
      <c r="A300" s="16">
        <v>43782.49012472222</v>
      </c>
      <c r="B300" s="6">
        <v>43782.0</v>
      </c>
      <c r="C300" s="6">
        <v>43781.0</v>
      </c>
      <c r="E300" s="21" t="s">
        <v>1466</v>
      </c>
      <c r="F300" s="3" t="s">
        <v>1467</v>
      </c>
      <c r="H300" s="3" t="s">
        <v>1468</v>
      </c>
      <c r="I300" s="3" t="s">
        <v>1469</v>
      </c>
      <c r="J300" s="3" t="s">
        <v>1470</v>
      </c>
      <c r="K300" s="3" t="s">
        <v>1471</v>
      </c>
      <c r="L300" s="3"/>
      <c r="M300" s="3"/>
      <c r="N300" s="3" t="s">
        <v>18</v>
      </c>
      <c r="P300" s="3" t="s">
        <v>1472</v>
      </c>
      <c r="Q300" s="3" t="s">
        <v>1473</v>
      </c>
      <c r="R300" s="21" t="s">
        <v>1474</v>
      </c>
      <c r="U300" s="3" t="s">
        <v>87</v>
      </c>
      <c r="V300" s="3" t="s">
        <v>88</v>
      </c>
      <c r="W300" s="21" t="s">
        <v>1112</v>
      </c>
      <c r="X300" s="3" t="s">
        <v>54</v>
      </c>
      <c r="Y300" s="3"/>
      <c r="Z300" s="21"/>
      <c r="AA300" s="3" t="s">
        <v>75</v>
      </c>
      <c r="AB300" s="3" t="s">
        <v>62</v>
      </c>
      <c r="AC300" s="3" t="s">
        <v>1443</v>
      </c>
      <c r="AD300" s="3" t="s">
        <v>1475</v>
      </c>
      <c r="AG300" s="3" t="s">
        <v>117</v>
      </c>
      <c r="AH300" s="3"/>
      <c r="AI300" s="24"/>
      <c r="AJ300" s="3"/>
    </row>
    <row r="301" ht="15.75" customHeight="1">
      <c r="A301" s="16">
        <v>43782.492266099536</v>
      </c>
      <c r="B301" s="6">
        <v>43782.0</v>
      </c>
      <c r="C301" s="6">
        <v>43781.0</v>
      </c>
      <c r="D301" s="19">
        <v>0.7291666666642413</v>
      </c>
      <c r="E301" s="3" t="s">
        <v>1476</v>
      </c>
      <c r="F301" s="3" t="s">
        <v>105</v>
      </c>
      <c r="G301" s="3" t="s">
        <v>120</v>
      </c>
      <c r="H301" s="3" t="s">
        <v>1477</v>
      </c>
      <c r="J301" s="3" t="s">
        <v>565</v>
      </c>
      <c r="K301" s="3" t="s">
        <v>1478</v>
      </c>
      <c r="L301" s="3">
        <v>2.0240064E7</v>
      </c>
      <c r="M301" s="3" t="s">
        <v>199</v>
      </c>
      <c r="N301" s="3" t="s">
        <v>18</v>
      </c>
      <c r="O301" s="3">
        <v>9.47704161E8</v>
      </c>
      <c r="P301" s="3" t="s">
        <v>33</v>
      </c>
      <c r="U301" s="3" t="s">
        <v>56</v>
      </c>
      <c r="V301" s="3" t="s">
        <v>1479</v>
      </c>
      <c r="X301" s="3" t="s">
        <v>54</v>
      </c>
      <c r="Y301" s="3"/>
      <c r="Z301" s="3" t="s">
        <v>60</v>
      </c>
      <c r="AA301" s="3" t="s">
        <v>61</v>
      </c>
      <c r="AB301" s="3" t="s">
        <v>62</v>
      </c>
      <c r="AC301" s="3" t="s">
        <v>1460</v>
      </c>
      <c r="AE301" s="3">
        <v>18.0</v>
      </c>
      <c r="AG301" s="3" t="s">
        <v>62</v>
      </c>
      <c r="AH301" s="3"/>
      <c r="AI301" s="22">
        <v>20.0</v>
      </c>
      <c r="AJ301" s="3"/>
    </row>
    <row r="302" ht="15.75" customHeight="1">
      <c r="A302" s="16">
        <v>43782.49360605324</v>
      </c>
      <c r="B302" s="6">
        <v>43782.0</v>
      </c>
      <c r="C302" s="6">
        <v>43781.0</v>
      </c>
      <c r="D302" s="19">
        <v>0.8020833333357587</v>
      </c>
      <c r="E302" s="3" t="s">
        <v>1480</v>
      </c>
      <c r="F302" s="3" t="s">
        <v>48</v>
      </c>
      <c r="G302" s="3" t="s">
        <v>287</v>
      </c>
      <c r="H302" s="3" t="s">
        <v>1481</v>
      </c>
      <c r="I302" s="3" t="s">
        <v>233</v>
      </c>
      <c r="J302" s="3" t="s">
        <v>1482</v>
      </c>
      <c r="K302" s="3" t="s">
        <v>100</v>
      </c>
      <c r="L302" s="3">
        <v>2.0327372E7</v>
      </c>
      <c r="M302" s="3" t="s">
        <v>199</v>
      </c>
      <c r="N302" s="3" t="s">
        <v>18</v>
      </c>
      <c r="O302" s="3">
        <v>4.5479585E7</v>
      </c>
      <c r="P302" s="3" t="s">
        <v>266</v>
      </c>
      <c r="U302" s="3" t="s">
        <v>56</v>
      </c>
      <c r="V302" s="3" t="s">
        <v>102</v>
      </c>
      <c r="X302" s="3" t="s">
        <v>54</v>
      </c>
      <c r="Y302" s="3"/>
      <c r="Z302" s="3" t="s">
        <v>60</v>
      </c>
      <c r="AA302" s="3" t="s">
        <v>61</v>
      </c>
      <c r="AB302" s="3" t="s">
        <v>62</v>
      </c>
      <c r="AC302" s="3" t="s">
        <v>1456</v>
      </c>
      <c r="AE302" s="3">
        <v>20.0</v>
      </c>
      <c r="AF302" s="3">
        <v>20.0</v>
      </c>
      <c r="AG302" s="3" t="s">
        <v>62</v>
      </c>
      <c r="AH302" s="3"/>
      <c r="AI302" s="22">
        <v>19.0</v>
      </c>
      <c r="AJ302" s="3"/>
    </row>
    <row r="303" ht="174.0" customHeight="1">
      <c r="A303" s="16">
        <v>43782.50308628472</v>
      </c>
      <c r="B303" s="6">
        <v>43782.0</v>
      </c>
      <c r="C303" s="6">
        <v>43781.0</v>
      </c>
      <c r="D303" s="19">
        <v>0.5208333333357587</v>
      </c>
      <c r="E303" s="21" t="s">
        <v>1483</v>
      </c>
      <c r="F303" s="3" t="s">
        <v>79</v>
      </c>
      <c r="H303" s="3" t="s">
        <v>1484</v>
      </c>
      <c r="I303" s="3" t="s">
        <v>108</v>
      </c>
      <c r="J303" s="3" t="s">
        <v>1485</v>
      </c>
      <c r="K303" s="3" t="s">
        <v>1300</v>
      </c>
      <c r="L303" s="3">
        <v>2.1112386E7</v>
      </c>
      <c r="M303" s="3">
        <v>9.0</v>
      </c>
      <c r="N303" s="3" t="s">
        <v>18</v>
      </c>
      <c r="O303" s="3">
        <v>9.75408965E8</v>
      </c>
      <c r="P303" s="3" t="s">
        <v>33</v>
      </c>
      <c r="T303" s="3" t="s">
        <v>1486</v>
      </c>
      <c r="U303" s="3" t="s">
        <v>1487</v>
      </c>
      <c r="V303" s="3" t="s">
        <v>1488</v>
      </c>
      <c r="W303" s="3" t="s">
        <v>1077</v>
      </c>
      <c r="X303" s="3" t="s">
        <v>54</v>
      </c>
      <c r="Y303" s="3" t="s">
        <v>90</v>
      </c>
      <c r="Z303" s="3" t="s">
        <v>1260</v>
      </c>
      <c r="AA303" s="3" t="s">
        <v>61</v>
      </c>
      <c r="AB303" s="3" t="s">
        <v>62</v>
      </c>
      <c r="AC303" s="3" t="s">
        <v>1460</v>
      </c>
      <c r="AE303" s="3">
        <v>16.0</v>
      </c>
      <c r="AG303" s="3" t="s">
        <v>94</v>
      </c>
      <c r="AH303" s="3"/>
      <c r="AI303" s="22">
        <v>17.0</v>
      </c>
      <c r="AJ303" s="3"/>
    </row>
    <row r="304" ht="15.75" customHeight="1">
      <c r="A304" s="16">
        <v>43782.50316878472</v>
      </c>
      <c r="B304" s="6">
        <v>43782.0</v>
      </c>
      <c r="C304" s="6">
        <v>43781.0</v>
      </c>
      <c r="D304" s="19">
        <v>0.7916666666642413</v>
      </c>
      <c r="E304" s="3" t="s">
        <v>1489</v>
      </c>
      <c r="F304" s="3" t="s">
        <v>48</v>
      </c>
      <c r="G304" s="3" t="s">
        <v>120</v>
      </c>
      <c r="H304" s="3" t="s">
        <v>862</v>
      </c>
      <c r="I304" s="3" t="s">
        <v>1490</v>
      </c>
      <c r="J304" s="3" t="s">
        <v>772</v>
      </c>
      <c r="K304" s="3" t="s">
        <v>328</v>
      </c>
      <c r="L304" s="3">
        <v>1.9276292E7</v>
      </c>
      <c r="M304" s="3">
        <v>8.0</v>
      </c>
      <c r="N304" s="3" t="s">
        <v>18</v>
      </c>
      <c r="O304" s="3" t="s">
        <v>1491</v>
      </c>
      <c r="P304" s="3" t="s">
        <v>266</v>
      </c>
      <c r="U304" s="3" t="s">
        <v>56</v>
      </c>
      <c r="V304" s="3" t="s">
        <v>1492</v>
      </c>
      <c r="X304" s="3" t="s">
        <v>54</v>
      </c>
      <c r="Y304" s="3"/>
      <c r="Z304" s="3" t="s">
        <v>60</v>
      </c>
      <c r="AA304" s="3" t="s">
        <v>61</v>
      </c>
      <c r="AB304" s="3" t="s">
        <v>62</v>
      </c>
      <c r="AC304" s="3" t="s">
        <v>1456</v>
      </c>
      <c r="AF304" s="3">
        <v>4.0</v>
      </c>
      <c r="AG304" s="3" t="s">
        <v>62</v>
      </c>
      <c r="AH304" s="3"/>
      <c r="AI304" s="22">
        <v>23.0</v>
      </c>
      <c r="AJ304" s="3"/>
    </row>
    <row r="305" ht="15.75" customHeight="1">
      <c r="A305" s="16">
        <v>43782.507745532406</v>
      </c>
      <c r="B305" s="6">
        <v>43782.0</v>
      </c>
      <c r="C305" s="6">
        <v>43781.0</v>
      </c>
      <c r="D305" s="19">
        <v>0.7916666666642413</v>
      </c>
      <c r="E305" s="3" t="s">
        <v>1493</v>
      </c>
      <c r="F305" s="3" t="s">
        <v>48</v>
      </c>
      <c r="G305" s="3" t="s">
        <v>849</v>
      </c>
      <c r="H305" s="3" t="s">
        <v>1494</v>
      </c>
      <c r="I305" s="3" t="s">
        <v>410</v>
      </c>
      <c r="J305" s="3" t="s">
        <v>1276</v>
      </c>
      <c r="K305" s="3" t="s">
        <v>178</v>
      </c>
      <c r="L305" s="3">
        <v>1.984376E7</v>
      </c>
      <c r="M305" s="3">
        <v>3.0</v>
      </c>
      <c r="N305" s="3" t="s">
        <v>18</v>
      </c>
      <c r="O305" s="3" t="s">
        <v>1495</v>
      </c>
      <c r="P305" s="3" t="s">
        <v>266</v>
      </c>
      <c r="U305" s="3" t="s">
        <v>114</v>
      </c>
      <c r="V305" s="3" t="s">
        <v>88</v>
      </c>
      <c r="X305" s="3" t="s">
        <v>54</v>
      </c>
      <c r="Y305" s="3"/>
      <c r="Z305" s="3" t="s">
        <v>60</v>
      </c>
      <c r="AA305" s="3" t="s">
        <v>61</v>
      </c>
      <c r="AB305" s="3" t="s">
        <v>62</v>
      </c>
      <c r="AC305" s="3" t="s">
        <v>1456</v>
      </c>
      <c r="AE305" s="3">
        <v>21.0</v>
      </c>
      <c r="AG305" s="3" t="s">
        <v>62</v>
      </c>
      <c r="AH305" s="3"/>
      <c r="AI305" s="22">
        <v>21.0</v>
      </c>
      <c r="AJ305" s="3"/>
    </row>
    <row r="306" ht="15.75" customHeight="1">
      <c r="A306" s="16">
        <v>43782.51105028935</v>
      </c>
      <c r="B306" s="6">
        <v>43782.0</v>
      </c>
      <c r="C306" s="6">
        <v>43781.0</v>
      </c>
      <c r="D306" s="19">
        <v>0.7708333333357587</v>
      </c>
      <c r="E306" s="3" t="s">
        <v>1496</v>
      </c>
      <c r="F306" s="3" t="s">
        <v>48</v>
      </c>
      <c r="G306" s="3" t="s">
        <v>120</v>
      </c>
      <c r="H306" s="3" t="s">
        <v>1126</v>
      </c>
      <c r="I306" s="3" t="s">
        <v>1497</v>
      </c>
      <c r="J306" s="3" t="s">
        <v>1498</v>
      </c>
      <c r="K306" s="3" t="s">
        <v>225</v>
      </c>
      <c r="L306" s="3">
        <v>1.8835838E7</v>
      </c>
      <c r="M306" s="3">
        <v>3.0</v>
      </c>
      <c r="N306" s="3" t="s">
        <v>18</v>
      </c>
      <c r="O306" s="3">
        <v>9.90126121E8</v>
      </c>
      <c r="P306" s="3" t="s">
        <v>33</v>
      </c>
      <c r="U306" s="3" t="s">
        <v>56</v>
      </c>
      <c r="V306" s="3" t="s">
        <v>102</v>
      </c>
      <c r="X306" s="3" t="s">
        <v>54</v>
      </c>
      <c r="Y306" s="3"/>
      <c r="Z306" s="3" t="s">
        <v>60</v>
      </c>
      <c r="AA306" s="3" t="s">
        <v>61</v>
      </c>
      <c r="AB306" s="3" t="s">
        <v>62</v>
      </c>
      <c r="AC306" s="3" t="s">
        <v>1460</v>
      </c>
      <c r="AE306" s="3">
        <v>25.0</v>
      </c>
      <c r="AF306" s="3">
        <v>10.0</v>
      </c>
      <c r="AG306" s="3" t="s">
        <v>62</v>
      </c>
      <c r="AH306" s="3"/>
      <c r="AI306" s="22">
        <v>24.0</v>
      </c>
      <c r="AJ306" s="3"/>
    </row>
    <row r="307" ht="15.75" customHeight="1">
      <c r="A307" s="16">
        <v>43782.512704953704</v>
      </c>
      <c r="B307" s="6">
        <v>43782.0</v>
      </c>
      <c r="C307" s="6">
        <v>43776.0</v>
      </c>
      <c r="D307" s="19">
        <v>0.7916666666642413</v>
      </c>
      <c r="E307" s="3" t="s">
        <v>1499</v>
      </c>
      <c r="F307" s="3" t="s">
        <v>105</v>
      </c>
      <c r="G307" s="3" t="s">
        <v>1500</v>
      </c>
      <c r="H307" s="3" t="s">
        <v>1501</v>
      </c>
      <c r="J307" s="3" t="s">
        <v>155</v>
      </c>
      <c r="K307" s="3" t="s">
        <v>1502</v>
      </c>
      <c r="L307" s="3">
        <v>1.6654695E7</v>
      </c>
      <c r="M307" s="3">
        <v>8.0</v>
      </c>
      <c r="N307" s="3" t="s">
        <v>18</v>
      </c>
      <c r="O307" s="3">
        <v>5.699883673E10</v>
      </c>
      <c r="P307" s="3" t="s">
        <v>33</v>
      </c>
      <c r="U307" s="3" t="s">
        <v>235</v>
      </c>
      <c r="W307" s="3" t="s">
        <v>1112</v>
      </c>
      <c r="X307" s="3" t="s">
        <v>54</v>
      </c>
      <c r="Y307" s="3"/>
      <c r="Z307" s="3" t="s">
        <v>116</v>
      </c>
      <c r="AA307" s="3" t="s">
        <v>61</v>
      </c>
      <c r="AB307" s="3" t="s">
        <v>62</v>
      </c>
      <c r="AC307" s="3" t="s">
        <v>1451</v>
      </c>
      <c r="AG307" s="3" t="s">
        <v>94</v>
      </c>
      <c r="AH307" s="3"/>
      <c r="AI307" s="22">
        <v>32.0</v>
      </c>
      <c r="AJ307" s="3"/>
    </row>
    <row r="308" ht="15.75" customHeight="1">
      <c r="A308" s="16">
        <v>43782.51277450232</v>
      </c>
      <c r="B308" s="6">
        <v>43782.0</v>
      </c>
      <c r="C308" s="6">
        <v>43779.0</v>
      </c>
      <c r="E308" s="3" t="s">
        <v>1503</v>
      </c>
      <c r="F308" s="3" t="s">
        <v>48</v>
      </c>
      <c r="G308" s="3" t="s">
        <v>1504</v>
      </c>
      <c r="H308" s="3" t="s">
        <v>523</v>
      </c>
      <c r="I308" s="3" t="s">
        <v>51</v>
      </c>
      <c r="J308" s="3" t="s">
        <v>1505</v>
      </c>
      <c r="K308" s="3" t="s">
        <v>53</v>
      </c>
      <c r="L308" s="3">
        <v>2.1432256E7</v>
      </c>
      <c r="M308" s="3">
        <v>0.0</v>
      </c>
      <c r="N308" s="3" t="s">
        <v>18</v>
      </c>
      <c r="O308" s="3">
        <v>9.30588836E8</v>
      </c>
      <c r="P308" s="3" t="s">
        <v>266</v>
      </c>
      <c r="U308" s="3" t="s">
        <v>56</v>
      </c>
      <c r="V308" s="3" t="s">
        <v>182</v>
      </c>
      <c r="X308" s="3" t="s">
        <v>54</v>
      </c>
      <c r="Y308" s="3"/>
      <c r="Z308" s="3" t="s">
        <v>60</v>
      </c>
      <c r="AA308" s="3" t="s">
        <v>61</v>
      </c>
      <c r="AB308" s="3" t="s">
        <v>117</v>
      </c>
      <c r="AC308" s="3" t="s">
        <v>1456</v>
      </c>
      <c r="AE308" s="3">
        <v>19.0</v>
      </c>
      <c r="AG308" s="3" t="s">
        <v>62</v>
      </c>
      <c r="AH308" s="3"/>
      <c r="AI308" s="22">
        <v>16.0</v>
      </c>
      <c r="AJ308" s="3"/>
    </row>
    <row r="309" ht="15.75" customHeight="1">
      <c r="A309" s="16">
        <v>43782.51468414352</v>
      </c>
      <c r="B309" s="6">
        <v>43782.0</v>
      </c>
      <c r="C309" s="6">
        <v>43775.0</v>
      </c>
      <c r="D309" s="19">
        <v>0.6875</v>
      </c>
      <c r="E309" s="3" t="s">
        <v>1506</v>
      </c>
      <c r="F309" s="3" t="s">
        <v>48</v>
      </c>
      <c r="G309" s="3" t="s">
        <v>175</v>
      </c>
      <c r="H309" s="3" t="s">
        <v>468</v>
      </c>
      <c r="I309" s="3" t="s">
        <v>224</v>
      </c>
      <c r="J309" s="3" t="s">
        <v>212</v>
      </c>
      <c r="K309" s="3" t="s">
        <v>192</v>
      </c>
      <c r="L309" s="3">
        <v>1.9422112E7</v>
      </c>
      <c r="M309" s="3">
        <v>6.0</v>
      </c>
      <c r="N309" s="3" t="s">
        <v>18</v>
      </c>
      <c r="O309" s="3">
        <v>9.64094162E8</v>
      </c>
      <c r="P309" s="3" t="s">
        <v>266</v>
      </c>
      <c r="U309" s="3" t="s">
        <v>56</v>
      </c>
      <c r="W309" s="3" t="s">
        <v>59</v>
      </c>
      <c r="X309" s="3" t="s">
        <v>54</v>
      </c>
      <c r="Y309" s="3"/>
      <c r="Z309" s="3" t="s">
        <v>60</v>
      </c>
      <c r="AA309" s="3" t="s">
        <v>61</v>
      </c>
      <c r="AB309" s="3" t="s">
        <v>62</v>
      </c>
      <c r="AC309" s="3" t="s">
        <v>76</v>
      </c>
      <c r="AF309" s="3">
        <v>10.0</v>
      </c>
      <c r="AG309" s="3" t="s">
        <v>62</v>
      </c>
      <c r="AH309" s="3"/>
      <c r="AI309" s="22">
        <v>22.0</v>
      </c>
      <c r="AJ309" s="3"/>
    </row>
    <row r="310" ht="15.75" customHeight="1">
      <c r="A310" s="16">
        <v>43782.516659270834</v>
      </c>
      <c r="B310" s="6">
        <v>43782.0</v>
      </c>
      <c r="C310" s="6">
        <v>43777.0</v>
      </c>
      <c r="D310" s="19">
        <v>0.75</v>
      </c>
      <c r="E310" s="3" t="s">
        <v>1507</v>
      </c>
      <c r="F310" s="3" t="s">
        <v>48</v>
      </c>
      <c r="G310" s="3" t="s">
        <v>120</v>
      </c>
      <c r="H310" s="3" t="s">
        <v>468</v>
      </c>
      <c r="I310" s="3" t="s">
        <v>224</v>
      </c>
      <c r="J310" s="3" t="s">
        <v>212</v>
      </c>
      <c r="K310" s="3" t="s">
        <v>192</v>
      </c>
      <c r="L310" s="3">
        <v>1.9422112E7</v>
      </c>
      <c r="M310" s="3">
        <v>6.0</v>
      </c>
      <c r="N310" s="3" t="s">
        <v>18</v>
      </c>
      <c r="O310" s="3">
        <v>9.64094162E8</v>
      </c>
      <c r="P310" s="3" t="s">
        <v>266</v>
      </c>
      <c r="U310" s="3" t="s">
        <v>56</v>
      </c>
      <c r="V310" s="3" t="s">
        <v>309</v>
      </c>
      <c r="W310" s="3" t="s">
        <v>59</v>
      </c>
      <c r="X310" s="3" t="s">
        <v>54</v>
      </c>
      <c r="Y310" s="3"/>
      <c r="Z310" s="3" t="s">
        <v>60</v>
      </c>
      <c r="AA310" s="3" t="s">
        <v>61</v>
      </c>
      <c r="AB310" s="3" t="s">
        <v>62</v>
      </c>
      <c r="AC310" s="3" t="s">
        <v>76</v>
      </c>
      <c r="AF310" s="3">
        <v>5.0</v>
      </c>
      <c r="AG310" s="3" t="s">
        <v>62</v>
      </c>
      <c r="AH310" s="3"/>
      <c r="AI310" s="22">
        <v>22.0</v>
      </c>
      <c r="AJ310" s="3"/>
    </row>
    <row r="311" ht="15.75" customHeight="1">
      <c r="A311" s="16">
        <v>43782.51785793982</v>
      </c>
      <c r="B311" s="6">
        <v>43782.0</v>
      </c>
      <c r="C311" s="6">
        <v>43781.0</v>
      </c>
      <c r="D311" s="19">
        <v>0.7083333333357587</v>
      </c>
      <c r="E311" s="3" t="s">
        <v>1508</v>
      </c>
      <c r="F311" s="3" t="s">
        <v>48</v>
      </c>
      <c r="G311" s="3" t="s">
        <v>175</v>
      </c>
      <c r="H311" s="3" t="s">
        <v>468</v>
      </c>
      <c r="I311" s="3" t="s">
        <v>224</v>
      </c>
      <c r="J311" s="3" t="s">
        <v>212</v>
      </c>
      <c r="K311" s="3" t="s">
        <v>192</v>
      </c>
      <c r="L311" s="3">
        <v>1.9422112E7</v>
      </c>
      <c r="M311" s="3">
        <v>6.0</v>
      </c>
      <c r="N311" s="3" t="s">
        <v>18</v>
      </c>
      <c r="O311" s="3">
        <v>9.64094162E8</v>
      </c>
      <c r="P311" s="3" t="s">
        <v>266</v>
      </c>
      <c r="U311" s="3" t="s">
        <v>56</v>
      </c>
      <c r="W311" s="3" t="s">
        <v>59</v>
      </c>
      <c r="X311" s="3" t="s">
        <v>54</v>
      </c>
      <c r="Y311" s="3"/>
      <c r="AA311" s="3" t="s">
        <v>61</v>
      </c>
      <c r="AB311" s="3" t="s">
        <v>62</v>
      </c>
      <c r="AC311" s="3" t="s">
        <v>76</v>
      </c>
      <c r="AG311" s="3" t="s">
        <v>62</v>
      </c>
      <c r="AH311" s="3"/>
      <c r="AI311" s="22">
        <v>22.0</v>
      </c>
      <c r="AJ311" s="3"/>
    </row>
    <row r="312" ht="15.75" customHeight="1">
      <c r="A312" s="16">
        <v>43782.52003608797</v>
      </c>
      <c r="B312" s="6">
        <v>43782.0</v>
      </c>
      <c r="C312" s="6">
        <v>43781.0</v>
      </c>
      <c r="D312" s="19">
        <v>0.7708333333357587</v>
      </c>
      <c r="E312" s="3" t="s">
        <v>1509</v>
      </c>
      <c r="F312" s="3" t="s">
        <v>48</v>
      </c>
      <c r="G312" s="3" t="s">
        <v>120</v>
      </c>
      <c r="H312" s="3" t="s">
        <v>595</v>
      </c>
      <c r="I312" s="3" t="s">
        <v>233</v>
      </c>
      <c r="J312" s="3" t="s">
        <v>371</v>
      </c>
      <c r="K312" s="3" t="s">
        <v>852</v>
      </c>
      <c r="L312" s="3">
        <v>1.7668165E7</v>
      </c>
      <c r="M312" s="3">
        <v>9.0</v>
      </c>
      <c r="N312" s="3" t="s">
        <v>18</v>
      </c>
      <c r="O312" s="3">
        <v>9.76197894E8</v>
      </c>
      <c r="P312" s="3" t="s">
        <v>266</v>
      </c>
      <c r="U312" s="3" t="s">
        <v>56</v>
      </c>
      <c r="V312" s="3" t="s">
        <v>236</v>
      </c>
      <c r="W312" s="3" t="s">
        <v>59</v>
      </c>
      <c r="X312" s="3" t="s">
        <v>54</v>
      </c>
      <c r="Y312" s="3"/>
      <c r="Z312" s="3" t="s">
        <v>60</v>
      </c>
      <c r="AA312" s="3" t="s">
        <v>61</v>
      </c>
      <c r="AB312" s="3" t="s">
        <v>62</v>
      </c>
      <c r="AC312" s="3" t="s">
        <v>76</v>
      </c>
      <c r="AE312" s="3">
        <v>28.0</v>
      </c>
      <c r="AF312" s="3">
        <v>10.0</v>
      </c>
      <c r="AG312" s="3" t="s">
        <v>62</v>
      </c>
      <c r="AH312" s="3"/>
      <c r="AI312" s="22">
        <v>28.0</v>
      </c>
      <c r="AJ312" s="3"/>
    </row>
    <row r="313" ht="15.75" customHeight="1">
      <c r="A313" s="16">
        <v>43782.520691087964</v>
      </c>
      <c r="B313" s="6">
        <v>43782.0</v>
      </c>
      <c r="C313" s="6">
        <v>43781.0</v>
      </c>
      <c r="D313" s="19">
        <v>0.75</v>
      </c>
      <c r="E313" s="3" t="s">
        <v>1510</v>
      </c>
      <c r="F313" s="3" t="s">
        <v>105</v>
      </c>
      <c r="G313" s="3" t="s">
        <v>120</v>
      </c>
      <c r="H313" s="3" t="s">
        <v>360</v>
      </c>
      <c r="I313" s="3" t="s">
        <v>1511</v>
      </c>
      <c r="J313" s="3" t="s">
        <v>612</v>
      </c>
      <c r="K313" s="3" t="s">
        <v>1512</v>
      </c>
      <c r="L313" s="3">
        <v>1.783873E7</v>
      </c>
      <c r="M313" s="3">
        <v>8.0</v>
      </c>
      <c r="N313" s="3" t="s">
        <v>18</v>
      </c>
      <c r="O313" s="3">
        <v>2.5357194E7</v>
      </c>
      <c r="P313" s="3" t="s">
        <v>33</v>
      </c>
      <c r="U313" s="3" t="s">
        <v>114</v>
      </c>
      <c r="V313" s="3" t="s">
        <v>102</v>
      </c>
      <c r="W313" s="3" t="s">
        <v>59</v>
      </c>
      <c r="X313" s="3" t="s">
        <v>54</v>
      </c>
      <c r="Y313" s="3"/>
      <c r="Z313" s="3" t="s">
        <v>60</v>
      </c>
      <c r="AA313" s="3" t="s">
        <v>61</v>
      </c>
      <c r="AB313" s="3" t="s">
        <v>62</v>
      </c>
      <c r="AC313" s="3" t="s">
        <v>1451</v>
      </c>
      <c r="AG313" s="3" t="s">
        <v>33</v>
      </c>
      <c r="AH313" s="3"/>
      <c r="AI313" s="22">
        <v>28.0</v>
      </c>
      <c r="AJ313" s="3"/>
    </row>
    <row r="314" ht="15.75" customHeight="1">
      <c r="A314" s="16">
        <v>43782.52106289352</v>
      </c>
      <c r="B314" s="6">
        <v>43782.0</v>
      </c>
      <c r="C314" s="6">
        <v>43781.0</v>
      </c>
      <c r="D314" s="19">
        <v>0.7083333333357587</v>
      </c>
      <c r="E314" s="3" t="s">
        <v>1513</v>
      </c>
      <c r="F314" s="3" t="s">
        <v>48</v>
      </c>
      <c r="G314" s="3" t="s">
        <v>897</v>
      </c>
      <c r="H314" s="3" t="s">
        <v>281</v>
      </c>
      <c r="I314" s="3" t="s">
        <v>1221</v>
      </c>
      <c r="J314" s="3" t="s">
        <v>803</v>
      </c>
      <c r="K314" s="3" t="s">
        <v>1514</v>
      </c>
      <c r="L314" s="3">
        <v>1.8670463E7</v>
      </c>
      <c r="M314" s="3">
        <v>0.0</v>
      </c>
      <c r="N314" s="3" t="s">
        <v>18</v>
      </c>
      <c r="O314" s="3" t="s">
        <v>1515</v>
      </c>
      <c r="P314" s="3" t="s">
        <v>266</v>
      </c>
      <c r="S314" s="3" t="s">
        <v>123</v>
      </c>
      <c r="U314" s="3" t="s">
        <v>56</v>
      </c>
      <c r="V314" s="3" t="s">
        <v>1516</v>
      </c>
      <c r="X314" s="3" t="s">
        <v>54</v>
      </c>
      <c r="Y314" s="3"/>
      <c r="Z314" s="3" t="s">
        <v>60</v>
      </c>
      <c r="AA314" s="3" t="s">
        <v>427</v>
      </c>
      <c r="AB314" s="3" t="s">
        <v>62</v>
      </c>
      <c r="AC314" s="3" t="s">
        <v>1456</v>
      </c>
      <c r="AG314" s="3" t="s">
        <v>62</v>
      </c>
      <c r="AH314" s="3"/>
      <c r="AI314" s="22">
        <v>25.0</v>
      </c>
      <c r="AJ314" s="3"/>
    </row>
    <row r="315" ht="15.75" customHeight="1">
      <c r="A315" s="16">
        <v>43782.52276847222</v>
      </c>
      <c r="B315" s="6">
        <v>43782.0</v>
      </c>
      <c r="C315" s="6">
        <v>43777.0</v>
      </c>
      <c r="D315" s="19">
        <v>0.9583333333357587</v>
      </c>
      <c r="E315" s="3" t="s">
        <v>1517</v>
      </c>
      <c r="F315" s="3" t="s">
        <v>48</v>
      </c>
      <c r="G315" s="3" t="s">
        <v>1518</v>
      </c>
      <c r="H315" s="3" t="s">
        <v>1519</v>
      </c>
      <c r="I315" s="3" t="s">
        <v>1520</v>
      </c>
      <c r="J315" s="3" t="s">
        <v>1521</v>
      </c>
      <c r="K315" s="3" t="s">
        <v>667</v>
      </c>
      <c r="L315" s="3">
        <v>1.7024564E7</v>
      </c>
      <c r="M315" s="3">
        <v>4.0</v>
      </c>
      <c r="N315" s="3" t="s">
        <v>9</v>
      </c>
      <c r="O315" s="3">
        <v>9.99372043E8</v>
      </c>
      <c r="P315" s="3" t="s">
        <v>33</v>
      </c>
      <c r="U315" s="3" t="s">
        <v>56</v>
      </c>
      <c r="V315" s="3" t="s">
        <v>737</v>
      </c>
      <c r="X315" s="3" t="s">
        <v>54</v>
      </c>
      <c r="Y315" s="3" t="s">
        <v>247</v>
      </c>
      <c r="Z315" s="3" t="s">
        <v>60</v>
      </c>
      <c r="AA315" s="3" t="s">
        <v>61</v>
      </c>
      <c r="AB315" s="3" t="s">
        <v>62</v>
      </c>
      <c r="AC315" s="3" t="s">
        <v>1460</v>
      </c>
      <c r="AF315" s="3">
        <v>15.0</v>
      </c>
      <c r="AG315" s="3" t="s">
        <v>62</v>
      </c>
      <c r="AH315" s="3"/>
      <c r="AI315" s="22">
        <v>30.0</v>
      </c>
      <c r="AJ315" s="3"/>
    </row>
    <row r="316" ht="15.75" customHeight="1">
      <c r="A316" s="16">
        <v>43782.52344143519</v>
      </c>
      <c r="B316" s="6">
        <v>43782.0</v>
      </c>
      <c r="C316" s="6">
        <v>43781.0</v>
      </c>
      <c r="E316" s="3" t="s">
        <v>1522</v>
      </c>
      <c r="F316" s="3" t="s">
        <v>48</v>
      </c>
      <c r="G316" s="3" t="s">
        <v>120</v>
      </c>
      <c r="H316" s="3" t="s">
        <v>81</v>
      </c>
      <c r="J316" s="3" t="s">
        <v>692</v>
      </c>
      <c r="K316" s="3" t="s">
        <v>813</v>
      </c>
      <c r="L316" s="3">
        <v>1.6649601E7</v>
      </c>
      <c r="M316" s="3">
        <v>2.0</v>
      </c>
      <c r="N316" s="3" t="s">
        <v>18</v>
      </c>
      <c r="O316" s="3">
        <v>9.53145223E8</v>
      </c>
      <c r="P316" s="3" t="s">
        <v>266</v>
      </c>
      <c r="U316" s="3" t="s">
        <v>114</v>
      </c>
      <c r="V316" s="3" t="s">
        <v>323</v>
      </c>
      <c r="W316" s="3" t="s">
        <v>59</v>
      </c>
      <c r="X316" s="3" t="s">
        <v>54</v>
      </c>
      <c r="Y316" s="3"/>
      <c r="Z316" s="3" t="s">
        <v>60</v>
      </c>
      <c r="AA316" s="3" t="s">
        <v>61</v>
      </c>
      <c r="AB316" s="3" t="s">
        <v>62</v>
      </c>
      <c r="AC316" s="3" t="s">
        <v>76</v>
      </c>
      <c r="AE316" s="3">
        <v>32.0</v>
      </c>
      <c r="AG316" s="3" t="s">
        <v>62</v>
      </c>
      <c r="AH316" s="3"/>
      <c r="AI316" s="22">
        <v>32.0</v>
      </c>
      <c r="AJ316" s="3"/>
    </row>
    <row r="317" ht="15.75" customHeight="1">
      <c r="A317" s="16">
        <v>43782.52805114583</v>
      </c>
      <c r="B317" s="6">
        <v>43782.0</v>
      </c>
      <c r="C317" s="6">
        <v>43781.0</v>
      </c>
      <c r="D317" s="19">
        <v>0.75</v>
      </c>
      <c r="E317" s="3" t="s">
        <v>1523</v>
      </c>
      <c r="F317" s="3" t="s">
        <v>48</v>
      </c>
      <c r="G317" s="3" t="s">
        <v>120</v>
      </c>
      <c r="H317" s="3" t="s">
        <v>1524</v>
      </c>
      <c r="I317" s="3" t="s">
        <v>176</v>
      </c>
      <c r="J317" s="3" t="s">
        <v>1525</v>
      </c>
      <c r="K317" s="3" t="s">
        <v>1526</v>
      </c>
      <c r="L317" s="3">
        <v>1.6754714E7</v>
      </c>
      <c r="M317" s="3">
        <v>1.0</v>
      </c>
      <c r="N317" s="3" t="s">
        <v>18</v>
      </c>
      <c r="O317" s="3">
        <v>9.6395605E7</v>
      </c>
      <c r="P317" s="3" t="s">
        <v>266</v>
      </c>
      <c r="U317" s="3" t="s">
        <v>56</v>
      </c>
      <c r="V317" s="3" t="s">
        <v>1527</v>
      </c>
      <c r="W317" s="3" t="s">
        <v>59</v>
      </c>
      <c r="X317" s="3" t="s">
        <v>54</v>
      </c>
      <c r="Y317" s="3"/>
      <c r="Z317" s="3" t="s">
        <v>60</v>
      </c>
      <c r="AA317" s="3" t="s">
        <v>61</v>
      </c>
      <c r="AB317" s="3" t="s">
        <v>62</v>
      </c>
      <c r="AC317" s="3" t="s">
        <v>76</v>
      </c>
      <c r="AE317" s="3">
        <v>31.0</v>
      </c>
      <c r="AG317" s="3" t="s">
        <v>62</v>
      </c>
      <c r="AH317" s="3"/>
      <c r="AI317" s="22">
        <v>31.0</v>
      </c>
      <c r="AJ317" s="3"/>
    </row>
    <row r="318" ht="15.75" customHeight="1">
      <c r="A318" s="16">
        <v>43782.53084605324</v>
      </c>
      <c r="B318" s="6">
        <v>43782.0</v>
      </c>
      <c r="C318" s="6">
        <v>43781.0</v>
      </c>
      <c r="D318" s="19">
        <v>0.75</v>
      </c>
      <c r="E318" s="3" t="s">
        <v>1528</v>
      </c>
      <c r="F318" s="3" t="s">
        <v>48</v>
      </c>
      <c r="G318" s="3" t="s">
        <v>849</v>
      </c>
      <c r="H318" s="3" t="s">
        <v>143</v>
      </c>
      <c r="I318" s="3" t="s">
        <v>176</v>
      </c>
      <c r="J318" s="3" t="s">
        <v>789</v>
      </c>
      <c r="K318" s="3" t="s">
        <v>1529</v>
      </c>
      <c r="L318" s="3">
        <v>1.8953116E7</v>
      </c>
      <c r="M318" s="3">
        <v>8.0</v>
      </c>
      <c r="N318" s="3" t="s">
        <v>18</v>
      </c>
      <c r="O318" s="3">
        <v>9.84568917E8</v>
      </c>
      <c r="P318" s="3" t="s">
        <v>266</v>
      </c>
      <c r="S318" s="3" t="s">
        <v>123</v>
      </c>
      <c r="U318" s="3" t="s">
        <v>56</v>
      </c>
      <c r="V318" s="3" t="s">
        <v>165</v>
      </c>
      <c r="W318" s="3" t="s">
        <v>59</v>
      </c>
      <c r="X318" s="3" t="s">
        <v>54</v>
      </c>
      <c r="Y318" s="3"/>
      <c r="Z318" s="3" t="s">
        <v>60</v>
      </c>
      <c r="AA318" s="3" t="s">
        <v>61</v>
      </c>
      <c r="AB318" s="3" t="s">
        <v>62</v>
      </c>
      <c r="AC318" s="3" t="s">
        <v>76</v>
      </c>
      <c r="AE318" s="3">
        <v>25.0</v>
      </c>
      <c r="AF318" s="3">
        <v>8.0</v>
      </c>
      <c r="AG318" s="3" t="s">
        <v>62</v>
      </c>
      <c r="AH318" s="3"/>
      <c r="AI318" s="22">
        <v>24.0</v>
      </c>
      <c r="AJ318" s="3"/>
    </row>
    <row r="319" ht="15.75" customHeight="1">
      <c r="A319" s="16">
        <v>43782.53107041666</v>
      </c>
      <c r="B319" s="6">
        <v>43782.0</v>
      </c>
      <c r="C319" s="6">
        <v>43781.0</v>
      </c>
      <c r="D319" s="19">
        <v>0.7222222222189885</v>
      </c>
      <c r="E319" s="3" t="s">
        <v>1530</v>
      </c>
      <c r="F319" s="3" t="s">
        <v>48</v>
      </c>
      <c r="G319" s="3" t="s">
        <v>849</v>
      </c>
      <c r="H319" s="3" t="s">
        <v>780</v>
      </c>
      <c r="J319" s="3" t="s">
        <v>1531</v>
      </c>
      <c r="K319" s="3" t="s">
        <v>213</v>
      </c>
      <c r="L319" s="3">
        <v>1.9985665E7</v>
      </c>
      <c r="M319" s="3">
        <v>0.0</v>
      </c>
      <c r="N319" s="3" t="s">
        <v>18</v>
      </c>
      <c r="O319" s="3">
        <v>9.985536E7</v>
      </c>
      <c r="P319" s="3" t="s">
        <v>33</v>
      </c>
      <c r="Q319" s="3" t="s">
        <v>1532</v>
      </c>
      <c r="U319" s="3" t="s">
        <v>56</v>
      </c>
      <c r="V319" s="3" t="s">
        <v>800</v>
      </c>
      <c r="X319" s="3" t="s">
        <v>54</v>
      </c>
      <c r="Y319" s="3"/>
      <c r="Z319" s="3" t="s">
        <v>60</v>
      </c>
      <c r="AA319" s="3" t="s">
        <v>61</v>
      </c>
      <c r="AB319" s="3" t="s">
        <v>62</v>
      </c>
      <c r="AC319" s="3" t="s">
        <v>1460</v>
      </c>
      <c r="AF319" s="3">
        <v>7.0</v>
      </c>
      <c r="AG319" s="3" t="s">
        <v>62</v>
      </c>
      <c r="AH319" s="3"/>
      <c r="AI319" s="22">
        <v>21.0</v>
      </c>
      <c r="AJ319" s="3"/>
    </row>
    <row r="320" ht="15.75" customHeight="1">
      <c r="A320" s="16">
        <v>43782.53136797454</v>
      </c>
      <c r="B320" s="6">
        <v>43782.0</v>
      </c>
      <c r="C320" s="6">
        <v>43781.0</v>
      </c>
      <c r="E320" s="3" t="s">
        <v>1533</v>
      </c>
      <c r="F320" s="3" t="s">
        <v>48</v>
      </c>
      <c r="G320" s="3" t="s">
        <v>1534</v>
      </c>
      <c r="H320" s="3" t="s">
        <v>1535</v>
      </c>
      <c r="I320" s="3" t="s">
        <v>1353</v>
      </c>
      <c r="J320" s="3" t="s">
        <v>461</v>
      </c>
      <c r="L320" s="3">
        <v>1.0868247E7</v>
      </c>
      <c r="M320" s="3">
        <v>7.0</v>
      </c>
      <c r="N320" s="3" t="s">
        <v>9</v>
      </c>
      <c r="O320" s="3">
        <v>9.76168415E8</v>
      </c>
      <c r="P320" s="3" t="s">
        <v>266</v>
      </c>
      <c r="U320" s="3" t="s">
        <v>114</v>
      </c>
      <c r="V320" s="3" t="s">
        <v>88</v>
      </c>
      <c r="X320" s="3" t="s">
        <v>54</v>
      </c>
      <c r="Y320" s="3" t="s">
        <v>247</v>
      </c>
      <c r="Z320" s="3" t="s">
        <v>60</v>
      </c>
      <c r="AA320" s="3" t="s">
        <v>61</v>
      </c>
      <c r="AB320" s="3" t="s">
        <v>62</v>
      </c>
      <c r="AC320" s="3" t="s">
        <v>1456</v>
      </c>
      <c r="AE320" s="3">
        <v>52.0</v>
      </c>
      <c r="AG320" s="3" t="s">
        <v>62</v>
      </c>
      <c r="AH320" s="3"/>
      <c r="AI320" s="22">
        <v>51.0</v>
      </c>
      <c r="AJ320" s="3"/>
    </row>
    <row r="321" ht="15.75" customHeight="1">
      <c r="A321" s="16">
        <v>43782.53769498842</v>
      </c>
      <c r="B321" s="6">
        <v>43782.0</v>
      </c>
      <c r="C321" s="6">
        <v>43780.0</v>
      </c>
      <c r="D321" s="19">
        <v>0.625</v>
      </c>
      <c r="E321" s="3" t="s">
        <v>1536</v>
      </c>
      <c r="F321" s="3" t="s">
        <v>1537</v>
      </c>
      <c r="G321" s="3" t="s">
        <v>1538</v>
      </c>
      <c r="H321" s="3" t="s">
        <v>493</v>
      </c>
      <c r="I321" s="3" t="s">
        <v>276</v>
      </c>
      <c r="J321" s="3" t="s">
        <v>1539</v>
      </c>
      <c r="K321" s="3" t="s">
        <v>545</v>
      </c>
      <c r="L321" s="3">
        <v>2.100661E7</v>
      </c>
      <c r="M321" s="3">
        <v>1.0</v>
      </c>
      <c r="N321" s="3" t="s">
        <v>18</v>
      </c>
      <c r="O321" s="3">
        <v>5.6996114544E10</v>
      </c>
      <c r="P321" s="3" t="s">
        <v>101</v>
      </c>
      <c r="U321" s="3" t="s">
        <v>56</v>
      </c>
      <c r="V321" s="3" t="s">
        <v>201</v>
      </c>
      <c r="X321" s="3" t="s">
        <v>54</v>
      </c>
      <c r="Y321" s="3" t="s">
        <v>90</v>
      </c>
      <c r="Z321" s="3" t="s">
        <v>60</v>
      </c>
      <c r="AA321" s="3" t="s">
        <v>92</v>
      </c>
      <c r="AB321" s="3" t="s">
        <v>62</v>
      </c>
      <c r="AC321" s="3" t="s">
        <v>1456</v>
      </c>
      <c r="AE321" s="3">
        <v>17.0</v>
      </c>
      <c r="AF321" s="3">
        <v>3.0</v>
      </c>
      <c r="AG321" s="3" t="s">
        <v>62</v>
      </c>
      <c r="AH321" s="3"/>
      <c r="AI321" s="22">
        <v>17.0</v>
      </c>
      <c r="AJ321" s="3"/>
    </row>
    <row r="322" ht="15.75" customHeight="1">
      <c r="A322" s="16">
        <v>43782.53780993055</v>
      </c>
      <c r="B322" s="6">
        <v>43782.0</v>
      </c>
      <c r="C322" s="6">
        <v>43781.0</v>
      </c>
      <c r="D322" s="19">
        <v>0.7361111111094942</v>
      </c>
      <c r="E322" s="3" t="s">
        <v>1540</v>
      </c>
      <c r="F322" s="3" t="s">
        <v>105</v>
      </c>
      <c r="G322" s="3" t="s">
        <v>1541</v>
      </c>
      <c r="H322" s="3" t="s">
        <v>1120</v>
      </c>
      <c r="I322" s="3" t="s">
        <v>1542</v>
      </c>
      <c r="J322" s="3" t="s">
        <v>1543</v>
      </c>
      <c r="K322" s="3" t="s">
        <v>1544</v>
      </c>
      <c r="L322" s="3">
        <v>1.8535431E7</v>
      </c>
      <c r="M322" s="3">
        <v>8.0</v>
      </c>
      <c r="N322" s="3" t="s">
        <v>18</v>
      </c>
      <c r="O322" s="3">
        <v>9.82634235E8</v>
      </c>
      <c r="P322" s="3" t="s">
        <v>33</v>
      </c>
      <c r="U322" s="3" t="s">
        <v>56</v>
      </c>
      <c r="V322" s="3" t="s">
        <v>73</v>
      </c>
      <c r="X322" s="3" t="s">
        <v>54</v>
      </c>
      <c r="Y322" s="3"/>
      <c r="Z322" s="3" t="s">
        <v>60</v>
      </c>
      <c r="AA322" s="3" t="s">
        <v>61</v>
      </c>
      <c r="AB322" s="3" t="s">
        <v>273</v>
      </c>
      <c r="AC322" s="3" t="s">
        <v>1460</v>
      </c>
      <c r="AE322" s="3">
        <v>25.0</v>
      </c>
      <c r="AG322" s="3" t="s">
        <v>62</v>
      </c>
      <c r="AH322" s="3"/>
      <c r="AI322" s="22">
        <v>25.0</v>
      </c>
      <c r="AJ322" s="3"/>
    </row>
    <row r="323" ht="15.75" customHeight="1">
      <c r="A323" s="16">
        <v>43782.53917767361</v>
      </c>
      <c r="B323" s="6">
        <v>43782.0</v>
      </c>
      <c r="C323" s="6">
        <v>43781.0</v>
      </c>
      <c r="E323" s="3" t="s">
        <v>1545</v>
      </c>
      <c r="F323" s="3" t="s">
        <v>48</v>
      </c>
      <c r="G323" s="3" t="s">
        <v>120</v>
      </c>
      <c r="H323" s="3" t="s">
        <v>1546</v>
      </c>
      <c r="J323" s="3" t="s">
        <v>371</v>
      </c>
      <c r="L323" s="3"/>
      <c r="M323" s="3"/>
      <c r="N323" s="3" t="s">
        <v>9</v>
      </c>
      <c r="Q323" s="3" t="s">
        <v>1547</v>
      </c>
      <c r="U323" s="3" t="s">
        <v>87</v>
      </c>
      <c r="V323" s="3" t="s">
        <v>1548</v>
      </c>
      <c r="W323" s="3" t="s">
        <v>89</v>
      </c>
      <c r="X323" s="3" t="s">
        <v>54</v>
      </c>
      <c r="Y323" s="3"/>
      <c r="Z323" s="3" t="s">
        <v>60</v>
      </c>
      <c r="AA323" s="3" t="s">
        <v>61</v>
      </c>
      <c r="AB323" s="3" t="s">
        <v>62</v>
      </c>
      <c r="AC323" s="3" t="s">
        <v>76</v>
      </c>
      <c r="AD323" s="3" t="s">
        <v>1549</v>
      </c>
      <c r="AG323" s="3" t="s">
        <v>62</v>
      </c>
      <c r="AH323" s="3"/>
      <c r="AI323" s="24"/>
      <c r="AJ323" s="3"/>
    </row>
    <row r="324" ht="15.75" customHeight="1">
      <c r="A324" s="16">
        <v>43782.540836932865</v>
      </c>
      <c r="B324" s="6">
        <v>43782.0</v>
      </c>
      <c r="C324" s="6">
        <v>43781.0</v>
      </c>
      <c r="D324" s="19">
        <v>0.7430555555547471</v>
      </c>
      <c r="E324" s="3" t="s">
        <v>1550</v>
      </c>
      <c r="F324" s="3" t="s">
        <v>48</v>
      </c>
      <c r="G324" s="3" t="s">
        <v>897</v>
      </c>
      <c r="H324" s="3" t="s">
        <v>646</v>
      </c>
      <c r="I324" s="3" t="s">
        <v>233</v>
      </c>
      <c r="J324" s="3" t="s">
        <v>1551</v>
      </c>
      <c r="K324" s="3" t="s">
        <v>505</v>
      </c>
      <c r="L324" s="3">
        <v>1.2686351E7</v>
      </c>
      <c r="M324" s="3">
        <v>9.0</v>
      </c>
      <c r="N324" s="3" t="s">
        <v>18</v>
      </c>
      <c r="O324" s="3">
        <v>9.99111088E8</v>
      </c>
      <c r="P324" s="3" t="s">
        <v>33</v>
      </c>
      <c r="U324" s="3" t="s">
        <v>56</v>
      </c>
      <c r="V324" s="3" t="s">
        <v>1552</v>
      </c>
      <c r="X324" s="3" t="s">
        <v>54</v>
      </c>
      <c r="Y324" s="3"/>
      <c r="Z324" s="3" t="s">
        <v>60</v>
      </c>
      <c r="AA324" s="3" t="s">
        <v>61</v>
      </c>
      <c r="AB324" s="3" t="s">
        <v>62</v>
      </c>
      <c r="AC324" s="3" t="s">
        <v>1460</v>
      </c>
      <c r="AG324" s="3" t="s">
        <v>62</v>
      </c>
      <c r="AH324" s="3"/>
      <c r="AI324" s="22">
        <v>45.0</v>
      </c>
      <c r="AJ324" s="3"/>
    </row>
    <row r="325" ht="15.75" customHeight="1">
      <c r="A325" s="16">
        <v>43782.543642523146</v>
      </c>
      <c r="B325" s="6">
        <v>43782.0</v>
      </c>
      <c r="C325" s="6">
        <v>43775.0</v>
      </c>
      <c r="E325" s="3" t="s">
        <v>1553</v>
      </c>
      <c r="F325" s="3"/>
      <c r="H325" s="3" t="s">
        <v>1554</v>
      </c>
      <c r="I325" s="3" t="s">
        <v>1555</v>
      </c>
      <c r="J325" s="3" t="s">
        <v>1556</v>
      </c>
      <c r="K325" s="3" t="s">
        <v>1056</v>
      </c>
      <c r="L325" s="3">
        <v>1.9562912E7</v>
      </c>
      <c r="M325" s="3">
        <v>9.0</v>
      </c>
      <c r="N325" s="3" t="s">
        <v>9</v>
      </c>
      <c r="Q325" s="3" t="s">
        <v>1557</v>
      </c>
      <c r="S325" s="3" t="s">
        <v>123</v>
      </c>
      <c r="U325" s="3" t="s">
        <v>56</v>
      </c>
      <c r="V325" s="3" t="s">
        <v>1350</v>
      </c>
      <c r="W325" s="3" t="s">
        <v>59</v>
      </c>
      <c r="X325" s="3" t="s">
        <v>54</v>
      </c>
      <c r="Y325" s="3" t="s">
        <v>247</v>
      </c>
      <c r="Z325" s="3" t="s">
        <v>60</v>
      </c>
      <c r="AA325" s="3" t="s">
        <v>427</v>
      </c>
      <c r="AB325" s="3" t="s">
        <v>62</v>
      </c>
      <c r="AC325" s="3" t="s">
        <v>76</v>
      </c>
      <c r="AE325" s="3">
        <v>22.0</v>
      </c>
      <c r="AF325" s="3">
        <v>3.0</v>
      </c>
      <c r="AG325" s="3" t="s">
        <v>62</v>
      </c>
      <c r="AH325" s="3"/>
      <c r="AI325" s="22">
        <v>22.0</v>
      </c>
      <c r="AJ325" s="3"/>
    </row>
    <row r="326" ht="15.75" customHeight="1">
      <c r="A326" s="16">
        <v>43782.54450819445</v>
      </c>
      <c r="B326" s="6">
        <v>43782.0</v>
      </c>
      <c r="C326" s="6">
        <v>43781.0</v>
      </c>
      <c r="E326" s="3" t="s">
        <v>1558</v>
      </c>
      <c r="F326" s="3"/>
      <c r="H326" s="3" t="s">
        <v>81</v>
      </c>
      <c r="I326" s="3" t="s">
        <v>51</v>
      </c>
      <c r="J326" s="3" t="s">
        <v>654</v>
      </c>
      <c r="K326" s="3" t="s">
        <v>155</v>
      </c>
      <c r="L326" s="3">
        <v>1.6724823E7</v>
      </c>
      <c r="M326" s="3">
        <v>4.0</v>
      </c>
      <c r="N326" s="3" t="s">
        <v>18</v>
      </c>
      <c r="O326" s="3">
        <v>9.76378104E8</v>
      </c>
      <c r="P326" s="3" t="s">
        <v>266</v>
      </c>
      <c r="U326" s="3" t="s">
        <v>730</v>
      </c>
      <c r="V326" s="3" t="s">
        <v>73</v>
      </c>
      <c r="X326" s="3" t="s">
        <v>54</v>
      </c>
      <c r="Y326" s="3"/>
      <c r="Z326" s="3" t="s">
        <v>60</v>
      </c>
      <c r="AA326" s="3" t="s">
        <v>61</v>
      </c>
      <c r="AB326" s="3" t="s">
        <v>62</v>
      </c>
      <c r="AC326" s="3" t="s">
        <v>1456</v>
      </c>
      <c r="AG326" s="3" t="s">
        <v>62</v>
      </c>
      <c r="AH326" s="3"/>
      <c r="AI326" s="22">
        <v>31.0</v>
      </c>
      <c r="AJ326" s="3"/>
    </row>
    <row r="327" ht="15.75" customHeight="1">
      <c r="A327" s="16">
        <v>43782.54511244213</v>
      </c>
      <c r="B327" s="6">
        <v>43782.0</v>
      </c>
      <c r="C327" s="6">
        <v>43781.0</v>
      </c>
      <c r="D327" s="19">
        <v>0.8333333333357587</v>
      </c>
      <c r="E327" s="3" t="s">
        <v>1559</v>
      </c>
      <c r="F327" s="3" t="s">
        <v>105</v>
      </c>
      <c r="G327" s="3" t="s">
        <v>120</v>
      </c>
      <c r="H327" s="3" t="s">
        <v>1560</v>
      </c>
      <c r="I327" s="3" t="s">
        <v>1023</v>
      </c>
      <c r="J327" s="3" t="s">
        <v>1561</v>
      </c>
      <c r="K327" s="3" t="s">
        <v>1562</v>
      </c>
      <c r="L327" s="3">
        <v>2.1512821E7</v>
      </c>
      <c r="M327" s="3">
        <v>0.0</v>
      </c>
      <c r="N327" s="3" t="s">
        <v>18</v>
      </c>
      <c r="O327" s="3">
        <v>6.2860929E7</v>
      </c>
      <c r="P327" s="3" t="s">
        <v>133</v>
      </c>
      <c r="U327" s="3" t="s">
        <v>284</v>
      </c>
      <c r="V327" s="3" t="s">
        <v>228</v>
      </c>
      <c r="X327" s="3" t="s">
        <v>54</v>
      </c>
      <c r="Y327" s="3" t="s">
        <v>90</v>
      </c>
      <c r="Z327" s="3" t="s">
        <v>60</v>
      </c>
      <c r="AA327" s="3" t="s">
        <v>92</v>
      </c>
      <c r="AB327" s="3" t="s">
        <v>62</v>
      </c>
      <c r="AC327" s="3" t="s">
        <v>1460</v>
      </c>
      <c r="AE327" s="3">
        <v>15.0</v>
      </c>
      <c r="AF327" s="3">
        <v>5.0</v>
      </c>
      <c r="AG327" s="3" t="s">
        <v>62</v>
      </c>
      <c r="AH327" s="3"/>
      <c r="AI327" s="22">
        <v>15.0</v>
      </c>
      <c r="AJ327" s="3"/>
    </row>
    <row r="328" ht="15.75" customHeight="1">
      <c r="A328" s="16">
        <v>43782.54905638889</v>
      </c>
      <c r="B328" s="6">
        <v>43782.0</v>
      </c>
      <c r="C328" s="6">
        <v>43781.0</v>
      </c>
      <c r="D328" s="19">
        <v>0.8402777777810115</v>
      </c>
      <c r="E328" s="3" t="s">
        <v>1563</v>
      </c>
      <c r="F328" s="3" t="s">
        <v>79</v>
      </c>
      <c r="G328" s="3" t="s">
        <v>1564</v>
      </c>
      <c r="H328" s="3" t="s">
        <v>1565</v>
      </c>
      <c r="I328" s="3" t="s">
        <v>1566</v>
      </c>
      <c r="J328" s="3" t="s">
        <v>282</v>
      </c>
      <c r="K328" s="3" t="s">
        <v>282</v>
      </c>
      <c r="L328" s="3">
        <v>1.9560079E7</v>
      </c>
      <c r="M328" s="3">
        <v>1.0</v>
      </c>
      <c r="N328" s="3" t="s">
        <v>9</v>
      </c>
      <c r="O328" s="3">
        <v>9.61132852E8</v>
      </c>
      <c r="P328" s="3" t="s">
        <v>266</v>
      </c>
      <c r="R328" s="3" t="s">
        <v>1567</v>
      </c>
      <c r="U328" s="3" t="s">
        <v>56</v>
      </c>
      <c r="V328" s="3" t="s">
        <v>102</v>
      </c>
      <c r="W328" s="3" t="s">
        <v>59</v>
      </c>
      <c r="X328" s="3" t="s">
        <v>54</v>
      </c>
      <c r="Y328" s="3" t="s">
        <v>247</v>
      </c>
      <c r="Z328" s="3" t="s">
        <v>60</v>
      </c>
      <c r="AA328" s="3" t="s">
        <v>61</v>
      </c>
      <c r="AB328" s="3" t="s">
        <v>62</v>
      </c>
      <c r="AC328" s="3" t="s">
        <v>76</v>
      </c>
      <c r="AD328" s="3" t="s">
        <v>1568</v>
      </c>
      <c r="AE328" s="3">
        <v>22.0</v>
      </c>
      <c r="AG328" s="3" t="s">
        <v>62</v>
      </c>
      <c r="AH328" s="3"/>
      <c r="AI328" s="22">
        <v>22.0</v>
      </c>
      <c r="AJ328" s="3"/>
    </row>
    <row r="329" ht="15.75" customHeight="1">
      <c r="A329" s="16">
        <v>43782.549663391204</v>
      </c>
      <c r="B329" s="6">
        <v>43782.0</v>
      </c>
      <c r="C329" s="6">
        <v>43781.0</v>
      </c>
      <c r="D329" s="19">
        <v>0.7847222222189885</v>
      </c>
      <c r="E329" s="3" t="s">
        <v>1569</v>
      </c>
      <c r="F329" s="3" t="s">
        <v>48</v>
      </c>
      <c r="G329" s="3" t="s">
        <v>849</v>
      </c>
      <c r="H329" s="3" t="s">
        <v>1570</v>
      </c>
      <c r="I329" s="3" t="s">
        <v>233</v>
      </c>
      <c r="J329" s="3" t="s">
        <v>654</v>
      </c>
      <c r="K329" s="3" t="s">
        <v>612</v>
      </c>
      <c r="L329" s="3">
        <v>1.8354785E7</v>
      </c>
      <c r="M329" s="3">
        <v>2.0</v>
      </c>
      <c r="N329" s="3" t="s">
        <v>18</v>
      </c>
      <c r="O329" s="3">
        <v>5.697607065E10</v>
      </c>
      <c r="P329" s="3" t="s">
        <v>33</v>
      </c>
      <c r="U329" s="3" t="s">
        <v>56</v>
      </c>
      <c r="V329" s="3" t="s">
        <v>1571</v>
      </c>
      <c r="W329" s="3" t="s">
        <v>59</v>
      </c>
      <c r="X329" s="3" t="s">
        <v>54</v>
      </c>
      <c r="Y329" s="3"/>
      <c r="Z329" s="3" t="s">
        <v>60</v>
      </c>
      <c r="AA329" s="3" t="s">
        <v>61</v>
      </c>
      <c r="AB329" s="3" t="s">
        <v>62</v>
      </c>
      <c r="AC329" s="3" t="s">
        <v>1451</v>
      </c>
      <c r="AG329" s="3" t="s">
        <v>62</v>
      </c>
      <c r="AH329" s="3"/>
      <c r="AI329" s="22">
        <v>26.0</v>
      </c>
      <c r="AJ329" s="3"/>
    </row>
    <row r="330" ht="15.75" customHeight="1">
      <c r="A330" s="16">
        <v>43782.55022559028</v>
      </c>
      <c r="B330" s="6">
        <v>43782.0</v>
      </c>
      <c r="C330" s="6">
        <v>43777.0</v>
      </c>
      <c r="E330" s="3" t="s">
        <v>1572</v>
      </c>
      <c r="F330" s="3" t="s">
        <v>105</v>
      </c>
      <c r="G330" s="3" t="s">
        <v>1573</v>
      </c>
      <c r="H330" s="3" t="s">
        <v>107</v>
      </c>
      <c r="I330" s="3" t="s">
        <v>233</v>
      </c>
      <c r="J330" s="3" t="s">
        <v>536</v>
      </c>
      <c r="K330" s="3" t="s">
        <v>798</v>
      </c>
      <c r="L330" s="3">
        <v>1.8699734E7</v>
      </c>
      <c r="M330" s="3">
        <v>4.0</v>
      </c>
      <c r="N330" s="3" t="s">
        <v>18</v>
      </c>
      <c r="O330" s="3">
        <v>1.8640042E8</v>
      </c>
      <c r="P330" s="3" t="s">
        <v>266</v>
      </c>
      <c r="U330" s="3" t="s">
        <v>56</v>
      </c>
      <c r="V330" s="3" t="s">
        <v>1574</v>
      </c>
      <c r="X330" s="3" t="s">
        <v>54</v>
      </c>
      <c r="Y330" s="3"/>
      <c r="Z330" s="3" t="s">
        <v>60</v>
      </c>
      <c r="AA330" s="3" t="s">
        <v>61</v>
      </c>
      <c r="AB330" s="3" t="s">
        <v>62</v>
      </c>
      <c r="AC330" s="3" t="s">
        <v>1456</v>
      </c>
      <c r="AE330" s="3">
        <v>28.0</v>
      </c>
      <c r="AG330" s="3" t="s">
        <v>62</v>
      </c>
      <c r="AH330" s="3"/>
      <c r="AI330" s="22">
        <v>25.0</v>
      </c>
      <c r="AJ330" s="3"/>
    </row>
    <row r="331" ht="15.75" customHeight="1">
      <c r="A331" s="16">
        <v>43782.55324690972</v>
      </c>
      <c r="B331" s="6">
        <v>43782.0</v>
      </c>
      <c r="C331" s="6">
        <v>43781.0</v>
      </c>
      <c r="D331" s="19">
        <v>0.7916666666642413</v>
      </c>
      <c r="E331" s="3" t="s">
        <v>1575</v>
      </c>
      <c r="F331" s="3" t="s">
        <v>105</v>
      </c>
      <c r="G331" s="3" t="s">
        <v>120</v>
      </c>
      <c r="H331" s="3" t="s">
        <v>1576</v>
      </c>
      <c r="J331" s="3" t="s">
        <v>278</v>
      </c>
      <c r="K331" s="3" t="s">
        <v>278</v>
      </c>
      <c r="L331" s="3">
        <v>1.7460802E7</v>
      </c>
      <c r="M331" s="3">
        <v>4.0</v>
      </c>
      <c r="N331" s="3" t="s">
        <v>18</v>
      </c>
      <c r="R331" s="3" t="s">
        <v>1577</v>
      </c>
      <c r="U331" s="3" t="s">
        <v>56</v>
      </c>
      <c r="V331" s="3" t="s">
        <v>323</v>
      </c>
      <c r="W331" s="3" t="s">
        <v>59</v>
      </c>
      <c r="X331" s="3" t="s">
        <v>54</v>
      </c>
      <c r="Y331" s="3"/>
      <c r="Z331" s="3" t="s">
        <v>60</v>
      </c>
      <c r="AA331" s="3" t="s">
        <v>75</v>
      </c>
      <c r="AB331" s="3" t="s">
        <v>62</v>
      </c>
      <c r="AC331" s="3" t="s">
        <v>1451</v>
      </c>
      <c r="AD331" s="3" t="s">
        <v>1578</v>
      </c>
      <c r="AE331" s="3">
        <v>29.0</v>
      </c>
      <c r="AG331" s="3" t="s">
        <v>62</v>
      </c>
      <c r="AH331" s="3"/>
      <c r="AI331" s="22">
        <v>29.0</v>
      </c>
      <c r="AJ331" s="3"/>
    </row>
    <row r="332" ht="15.75" customHeight="1">
      <c r="A332" s="16">
        <v>43782.55413413195</v>
      </c>
      <c r="B332" s="6">
        <v>43782.0</v>
      </c>
      <c r="C332" s="6">
        <v>43781.0</v>
      </c>
      <c r="D332" s="19">
        <v>0.875</v>
      </c>
      <c r="E332" s="3" t="s">
        <v>1579</v>
      </c>
      <c r="F332" s="3" t="s">
        <v>79</v>
      </c>
      <c r="G332" s="3" t="s">
        <v>471</v>
      </c>
      <c r="H332" s="3" t="s">
        <v>176</v>
      </c>
      <c r="J332" s="3" t="s">
        <v>1580</v>
      </c>
      <c r="K332" s="3" t="s">
        <v>1581</v>
      </c>
      <c r="L332" s="3">
        <v>2.1270156E7</v>
      </c>
      <c r="M332" s="3">
        <v>4.0</v>
      </c>
      <c r="N332" s="3" t="s">
        <v>18</v>
      </c>
      <c r="O332" s="3">
        <v>9.55336908E8</v>
      </c>
      <c r="P332" s="3" t="s">
        <v>101</v>
      </c>
      <c r="R332" s="3" t="s">
        <v>1582</v>
      </c>
      <c r="U332" s="3" t="s">
        <v>1583</v>
      </c>
      <c r="V332" s="3" t="s">
        <v>88</v>
      </c>
      <c r="W332" s="3" t="s">
        <v>89</v>
      </c>
      <c r="X332" s="3" t="s">
        <v>54</v>
      </c>
      <c r="Y332" s="3" t="s">
        <v>90</v>
      </c>
      <c r="Z332" s="3" t="s">
        <v>60</v>
      </c>
      <c r="AA332" s="3" t="s">
        <v>92</v>
      </c>
      <c r="AB332" s="3" t="s">
        <v>62</v>
      </c>
      <c r="AC332" s="3" t="s">
        <v>76</v>
      </c>
      <c r="AD332" s="3" t="s">
        <v>1584</v>
      </c>
      <c r="AE332" s="3">
        <v>16.0</v>
      </c>
      <c r="AG332" s="3" t="s">
        <v>62</v>
      </c>
      <c r="AH332" s="3"/>
      <c r="AI332" s="22">
        <v>16.0</v>
      </c>
      <c r="AJ332" s="3"/>
    </row>
    <row r="333" ht="15.75" customHeight="1">
      <c r="A333" s="16">
        <v>43782.55504071759</v>
      </c>
      <c r="B333" s="6">
        <v>43782.0</v>
      </c>
      <c r="C333" s="6">
        <v>43775.0</v>
      </c>
      <c r="E333" s="3" t="s">
        <v>1585</v>
      </c>
      <c r="F333" s="3"/>
      <c r="H333" s="3" t="s">
        <v>384</v>
      </c>
      <c r="I333" s="3" t="s">
        <v>765</v>
      </c>
      <c r="J333" s="3" t="s">
        <v>1586</v>
      </c>
      <c r="K333" s="3" t="s">
        <v>1586</v>
      </c>
      <c r="L333" s="3">
        <v>2.1107846E7</v>
      </c>
      <c r="M333" s="3">
        <v>4.0</v>
      </c>
      <c r="N333" s="3" t="s">
        <v>18</v>
      </c>
      <c r="O333" s="3">
        <v>9.97709515E8</v>
      </c>
      <c r="P333" s="3" t="s">
        <v>266</v>
      </c>
      <c r="U333" s="3" t="s">
        <v>56</v>
      </c>
      <c r="V333" s="3" t="s">
        <v>102</v>
      </c>
      <c r="X333" s="3" t="s">
        <v>54</v>
      </c>
      <c r="Y333" s="3"/>
      <c r="Z333" s="3" t="s">
        <v>60</v>
      </c>
      <c r="AA333" s="3" t="s">
        <v>61</v>
      </c>
      <c r="AB333" s="3" t="s">
        <v>62</v>
      </c>
      <c r="AC333" s="3" t="s">
        <v>1456</v>
      </c>
      <c r="AE333" s="3">
        <v>21.0</v>
      </c>
      <c r="AG333" s="3" t="s">
        <v>62</v>
      </c>
      <c r="AH333" s="3"/>
      <c r="AI333" s="22">
        <v>17.0</v>
      </c>
      <c r="AJ333" s="3"/>
    </row>
    <row r="334" ht="15.75" customHeight="1">
      <c r="A334" s="16">
        <v>43782.556995694446</v>
      </c>
      <c r="B334" s="6">
        <v>43782.0</v>
      </c>
      <c r="C334" s="6">
        <v>43781.0</v>
      </c>
      <c r="D334" s="19">
        <v>0.6666666666642413</v>
      </c>
      <c r="E334" s="3" t="s">
        <v>1587</v>
      </c>
      <c r="F334" s="3" t="s">
        <v>48</v>
      </c>
      <c r="G334" s="3" t="s">
        <v>849</v>
      </c>
      <c r="H334" s="3" t="s">
        <v>1588</v>
      </c>
      <c r="J334" s="3" t="s">
        <v>1589</v>
      </c>
      <c r="K334" s="3" t="s">
        <v>692</v>
      </c>
      <c r="L334" s="3">
        <v>1.5970472E7</v>
      </c>
      <c r="M334" s="3">
        <v>6.0</v>
      </c>
      <c r="N334" s="3" t="s">
        <v>18</v>
      </c>
      <c r="O334" s="3">
        <v>9.48711893E8</v>
      </c>
      <c r="P334" s="3" t="s">
        <v>33</v>
      </c>
      <c r="U334" s="3" t="s">
        <v>56</v>
      </c>
      <c r="V334" s="3" t="s">
        <v>102</v>
      </c>
      <c r="X334" s="3" t="s">
        <v>54</v>
      </c>
      <c r="Y334" s="3"/>
      <c r="Z334" s="3" t="s">
        <v>60</v>
      </c>
      <c r="AA334" s="3" t="s">
        <v>61</v>
      </c>
      <c r="AB334" s="3" t="s">
        <v>62</v>
      </c>
      <c r="AC334" s="3" t="s">
        <v>1460</v>
      </c>
      <c r="AF334" s="3">
        <v>4.0</v>
      </c>
      <c r="AG334" s="3" t="s">
        <v>62</v>
      </c>
      <c r="AH334" s="3"/>
      <c r="AI334" s="22">
        <v>34.0</v>
      </c>
      <c r="AJ334" s="3"/>
    </row>
    <row r="335" ht="15.75" customHeight="1">
      <c r="A335" s="16">
        <v>43782.55862003472</v>
      </c>
      <c r="B335" s="6">
        <v>43782.0</v>
      </c>
      <c r="C335" s="6">
        <v>43781.0</v>
      </c>
      <c r="D335" s="19">
        <v>0.8333333333357587</v>
      </c>
      <c r="E335" s="3" t="s">
        <v>1590</v>
      </c>
      <c r="F335" s="3" t="s">
        <v>48</v>
      </c>
      <c r="G335" s="3" t="s">
        <v>120</v>
      </c>
      <c r="H335" s="3" t="s">
        <v>416</v>
      </c>
      <c r="I335" s="3" t="s">
        <v>1591</v>
      </c>
      <c r="J335" s="3" t="s">
        <v>212</v>
      </c>
      <c r="K335" s="3" t="s">
        <v>692</v>
      </c>
      <c r="L335" s="3">
        <v>1.8098859E7</v>
      </c>
      <c r="M335" s="3">
        <v>9.0</v>
      </c>
      <c r="N335" s="3" t="s">
        <v>9</v>
      </c>
      <c r="O335" s="3">
        <v>9.46971145E8</v>
      </c>
      <c r="P335" s="3" t="s">
        <v>266</v>
      </c>
      <c r="U335" s="3" t="s">
        <v>114</v>
      </c>
      <c r="V335" s="3" t="s">
        <v>73</v>
      </c>
      <c r="W335" s="3" t="s">
        <v>59</v>
      </c>
      <c r="X335" s="3" t="s">
        <v>54</v>
      </c>
      <c r="Y335" s="3" t="s">
        <v>247</v>
      </c>
      <c r="Z335" s="3" t="s">
        <v>60</v>
      </c>
      <c r="AA335" s="3" t="s">
        <v>61</v>
      </c>
      <c r="AB335" s="3" t="s">
        <v>62</v>
      </c>
      <c r="AC335" s="3" t="s">
        <v>76</v>
      </c>
      <c r="AE335" s="3">
        <v>27.0</v>
      </c>
      <c r="AG335" s="3" t="s">
        <v>62</v>
      </c>
      <c r="AH335" s="3"/>
      <c r="AI335" s="22">
        <v>27.0</v>
      </c>
      <c r="AJ335" s="3"/>
    </row>
    <row r="336" ht="15.75" customHeight="1">
      <c r="A336" s="16">
        <v>43782.56034431713</v>
      </c>
      <c r="B336" s="6">
        <v>43782.0</v>
      </c>
      <c r="C336" s="6">
        <v>43758.0</v>
      </c>
      <c r="D336" s="19">
        <v>0.0</v>
      </c>
      <c r="E336" s="3" t="s">
        <v>1592</v>
      </c>
      <c r="F336" s="3" t="s">
        <v>1593</v>
      </c>
      <c r="G336" s="3" t="s">
        <v>1594</v>
      </c>
      <c r="H336" s="3" t="s">
        <v>1595</v>
      </c>
      <c r="I336" s="3" t="s">
        <v>160</v>
      </c>
      <c r="J336" s="3" t="s">
        <v>551</v>
      </c>
      <c r="K336" s="3" t="s">
        <v>1596</v>
      </c>
      <c r="L336" s="3">
        <v>1.9736412E7</v>
      </c>
      <c r="M336" s="3">
        <v>2.0</v>
      </c>
      <c r="N336" s="3" t="s">
        <v>18</v>
      </c>
      <c r="O336" s="3">
        <v>9.46232382E8</v>
      </c>
      <c r="P336" s="3" t="s">
        <v>33</v>
      </c>
      <c r="U336" s="3" t="s">
        <v>56</v>
      </c>
      <c r="V336" s="3" t="s">
        <v>323</v>
      </c>
      <c r="W336" s="3" t="s">
        <v>59</v>
      </c>
      <c r="X336" s="3" t="s">
        <v>54</v>
      </c>
      <c r="Y336" s="3"/>
      <c r="Z336" s="3" t="s">
        <v>60</v>
      </c>
      <c r="AA336" s="3" t="s">
        <v>61</v>
      </c>
      <c r="AB336" s="3" t="s">
        <v>62</v>
      </c>
      <c r="AC336" s="3" t="s">
        <v>1451</v>
      </c>
      <c r="AE336" s="3">
        <v>22.0</v>
      </c>
      <c r="AG336" s="3" t="s">
        <v>62</v>
      </c>
      <c r="AH336" s="3"/>
      <c r="AI336" s="22">
        <v>21.0</v>
      </c>
      <c r="AJ336" s="3"/>
    </row>
    <row r="337" ht="15.75" customHeight="1">
      <c r="A337" s="16">
        <v>43782.56167614584</v>
      </c>
      <c r="B337" s="6">
        <v>43781.0</v>
      </c>
      <c r="C337" s="6">
        <v>43777.0</v>
      </c>
      <c r="E337" s="3" t="s">
        <v>1597</v>
      </c>
      <c r="F337" s="3" t="s">
        <v>105</v>
      </c>
      <c r="G337" s="3" t="s">
        <v>120</v>
      </c>
      <c r="H337" s="3" t="s">
        <v>281</v>
      </c>
      <c r="I337" s="3" t="s">
        <v>356</v>
      </c>
      <c r="J337" s="3" t="s">
        <v>1598</v>
      </c>
      <c r="K337" s="3" t="s">
        <v>1599</v>
      </c>
      <c r="L337" s="3">
        <v>2.1097694E7</v>
      </c>
      <c r="M337" s="3">
        <v>9.0</v>
      </c>
      <c r="N337" s="3" t="s">
        <v>18</v>
      </c>
      <c r="O337" s="3">
        <v>9.8386938E7</v>
      </c>
      <c r="P337" s="3" t="s">
        <v>266</v>
      </c>
      <c r="U337" s="3" t="s">
        <v>56</v>
      </c>
      <c r="V337" s="3" t="s">
        <v>102</v>
      </c>
      <c r="X337" s="3" t="s">
        <v>54</v>
      </c>
      <c r="Y337" s="3" t="s">
        <v>90</v>
      </c>
      <c r="Z337" s="3" t="s">
        <v>60</v>
      </c>
      <c r="AA337" s="3" t="s">
        <v>92</v>
      </c>
      <c r="AB337" s="3" t="s">
        <v>62</v>
      </c>
      <c r="AC337" s="3" t="s">
        <v>1456</v>
      </c>
      <c r="AE337" s="3">
        <v>17.0</v>
      </c>
      <c r="AG337" s="3" t="s">
        <v>62</v>
      </c>
      <c r="AH337" s="3"/>
      <c r="AI337" s="22">
        <v>17.0</v>
      </c>
      <c r="AJ337" s="3"/>
    </row>
    <row r="338" ht="15.75" customHeight="1">
      <c r="A338" s="16">
        <v>43782.56373982639</v>
      </c>
      <c r="B338" s="6">
        <v>43782.0</v>
      </c>
      <c r="C338" s="6">
        <v>43781.0</v>
      </c>
      <c r="D338" s="19">
        <v>0.7708333333357587</v>
      </c>
      <c r="E338" s="3" t="s">
        <v>1600</v>
      </c>
      <c r="F338" s="3" t="s">
        <v>79</v>
      </c>
      <c r="G338" s="3" t="s">
        <v>1601</v>
      </c>
      <c r="H338" s="3" t="s">
        <v>217</v>
      </c>
      <c r="I338" s="3" t="s">
        <v>1437</v>
      </c>
      <c r="J338" s="3" t="s">
        <v>295</v>
      </c>
      <c r="K338" s="3" t="s">
        <v>282</v>
      </c>
      <c r="L338" s="3">
        <v>1.7840381E7</v>
      </c>
      <c r="M338" s="3">
        <v>8.0</v>
      </c>
      <c r="N338" s="3" t="s">
        <v>18</v>
      </c>
      <c r="O338" s="3">
        <v>9.67003699E8</v>
      </c>
      <c r="P338" s="3" t="s">
        <v>266</v>
      </c>
      <c r="U338" s="3" t="s">
        <v>56</v>
      </c>
      <c r="V338" s="3" t="s">
        <v>102</v>
      </c>
      <c r="W338" s="3" t="s">
        <v>59</v>
      </c>
      <c r="X338" s="3" t="s">
        <v>54</v>
      </c>
      <c r="Y338" s="3"/>
      <c r="Z338" s="3" t="s">
        <v>60</v>
      </c>
      <c r="AA338" s="3" t="s">
        <v>61</v>
      </c>
      <c r="AB338" s="3" t="s">
        <v>62</v>
      </c>
      <c r="AC338" s="3" t="s">
        <v>76</v>
      </c>
      <c r="AE338" s="3">
        <v>28.0</v>
      </c>
      <c r="AG338" s="3" t="s">
        <v>62</v>
      </c>
      <c r="AH338" s="3"/>
      <c r="AI338" s="22">
        <v>28.0</v>
      </c>
      <c r="AJ338" s="3"/>
    </row>
    <row r="339" ht="15.75" customHeight="1">
      <c r="A339" s="16">
        <v>43782.566037638884</v>
      </c>
      <c r="B339" s="6">
        <v>43782.0</v>
      </c>
      <c r="C339" s="6">
        <v>43781.0</v>
      </c>
      <c r="D339" s="19">
        <v>0.8333333333357587</v>
      </c>
      <c r="E339" s="3" t="s">
        <v>1602</v>
      </c>
      <c r="F339" s="3" t="s">
        <v>48</v>
      </c>
      <c r="G339" s="3" t="s">
        <v>120</v>
      </c>
      <c r="H339" s="3" t="s">
        <v>493</v>
      </c>
      <c r="I339" s="3" t="s">
        <v>494</v>
      </c>
      <c r="J339" s="3" t="s">
        <v>1603</v>
      </c>
      <c r="K339" s="3" t="s">
        <v>1604</v>
      </c>
      <c r="L339" s="3">
        <v>1.5428211E7</v>
      </c>
      <c r="M339" s="3" t="s">
        <v>199</v>
      </c>
      <c r="N339" s="3" t="s">
        <v>18</v>
      </c>
      <c r="O339" s="3">
        <v>9.72843368E8</v>
      </c>
      <c r="U339" s="3" t="s">
        <v>56</v>
      </c>
      <c r="V339" s="3" t="s">
        <v>73</v>
      </c>
      <c r="W339" s="3" t="s">
        <v>59</v>
      </c>
      <c r="X339" s="3" t="s">
        <v>54</v>
      </c>
      <c r="Y339" s="3"/>
      <c r="Z339" s="3" t="s">
        <v>60</v>
      </c>
      <c r="AA339" s="3" t="s">
        <v>61</v>
      </c>
      <c r="AB339" s="3" t="s">
        <v>62</v>
      </c>
      <c r="AC339" s="3" t="s">
        <v>76</v>
      </c>
      <c r="AG339" s="3" t="s">
        <v>62</v>
      </c>
      <c r="AH339" s="3"/>
      <c r="AI339" s="22">
        <v>36.0</v>
      </c>
      <c r="AJ339" s="3"/>
    </row>
    <row r="340" ht="15.75" customHeight="1">
      <c r="A340" s="16">
        <v>43782.56758541666</v>
      </c>
      <c r="B340" s="6">
        <v>43782.0</v>
      </c>
      <c r="C340" s="6">
        <v>43781.0</v>
      </c>
      <c r="D340" s="19">
        <v>0.8333333333357587</v>
      </c>
      <c r="E340" s="3" t="s">
        <v>1605</v>
      </c>
      <c r="F340" s="3" t="s">
        <v>105</v>
      </c>
      <c r="G340" s="3" t="s">
        <v>355</v>
      </c>
      <c r="H340" s="3" t="s">
        <v>494</v>
      </c>
      <c r="I340" s="3" t="s">
        <v>1606</v>
      </c>
      <c r="J340" s="3" t="s">
        <v>1607</v>
      </c>
      <c r="K340" s="3" t="s">
        <v>328</v>
      </c>
      <c r="L340" s="3">
        <v>1.7732677E7</v>
      </c>
      <c r="M340" s="3">
        <v>1.0</v>
      </c>
      <c r="N340" s="3" t="s">
        <v>33</v>
      </c>
      <c r="O340" s="3">
        <v>9.33961194E8</v>
      </c>
      <c r="P340" s="3" t="s">
        <v>33</v>
      </c>
      <c r="U340" s="3" t="s">
        <v>284</v>
      </c>
      <c r="W340" s="3" t="s">
        <v>59</v>
      </c>
      <c r="X340" s="3" t="s">
        <v>54</v>
      </c>
      <c r="Y340" s="3"/>
      <c r="Z340" s="3" t="s">
        <v>60</v>
      </c>
      <c r="AA340" s="3" t="s">
        <v>61</v>
      </c>
      <c r="AB340" s="3" t="s">
        <v>62</v>
      </c>
      <c r="AC340" s="3" t="s">
        <v>1451</v>
      </c>
      <c r="AE340" s="3">
        <v>28.0</v>
      </c>
      <c r="AG340" s="3" t="s">
        <v>62</v>
      </c>
      <c r="AH340" s="3"/>
      <c r="AI340" s="22">
        <v>28.0</v>
      </c>
      <c r="AJ340" s="3"/>
    </row>
    <row r="341" ht="15.75" customHeight="1">
      <c r="A341" s="16">
        <v>43782.56820579861</v>
      </c>
      <c r="B341" s="6">
        <v>43782.0</v>
      </c>
      <c r="C341" s="6">
        <v>43781.0</v>
      </c>
      <c r="E341" s="3" t="s">
        <v>1608</v>
      </c>
      <c r="F341" s="3" t="s">
        <v>79</v>
      </c>
      <c r="G341" s="3" t="s">
        <v>1609</v>
      </c>
      <c r="H341" s="3" t="s">
        <v>587</v>
      </c>
      <c r="I341" s="3" t="s">
        <v>176</v>
      </c>
      <c r="J341" s="3" t="s">
        <v>1610</v>
      </c>
      <c r="K341" s="3" t="s">
        <v>1611</v>
      </c>
      <c r="L341" s="3">
        <v>2.0722853E7</v>
      </c>
      <c r="M341" s="3">
        <v>2.0</v>
      </c>
      <c r="N341" s="3" t="s">
        <v>18</v>
      </c>
      <c r="O341" s="3">
        <v>9.74470245E8</v>
      </c>
      <c r="P341" s="3" t="s">
        <v>266</v>
      </c>
      <c r="R341" s="3" t="s">
        <v>1612</v>
      </c>
      <c r="U341" s="3" t="s">
        <v>56</v>
      </c>
      <c r="V341" s="3" t="s">
        <v>253</v>
      </c>
      <c r="W341" s="3" t="s">
        <v>59</v>
      </c>
      <c r="X341" s="3" t="s">
        <v>54</v>
      </c>
      <c r="Y341" s="3"/>
      <c r="Z341" s="3" t="s">
        <v>60</v>
      </c>
      <c r="AA341" s="3" t="s">
        <v>61</v>
      </c>
      <c r="AB341" s="3" t="s">
        <v>62</v>
      </c>
      <c r="AC341" s="3" t="s">
        <v>76</v>
      </c>
      <c r="AE341" s="3">
        <v>18.0</v>
      </c>
      <c r="AG341" s="3" t="s">
        <v>62</v>
      </c>
      <c r="AH341" s="3"/>
      <c r="AI341" s="22">
        <v>18.0</v>
      </c>
      <c r="AJ341" s="3"/>
    </row>
    <row r="342" ht="15.75" customHeight="1">
      <c r="A342" s="16">
        <v>43782.57297136574</v>
      </c>
      <c r="B342" s="6">
        <v>43782.0</v>
      </c>
      <c r="C342" s="6">
        <v>43781.0</v>
      </c>
      <c r="E342" s="3" t="s">
        <v>1613</v>
      </c>
      <c r="F342" s="3" t="s">
        <v>79</v>
      </c>
      <c r="G342" s="3" t="s">
        <v>1614</v>
      </c>
      <c r="H342" s="3" t="s">
        <v>1133</v>
      </c>
      <c r="I342" s="3" t="s">
        <v>176</v>
      </c>
      <c r="J342" s="3" t="s">
        <v>380</v>
      </c>
      <c r="K342" s="3" t="s">
        <v>551</v>
      </c>
      <c r="L342" s="3">
        <v>2.0964187E7</v>
      </c>
      <c r="M342" s="3">
        <v>9.0</v>
      </c>
      <c r="N342" s="3" t="s">
        <v>18</v>
      </c>
      <c r="O342" s="3">
        <v>9.76321628E8</v>
      </c>
      <c r="P342" s="3" t="s">
        <v>266</v>
      </c>
      <c r="U342" s="3" t="s">
        <v>56</v>
      </c>
      <c r="V342" s="3" t="s">
        <v>1053</v>
      </c>
      <c r="W342" s="3" t="s">
        <v>59</v>
      </c>
      <c r="X342" s="3" t="s">
        <v>54</v>
      </c>
      <c r="Y342" s="3" t="s">
        <v>90</v>
      </c>
      <c r="Z342" s="3" t="s">
        <v>60</v>
      </c>
      <c r="AA342" s="3" t="s">
        <v>92</v>
      </c>
      <c r="AB342" s="3" t="s">
        <v>62</v>
      </c>
      <c r="AC342" s="3" t="s">
        <v>76</v>
      </c>
      <c r="AE342" s="3">
        <v>17.0</v>
      </c>
      <c r="AG342" s="3" t="s">
        <v>62</v>
      </c>
      <c r="AH342" s="3"/>
      <c r="AI342" s="22">
        <v>17.0</v>
      </c>
      <c r="AJ342" s="3"/>
    </row>
    <row r="343" ht="15.75" customHeight="1">
      <c r="A343" s="16">
        <v>43782.573314189816</v>
      </c>
      <c r="B343" s="6">
        <v>43782.0</v>
      </c>
      <c r="C343" s="6">
        <v>43781.0</v>
      </c>
      <c r="E343" s="3" t="s">
        <v>1615</v>
      </c>
      <c r="F343" s="3" t="s">
        <v>79</v>
      </c>
      <c r="G343" s="3" t="s">
        <v>1616</v>
      </c>
      <c r="H343" s="3" t="s">
        <v>1617</v>
      </c>
      <c r="I343" s="3" t="s">
        <v>1618</v>
      </c>
      <c r="J343" s="3" t="s">
        <v>419</v>
      </c>
      <c r="K343" s="3" t="s">
        <v>1619</v>
      </c>
      <c r="L343" s="3">
        <v>2.0827406E7</v>
      </c>
      <c r="M343" s="3">
        <v>6.0</v>
      </c>
      <c r="N343" s="3" t="s">
        <v>33</v>
      </c>
      <c r="O343" s="3">
        <v>5.6999345625E10</v>
      </c>
      <c r="P343" s="3" t="s">
        <v>33</v>
      </c>
      <c r="U343" s="3" t="s">
        <v>56</v>
      </c>
      <c r="V343" s="3" t="s">
        <v>309</v>
      </c>
      <c r="W343" s="3" t="s">
        <v>59</v>
      </c>
      <c r="X343" s="3" t="s">
        <v>54</v>
      </c>
      <c r="Y343" s="3"/>
      <c r="Z343" s="3" t="s">
        <v>60</v>
      </c>
      <c r="AA343" s="3" t="s">
        <v>61</v>
      </c>
      <c r="AB343" s="3" t="s">
        <v>62</v>
      </c>
      <c r="AC343" s="3" t="s">
        <v>1451</v>
      </c>
      <c r="AE343" s="3">
        <v>18.0</v>
      </c>
      <c r="AG343" s="3" t="s">
        <v>62</v>
      </c>
      <c r="AH343" s="3"/>
      <c r="AI343" s="22">
        <v>18.0</v>
      </c>
      <c r="AJ343" s="3"/>
    </row>
    <row r="344" ht="15.75" customHeight="1">
      <c r="A344" s="16">
        <v>43782.57485089121</v>
      </c>
      <c r="B344" s="6">
        <v>43782.0</v>
      </c>
      <c r="C344" s="6">
        <v>43781.0</v>
      </c>
      <c r="E344" s="3" t="s">
        <v>1620</v>
      </c>
      <c r="F344" s="3" t="s">
        <v>79</v>
      </c>
      <c r="G344" s="3" t="s">
        <v>141</v>
      </c>
      <c r="H344" s="3" t="s">
        <v>824</v>
      </c>
      <c r="I344" s="3" t="s">
        <v>51</v>
      </c>
      <c r="J344" s="3" t="s">
        <v>1471</v>
      </c>
      <c r="K344" s="3" t="s">
        <v>1621</v>
      </c>
      <c r="L344" s="3">
        <v>1.9440502E7</v>
      </c>
      <c r="M344" s="3">
        <v>2.0</v>
      </c>
      <c r="N344" s="3" t="s">
        <v>18</v>
      </c>
      <c r="O344" s="3">
        <v>9.35770868E8</v>
      </c>
      <c r="P344" s="3" t="s">
        <v>266</v>
      </c>
      <c r="U344" s="3" t="s">
        <v>56</v>
      </c>
      <c r="V344" s="3" t="s">
        <v>1622</v>
      </c>
      <c r="W344" s="3" t="s">
        <v>59</v>
      </c>
      <c r="X344" s="3" t="s">
        <v>54</v>
      </c>
      <c r="Y344" s="3"/>
      <c r="Z344" s="3" t="s">
        <v>60</v>
      </c>
      <c r="AA344" s="3" t="s">
        <v>61</v>
      </c>
      <c r="AB344" s="3" t="s">
        <v>62</v>
      </c>
      <c r="AC344" s="3" t="s">
        <v>76</v>
      </c>
      <c r="AE344" s="3">
        <v>23.0</v>
      </c>
      <c r="AG344" s="3" t="s">
        <v>62</v>
      </c>
      <c r="AH344" s="3"/>
      <c r="AI344" s="22">
        <v>22.0</v>
      </c>
      <c r="AJ344" s="3"/>
    </row>
    <row r="345" ht="15.75" customHeight="1">
      <c r="A345" s="16">
        <v>43782.575458368054</v>
      </c>
      <c r="B345" s="6">
        <v>43781.0</v>
      </c>
      <c r="C345" s="6">
        <v>43781.0</v>
      </c>
      <c r="D345" s="19">
        <v>0.7881944444452529</v>
      </c>
      <c r="E345" s="3" t="s">
        <v>1623</v>
      </c>
      <c r="F345" s="3" t="s">
        <v>48</v>
      </c>
      <c r="G345" s="3" t="s">
        <v>849</v>
      </c>
      <c r="H345" s="3" t="s">
        <v>321</v>
      </c>
      <c r="I345" s="3" t="s">
        <v>203</v>
      </c>
      <c r="J345" s="3" t="s">
        <v>1223</v>
      </c>
      <c r="K345" s="3" t="s">
        <v>1020</v>
      </c>
      <c r="L345" s="3">
        <v>1.8497883E7</v>
      </c>
      <c r="M345" s="3">
        <v>0.0</v>
      </c>
      <c r="N345" s="3" t="s">
        <v>18</v>
      </c>
      <c r="O345" s="3">
        <v>9.31886828E8</v>
      </c>
      <c r="P345" s="3" t="s">
        <v>266</v>
      </c>
      <c r="U345" s="3" t="s">
        <v>56</v>
      </c>
      <c r="V345" s="3" t="s">
        <v>1624</v>
      </c>
      <c r="X345" s="3" t="s">
        <v>54</v>
      </c>
      <c r="Y345" s="3"/>
      <c r="Z345" s="3" t="s">
        <v>60</v>
      </c>
      <c r="AA345" s="3" t="s">
        <v>61</v>
      </c>
      <c r="AB345" s="3" t="s">
        <v>62</v>
      </c>
      <c r="AC345" s="3" t="s">
        <v>1456</v>
      </c>
      <c r="AF345" s="3">
        <v>15.0</v>
      </c>
      <c r="AG345" s="3" t="s">
        <v>62</v>
      </c>
      <c r="AH345" s="3"/>
      <c r="AI345" s="22">
        <v>26.0</v>
      </c>
      <c r="AJ345" s="3"/>
    </row>
    <row r="346" ht="15.75" customHeight="1">
      <c r="A346" s="16">
        <v>43782.57915222222</v>
      </c>
      <c r="B346" s="6">
        <v>43782.0</v>
      </c>
      <c r="C346" s="6">
        <v>43781.0</v>
      </c>
      <c r="D346" s="19">
        <v>0.8333333333357587</v>
      </c>
      <c r="E346" s="3" t="s">
        <v>1625</v>
      </c>
      <c r="F346" s="3" t="s">
        <v>105</v>
      </c>
      <c r="G346" s="3" t="s">
        <v>355</v>
      </c>
      <c r="H346" s="3" t="s">
        <v>160</v>
      </c>
      <c r="I346" s="3" t="s">
        <v>288</v>
      </c>
      <c r="J346" s="3" t="s">
        <v>1556</v>
      </c>
      <c r="K346" s="3" t="s">
        <v>789</v>
      </c>
      <c r="L346" s="3">
        <v>1.9261892E7</v>
      </c>
      <c r="M346" s="3">
        <v>4.0</v>
      </c>
      <c r="N346" s="3" t="s">
        <v>33</v>
      </c>
      <c r="O346" s="3">
        <v>8.58727E7</v>
      </c>
      <c r="P346" s="3" t="s">
        <v>33</v>
      </c>
      <c r="U346" s="3" t="s">
        <v>56</v>
      </c>
      <c r="V346" s="3" t="s">
        <v>430</v>
      </c>
      <c r="W346" s="3" t="s">
        <v>59</v>
      </c>
      <c r="X346" s="3" t="s">
        <v>54</v>
      </c>
      <c r="Y346" s="3"/>
      <c r="Z346" s="3" t="s">
        <v>60</v>
      </c>
      <c r="AA346" s="3" t="s">
        <v>61</v>
      </c>
      <c r="AB346" s="3" t="s">
        <v>62</v>
      </c>
      <c r="AC346" s="3" t="s">
        <v>1451</v>
      </c>
      <c r="AG346" s="3" t="s">
        <v>62</v>
      </c>
      <c r="AH346" s="3"/>
      <c r="AI346" s="22">
        <v>23.0</v>
      </c>
      <c r="AJ346" s="3"/>
    </row>
    <row r="347" ht="15.75" customHeight="1">
      <c r="A347" s="16">
        <v>43782.583280023144</v>
      </c>
      <c r="B347" s="6">
        <v>43782.0</v>
      </c>
      <c r="C347" s="3"/>
      <c r="E347" s="3" t="s">
        <v>1626</v>
      </c>
      <c r="F347" s="3" t="s">
        <v>1537</v>
      </c>
      <c r="G347" s="3" t="s">
        <v>1627</v>
      </c>
      <c r="H347" s="3" t="s">
        <v>1628</v>
      </c>
      <c r="I347" s="3" t="s">
        <v>1221</v>
      </c>
      <c r="J347" s="3" t="s">
        <v>1629</v>
      </c>
      <c r="K347" s="3" t="s">
        <v>1630</v>
      </c>
      <c r="L347" s="3">
        <v>2.3963524E7</v>
      </c>
      <c r="M347" s="3">
        <v>5.0</v>
      </c>
      <c r="N347" s="3" t="s">
        <v>18</v>
      </c>
      <c r="P347" s="3" t="s">
        <v>33</v>
      </c>
      <c r="U347" s="3" t="s">
        <v>87</v>
      </c>
      <c r="V347" s="3" t="s">
        <v>633</v>
      </c>
      <c r="W347" s="3" t="s">
        <v>449</v>
      </c>
      <c r="X347" s="3" t="s">
        <v>54</v>
      </c>
      <c r="Y347" s="3" t="s">
        <v>90</v>
      </c>
      <c r="Z347" s="3" t="s">
        <v>91</v>
      </c>
      <c r="AA347" s="3" t="s">
        <v>75</v>
      </c>
      <c r="AB347" s="3" t="s">
        <v>62</v>
      </c>
      <c r="AC347" s="3" t="s">
        <v>76</v>
      </c>
      <c r="AE347" s="3">
        <v>17.0</v>
      </c>
      <c r="AG347" s="3" t="s">
        <v>117</v>
      </c>
      <c r="AH347" s="3"/>
      <c r="AI347" s="22">
        <v>7.0</v>
      </c>
      <c r="AJ347" s="3"/>
    </row>
    <row r="348" ht="15.75" customHeight="1">
      <c r="A348" s="16">
        <v>43782.58738861111</v>
      </c>
      <c r="B348" s="6">
        <v>43782.0</v>
      </c>
      <c r="C348" s="6">
        <v>43782.0</v>
      </c>
      <c r="E348" s="3" t="s">
        <v>1631</v>
      </c>
      <c r="F348" s="3" t="s">
        <v>105</v>
      </c>
      <c r="G348" s="3" t="s">
        <v>287</v>
      </c>
      <c r="H348" s="3" t="s">
        <v>107</v>
      </c>
      <c r="I348" s="3" t="s">
        <v>176</v>
      </c>
      <c r="J348" s="3" t="s">
        <v>1271</v>
      </c>
      <c r="K348" s="3" t="s">
        <v>1632</v>
      </c>
      <c r="L348" s="3">
        <v>1.8888521E7</v>
      </c>
      <c r="M348" s="3">
        <v>7.0</v>
      </c>
      <c r="N348" s="3" t="s">
        <v>18</v>
      </c>
      <c r="O348" s="3">
        <v>9.5072419E8</v>
      </c>
      <c r="P348" s="3" t="s">
        <v>266</v>
      </c>
      <c r="Q348" s="3" t="s">
        <v>1633</v>
      </c>
      <c r="U348" s="3" t="s">
        <v>56</v>
      </c>
      <c r="V348" s="3" t="s">
        <v>102</v>
      </c>
      <c r="X348" s="3" t="s">
        <v>54</v>
      </c>
      <c r="Y348" s="3"/>
      <c r="Z348" s="3" t="s">
        <v>60</v>
      </c>
      <c r="AA348" s="3" t="s">
        <v>61</v>
      </c>
      <c r="AB348" s="3" t="s">
        <v>273</v>
      </c>
      <c r="AC348" s="3" t="s">
        <v>1456</v>
      </c>
      <c r="AE348" s="3">
        <v>24.0</v>
      </c>
      <c r="AG348" s="3" t="s">
        <v>62</v>
      </c>
      <c r="AH348" s="3"/>
      <c r="AI348" s="22">
        <v>24.0</v>
      </c>
      <c r="AJ348" s="3"/>
    </row>
    <row r="349" ht="15.75" customHeight="1">
      <c r="A349" s="16">
        <v>43782.58550055556</v>
      </c>
      <c r="B349" s="6">
        <v>43782.0</v>
      </c>
      <c r="C349" s="3"/>
      <c r="E349" s="3" t="s">
        <v>1634</v>
      </c>
      <c r="F349" s="3" t="s">
        <v>1537</v>
      </c>
      <c r="G349" s="3" t="s">
        <v>1627</v>
      </c>
      <c r="H349" s="3" t="s">
        <v>1067</v>
      </c>
      <c r="I349" s="3" t="s">
        <v>991</v>
      </c>
      <c r="J349" s="3" t="s">
        <v>1271</v>
      </c>
      <c r="K349" s="3" t="s">
        <v>1271</v>
      </c>
      <c r="L349" s="3">
        <v>2.0791811E7</v>
      </c>
      <c r="M349" s="3">
        <v>3.0</v>
      </c>
      <c r="N349" s="3" t="s">
        <v>18</v>
      </c>
      <c r="P349" s="3" t="s">
        <v>33</v>
      </c>
      <c r="U349" s="3" t="s">
        <v>87</v>
      </c>
      <c r="V349" s="3" t="s">
        <v>1635</v>
      </c>
      <c r="W349" s="3" t="s">
        <v>449</v>
      </c>
      <c r="X349" s="3" t="s">
        <v>54</v>
      </c>
      <c r="Y349" s="3" t="s">
        <v>90</v>
      </c>
      <c r="Z349" s="3" t="s">
        <v>91</v>
      </c>
      <c r="AA349" s="3" t="s">
        <v>75</v>
      </c>
      <c r="AB349" s="3" t="s">
        <v>62</v>
      </c>
      <c r="AC349" s="3" t="s">
        <v>76</v>
      </c>
      <c r="AE349" s="3">
        <v>17.0</v>
      </c>
      <c r="AG349" s="3" t="s">
        <v>117</v>
      </c>
      <c r="AH349" s="3"/>
      <c r="AI349" s="22">
        <v>18.0</v>
      </c>
      <c r="AJ349" s="3"/>
    </row>
    <row r="350" ht="15.75" customHeight="1">
      <c r="A350" s="16">
        <v>43782.58664310185</v>
      </c>
      <c r="B350" s="6">
        <v>43782.0</v>
      </c>
      <c r="C350" s="6">
        <v>43781.0</v>
      </c>
      <c r="E350" s="3" t="s">
        <v>1636</v>
      </c>
      <c r="F350" s="3" t="s">
        <v>105</v>
      </c>
      <c r="G350" s="3" t="s">
        <v>120</v>
      </c>
      <c r="H350" s="3" t="s">
        <v>170</v>
      </c>
      <c r="I350" s="3" t="s">
        <v>1305</v>
      </c>
      <c r="J350" s="3" t="s">
        <v>1637</v>
      </c>
      <c r="K350" s="3" t="s">
        <v>460</v>
      </c>
      <c r="L350" s="3">
        <v>2.0819053E7</v>
      </c>
      <c r="M350" s="3">
        <v>9.0</v>
      </c>
      <c r="N350" s="3" t="s">
        <v>33</v>
      </c>
      <c r="O350" s="3">
        <v>5.6947309399E10</v>
      </c>
      <c r="P350" s="3" t="s">
        <v>33</v>
      </c>
      <c r="U350" s="3" t="s">
        <v>56</v>
      </c>
      <c r="V350" s="3" t="s">
        <v>214</v>
      </c>
      <c r="W350" s="3" t="s">
        <v>59</v>
      </c>
      <c r="X350" s="3" t="s">
        <v>54</v>
      </c>
      <c r="Y350" s="3" t="s">
        <v>247</v>
      </c>
      <c r="Z350" s="3" t="s">
        <v>60</v>
      </c>
      <c r="AA350" s="3" t="s">
        <v>61</v>
      </c>
      <c r="AB350" s="3" t="s">
        <v>62</v>
      </c>
      <c r="AC350" s="3" t="s">
        <v>1451</v>
      </c>
      <c r="AG350" s="3" t="s">
        <v>62</v>
      </c>
      <c r="AH350" s="3"/>
      <c r="AI350" s="22">
        <v>18.0</v>
      </c>
      <c r="AJ350" s="3"/>
    </row>
    <row r="351" ht="15.75" customHeight="1">
      <c r="A351" s="16">
        <v>43782.58922634259</v>
      </c>
      <c r="B351" s="6">
        <v>43782.0</v>
      </c>
      <c r="C351" s="6">
        <v>43775.0</v>
      </c>
      <c r="E351" s="3" t="s">
        <v>1638</v>
      </c>
      <c r="F351" s="3" t="s">
        <v>105</v>
      </c>
      <c r="G351" s="3" t="s">
        <v>1639</v>
      </c>
      <c r="H351" s="3" t="s">
        <v>770</v>
      </c>
      <c r="J351" s="3" t="s">
        <v>1640</v>
      </c>
      <c r="K351" s="3" t="s">
        <v>1641</v>
      </c>
      <c r="L351" s="3">
        <v>1.8165158E7</v>
      </c>
      <c r="M351" s="3" t="s">
        <v>199</v>
      </c>
      <c r="N351" s="3" t="s">
        <v>18</v>
      </c>
      <c r="Q351" s="3" t="s">
        <v>1642</v>
      </c>
      <c r="W351" s="3" t="s">
        <v>1077</v>
      </c>
      <c r="X351" s="3" t="s">
        <v>54</v>
      </c>
      <c r="Y351" s="3"/>
      <c r="Z351" s="3" t="s">
        <v>1408</v>
      </c>
      <c r="AA351" s="3" t="s">
        <v>61</v>
      </c>
      <c r="AB351" s="3" t="s">
        <v>62</v>
      </c>
      <c r="AC351" s="3" t="s">
        <v>1460</v>
      </c>
      <c r="AD351" s="3" t="s">
        <v>1643</v>
      </c>
      <c r="AE351" s="3">
        <v>27.0</v>
      </c>
      <c r="AG351" s="3" t="s">
        <v>94</v>
      </c>
      <c r="AH351" s="3"/>
      <c r="AI351" s="22">
        <v>27.0</v>
      </c>
      <c r="AJ351" s="3"/>
    </row>
    <row r="352" ht="15.75" customHeight="1">
      <c r="A352" s="16">
        <v>43782.593749872685</v>
      </c>
      <c r="B352" s="6">
        <v>43782.0</v>
      </c>
      <c r="C352" s="3"/>
      <c r="D352" s="19">
        <v>0.7708333333357587</v>
      </c>
      <c r="E352" s="3" t="s">
        <v>1644</v>
      </c>
      <c r="F352" s="3" t="s">
        <v>105</v>
      </c>
      <c r="G352" s="3" t="s">
        <v>287</v>
      </c>
      <c r="H352" s="3" t="s">
        <v>394</v>
      </c>
      <c r="I352" s="3" t="s">
        <v>1645</v>
      </c>
      <c r="J352" s="3" t="s">
        <v>1213</v>
      </c>
      <c r="K352" s="3" t="s">
        <v>1646</v>
      </c>
      <c r="L352" s="3">
        <v>1.2815933E7</v>
      </c>
      <c r="M352" s="3">
        <v>9.0</v>
      </c>
      <c r="N352" s="3" t="s">
        <v>18</v>
      </c>
      <c r="O352" s="3">
        <v>9.64301076E8</v>
      </c>
      <c r="P352" s="3" t="s">
        <v>33</v>
      </c>
      <c r="U352" s="3" t="s">
        <v>56</v>
      </c>
      <c r="V352" s="3" t="s">
        <v>1647</v>
      </c>
      <c r="W352" s="3" t="s">
        <v>59</v>
      </c>
      <c r="X352" s="3" t="s">
        <v>54</v>
      </c>
      <c r="Y352" s="3"/>
      <c r="Z352" s="3" t="s">
        <v>60</v>
      </c>
      <c r="AA352" s="3" t="s">
        <v>61</v>
      </c>
      <c r="AB352" s="3" t="s">
        <v>62</v>
      </c>
      <c r="AC352" s="3" t="s">
        <v>1451</v>
      </c>
      <c r="AG352" s="3" t="s">
        <v>62</v>
      </c>
      <c r="AH352" s="3"/>
      <c r="AI352" s="22">
        <v>44.0</v>
      </c>
      <c r="AJ352" s="3"/>
    </row>
    <row r="353" ht="188.25" customHeight="1">
      <c r="A353" s="16">
        <v>43782.60512849537</v>
      </c>
      <c r="B353" s="6">
        <v>43782.0</v>
      </c>
      <c r="C353" s="6">
        <v>43781.0</v>
      </c>
      <c r="E353" s="21" t="s">
        <v>1649</v>
      </c>
      <c r="F353" s="3" t="s">
        <v>48</v>
      </c>
      <c r="G353" s="3" t="s">
        <v>1650</v>
      </c>
      <c r="H353" s="3" t="s">
        <v>344</v>
      </c>
      <c r="J353" s="3" t="s">
        <v>1651</v>
      </c>
      <c r="K353" s="3" t="s">
        <v>1271</v>
      </c>
      <c r="L353" s="3">
        <v>1.7428401E7</v>
      </c>
      <c r="M353" s="3">
        <v>6.0</v>
      </c>
      <c r="N353" s="3" t="s">
        <v>33</v>
      </c>
      <c r="O353" s="3">
        <v>9.92138343E8</v>
      </c>
      <c r="P353" s="3" t="s">
        <v>33</v>
      </c>
      <c r="U353" s="3" t="s">
        <v>240</v>
      </c>
      <c r="V353" s="3" t="s">
        <v>1652</v>
      </c>
      <c r="W353" s="3" t="s">
        <v>137</v>
      </c>
      <c r="X353" s="3" t="s">
        <v>54</v>
      </c>
      <c r="Y353" s="3"/>
      <c r="Z353" s="3" t="s">
        <v>1653</v>
      </c>
      <c r="AA353" s="3" t="s">
        <v>61</v>
      </c>
      <c r="AB353" s="3" t="s">
        <v>273</v>
      </c>
      <c r="AC353" s="3" t="s">
        <v>1451</v>
      </c>
      <c r="AD353" s="3" t="s">
        <v>1654</v>
      </c>
      <c r="AG353" s="3" t="s">
        <v>33</v>
      </c>
      <c r="AH353" s="3"/>
      <c r="AI353" s="22">
        <v>29.0</v>
      </c>
      <c r="AJ353" s="3"/>
    </row>
    <row r="354" ht="15.75" customHeight="1">
      <c r="A354" s="16">
        <v>43782.61472550926</v>
      </c>
      <c r="B354" s="6">
        <v>43782.0</v>
      </c>
      <c r="C354" s="6">
        <v>43781.0</v>
      </c>
      <c r="D354" s="19">
        <v>0.7430555555547471</v>
      </c>
      <c r="E354" s="21" t="s">
        <v>1655</v>
      </c>
      <c r="F354" s="3" t="s">
        <v>1366</v>
      </c>
      <c r="G354" s="3" t="s">
        <v>1656</v>
      </c>
      <c r="H354" s="3" t="s">
        <v>1657</v>
      </c>
      <c r="I354" s="3" t="s">
        <v>82</v>
      </c>
      <c r="J354" s="3" t="s">
        <v>1658</v>
      </c>
      <c r="K354" s="3" t="s">
        <v>192</v>
      </c>
      <c r="L354" s="3">
        <v>1.8749298E7</v>
      </c>
      <c r="M354" s="3" t="s">
        <v>199</v>
      </c>
      <c r="N354" s="3" t="s">
        <v>18</v>
      </c>
      <c r="O354" s="3">
        <v>9.49336568E8</v>
      </c>
      <c r="P354" s="3" t="s">
        <v>266</v>
      </c>
      <c r="S354" s="21" t="s">
        <v>126</v>
      </c>
      <c r="U354" s="3" t="s">
        <v>114</v>
      </c>
      <c r="V354" s="3" t="s">
        <v>1659</v>
      </c>
      <c r="X354" s="3" t="s">
        <v>54</v>
      </c>
      <c r="Y354" s="3"/>
      <c r="Z354" s="3" t="s">
        <v>60</v>
      </c>
      <c r="AA354" s="3" t="s">
        <v>427</v>
      </c>
      <c r="AB354" s="3" t="s">
        <v>62</v>
      </c>
      <c r="AC354" s="3" t="s">
        <v>63</v>
      </c>
      <c r="AG354" s="3" t="s">
        <v>62</v>
      </c>
      <c r="AH354" s="3"/>
      <c r="AI354" s="22">
        <v>25.0</v>
      </c>
      <c r="AJ354" s="3"/>
    </row>
    <row r="355" ht="15.75" customHeight="1">
      <c r="A355" s="16">
        <v>43782.620993958335</v>
      </c>
      <c r="B355" s="6">
        <v>43782.0</v>
      </c>
      <c r="C355" s="6">
        <v>43781.0</v>
      </c>
      <c r="D355" s="19">
        <v>0.6041666666642413</v>
      </c>
      <c r="E355" s="3" t="s">
        <v>1660</v>
      </c>
      <c r="F355" s="3" t="s">
        <v>230</v>
      </c>
      <c r="G355" s="3" t="s">
        <v>1661</v>
      </c>
      <c r="H355" s="3" t="s">
        <v>1662</v>
      </c>
      <c r="I355" s="3" t="s">
        <v>1126</v>
      </c>
      <c r="J355" s="3" t="s">
        <v>1223</v>
      </c>
      <c r="K355" s="3" t="s">
        <v>1020</v>
      </c>
      <c r="L355" s="3">
        <v>1.9709656E7</v>
      </c>
      <c r="M355" s="3" t="s">
        <v>199</v>
      </c>
      <c r="N355" s="3" t="s">
        <v>18</v>
      </c>
      <c r="O355" s="3">
        <v>9.72550344E8</v>
      </c>
      <c r="P355" s="3" t="s">
        <v>266</v>
      </c>
      <c r="Q355" s="3" t="s">
        <v>1663</v>
      </c>
      <c r="U355" s="3" t="s">
        <v>1664</v>
      </c>
      <c r="V355" s="3" t="s">
        <v>430</v>
      </c>
      <c r="W355" s="3" t="s">
        <v>89</v>
      </c>
      <c r="X355" s="3" t="s">
        <v>54</v>
      </c>
      <c r="Y355" s="3"/>
      <c r="Z355" s="3" t="s">
        <v>91</v>
      </c>
      <c r="AA355" s="3" t="s">
        <v>61</v>
      </c>
      <c r="AB355" s="3" t="s">
        <v>62</v>
      </c>
      <c r="AC355" s="3" t="s">
        <v>76</v>
      </c>
      <c r="AE355" s="3">
        <v>21.0</v>
      </c>
      <c r="AG355" s="3" t="s">
        <v>117</v>
      </c>
      <c r="AH355" s="3"/>
      <c r="AI355" s="22">
        <v>21.0</v>
      </c>
      <c r="AJ355" s="3"/>
    </row>
    <row r="356" ht="15.75" customHeight="1">
      <c r="A356" s="16">
        <v>43782.62372207176</v>
      </c>
      <c r="B356" s="6">
        <v>43782.0</v>
      </c>
      <c r="C356" s="6">
        <v>43781.0</v>
      </c>
      <c r="D356" s="19">
        <v>0.7847222222189885</v>
      </c>
      <c r="E356" s="3" t="s">
        <v>1665</v>
      </c>
      <c r="F356" s="3" t="s">
        <v>48</v>
      </c>
      <c r="G356" s="3" t="s">
        <v>849</v>
      </c>
      <c r="H356" s="3" t="s">
        <v>999</v>
      </c>
      <c r="I356" s="3" t="s">
        <v>232</v>
      </c>
      <c r="J356" s="3" t="s">
        <v>1666</v>
      </c>
      <c r="K356" s="3" t="s">
        <v>1667</v>
      </c>
      <c r="L356" s="3">
        <v>1.9282179E7</v>
      </c>
      <c r="M356" s="3">
        <v>7.0</v>
      </c>
      <c r="N356" s="3" t="s">
        <v>18</v>
      </c>
      <c r="O356" s="3">
        <v>9.34228618E8</v>
      </c>
      <c r="P356" s="3" t="s">
        <v>266</v>
      </c>
      <c r="Q356" s="3" t="s">
        <v>1668</v>
      </c>
      <c r="U356" s="3" t="s">
        <v>56</v>
      </c>
      <c r="V356" s="3" t="s">
        <v>102</v>
      </c>
      <c r="X356" s="3" t="s">
        <v>54</v>
      </c>
      <c r="Y356" s="3"/>
      <c r="Z356" s="3" t="s">
        <v>60</v>
      </c>
      <c r="AA356" s="3" t="s">
        <v>61</v>
      </c>
      <c r="AB356" s="3" t="s">
        <v>273</v>
      </c>
      <c r="AC356" s="3" t="s">
        <v>1456</v>
      </c>
      <c r="AE356" s="3">
        <v>23.0</v>
      </c>
      <c r="AF356" s="3">
        <v>25.0</v>
      </c>
      <c r="AG356" s="3" t="s">
        <v>62</v>
      </c>
      <c r="AH356" s="3"/>
      <c r="AI356" s="22">
        <v>23.0</v>
      </c>
      <c r="AJ356" s="3"/>
    </row>
    <row r="357" ht="15.75" customHeight="1">
      <c r="A357" s="16">
        <v>43782.62455576389</v>
      </c>
      <c r="B357" s="6">
        <v>43782.0</v>
      </c>
      <c r="C357" s="6">
        <v>43781.0</v>
      </c>
      <c r="E357" s="3" t="s">
        <v>1669</v>
      </c>
      <c r="F357" s="3" t="s">
        <v>48</v>
      </c>
      <c r="G357" s="3" t="s">
        <v>120</v>
      </c>
      <c r="H357" s="3" t="s">
        <v>841</v>
      </c>
      <c r="J357" s="3" t="s">
        <v>100</v>
      </c>
      <c r="K357" s="3" t="s">
        <v>1318</v>
      </c>
      <c r="L357" s="3">
        <v>1.8613021E7</v>
      </c>
      <c r="M357" s="3">
        <v>9.0</v>
      </c>
      <c r="N357" s="3" t="s">
        <v>18</v>
      </c>
      <c r="Q357" s="3" t="s">
        <v>1670</v>
      </c>
      <c r="R357" s="3" t="s">
        <v>266</v>
      </c>
      <c r="U357" s="3" t="s">
        <v>284</v>
      </c>
      <c r="V357" s="3" t="s">
        <v>607</v>
      </c>
      <c r="W357" s="3" t="s">
        <v>59</v>
      </c>
      <c r="X357" s="3" t="s">
        <v>54</v>
      </c>
      <c r="Y357" s="3"/>
      <c r="Z357" s="3" t="s">
        <v>60</v>
      </c>
      <c r="AA357" s="3" t="s">
        <v>61</v>
      </c>
      <c r="AB357" s="3" t="s">
        <v>62</v>
      </c>
      <c r="AC357" s="3" t="s">
        <v>76</v>
      </c>
      <c r="AE357" s="3">
        <v>25.0</v>
      </c>
      <c r="AG357" s="3" t="s">
        <v>62</v>
      </c>
      <c r="AH357" s="3"/>
      <c r="AI357" s="22">
        <v>25.0</v>
      </c>
      <c r="AJ357" s="3"/>
    </row>
    <row r="358" ht="15.75" customHeight="1">
      <c r="A358" s="16">
        <v>43782.627495162036</v>
      </c>
      <c r="B358" s="6">
        <v>43782.0</v>
      </c>
      <c r="C358" s="3"/>
      <c r="E358" s="3" t="s">
        <v>1671</v>
      </c>
      <c r="F358" s="3" t="s">
        <v>79</v>
      </c>
      <c r="G358" s="3" t="s">
        <v>80</v>
      </c>
      <c r="H358" s="3" t="s">
        <v>1042</v>
      </c>
      <c r="J358" s="3" t="s">
        <v>803</v>
      </c>
      <c r="L358" s="3">
        <v>2.1132282E7</v>
      </c>
      <c r="M358" s="3">
        <v>9.0</v>
      </c>
      <c r="N358" s="3" t="s">
        <v>18</v>
      </c>
      <c r="O358" s="3">
        <v>5.6989463641E10</v>
      </c>
      <c r="P358" s="3" t="s">
        <v>101</v>
      </c>
      <c r="R358" s="3" t="s">
        <v>1672</v>
      </c>
      <c r="U358" s="3" t="s">
        <v>87</v>
      </c>
      <c r="W358" s="3" t="s">
        <v>137</v>
      </c>
      <c r="X358" s="3" t="s">
        <v>54</v>
      </c>
      <c r="Y358" s="3" t="s">
        <v>90</v>
      </c>
      <c r="Z358" s="3" t="s">
        <v>116</v>
      </c>
      <c r="AA358" s="3" t="s">
        <v>61</v>
      </c>
      <c r="AB358" s="3" t="s">
        <v>62</v>
      </c>
      <c r="AC358" s="3" t="s">
        <v>1460</v>
      </c>
      <c r="AE358" s="3">
        <v>17.0</v>
      </c>
      <c r="AG358" s="3" t="s">
        <v>94</v>
      </c>
      <c r="AH358" s="3"/>
      <c r="AI358" s="22">
        <v>17.0</v>
      </c>
      <c r="AJ358" s="3"/>
    </row>
    <row r="359" ht="15.75" customHeight="1">
      <c r="A359" s="16">
        <v>43782.63181284722</v>
      </c>
      <c r="B359" s="6">
        <v>43782.0</v>
      </c>
      <c r="C359" s="6">
        <v>43781.0</v>
      </c>
      <c r="D359" s="19">
        <v>0.8402777777810115</v>
      </c>
      <c r="E359" s="3" t="s">
        <v>1673</v>
      </c>
      <c r="F359" s="3" t="s">
        <v>48</v>
      </c>
      <c r="G359" s="3" t="s">
        <v>355</v>
      </c>
      <c r="H359" s="3" t="s">
        <v>770</v>
      </c>
      <c r="I359" s="3" t="s">
        <v>232</v>
      </c>
      <c r="J359" s="3" t="s">
        <v>940</v>
      </c>
      <c r="K359" s="3" t="s">
        <v>1674</v>
      </c>
      <c r="L359" s="3">
        <v>2.0409111E7</v>
      </c>
      <c r="M359" s="3">
        <v>0.0</v>
      </c>
      <c r="N359" s="3" t="s">
        <v>18</v>
      </c>
      <c r="O359" s="3">
        <v>9.76061499E8</v>
      </c>
      <c r="P359" s="3" t="s">
        <v>266</v>
      </c>
      <c r="U359" s="3" t="s">
        <v>56</v>
      </c>
      <c r="V359" s="3" t="s">
        <v>1675</v>
      </c>
      <c r="W359" s="3" t="s">
        <v>59</v>
      </c>
      <c r="X359" s="3" t="s">
        <v>54</v>
      </c>
      <c r="Y359" s="3"/>
      <c r="Z359" s="3" t="s">
        <v>60</v>
      </c>
      <c r="AA359" s="3" t="s">
        <v>61</v>
      </c>
      <c r="AB359" s="3" t="s">
        <v>62</v>
      </c>
      <c r="AC359" s="3" t="s">
        <v>76</v>
      </c>
      <c r="AE359" s="3">
        <v>18.0</v>
      </c>
      <c r="AF359" s="3">
        <v>3.0</v>
      </c>
      <c r="AG359" s="3" t="s">
        <v>62</v>
      </c>
      <c r="AH359" s="3"/>
      <c r="AI359" s="22">
        <v>19.0</v>
      </c>
      <c r="AJ359" s="3"/>
    </row>
    <row r="360" ht="15.75" customHeight="1">
      <c r="A360" s="16">
        <v>43782.63260813657</v>
      </c>
      <c r="B360" s="6">
        <v>43782.0</v>
      </c>
      <c r="C360" s="6">
        <v>43781.0</v>
      </c>
      <c r="D360" s="19">
        <v>0.6527777777810115</v>
      </c>
      <c r="E360" s="3" t="s">
        <v>1676</v>
      </c>
      <c r="F360" s="3" t="s">
        <v>105</v>
      </c>
      <c r="G360" s="3" t="s">
        <v>287</v>
      </c>
      <c r="H360" s="3" t="s">
        <v>1677</v>
      </c>
      <c r="I360" s="3" t="s">
        <v>1678</v>
      </c>
      <c r="J360" s="3" t="s">
        <v>1679</v>
      </c>
      <c r="K360" s="3" t="s">
        <v>1680</v>
      </c>
      <c r="L360" s="3">
        <v>1.3269792E7</v>
      </c>
      <c r="M360" s="3">
        <v>2.0</v>
      </c>
      <c r="N360" s="3" t="s">
        <v>18</v>
      </c>
      <c r="O360" s="3">
        <v>9.35390578E8</v>
      </c>
      <c r="P360" s="3" t="s">
        <v>33</v>
      </c>
      <c r="U360" s="3" t="s">
        <v>56</v>
      </c>
      <c r="V360" s="3" t="s">
        <v>1681</v>
      </c>
      <c r="X360" s="3" t="s">
        <v>54</v>
      </c>
      <c r="Y360" s="3"/>
      <c r="Z360" s="3" t="s">
        <v>60</v>
      </c>
      <c r="AA360" s="3" t="s">
        <v>61</v>
      </c>
      <c r="AB360" s="3" t="s">
        <v>62</v>
      </c>
      <c r="AC360" s="3" t="s">
        <v>1460</v>
      </c>
      <c r="AG360" s="3" t="s">
        <v>62</v>
      </c>
      <c r="AH360" s="3"/>
      <c r="AI360" s="22">
        <v>43.0</v>
      </c>
      <c r="AJ360" s="3"/>
    </row>
    <row r="361" ht="15.75" customHeight="1">
      <c r="A361" s="16">
        <v>43782.63716383102</v>
      </c>
      <c r="B361" s="6">
        <v>43783.0</v>
      </c>
      <c r="C361" s="6">
        <v>43781.0</v>
      </c>
      <c r="D361" s="19">
        <v>0.8263888888905058</v>
      </c>
      <c r="E361" s="3" t="s">
        <v>1682</v>
      </c>
      <c r="F361" s="3" t="s">
        <v>48</v>
      </c>
      <c r="G361" s="3" t="s">
        <v>287</v>
      </c>
      <c r="H361" s="3" t="s">
        <v>480</v>
      </c>
      <c r="J361" s="3" t="s">
        <v>1683</v>
      </c>
      <c r="K361" s="3" t="s">
        <v>940</v>
      </c>
      <c r="L361" s="3">
        <v>1.9096074E7</v>
      </c>
      <c r="M361" s="3">
        <v>9.0</v>
      </c>
      <c r="N361" s="3" t="s">
        <v>18</v>
      </c>
      <c r="O361" s="3">
        <v>6.7753042E7</v>
      </c>
      <c r="P361" s="3" t="s">
        <v>266</v>
      </c>
      <c r="Q361" s="3" t="s">
        <v>1684</v>
      </c>
      <c r="U361" s="3" t="s">
        <v>56</v>
      </c>
      <c r="V361" s="3" t="s">
        <v>267</v>
      </c>
      <c r="X361" s="3" t="s">
        <v>54</v>
      </c>
      <c r="Y361" s="3"/>
      <c r="Z361" s="3" t="s">
        <v>60</v>
      </c>
      <c r="AA361" s="3" t="s">
        <v>61</v>
      </c>
      <c r="AB361" s="3" t="s">
        <v>62</v>
      </c>
      <c r="AC361" s="3" t="s">
        <v>1460</v>
      </c>
      <c r="AG361" s="3" t="s">
        <v>62</v>
      </c>
      <c r="AH361" s="3"/>
      <c r="AI361" s="22">
        <v>24.0</v>
      </c>
      <c r="AJ361" s="3"/>
    </row>
    <row r="362" ht="15.75" customHeight="1">
      <c r="A362" s="16">
        <v>43782.63807185185</v>
      </c>
      <c r="B362" s="6">
        <v>43783.0</v>
      </c>
      <c r="C362" s="6">
        <v>43781.0</v>
      </c>
      <c r="D362" s="19">
        <v>0.7916666666642413</v>
      </c>
      <c r="E362" s="3" t="s">
        <v>1685</v>
      </c>
      <c r="F362" s="3" t="s">
        <v>48</v>
      </c>
      <c r="G362" s="3" t="s">
        <v>1686</v>
      </c>
      <c r="H362" s="3" t="s">
        <v>176</v>
      </c>
      <c r="J362" s="3" t="s">
        <v>843</v>
      </c>
      <c r="K362" s="3" t="s">
        <v>1687</v>
      </c>
      <c r="L362" s="3">
        <v>1.7952292E7</v>
      </c>
      <c r="M362" s="3">
        <v>5.0</v>
      </c>
      <c r="N362" s="3" t="s">
        <v>18</v>
      </c>
      <c r="O362" s="3">
        <v>9.5722399E8</v>
      </c>
      <c r="P362" s="3" t="s">
        <v>266</v>
      </c>
      <c r="U362" s="3" t="s">
        <v>114</v>
      </c>
      <c r="V362" s="3" t="s">
        <v>102</v>
      </c>
      <c r="X362" s="3" t="s">
        <v>54</v>
      </c>
      <c r="Y362" s="3"/>
      <c r="Z362" s="3" t="s">
        <v>60</v>
      </c>
      <c r="AA362" s="3" t="s">
        <v>61</v>
      </c>
      <c r="AB362" s="3" t="s">
        <v>62</v>
      </c>
      <c r="AC362" s="3" t="s">
        <v>1456</v>
      </c>
      <c r="AE362" s="3">
        <v>28.0</v>
      </c>
      <c r="AG362" s="3" t="s">
        <v>62</v>
      </c>
      <c r="AH362" s="3"/>
      <c r="AI362" s="22">
        <v>27.0</v>
      </c>
      <c r="AJ362" s="3"/>
    </row>
    <row r="363" ht="15.75" customHeight="1">
      <c r="A363" s="16">
        <v>43782.643836724536</v>
      </c>
      <c r="B363" s="6">
        <v>43782.0</v>
      </c>
      <c r="C363" s="6">
        <v>43781.0</v>
      </c>
      <c r="D363" s="19">
        <v>0.8333333333357587</v>
      </c>
      <c r="E363" s="3" t="s">
        <v>1688</v>
      </c>
      <c r="F363" s="3" t="s">
        <v>48</v>
      </c>
      <c r="G363" s="3" t="s">
        <v>849</v>
      </c>
      <c r="H363" s="3" t="s">
        <v>1484</v>
      </c>
      <c r="I363" s="3" t="s">
        <v>233</v>
      </c>
      <c r="J363" s="3" t="s">
        <v>1689</v>
      </c>
      <c r="K363" s="3" t="s">
        <v>1690</v>
      </c>
      <c r="L363" s="3">
        <v>1.9173421E7</v>
      </c>
      <c r="M363" s="3">
        <v>1.0</v>
      </c>
      <c r="N363" s="3" t="s">
        <v>18</v>
      </c>
      <c r="U363" s="3" t="s">
        <v>56</v>
      </c>
      <c r="X363" s="3" t="s">
        <v>54</v>
      </c>
      <c r="Y363" s="3"/>
      <c r="Z363" s="3" t="s">
        <v>60</v>
      </c>
      <c r="AA363" s="3" t="s">
        <v>75</v>
      </c>
      <c r="AB363" s="3" t="s">
        <v>62</v>
      </c>
      <c r="AC363" s="3" t="s">
        <v>1456</v>
      </c>
      <c r="AD363" s="3" t="s">
        <v>1691</v>
      </c>
      <c r="AE363" s="3">
        <v>18.0</v>
      </c>
      <c r="AF363" s="3">
        <v>15.0</v>
      </c>
      <c r="AG363" s="3" t="s">
        <v>62</v>
      </c>
      <c r="AH363" s="3"/>
      <c r="AI363" s="22">
        <v>23.0</v>
      </c>
      <c r="AJ363" s="3"/>
    </row>
    <row r="364" ht="15.75" customHeight="1">
      <c r="A364" s="16">
        <v>43782.644160324075</v>
      </c>
      <c r="B364" s="6">
        <v>43783.0</v>
      </c>
      <c r="C364" s="6">
        <v>43781.0</v>
      </c>
      <c r="D364" s="19">
        <v>0.8333333333357587</v>
      </c>
      <c r="E364" s="3" t="s">
        <v>1692</v>
      </c>
      <c r="F364" s="3" t="s">
        <v>48</v>
      </c>
      <c r="G364" s="3" t="s">
        <v>1055</v>
      </c>
      <c r="H364" s="3" t="s">
        <v>360</v>
      </c>
      <c r="I364" s="3" t="s">
        <v>1693</v>
      </c>
      <c r="J364" s="3" t="s">
        <v>1514</v>
      </c>
      <c r="K364" s="3" t="s">
        <v>110</v>
      </c>
      <c r="L364" s="3">
        <v>1.0494407E7</v>
      </c>
      <c r="M364" s="3">
        <v>8.0</v>
      </c>
      <c r="N364" s="3" t="s">
        <v>18</v>
      </c>
      <c r="O364" s="3">
        <v>9.92467067E8</v>
      </c>
      <c r="P364" s="3" t="s">
        <v>266</v>
      </c>
      <c r="U364" s="3" t="s">
        <v>56</v>
      </c>
      <c r="V364" s="3" t="s">
        <v>747</v>
      </c>
      <c r="X364" s="3" t="s">
        <v>54</v>
      </c>
      <c r="Y364" s="3"/>
      <c r="Z364" s="3" t="s">
        <v>60</v>
      </c>
      <c r="AA364" s="3" t="s">
        <v>61</v>
      </c>
      <c r="AB364" s="3" t="s">
        <v>62</v>
      </c>
      <c r="AC364" s="3" t="s">
        <v>1460</v>
      </c>
      <c r="AF364" s="3">
        <v>30.0</v>
      </c>
      <c r="AG364" s="3" t="s">
        <v>62</v>
      </c>
      <c r="AH364" s="3"/>
      <c r="AI364" s="22">
        <v>52.0</v>
      </c>
      <c r="AJ364" s="3"/>
    </row>
    <row r="365" ht="15.75" customHeight="1">
      <c r="A365" s="16">
        <v>43782.645609768515</v>
      </c>
      <c r="B365" s="6">
        <v>43783.0</v>
      </c>
      <c r="C365" s="6">
        <v>43781.0</v>
      </c>
      <c r="D365" s="19">
        <v>0.8194444444452529</v>
      </c>
      <c r="E365" s="3" t="s">
        <v>1694</v>
      </c>
      <c r="F365" s="3" t="s">
        <v>48</v>
      </c>
      <c r="G365" s="3" t="s">
        <v>355</v>
      </c>
      <c r="H365" s="3" t="s">
        <v>108</v>
      </c>
      <c r="I365" s="3" t="s">
        <v>233</v>
      </c>
      <c r="J365" s="3" t="s">
        <v>798</v>
      </c>
      <c r="K365" s="3" t="s">
        <v>295</v>
      </c>
      <c r="L365" s="3">
        <v>1.9420363E7</v>
      </c>
      <c r="M365" s="3">
        <v>2.0</v>
      </c>
      <c r="N365" s="3" t="s">
        <v>18</v>
      </c>
      <c r="O365" s="3">
        <v>9.76745964E8</v>
      </c>
      <c r="P365" s="3" t="s">
        <v>266</v>
      </c>
      <c r="Q365" s="3" t="s">
        <v>1695</v>
      </c>
      <c r="U365" s="3" t="s">
        <v>56</v>
      </c>
      <c r="W365" s="3" t="s">
        <v>59</v>
      </c>
      <c r="X365" s="3" t="s">
        <v>54</v>
      </c>
      <c r="Y365" s="3"/>
      <c r="Z365" s="3" t="s">
        <v>60</v>
      </c>
      <c r="AA365" s="3" t="s">
        <v>61</v>
      </c>
      <c r="AB365" s="3" t="s">
        <v>62</v>
      </c>
      <c r="AC365" s="3" t="s">
        <v>76</v>
      </c>
      <c r="AG365" s="3" t="s">
        <v>62</v>
      </c>
      <c r="AH365" s="3"/>
      <c r="AI365" s="22">
        <v>22.0</v>
      </c>
      <c r="AJ365" s="3"/>
    </row>
    <row r="366" ht="15.75" customHeight="1">
      <c r="A366" s="16">
        <v>43782.64603695602</v>
      </c>
      <c r="B366" s="6">
        <v>43783.0</v>
      </c>
      <c r="C366" s="6">
        <v>43781.0</v>
      </c>
      <c r="E366" s="3" t="s">
        <v>1696</v>
      </c>
      <c r="F366" s="3" t="s">
        <v>105</v>
      </c>
      <c r="G366" s="3" t="s">
        <v>120</v>
      </c>
      <c r="H366" s="3" t="s">
        <v>1697</v>
      </c>
      <c r="I366" s="3" t="s">
        <v>742</v>
      </c>
      <c r="J366" s="3" t="s">
        <v>1698</v>
      </c>
      <c r="K366" s="3" t="s">
        <v>903</v>
      </c>
      <c r="L366" s="3">
        <v>1.6196542E7</v>
      </c>
      <c r="M366" s="3">
        <v>1.0</v>
      </c>
      <c r="N366" s="3" t="s">
        <v>18</v>
      </c>
      <c r="O366" s="3">
        <v>9.36819015E8</v>
      </c>
      <c r="P366" s="3" t="s">
        <v>266</v>
      </c>
      <c r="U366" s="3" t="s">
        <v>56</v>
      </c>
      <c r="V366" s="3" t="s">
        <v>102</v>
      </c>
      <c r="X366" s="3" t="s">
        <v>54</v>
      </c>
      <c r="Y366" s="3"/>
      <c r="Z366" s="3" t="s">
        <v>60</v>
      </c>
      <c r="AA366" s="3" t="s">
        <v>61</v>
      </c>
      <c r="AB366" s="3" t="s">
        <v>62</v>
      </c>
      <c r="AC366" s="3" t="s">
        <v>1460</v>
      </c>
      <c r="AE366" s="3">
        <v>33.0</v>
      </c>
      <c r="AG366" s="3" t="s">
        <v>62</v>
      </c>
      <c r="AH366" s="3"/>
      <c r="AI366" s="22">
        <v>33.0</v>
      </c>
      <c r="AJ366" s="3"/>
    </row>
    <row r="367" ht="15.75" customHeight="1">
      <c r="A367" s="16">
        <v>43782.647557696764</v>
      </c>
      <c r="B367" s="6">
        <v>43783.0</v>
      </c>
      <c r="C367" s="6">
        <v>43781.0</v>
      </c>
      <c r="D367" s="19">
        <v>0.8263888888905058</v>
      </c>
      <c r="E367" s="3" t="s">
        <v>1699</v>
      </c>
      <c r="F367" s="3" t="s">
        <v>48</v>
      </c>
      <c r="G367" s="3" t="s">
        <v>120</v>
      </c>
      <c r="H367" s="3" t="s">
        <v>616</v>
      </c>
      <c r="I367" s="3" t="s">
        <v>515</v>
      </c>
      <c r="J367" s="3" t="s">
        <v>1700</v>
      </c>
      <c r="K367" s="3" t="s">
        <v>1701</v>
      </c>
      <c r="L367" s="3">
        <v>1.7233029E7</v>
      </c>
      <c r="M367" s="3">
        <v>0.0</v>
      </c>
      <c r="N367" s="3" t="s">
        <v>18</v>
      </c>
      <c r="O367" s="3">
        <v>9.4046885E8</v>
      </c>
      <c r="P367" s="3" t="s">
        <v>266</v>
      </c>
      <c r="U367" s="3" t="s">
        <v>56</v>
      </c>
      <c r="V367" s="3" t="s">
        <v>73</v>
      </c>
      <c r="W367" s="3" t="s">
        <v>59</v>
      </c>
      <c r="X367" s="3" t="s">
        <v>54</v>
      </c>
      <c r="Y367" s="3"/>
      <c r="Z367" s="3" t="s">
        <v>60</v>
      </c>
      <c r="AA367" s="3" t="s">
        <v>61</v>
      </c>
      <c r="AB367" s="3" t="s">
        <v>62</v>
      </c>
      <c r="AC367" s="3" t="s">
        <v>76</v>
      </c>
      <c r="AG367" s="3" t="s">
        <v>62</v>
      </c>
      <c r="AH367" s="3"/>
      <c r="AI367" s="22">
        <v>30.0</v>
      </c>
      <c r="AJ367" s="3"/>
    </row>
    <row r="368" ht="15.75" customHeight="1">
      <c r="A368" s="16">
        <v>43782.64921268518</v>
      </c>
      <c r="B368" s="6">
        <v>43783.0</v>
      </c>
      <c r="C368" s="6">
        <v>43781.0</v>
      </c>
      <c r="D368" s="19">
        <v>0.8229166666642413</v>
      </c>
      <c r="E368" s="3" t="s">
        <v>1702</v>
      </c>
      <c r="F368" s="3" t="s">
        <v>48</v>
      </c>
      <c r="G368" s="3" t="s">
        <v>120</v>
      </c>
      <c r="H368" s="3" t="s">
        <v>592</v>
      </c>
      <c r="I368" s="3" t="s">
        <v>617</v>
      </c>
      <c r="J368" s="3" t="s">
        <v>1703</v>
      </c>
      <c r="K368" s="3" t="s">
        <v>1271</v>
      </c>
      <c r="L368" s="3">
        <v>1.3555529E7</v>
      </c>
      <c r="M368" s="3">
        <v>0.0</v>
      </c>
      <c r="N368" s="3" t="s">
        <v>18</v>
      </c>
      <c r="O368" s="3">
        <v>9.59404778E8</v>
      </c>
      <c r="P368" s="3" t="s">
        <v>266</v>
      </c>
      <c r="U368" s="3" t="s">
        <v>56</v>
      </c>
      <c r="V368" s="3" t="s">
        <v>73</v>
      </c>
      <c r="W368" s="3" t="s">
        <v>59</v>
      </c>
      <c r="X368" s="3" t="s">
        <v>54</v>
      </c>
      <c r="Y368" s="3"/>
      <c r="Z368" s="3" t="s">
        <v>60</v>
      </c>
      <c r="AA368" s="3" t="s">
        <v>61</v>
      </c>
      <c r="AB368" s="3" t="s">
        <v>62</v>
      </c>
      <c r="AC368" s="3" t="s">
        <v>76</v>
      </c>
      <c r="AE368" s="3">
        <v>40.0</v>
      </c>
      <c r="AF368" s="3">
        <v>10.0</v>
      </c>
      <c r="AG368" s="3" t="s">
        <v>62</v>
      </c>
      <c r="AH368" s="3"/>
      <c r="AI368" s="22">
        <v>42.0</v>
      </c>
      <c r="AJ368" s="3"/>
    </row>
    <row r="369" ht="15.75" customHeight="1">
      <c r="A369" s="16">
        <v>43782.65092743056</v>
      </c>
      <c r="B369" s="6">
        <v>43783.0</v>
      </c>
      <c r="C369" s="6">
        <v>43781.0</v>
      </c>
      <c r="D369" s="19">
        <v>0.75</v>
      </c>
      <c r="E369" s="3" t="s">
        <v>1704</v>
      </c>
      <c r="F369" s="3" t="s">
        <v>48</v>
      </c>
      <c r="G369" s="3" t="s">
        <v>849</v>
      </c>
      <c r="H369" s="3" t="s">
        <v>312</v>
      </c>
      <c r="I369" s="3" t="s">
        <v>515</v>
      </c>
      <c r="J369" s="3" t="s">
        <v>1705</v>
      </c>
      <c r="K369" s="3" t="s">
        <v>124</v>
      </c>
      <c r="L369" s="3">
        <v>1.6441112E7</v>
      </c>
      <c r="M369" s="3">
        <v>5.0</v>
      </c>
      <c r="N369" s="3" t="s">
        <v>18</v>
      </c>
      <c r="O369" s="3">
        <v>9.63367151E8</v>
      </c>
      <c r="P369" s="3" t="s">
        <v>266</v>
      </c>
      <c r="U369" s="3" t="s">
        <v>56</v>
      </c>
      <c r="V369" s="3" t="s">
        <v>88</v>
      </c>
      <c r="X369" s="3" t="s">
        <v>77</v>
      </c>
      <c r="Y369" s="3"/>
      <c r="Z369" s="3" t="s">
        <v>60</v>
      </c>
      <c r="AA369" s="3" t="s">
        <v>61</v>
      </c>
      <c r="AB369" s="3" t="s">
        <v>62</v>
      </c>
      <c r="AC369" s="3" t="s">
        <v>1460</v>
      </c>
      <c r="AE369" s="3">
        <v>33.0</v>
      </c>
      <c r="AG369" s="3" t="s">
        <v>62</v>
      </c>
      <c r="AH369" s="3"/>
      <c r="AI369" s="22">
        <v>32.0</v>
      </c>
      <c r="AJ369" s="3"/>
    </row>
    <row r="370" ht="15.75" customHeight="1">
      <c r="A370" s="16">
        <v>43782.653922233796</v>
      </c>
      <c r="B370" s="6">
        <v>43783.0</v>
      </c>
      <c r="C370" s="6">
        <v>43781.0</v>
      </c>
      <c r="D370" s="19">
        <v>0.7986111111094942</v>
      </c>
      <c r="E370" s="3" t="s">
        <v>1707</v>
      </c>
      <c r="F370" s="3"/>
      <c r="G370" s="3" t="s">
        <v>120</v>
      </c>
      <c r="H370" s="3" t="s">
        <v>1708</v>
      </c>
      <c r="I370" s="3" t="s">
        <v>604</v>
      </c>
      <c r="J370" s="3" t="s">
        <v>1709</v>
      </c>
      <c r="K370" s="3" t="s">
        <v>100</v>
      </c>
      <c r="L370" s="3">
        <v>1.9746449E7</v>
      </c>
      <c r="M370" s="3">
        <v>6.0</v>
      </c>
      <c r="N370" s="3" t="s">
        <v>18</v>
      </c>
      <c r="O370" s="3">
        <v>9.87233626E8</v>
      </c>
      <c r="P370" s="3" t="s">
        <v>266</v>
      </c>
      <c r="U370" s="3" t="s">
        <v>56</v>
      </c>
      <c r="V370" s="3" t="s">
        <v>1710</v>
      </c>
      <c r="X370" s="3" t="s">
        <v>54</v>
      </c>
      <c r="Y370" s="3"/>
      <c r="Z370" s="3" t="s">
        <v>60</v>
      </c>
      <c r="AA370" s="3" t="s">
        <v>61</v>
      </c>
      <c r="AB370" s="3" t="s">
        <v>62</v>
      </c>
      <c r="AC370" s="3" t="s">
        <v>1460</v>
      </c>
      <c r="AE370" s="3">
        <v>22.0</v>
      </c>
      <c r="AG370" s="3" t="s">
        <v>62</v>
      </c>
      <c r="AH370" s="3"/>
      <c r="AI370" s="22">
        <v>21.0</v>
      </c>
      <c r="AJ370" s="3"/>
    </row>
    <row r="371" ht="15.75" customHeight="1">
      <c r="A371" s="16">
        <v>43782.65471332176</v>
      </c>
      <c r="B371" s="6">
        <v>43783.0</v>
      </c>
      <c r="C371" s="6">
        <v>43781.0</v>
      </c>
      <c r="D371" s="19">
        <v>0.6041666666642413</v>
      </c>
      <c r="E371" s="3" t="s">
        <v>1711</v>
      </c>
      <c r="F371" s="3" t="s">
        <v>48</v>
      </c>
      <c r="G371" s="3" t="s">
        <v>1712</v>
      </c>
      <c r="H371" s="3" t="s">
        <v>197</v>
      </c>
      <c r="I371" s="3" t="s">
        <v>203</v>
      </c>
      <c r="J371" s="3" t="s">
        <v>100</v>
      </c>
      <c r="K371" s="3" t="s">
        <v>1713</v>
      </c>
      <c r="L371" s="3">
        <v>1.6039814E7</v>
      </c>
      <c r="M371" s="3">
        <v>0.0</v>
      </c>
      <c r="N371" s="3" t="s">
        <v>18</v>
      </c>
      <c r="O371" s="3">
        <v>9.30823568E8</v>
      </c>
      <c r="P371" s="3" t="s">
        <v>266</v>
      </c>
      <c r="U371" s="3" t="s">
        <v>56</v>
      </c>
      <c r="V371" s="3" t="s">
        <v>1714</v>
      </c>
      <c r="X371" s="3" t="s">
        <v>54</v>
      </c>
      <c r="Y371" s="3"/>
      <c r="Z371" s="3" t="s">
        <v>60</v>
      </c>
      <c r="AA371" s="3" t="s">
        <v>61</v>
      </c>
      <c r="AB371" s="3" t="s">
        <v>62</v>
      </c>
      <c r="AC371" s="3" t="s">
        <v>1456</v>
      </c>
      <c r="AE371" s="3">
        <v>38.0</v>
      </c>
      <c r="AG371" s="3" t="s">
        <v>62</v>
      </c>
      <c r="AH371" s="3"/>
      <c r="AI371" s="22">
        <v>34.0</v>
      </c>
      <c r="AJ371" s="3"/>
    </row>
    <row r="372" ht="15.75" customHeight="1">
      <c r="A372" s="16">
        <v>43782.67496380787</v>
      </c>
      <c r="B372" s="6">
        <v>43783.0</v>
      </c>
      <c r="C372" s="6">
        <v>43781.0</v>
      </c>
      <c r="D372" s="19">
        <v>0.7847222222189885</v>
      </c>
      <c r="E372" s="3" t="s">
        <v>1715</v>
      </c>
      <c r="F372" s="3" t="s">
        <v>48</v>
      </c>
      <c r="G372" s="3" t="s">
        <v>849</v>
      </c>
      <c r="H372" s="3" t="s">
        <v>288</v>
      </c>
      <c r="I372" s="3" t="s">
        <v>176</v>
      </c>
      <c r="J372" s="3" t="s">
        <v>803</v>
      </c>
      <c r="K372" s="3" t="s">
        <v>1716</v>
      </c>
      <c r="L372" s="3">
        <v>1.8312952E7</v>
      </c>
      <c r="M372" s="3" t="s">
        <v>199</v>
      </c>
      <c r="N372" s="3" t="s">
        <v>18</v>
      </c>
      <c r="O372" s="3">
        <v>9.57869171E8</v>
      </c>
      <c r="P372" s="3" t="s">
        <v>266</v>
      </c>
      <c r="U372" s="3" t="s">
        <v>56</v>
      </c>
      <c r="V372" s="3" t="s">
        <v>201</v>
      </c>
      <c r="X372" s="3" t="s">
        <v>54</v>
      </c>
      <c r="Y372" s="3"/>
      <c r="Z372" s="3" t="s">
        <v>60</v>
      </c>
      <c r="AA372" s="3" t="s">
        <v>61</v>
      </c>
      <c r="AB372" s="3" t="s">
        <v>62</v>
      </c>
      <c r="AC372" s="3" t="s">
        <v>1460</v>
      </c>
      <c r="AF372" s="3">
        <v>30.0</v>
      </c>
      <c r="AG372" s="3" t="s">
        <v>62</v>
      </c>
      <c r="AH372" s="3"/>
      <c r="AI372" s="22">
        <v>26.0</v>
      </c>
      <c r="AJ372" s="3"/>
    </row>
    <row r="373" ht="15.75" customHeight="1">
      <c r="A373" s="16">
        <v>43782.68449321759</v>
      </c>
      <c r="B373" s="6">
        <v>43783.0</v>
      </c>
      <c r="C373" s="6">
        <v>43781.0</v>
      </c>
      <c r="E373" s="3" t="s">
        <v>1717</v>
      </c>
      <c r="F373" s="3" t="s">
        <v>105</v>
      </c>
      <c r="G373" s="3" t="s">
        <v>120</v>
      </c>
      <c r="H373" s="3" t="s">
        <v>991</v>
      </c>
      <c r="I373" s="3" t="s">
        <v>1718</v>
      </c>
      <c r="J373" s="3" t="s">
        <v>1719</v>
      </c>
      <c r="K373" s="3" t="s">
        <v>1720</v>
      </c>
      <c r="L373" s="3">
        <v>1.3937424E7</v>
      </c>
      <c r="M373" s="3" t="s">
        <v>199</v>
      </c>
      <c r="N373" s="3" t="s">
        <v>18</v>
      </c>
      <c r="O373" s="3">
        <v>9.411973E8</v>
      </c>
      <c r="P373" s="3" t="s">
        <v>266</v>
      </c>
      <c r="U373" s="3" t="s">
        <v>56</v>
      </c>
      <c r="V373" s="3" t="s">
        <v>102</v>
      </c>
      <c r="X373" s="3" t="s">
        <v>54</v>
      </c>
      <c r="Y373" s="3"/>
      <c r="Z373" s="3" t="s">
        <v>60</v>
      </c>
      <c r="AA373" s="3" t="s">
        <v>61</v>
      </c>
      <c r="AB373" s="3" t="s">
        <v>62</v>
      </c>
      <c r="AC373" s="3" t="s">
        <v>1460</v>
      </c>
      <c r="AE373" s="3">
        <v>39.0</v>
      </c>
      <c r="AG373" s="3" t="s">
        <v>62</v>
      </c>
      <c r="AH373" s="3"/>
      <c r="AI373" s="22">
        <v>41.0</v>
      </c>
      <c r="AJ373" s="3"/>
    </row>
    <row r="374" ht="15.75" customHeight="1">
      <c r="A374" s="16">
        <v>43782.68765920139</v>
      </c>
      <c r="B374" s="6">
        <v>43783.0</v>
      </c>
      <c r="C374" s="6">
        <v>43781.0</v>
      </c>
      <c r="D374" s="19">
        <v>0.7708333333357587</v>
      </c>
      <c r="E374" s="3" t="s">
        <v>1721</v>
      </c>
      <c r="F374" s="3" t="s">
        <v>105</v>
      </c>
      <c r="G374" s="3" t="s">
        <v>120</v>
      </c>
      <c r="H374" s="3" t="s">
        <v>1120</v>
      </c>
      <c r="I374" s="3" t="s">
        <v>176</v>
      </c>
      <c r="J374" s="3" t="s">
        <v>505</v>
      </c>
      <c r="K374" s="3" t="s">
        <v>1722</v>
      </c>
      <c r="L374" s="3">
        <v>1.9793502E7</v>
      </c>
      <c r="M374" s="3">
        <v>2.0</v>
      </c>
      <c r="N374" s="3" t="s">
        <v>18</v>
      </c>
      <c r="O374" s="3">
        <v>9.33114641E8</v>
      </c>
      <c r="P374" s="3" t="s">
        <v>266</v>
      </c>
      <c r="U374" s="3" t="s">
        <v>1425</v>
      </c>
      <c r="V374" s="3" t="s">
        <v>777</v>
      </c>
      <c r="X374" s="3" t="s">
        <v>33</v>
      </c>
      <c r="Y374" s="3"/>
      <c r="Z374" s="3" t="s">
        <v>60</v>
      </c>
      <c r="AA374" s="3" t="s">
        <v>61</v>
      </c>
      <c r="AB374" s="3" t="s">
        <v>62</v>
      </c>
      <c r="AC374" s="3" t="s">
        <v>1460</v>
      </c>
      <c r="AE374" s="3">
        <v>21.0</v>
      </c>
      <c r="AG374" s="3" t="s">
        <v>62</v>
      </c>
      <c r="AH374" s="3"/>
      <c r="AI374" s="22">
        <v>21.0</v>
      </c>
      <c r="AJ374" s="3"/>
    </row>
    <row r="375" ht="15.75" customHeight="1">
      <c r="A375" s="16">
        <v>43782.69050256944</v>
      </c>
      <c r="B375" s="6">
        <v>43783.0</v>
      </c>
      <c r="C375" s="6">
        <v>43781.0</v>
      </c>
      <c r="D375" s="19">
        <v>0.7222222222189885</v>
      </c>
      <c r="E375" s="3" t="s">
        <v>1723</v>
      </c>
      <c r="F375" s="3" t="s">
        <v>105</v>
      </c>
      <c r="G375" s="3" t="s">
        <v>120</v>
      </c>
      <c r="H375" s="3" t="s">
        <v>510</v>
      </c>
      <c r="I375" s="3" t="s">
        <v>592</v>
      </c>
      <c r="J375" s="3" t="s">
        <v>1068</v>
      </c>
      <c r="K375" s="3" t="s">
        <v>1724</v>
      </c>
      <c r="L375" s="3">
        <v>1.8097983E7</v>
      </c>
      <c r="M375" s="3">
        <v>2.0</v>
      </c>
      <c r="N375" s="3" t="s">
        <v>18</v>
      </c>
      <c r="O375" s="3">
        <v>9.87144301E8</v>
      </c>
      <c r="P375" s="3" t="s">
        <v>266</v>
      </c>
      <c r="U375" s="3" t="s">
        <v>56</v>
      </c>
      <c r="V375" s="3" t="s">
        <v>309</v>
      </c>
      <c r="X375" s="3" t="s">
        <v>54</v>
      </c>
      <c r="Y375" s="3"/>
      <c r="Z375" s="3" t="s">
        <v>60</v>
      </c>
      <c r="AA375" s="3" t="s">
        <v>61</v>
      </c>
      <c r="AB375" s="3" t="s">
        <v>62</v>
      </c>
      <c r="AC375" s="3" t="s">
        <v>1460</v>
      </c>
      <c r="AE375" s="3">
        <v>27.0</v>
      </c>
      <c r="AG375" s="3" t="s">
        <v>62</v>
      </c>
      <c r="AH375" s="3"/>
      <c r="AI375" s="22">
        <v>27.0</v>
      </c>
      <c r="AJ375" s="3"/>
    </row>
    <row r="376" ht="15.75" customHeight="1">
      <c r="A376" s="16">
        <v>43782.69602142361</v>
      </c>
      <c r="B376" s="6">
        <v>43783.0</v>
      </c>
      <c r="C376" s="6">
        <v>43781.0</v>
      </c>
      <c r="D376" s="19">
        <v>0.8541666666642413</v>
      </c>
      <c r="E376" s="3" t="s">
        <v>1725</v>
      </c>
      <c r="F376" s="3" t="s">
        <v>48</v>
      </c>
      <c r="G376" s="3" t="s">
        <v>897</v>
      </c>
      <c r="H376" s="3" t="s">
        <v>108</v>
      </c>
      <c r="I376" s="3" t="s">
        <v>770</v>
      </c>
      <c r="J376" s="3" t="s">
        <v>1726</v>
      </c>
      <c r="K376" s="3" t="s">
        <v>545</v>
      </c>
      <c r="L376" s="3">
        <v>1.9757917E7</v>
      </c>
      <c r="M376" s="3" t="s">
        <v>199</v>
      </c>
      <c r="N376" s="3" t="s">
        <v>18</v>
      </c>
      <c r="O376" s="3">
        <v>9.71827495E8</v>
      </c>
      <c r="P376" s="3" t="s">
        <v>266</v>
      </c>
      <c r="Q376" s="3" t="s">
        <v>1727</v>
      </c>
      <c r="U376" s="3" t="s">
        <v>56</v>
      </c>
      <c r="V376" s="3" t="s">
        <v>102</v>
      </c>
      <c r="X376" s="3" t="s">
        <v>54</v>
      </c>
      <c r="Y376" s="3"/>
      <c r="Z376" s="3" t="s">
        <v>60</v>
      </c>
      <c r="AA376" s="3" t="s">
        <v>61</v>
      </c>
      <c r="AB376" s="3" t="s">
        <v>62</v>
      </c>
      <c r="AC376" s="3" t="s">
        <v>1460</v>
      </c>
      <c r="AF376" s="3">
        <v>5.0</v>
      </c>
      <c r="AG376" s="3" t="s">
        <v>62</v>
      </c>
      <c r="AH376" s="3"/>
      <c r="AI376" s="22">
        <v>21.0</v>
      </c>
      <c r="AJ376" s="3"/>
    </row>
    <row r="377" ht="15.75" customHeight="1">
      <c r="A377" s="16">
        <v>43782.69869821759</v>
      </c>
      <c r="B377" s="6">
        <v>43783.0</v>
      </c>
      <c r="C377" s="6">
        <v>43781.0</v>
      </c>
      <c r="D377" s="19">
        <v>0.84375</v>
      </c>
      <c r="E377" s="3" t="s">
        <v>1728</v>
      </c>
      <c r="F377" s="3" t="s">
        <v>48</v>
      </c>
      <c r="G377" s="3" t="s">
        <v>849</v>
      </c>
      <c r="H377" s="3" t="s">
        <v>402</v>
      </c>
      <c r="I377" s="3" t="s">
        <v>604</v>
      </c>
      <c r="J377" s="3" t="s">
        <v>1084</v>
      </c>
      <c r="K377" s="3" t="s">
        <v>1729</v>
      </c>
      <c r="L377" s="3">
        <v>1.7409389E7</v>
      </c>
      <c r="M377" s="3" t="s">
        <v>199</v>
      </c>
      <c r="N377" s="3" t="s">
        <v>18</v>
      </c>
      <c r="O377" s="3">
        <v>9.78541912E8</v>
      </c>
      <c r="P377" s="3" t="s">
        <v>266</v>
      </c>
      <c r="U377" s="3" t="s">
        <v>56</v>
      </c>
      <c r="V377" s="3" t="s">
        <v>315</v>
      </c>
      <c r="X377" s="3" t="s">
        <v>54</v>
      </c>
      <c r="Y377" s="3"/>
      <c r="Z377" s="3" t="s">
        <v>60</v>
      </c>
      <c r="AA377" s="3" t="s">
        <v>61</v>
      </c>
      <c r="AB377" s="3" t="s">
        <v>62</v>
      </c>
      <c r="AC377" s="3" t="s">
        <v>1460</v>
      </c>
      <c r="AE377" s="3">
        <v>29.0</v>
      </c>
      <c r="AF377" s="3">
        <v>10.0</v>
      </c>
      <c r="AG377" s="3" t="s">
        <v>62</v>
      </c>
      <c r="AH377" s="3"/>
      <c r="AI377" s="22">
        <v>29.0</v>
      </c>
      <c r="AJ377" s="3"/>
    </row>
    <row r="378" ht="15.75" customHeight="1">
      <c r="A378" s="16">
        <v>43782.70686409722</v>
      </c>
      <c r="B378" s="6">
        <v>43783.0</v>
      </c>
      <c r="C378" s="6">
        <v>43781.0</v>
      </c>
      <c r="D378" s="19">
        <v>0.84375</v>
      </c>
      <c r="E378" s="3" t="s">
        <v>1730</v>
      </c>
      <c r="F378" s="3" t="s">
        <v>48</v>
      </c>
      <c r="G378" s="3" t="s">
        <v>331</v>
      </c>
      <c r="H378" s="3" t="s">
        <v>1731</v>
      </c>
      <c r="I378" s="3" t="s">
        <v>562</v>
      </c>
      <c r="J378" s="3" t="s">
        <v>1732</v>
      </c>
      <c r="K378" s="3" t="s">
        <v>903</v>
      </c>
      <c r="L378" s="3">
        <v>1.3701738E7</v>
      </c>
      <c r="M378" s="3">
        <v>5.0</v>
      </c>
      <c r="N378" s="3" t="s">
        <v>18</v>
      </c>
      <c r="O378" s="3">
        <v>9.54972412E8</v>
      </c>
      <c r="P378" s="3" t="s">
        <v>133</v>
      </c>
      <c r="U378" s="3" t="s">
        <v>1733</v>
      </c>
      <c r="V378" s="3" t="s">
        <v>777</v>
      </c>
      <c r="X378" s="3" t="s">
        <v>54</v>
      </c>
      <c r="Y378" s="3"/>
      <c r="Z378" s="3" t="s">
        <v>60</v>
      </c>
      <c r="AA378" s="3" t="s">
        <v>61</v>
      </c>
      <c r="AB378" s="3" t="s">
        <v>62</v>
      </c>
      <c r="AC378" s="3" t="s">
        <v>1460</v>
      </c>
      <c r="AG378" s="3" t="s">
        <v>62</v>
      </c>
      <c r="AH378" s="3"/>
      <c r="AI378" s="22">
        <v>42.0</v>
      </c>
      <c r="AJ378" s="3"/>
    </row>
    <row r="379" ht="15.75" customHeight="1">
      <c r="A379" s="16">
        <v>43783.4608980787</v>
      </c>
      <c r="B379" s="6">
        <v>43783.0</v>
      </c>
      <c r="C379" s="6">
        <v>43781.0</v>
      </c>
      <c r="D379" s="19">
        <v>0.78125</v>
      </c>
      <c r="E379" s="3" t="s">
        <v>1734</v>
      </c>
      <c r="F379" s="3" t="s">
        <v>48</v>
      </c>
      <c r="G379" s="3" t="s">
        <v>120</v>
      </c>
      <c r="H379" s="3" t="s">
        <v>176</v>
      </c>
      <c r="I379" s="3" t="s">
        <v>233</v>
      </c>
      <c r="J379" s="3" t="s">
        <v>1735</v>
      </c>
      <c r="K379" s="3" t="s">
        <v>1658</v>
      </c>
      <c r="L379" s="3">
        <v>1.6944636E7</v>
      </c>
      <c r="M379" s="3">
        <v>9.0</v>
      </c>
      <c r="N379" s="3" t="s">
        <v>18</v>
      </c>
      <c r="O379" s="3">
        <v>9.45226491E8</v>
      </c>
      <c r="P379" s="3" t="s">
        <v>266</v>
      </c>
      <c r="U379" s="3" t="s">
        <v>56</v>
      </c>
      <c r="V379" s="3" t="s">
        <v>253</v>
      </c>
      <c r="X379" s="3" t="s">
        <v>54</v>
      </c>
      <c r="Y379" s="3"/>
      <c r="Z379" s="3" t="s">
        <v>60</v>
      </c>
      <c r="AA379" s="3" t="s">
        <v>61</v>
      </c>
      <c r="AB379" s="3" t="s">
        <v>273</v>
      </c>
      <c r="AC379" s="3" t="s">
        <v>1736</v>
      </c>
      <c r="AE379" s="3">
        <v>31.0</v>
      </c>
      <c r="AF379" s="3">
        <v>3.0</v>
      </c>
      <c r="AG379" s="3" t="s">
        <v>33</v>
      </c>
      <c r="AH379" s="3"/>
      <c r="AI379" s="22">
        <v>31.0</v>
      </c>
      <c r="AJ379" s="3"/>
    </row>
    <row r="380" ht="15.75" customHeight="1">
      <c r="A380" s="16">
        <v>43783.469411921295</v>
      </c>
      <c r="B380" s="6">
        <v>43783.0</v>
      </c>
      <c r="C380" s="6">
        <v>43781.0</v>
      </c>
      <c r="E380" s="3" t="s">
        <v>1737</v>
      </c>
      <c r="F380" s="3" t="s">
        <v>48</v>
      </c>
      <c r="G380" s="3" t="s">
        <v>1738</v>
      </c>
      <c r="H380" s="3" t="s">
        <v>1739</v>
      </c>
      <c r="I380" s="3" t="s">
        <v>1740</v>
      </c>
      <c r="J380" s="3" t="s">
        <v>1741</v>
      </c>
      <c r="K380" s="3" t="s">
        <v>1207</v>
      </c>
      <c r="L380" s="3">
        <v>1.6936632E7</v>
      </c>
      <c r="M380" s="3">
        <v>2.0</v>
      </c>
      <c r="N380" s="3" t="s">
        <v>18</v>
      </c>
      <c r="O380" s="3" t="s">
        <v>1742</v>
      </c>
      <c r="P380" s="3" t="s">
        <v>266</v>
      </c>
      <c r="U380" s="3" t="s">
        <v>56</v>
      </c>
      <c r="V380" s="3" t="s">
        <v>1527</v>
      </c>
      <c r="W380" s="3" t="s">
        <v>59</v>
      </c>
      <c r="X380" s="3" t="s">
        <v>54</v>
      </c>
      <c r="Y380" s="3"/>
      <c r="Z380" s="3" t="s">
        <v>60</v>
      </c>
      <c r="AA380" s="3" t="s">
        <v>61</v>
      </c>
      <c r="AB380" s="3" t="s">
        <v>62</v>
      </c>
      <c r="AC380" s="3" t="s">
        <v>1743</v>
      </c>
      <c r="AG380" s="3" t="s">
        <v>33</v>
      </c>
      <c r="AH380" s="3"/>
      <c r="AI380" s="22">
        <v>31.0</v>
      </c>
      <c r="AJ380" s="3"/>
    </row>
    <row r="381" ht="15.75" customHeight="1">
      <c r="A381" s="16">
        <v>43783.47672371528</v>
      </c>
      <c r="B381" s="6">
        <v>43783.0</v>
      </c>
      <c r="C381" s="6">
        <v>43781.0</v>
      </c>
      <c r="D381" s="19">
        <v>0.7222222222189885</v>
      </c>
      <c r="E381" s="3" t="s">
        <v>1745</v>
      </c>
      <c r="F381" s="3" t="s">
        <v>48</v>
      </c>
      <c r="G381" s="3" t="s">
        <v>49</v>
      </c>
      <c r="H381" s="3" t="s">
        <v>1595</v>
      </c>
      <c r="I381" s="3" t="s">
        <v>1746</v>
      </c>
      <c r="J381" s="3" t="s">
        <v>1747</v>
      </c>
      <c r="K381" s="3" t="s">
        <v>442</v>
      </c>
      <c r="L381" s="3">
        <v>1.9318737E7</v>
      </c>
      <c r="M381" s="3">
        <v>4.0</v>
      </c>
      <c r="N381" s="3" t="s">
        <v>18</v>
      </c>
      <c r="O381" s="3">
        <v>9.45511569E8</v>
      </c>
      <c r="P381" s="3" t="s">
        <v>266</v>
      </c>
      <c r="U381" s="3" t="s">
        <v>56</v>
      </c>
      <c r="V381" s="3" t="s">
        <v>214</v>
      </c>
      <c r="W381" s="3" t="s">
        <v>59</v>
      </c>
      <c r="X381" s="3" t="s">
        <v>54</v>
      </c>
      <c r="Y381" s="3"/>
      <c r="Z381" s="3" t="s">
        <v>60</v>
      </c>
      <c r="AA381" s="3" t="s">
        <v>61</v>
      </c>
      <c r="AB381" s="3" t="s">
        <v>62</v>
      </c>
      <c r="AC381" s="3" t="s">
        <v>1743</v>
      </c>
      <c r="AE381" s="3">
        <v>23.0</v>
      </c>
      <c r="AG381" s="3" t="s">
        <v>33</v>
      </c>
      <c r="AH381" s="3"/>
      <c r="AI381" s="22">
        <v>23.0</v>
      </c>
      <c r="AJ381" s="3"/>
    </row>
    <row r="382" ht="15.75" customHeight="1">
      <c r="A382" s="16">
        <v>43783.48296502315</v>
      </c>
      <c r="B382" s="6">
        <v>43783.0</v>
      </c>
      <c r="C382" s="6">
        <v>43781.0</v>
      </c>
      <c r="D382" s="19">
        <v>0.8333333333357587</v>
      </c>
      <c r="E382" s="3" t="s">
        <v>1748</v>
      </c>
      <c r="F382" s="3" t="s">
        <v>48</v>
      </c>
      <c r="G382" s="3" t="s">
        <v>1749</v>
      </c>
      <c r="H382" s="3" t="s">
        <v>394</v>
      </c>
      <c r="I382" s="3" t="s">
        <v>1750</v>
      </c>
      <c r="J382" s="3" t="s">
        <v>319</v>
      </c>
      <c r="K382" s="3" t="s">
        <v>110</v>
      </c>
      <c r="L382" s="3">
        <v>1.3911092E7</v>
      </c>
      <c r="M382" s="3">
        <v>7.0</v>
      </c>
      <c r="N382" s="3" t="s">
        <v>18</v>
      </c>
      <c r="O382" s="3">
        <v>9.92012727E8</v>
      </c>
      <c r="P382" s="3" t="s">
        <v>266</v>
      </c>
      <c r="U382" s="3" t="s">
        <v>56</v>
      </c>
      <c r="V382" s="3" t="s">
        <v>73</v>
      </c>
      <c r="W382" s="3" t="s">
        <v>59</v>
      </c>
      <c r="X382" s="3" t="s">
        <v>54</v>
      </c>
      <c r="Y382" s="3"/>
      <c r="Z382" s="3" t="s">
        <v>60</v>
      </c>
      <c r="AA382" s="3" t="s">
        <v>61</v>
      </c>
      <c r="AB382" s="3" t="s">
        <v>62</v>
      </c>
      <c r="AC382" s="3" t="s">
        <v>1743</v>
      </c>
      <c r="AF382" s="3">
        <v>20.0</v>
      </c>
      <c r="AG382" s="3" t="s">
        <v>33</v>
      </c>
      <c r="AH382" s="3"/>
      <c r="AI382" s="22">
        <v>41.0</v>
      </c>
      <c r="AJ382" s="3"/>
    </row>
    <row r="383" ht="15.75" customHeight="1">
      <c r="A383" s="16">
        <v>43783.49418800926</v>
      </c>
      <c r="B383" s="6">
        <v>43783.0</v>
      </c>
      <c r="C383" s="6">
        <v>43781.0</v>
      </c>
      <c r="D383" s="19">
        <v>0.7916666666642413</v>
      </c>
      <c r="E383" s="3" t="s">
        <v>1751</v>
      </c>
      <c r="F383" s="3" t="s">
        <v>48</v>
      </c>
      <c r="G383" s="3" t="s">
        <v>49</v>
      </c>
      <c r="H383" s="3" t="s">
        <v>142</v>
      </c>
      <c r="I383" s="3" t="s">
        <v>1120</v>
      </c>
      <c r="J383" s="3" t="s">
        <v>295</v>
      </c>
      <c r="K383" s="3" t="s">
        <v>1752</v>
      </c>
      <c r="L383" s="3">
        <v>1.7047576E7</v>
      </c>
      <c r="M383" s="3">
        <v>3.0</v>
      </c>
      <c r="N383" s="3" t="s">
        <v>18</v>
      </c>
      <c r="O383" s="3">
        <v>9.97918103E8</v>
      </c>
      <c r="P383" s="3" t="s">
        <v>266</v>
      </c>
      <c r="U383" s="3" t="s">
        <v>56</v>
      </c>
      <c r="V383" s="3" t="s">
        <v>1753</v>
      </c>
      <c r="W383" s="3" t="s">
        <v>89</v>
      </c>
      <c r="X383" s="3" t="s">
        <v>54</v>
      </c>
      <c r="Y383" s="3"/>
      <c r="Z383" s="3" t="s">
        <v>60</v>
      </c>
      <c r="AA383" s="3" t="s">
        <v>61</v>
      </c>
      <c r="AB383" s="3" t="s">
        <v>62</v>
      </c>
      <c r="AC383" s="3" t="s">
        <v>1743</v>
      </c>
      <c r="AG383" s="3" t="s">
        <v>33</v>
      </c>
      <c r="AH383" s="3"/>
      <c r="AI383" s="22">
        <v>30.0</v>
      </c>
      <c r="AJ383" s="3"/>
    </row>
    <row r="384" ht="15.75" customHeight="1">
      <c r="A384" s="16">
        <v>43783.50362013889</v>
      </c>
      <c r="B384" s="6">
        <v>43783.0</v>
      </c>
      <c r="C384" s="6">
        <v>43781.0</v>
      </c>
      <c r="D384" s="19">
        <v>0.8125</v>
      </c>
      <c r="E384" s="3" t="s">
        <v>1754</v>
      </c>
      <c r="F384" s="3" t="s">
        <v>48</v>
      </c>
      <c r="G384" s="3" t="s">
        <v>939</v>
      </c>
      <c r="H384" s="3" t="s">
        <v>464</v>
      </c>
      <c r="I384" s="3" t="s">
        <v>1755</v>
      </c>
      <c r="J384" s="3" t="s">
        <v>385</v>
      </c>
      <c r="K384" s="3" t="s">
        <v>244</v>
      </c>
      <c r="L384" s="3">
        <v>1.9225826E7</v>
      </c>
      <c r="M384" s="3" t="s">
        <v>199</v>
      </c>
      <c r="N384" s="3" t="s">
        <v>18</v>
      </c>
      <c r="O384" s="3">
        <v>9.32927141E8</v>
      </c>
      <c r="P384" s="3" t="s">
        <v>266</v>
      </c>
      <c r="U384" s="3" t="s">
        <v>56</v>
      </c>
      <c r="V384" s="3" t="s">
        <v>1756</v>
      </c>
      <c r="W384" s="3" t="s">
        <v>59</v>
      </c>
      <c r="X384" s="3" t="s">
        <v>54</v>
      </c>
      <c r="Y384" s="3"/>
      <c r="Z384" s="3" t="s">
        <v>60</v>
      </c>
      <c r="AA384" s="3" t="s">
        <v>61</v>
      </c>
      <c r="AB384" s="3" t="s">
        <v>62</v>
      </c>
      <c r="AC384" s="3" t="s">
        <v>1743</v>
      </c>
      <c r="AE384" s="3">
        <v>24.0</v>
      </c>
      <c r="AG384" s="3" t="s">
        <v>33</v>
      </c>
      <c r="AH384" s="3"/>
      <c r="AI384" s="22">
        <v>23.0</v>
      </c>
      <c r="AJ384" s="3"/>
    </row>
    <row r="385" ht="15.75" customHeight="1">
      <c r="A385" s="16">
        <v>43783.5102846875</v>
      </c>
      <c r="B385" s="6">
        <v>43783.0</v>
      </c>
      <c r="C385" s="6">
        <v>43782.0</v>
      </c>
      <c r="E385" s="3" t="s">
        <v>1757</v>
      </c>
      <c r="F385" s="3" t="s">
        <v>568</v>
      </c>
      <c r="G385" s="3" t="s">
        <v>1758</v>
      </c>
      <c r="H385" s="3" t="s">
        <v>1759</v>
      </c>
      <c r="J385" s="3" t="s">
        <v>1760</v>
      </c>
      <c r="K385" s="3" t="s">
        <v>1761</v>
      </c>
      <c r="L385" s="3">
        <v>2.1262321E7</v>
      </c>
      <c r="M385" s="3">
        <v>0.0</v>
      </c>
      <c r="N385" s="3" t="s">
        <v>18</v>
      </c>
      <c r="O385" s="3">
        <v>9.65477073E8</v>
      </c>
      <c r="P385" s="3" t="s">
        <v>266</v>
      </c>
      <c r="U385" s="3" t="s">
        <v>56</v>
      </c>
      <c r="V385" s="3" t="s">
        <v>323</v>
      </c>
      <c r="W385" s="3" t="s">
        <v>59</v>
      </c>
      <c r="X385" s="3" t="s">
        <v>54</v>
      </c>
      <c r="Y385" s="3" t="s">
        <v>90</v>
      </c>
      <c r="Z385" s="3" t="s">
        <v>60</v>
      </c>
      <c r="AA385" s="3" t="s">
        <v>92</v>
      </c>
      <c r="AB385" s="3" t="s">
        <v>62</v>
      </c>
      <c r="AC385" s="3" t="s">
        <v>1743</v>
      </c>
      <c r="AE385" s="3">
        <v>16.0</v>
      </c>
      <c r="AG385" s="3" t="s">
        <v>33</v>
      </c>
      <c r="AH385" s="3"/>
      <c r="AI385" s="22">
        <v>16.0</v>
      </c>
      <c r="AJ385" s="3"/>
    </row>
    <row r="386" ht="15.75" customHeight="1">
      <c r="A386" s="16">
        <v>43783.51721731482</v>
      </c>
      <c r="B386" s="6">
        <v>43783.0</v>
      </c>
      <c r="C386" s="6">
        <v>43781.0</v>
      </c>
      <c r="D386" s="19">
        <v>0.6875</v>
      </c>
      <c r="E386" s="3" t="s">
        <v>1762</v>
      </c>
      <c r="F386" s="3" t="s">
        <v>48</v>
      </c>
      <c r="G386" s="3" t="s">
        <v>120</v>
      </c>
      <c r="H386" s="3" t="s">
        <v>562</v>
      </c>
      <c r="I386" s="3" t="s">
        <v>596</v>
      </c>
      <c r="J386" s="3" t="s">
        <v>1394</v>
      </c>
      <c r="K386" s="3" t="s">
        <v>940</v>
      </c>
      <c r="L386" s="3">
        <v>1.7919251E7</v>
      </c>
      <c r="M386" s="3">
        <v>9.0</v>
      </c>
      <c r="N386" s="3" t="s">
        <v>18</v>
      </c>
      <c r="O386" s="3">
        <v>9.98883669E8</v>
      </c>
      <c r="P386" s="3" t="s">
        <v>266</v>
      </c>
      <c r="U386" s="3" t="s">
        <v>56</v>
      </c>
      <c r="V386" s="3" t="s">
        <v>1763</v>
      </c>
      <c r="W386" s="3" t="s">
        <v>59</v>
      </c>
      <c r="X386" s="3" t="s">
        <v>54</v>
      </c>
      <c r="Y386" s="3"/>
      <c r="Z386" s="3" t="s">
        <v>60</v>
      </c>
      <c r="AA386" s="3" t="s">
        <v>61</v>
      </c>
      <c r="AB386" s="3" t="s">
        <v>62</v>
      </c>
      <c r="AC386" s="3" t="s">
        <v>1743</v>
      </c>
      <c r="AE386" s="3">
        <v>28.0</v>
      </c>
      <c r="AG386" s="3" t="s">
        <v>33</v>
      </c>
      <c r="AH386" s="3"/>
      <c r="AI386" s="22">
        <v>27.0</v>
      </c>
      <c r="AJ386" s="3"/>
    </row>
    <row r="387" ht="15.75" customHeight="1">
      <c r="A387" s="16">
        <v>43783.5262074537</v>
      </c>
      <c r="B387" s="6">
        <v>43783.0</v>
      </c>
      <c r="C387" s="6">
        <v>43781.0</v>
      </c>
      <c r="D387" s="19">
        <v>0.47916666666424135</v>
      </c>
      <c r="E387" s="3" t="s">
        <v>1764</v>
      </c>
      <c r="F387" s="3" t="s">
        <v>48</v>
      </c>
      <c r="G387" s="3" t="s">
        <v>49</v>
      </c>
      <c r="H387" s="3" t="s">
        <v>464</v>
      </c>
      <c r="I387" s="3" t="s">
        <v>232</v>
      </c>
      <c r="J387" s="3" t="s">
        <v>1765</v>
      </c>
      <c r="K387" s="3" t="s">
        <v>351</v>
      </c>
      <c r="L387" s="3">
        <v>1.3693519E7</v>
      </c>
      <c r="M387" s="3">
        <v>4.0</v>
      </c>
      <c r="N387" s="3" t="s">
        <v>18</v>
      </c>
      <c r="O387" s="3">
        <v>9.31014812E8</v>
      </c>
      <c r="P387" s="3" t="s">
        <v>266</v>
      </c>
      <c r="U387" s="3" t="s">
        <v>56</v>
      </c>
      <c r="V387" s="3" t="s">
        <v>253</v>
      </c>
      <c r="W387" s="3" t="s">
        <v>59</v>
      </c>
      <c r="X387" s="3" t="s">
        <v>54</v>
      </c>
      <c r="Y387" s="3"/>
      <c r="Z387" s="3" t="s">
        <v>60</v>
      </c>
      <c r="AA387" s="3" t="s">
        <v>61</v>
      </c>
      <c r="AB387" s="3" t="s">
        <v>62</v>
      </c>
      <c r="AC387" s="3" t="s">
        <v>1743</v>
      </c>
      <c r="AE387" s="3">
        <v>42.0</v>
      </c>
      <c r="AG387" s="3" t="s">
        <v>33</v>
      </c>
      <c r="AH387" s="3"/>
      <c r="AI387" s="22">
        <v>42.0</v>
      </c>
      <c r="AJ387" s="3"/>
    </row>
    <row r="388" ht="15.75" customHeight="1">
      <c r="A388" s="16">
        <v>43783.53267082176</v>
      </c>
      <c r="B388" s="6">
        <v>43783.0</v>
      </c>
      <c r="C388" s="6">
        <v>43781.0</v>
      </c>
      <c r="D388" s="19">
        <v>0.8020833333357587</v>
      </c>
      <c r="E388" s="3" t="s">
        <v>1766</v>
      </c>
      <c r="F388" s="3" t="s">
        <v>48</v>
      </c>
      <c r="G388" s="3" t="s">
        <v>1767</v>
      </c>
      <c r="H388" s="3" t="s">
        <v>379</v>
      </c>
      <c r="I388" s="3" t="s">
        <v>1768</v>
      </c>
      <c r="J388" s="3" t="s">
        <v>924</v>
      </c>
      <c r="K388" s="3" t="s">
        <v>1769</v>
      </c>
      <c r="L388" s="3">
        <v>8868692.0</v>
      </c>
      <c r="M388" s="3">
        <v>6.0</v>
      </c>
      <c r="N388" s="3" t="s">
        <v>18</v>
      </c>
      <c r="O388" s="3">
        <v>9.68562233E8</v>
      </c>
      <c r="P388" s="3" t="s">
        <v>266</v>
      </c>
      <c r="U388" s="3" t="s">
        <v>56</v>
      </c>
      <c r="V388" s="3" t="s">
        <v>323</v>
      </c>
      <c r="W388" s="3" t="s">
        <v>59</v>
      </c>
      <c r="X388" s="3" t="s">
        <v>54</v>
      </c>
      <c r="Y388" s="3"/>
      <c r="Z388" s="3" t="s">
        <v>60</v>
      </c>
      <c r="AA388" s="3" t="s">
        <v>61</v>
      </c>
      <c r="AB388" s="3" t="s">
        <v>62</v>
      </c>
      <c r="AC388" s="3" t="s">
        <v>1743</v>
      </c>
      <c r="AE388" s="3">
        <v>42.0</v>
      </c>
      <c r="AG388" s="3" t="s">
        <v>33</v>
      </c>
      <c r="AH388" s="3"/>
      <c r="AI388" s="22">
        <v>58.0</v>
      </c>
      <c r="AJ388" s="3"/>
    </row>
    <row r="389" ht="15.75" customHeight="1">
      <c r="A389" s="16"/>
      <c r="B389" s="6"/>
      <c r="C389" s="6"/>
      <c r="D389" s="19"/>
      <c r="F389" s="3"/>
      <c r="L389" s="3"/>
      <c r="M389" s="3"/>
      <c r="N389" s="3"/>
      <c r="Y389" s="3"/>
      <c r="AI389" s="88"/>
    </row>
    <row r="390" ht="15.75" customHeight="1">
      <c r="A390" s="16">
        <v>43783.548212106485</v>
      </c>
      <c r="B390" s="6">
        <v>43783.0</v>
      </c>
      <c r="C390" s="6">
        <v>43782.0</v>
      </c>
      <c r="E390" s="3" t="s">
        <v>1770</v>
      </c>
      <c r="F390" s="3" t="s">
        <v>48</v>
      </c>
      <c r="G390" s="3" t="s">
        <v>849</v>
      </c>
      <c r="H390" s="3" t="s">
        <v>1446</v>
      </c>
      <c r="J390" s="3" t="s">
        <v>460</v>
      </c>
      <c r="K390" s="3" t="s">
        <v>1771</v>
      </c>
      <c r="L390" s="3">
        <v>1.888375E7</v>
      </c>
      <c r="M390" s="3">
        <v>6.0</v>
      </c>
      <c r="N390" s="3" t="s">
        <v>18</v>
      </c>
      <c r="O390" s="3">
        <v>9.41515569E8</v>
      </c>
      <c r="P390" s="3" t="s">
        <v>266</v>
      </c>
      <c r="U390" s="3" t="s">
        <v>56</v>
      </c>
      <c r="V390" s="3" t="s">
        <v>323</v>
      </c>
      <c r="W390" s="3" t="s">
        <v>89</v>
      </c>
      <c r="X390" s="3" t="s">
        <v>54</v>
      </c>
      <c r="Y390" s="3"/>
      <c r="Z390" s="3" t="s">
        <v>60</v>
      </c>
      <c r="AA390" s="3" t="s">
        <v>61</v>
      </c>
      <c r="AB390" s="3" t="s">
        <v>62</v>
      </c>
      <c r="AC390" s="3" t="s">
        <v>1743</v>
      </c>
      <c r="AE390" s="3">
        <v>24.0</v>
      </c>
      <c r="AG390" s="3" t="s">
        <v>33</v>
      </c>
      <c r="AH390" s="3"/>
      <c r="AI390" s="22">
        <v>24.0</v>
      </c>
      <c r="AJ390" s="3"/>
    </row>
    <row r="391" ht="15.75" customHeight="1">
      <c r="A391" s="16">
        <v>43783.55043175926</v>
      </c>
      <c r="B391" s="6">
        <v>43783.0</v>
      </c>
      <c r="C391" s="3"/>
      <c r="E391" s="3" t="s">
        <v>1772</v>
      </c>
      <c r="F391" s="3" t="s">
        <v>48</v>
      </c>
      <c r="G391" s="3" t="s">
        <v>602</v>
      </c>
      <c r="H391" s="3" t="s">
        <v>1606</v>
      </c>
      <c r="I391" s="3" t="s">
        <v>1773</v>
      </c>
      <c r="J391" s="3" t="s">
        <v>469</v>
      </c>
      <c r="K391" s="3" t="s">
        <v>1188</v>
      </c>
      <c r="L391" s="3">
        <v>1.9058203E7</v>
      </c>
      <c r="M391" s="3">
        <v>5.0</v>
      </c>
      <c r="N391" s="3" t="s">
        <v>18</v>
      </c>
      <c r="O391" s="3">
        <v>9.94559521E8</v>
      </c>
      <c r="P391" s="3" t="s">
        <v>266</v>
      </c>
      <c r="U391" s="3" t="s">
        <v>56</v>
      </c>
      <c r="V391" s="3" t="s">
        <v>1774</v>
      </c>
      <c r="W391" s="3" t="s">
        <v>59</v>
      </c>
      <c r="X391" s="3" t="s">
        <v>54</v>
      </c>
      <c r="Y391" s="3"/>
      <c r="Z391" s="3" t="s">
        <v>60</v>
      </c>
      <c r="AA391" s="3" t="s">
        <v>61</v>
      </c>
      <c r="AB391" s="3" t="s">
        <v>62</v>
      </c>
      <c r="AC391" s="3" t="s">
        <v>1443</v>
      </c>
      <c r="AE391" s="3">
        <v>24.0</v>
      </c>
      <c r="AG391" s="3" t="s">
        <v>62</v>
      </c>
      <c r="AH391" s="3"/>
      <c r="AI391" s="22">
        <v>24.0</v>
      </c>
      <c r="AJ391" s="3"/>
    </row>
    <row r="392" ht="15.75" customHeight="1">
      <c r="A392" s="16">
        <v>43783.55438752315</v>
      </c>
      <c r="B392" s="6">
        <v>43783.0</v>
      </c>
      <c r="C392" s="3"/>
      <c r="E392" s="3" t="s">
        <v>1775</v>
      </c>
      <c r="F392" s="3" t="s">
        <v>48</v>
      </c>
      <c r="G392" s="3" t="s">
        <v>331</v>
      </c>
      <c r="H392" s="3" t="s">
        <v>1776</v>
      </c>
      <c r="I392" s="3" t="s">
        <v>294</v>
      </c>
      <c r="J392" s="3" t="s">
        <v>1777</v>
      </c>
      <c r="K392" s="3" t="s">
        <v>1778</v>
      </c>
      <c r="L392" s="3">
        <v>2.0240469E7</v>
      </c>
      <c r="M392" s="3">
        <v>3.0</v>
      </c>
      <c r="N392" s="3" t="s">
        <v>18</v>
      </c>
      <c r="O392" s="3">
        <v>9.63135784E8</v>
      </c>
      <c r="P392" s="3" t="s">
        <v>266</v>
      </c>
      <c r="U392" s="3" t="s">
        <v>56</v>
      </c>
      <c r="V392" s="3" t="s">
        <v>1779</v>
      </c>
      <c r="W392" s="3" t="s">
        <v>59</v>
      </c>
      <c r="X392" s="3" t="s">
        <v>54</v>
      </c>
      <c r="Y392" s="3"/>
      <c r="Z392" s="3" t="s">
        <v>60</v>
      </c>
      <c r="AA392" s="3" t="s">
        <v>61</v>
      </c>
      <c r="AB392" s="3" t="s">
        <v>62</v>
      </c>
      <c r="AC392" s="3" t="s">
        <v>1443</v>
      </c>
      <c r="AD392" s="3" t="s">
        <v>1780</v>
      </c>
      <c r="AE392" s="3">
        <v>20.0</v>
      </c>
      <c r="AG392" s="3" t="s">
        <v>62</v>
      </c>
      <c r="AH392" s="3"/>
      <c r="AI392" s="22">
        <v>20.0</v>
      </c>
      <c r="AJ392" s="3"/>
    </row>
    <row r="393" ht="15.75" customHeight="1">
      <c r="A393" s="16">
        <v>43783.55761875</v>
      </c>
      <c r="B393" s="6">
        <v>43783.0</v>
      </c>
      <c r="C393" s="6">
        <v>43777.0</v>
      </c>
      <c r="D393" s="19">
        <v>0.8125</v>
      </c>
      <c r="E393" s="3" t="s">
        <v>1781</v>
      </c>
      <c r="F393" s="3" t="s">
        <v>48</v>
      </c>
      <c r="G393" s="3" t="s">
        <v>49</v>
      </c>
      <c r="H393" s="3" t="s">
        <v>1782</v>
      </c>
      <c r="I393" s="3" t="s">
        <v>850</v>
      </c>
      <c r="J393" s="3" t="s">
        <v>1163</v>
      </c>
      <c r="K393" s="3" t="s">
        <v>1783</v>
      </c>
      <c r="L393" s="3">
        <v>1.7831507E7</v>
      </c>
      <c r="M393" s="3">
        <v>2.0</v>
      </c>
      <c r="N393" s="3" t="s">
        <v>18</v>
      </c>
      <c r="O393" s="3">
        <v>9.76209476E8</v>
      </c>
      <c r="P393" s="3" t="s">
        <v>266</v>
      </c>
      <c r="U393" s="3" t="s">
        <v>56</v>
      </c>
      <c r="V393" s="3" t="s">
        <v>1322</v>
      </c>
      <c r="W393" s="3" t="s">
        <v>59</v>
      </c>
      <c r="X393" s="3" t="s">
        <v>33</v>
      </c>
      <c r="Y393" s="3"/>
      <c r="Z393" s="3" t="s">
        <v>60</v>
      </c>
      <c r="AA393" s="3" t="s">
        <v>61</v>
      </c>
      <c r="AB393" s="3" t="s">
        <v>62</v>
      </c>
      <c r="AC393" s="3" t="s">
        <v>1443</v>
      </c>
      <c r="AD393" s="3" t="s">
        <v>1784</v>
      </c>
      <c r="AE393" s="3">
        <v>28.0</v>
      </c>
      <c r="AG393" s="3" t="s">
        <v>62</v>
      </c>
      <c r="AH393" s="3"/>
      <c r="AI393" s="22">
        <v>28.0</v>
      </c>
      <c r="AJ393" s="3"/>
    </row>
    <row r="394" ht="15.75" customHeight="1">
      <c r="A394" s="16">
        <v>43783.57031809028</v>
      </c>
      <c r="B394" s="6">
        <v>43783.0</v>
      </c>
      <c r="C394" s="6">
        <v>43781.0</v>
      </c>
      <c r="D394" s="19">
        <v>0.8229166666642413</v>
      </c>
      <c r="E394" s="3" t="s">
        <v>1785</v>
      </c>
      <c r="F394" s="3" t="s">
        <v>48</v>
      </c>
      <c r="G394" s="3" t="s">
        <v>49</v>
      </c>
      <c r="H394" s="3" t="s">
        <v>107</v>
      </c>
      <c r="I394" s="3" t="s">
        <v>1786</v>
      </c>
      <c r="J394" s="3" t="s">
        <v>1223</v>
      </c>
      <c r="K394" s="3" t="s">
        <v>296</v>
      </c>
      <c r="L394" s="3">
        <v>2.0408236E7</v>
      </c>
      <c r="M394" s="3">
        <v>7.0</v>
      </c>
      <c r="N394" s="3" t="s">
        <v>18</v>
      </c>
      <c r="O394" s="3">
        <v>9.86335556E8</v>
      </c>
      <c r="P394" s="3" t="s">
        <v>266</v>
      </c>
      <c r="U394" s="3" t="s">
        <v>56</v>
      </c>
      <c r="V394" s="3" t="s">
        <v>102</v>
      </c>
      <c r="W394" s="3" t="s">
        <v>59</v>
      </c>
      <c r="X394" s="3" t="s">
        <v>54</v>
      </c>
      <c r="Y394" s="3"/>
      <c r="Z394" s="3" t="s">
        <v>60</v>
      </c>
      <c r="AA394" s="3" t="s">
        <v>61</v>
      </c>
      <c r="AB394" s="3" t="s">
        <v>62</v>
      </c>
      <c r="AC394" s="3" t="s">
        <v>1743</v>
      </c>
      <c r="AE394" s="3">
        <v>19.0</v>
      </c>
      <c r="AG394" s="3" t="s">
        <v>33</v>
      </c>
      <c r="AH394" s="3"/>
      <c r="AI394" s="22">
        <v>19.0</v>
      </c>
      <c r="AJ394" s="3"/>
    </row>
    <row r="395" ht="15.75" customHeight="1">
      <c r="A395" s="16">
        <v>43783.57464491898</v>
      </c>
      <c r="B395" s="6">
        <v>43783.0</v>
      </c>
      <c r="C395" s="6">
        <v>43756.0</v>
      </c>
      <c r="E395" s="3" t="s">
        <v>1787</v>
      </c>
      <c r="F395" s="3" t="s">
        <v>79</v>
      </c>
      <c r="G395" s="3" t="s">
        <v>1788</v>
      </c>
      <c r="H395" s="3" t="s">
        <v>510</v>
      </c>
      <c r="I395" s="3" t="s">
        <v>51</v>
      </c>
      <c r="J395" s="3" t="s">
        <v>1789</v>
      </c>
      <c r="K395" s="3" t="s">
        <v>1790</v>
      </c>
      <c r="L395" s="3">
        <v>1.5480153E7</v>
      </c>
      <c r="M395" s="3">
        <v>7.0</v>
      </c>
      <c r="N395" s="3" t="s">
        <v>18</v>
      </c>
      <c r="O395" s="3">
        <v>9.76095256E8</v>
      </c>
      <c r="P395" s="3" t="s">
        <v>266</v>
      </c>
      <c r="Q395" s="3" t="s">
        <v>1791</v>
      </c>
      <c r="U395" s="3" t="s">
        <v>114</v>
      </c>
      <c r="V395" s="3" t="s">
        <v>1350</v>
      </c>
      <c r="X395" s="3" t="s">
        <v>54</v>
      </c>
      <c r="Y395" s="3"/>
      <c r="Z395" s="3" t="s">
        <v>60</v>
      </c>
      <c r="AA395" s="3" t="s">
        <v>61</v>
      </c>
      <c r="AB395" s="3" t="s">
        <v>62</v>
      </c>
      <c r="AC395" s="3" t="s">
        <v>1460</v>
      </c>
      <c r="AG395" s="3" t="s">
        <v>62</v>
      </c>
      <c r="AH395" s="3"/>
      <c r="AI395" s="22">
        <v>36.0</v>
      </c>
      <c r="AJ395" s="3"/>
    </row>
    <row r="396" ht="15.75" customHeight="1">
      <c r="A396" s="16">
        <v>43783.57633373843</v>
      </c>
      <c r="B396" s="6">
        <v>43783.0</v>
      </c>
      <c r="C396" s="3"/>
      <c r="E396" s="3" t="s">
        <v>1792</v>
      </c>
      <c r="F396" s="3" t="s">
        <v>48</v>
      </c>
      <c r="G396" s="3" t="s">
        <v>1793</v>
      </c>
      <c r="H396" s="3" t="s">
        <v>1794</v>
      </c>
      <c r="I396" s="3" t="s">
        <v>394</v>
      </c>
      <c r="J396" s="3" t="s">
        <v>1795</v>
      </c>
      <c r="K396" s="3" t="s">
        <v>545</v>
      </c>
      <c r="L396" s="3">
        <v>1.6391929E7</v>
      </c>
      <c r="M396" s="3" t="s">
        <v>199</v>
      </c>
      <c r="N396" s="3" t="s">
        <v>18</v>
      </c>
      <c r="O396" s="3">
        <v>9.95774914E8</v>
      </c>
      <c r="P396" s="3" t="s">
        <v>266</v>
      </c>
      <c r="U396" s="3" t="s">
        <v>56</v>
      </c>
      <c r="V396" s="3" t="s">
        <v>323</v>
      </c>
      <c r="W396" s="3" t="s">
        <v>59</v>
      </c>
      <c r="X396" s="3" t="s">
        <v>33</v>
      </c>
      <c r="Y396" s="3"/>
      <c r="Z396" s="3" t="s">
        <v>60</v>
      </c>
      <c r="AA396" s="3" t="s">
        <v>61</v>
      </c>
      <c r="AB396" s="3" t="s">
        <v>117</v>
      </c>
      <c r="AC396" s="3" t="s">
        <v>1443</v>
      </c>
      <c r="AD396" s="3" t="s">
        <v>1796</v>
      </c>
      <c r="AE396" s="3">
        <v>33.0</v>
      </c>
      <c r="AG396" s="3" t="s">
        <v>62</v>
      </c>
      <c r="AH396" s="3"/>
      <c r="AI396" s="22">
        <v>33.0</v>
      </c>
      <c r="AJ396" s="3"/>
    </row>
    <row r="397" ht="15.75" customHeight="1">
      <c r="A397" s="16">
        <v>43783.577806180554</v>
      </c>
      <c r="B397" s="6">
        <v>43783.0</v>
      </c>
      <c r="C397" s="3"/>
      <c r="E397" s="3" t="s">
        <v>1797</v>
      </c>
      <c r="F397" s="3" t="s">
        <v>105</v>
      </c>
      <c r="G397" s="3" t="s">
        <v>120</v>
      </c>
      <c r="H397" s="3" t="s">
        <v>508</v>
      </c>
      <c r="I397" s="3" t="s">
        <v>604</v>
      </c>
      <c r="J397" s="3" t="s">
        <v>100</v>
      </c>
      <c r="K397" s="3" t="s">
        <v>1798</v>
      </c>
      <c r="L397" s="3">
        <v>1.2471405E7</v>
      </c>
      <c r="M397" s="3">
        <v>2.0</v>
      </c>
      <c r="N397" s="3" t="s">
        <v>18</v>
      </c>
      <c r="P397" s="3" t="s">
        <v>33</v>
      </c>
      <c r="U397" s="3" t="s">
        <v>56</v>
      </c>
      <c r="V397" s="3" t="s">
        <v>1799</v>
      </c>
      <c r="X397" s="3" t="s">
        <v>54</v>
      </c>
      <c r="Y397" s="3"/>
      <c r="Z397" s="3" t="s">
        <v>60</v>
      </c>
      <c r="AA397" s="3" t="s">
        <v>75</v>
      </c>
      <c r="AB397" s="3" t="s">
        <v>62</v>
      </c>
      <c r="AC397" s="3" t="s">
        <v>1460</v>
      </c>
      <c r="AE397" s="3">
        <v>47.0</v>
      </c>
      <c r="AG397" s="3" t="s">
        <v>62</v>
      </c>
      <c r="AH397" s="3"/>
      <c r="AI397" s="22">
        <v>46.0</v>
      </c>
      <c r="AJ397" s="3"/>
    </row>
    <row r="398" ht="15.75" customHeight="1">
      <c r="A398" s="16">
        <v>43783.58118140046</v>
      </c>
      <c r="B398" s="6">
        <v>43783.0</v>
      </c>
      <c r="C398" s="3"/>
      <c r="E398" s="3" t="s">
        <v>1800</v>
      </c>
      <c r="F398" s="3" t="s">
        <v>48</v>
      </c>
      <c r="G398" s="3" t="s">
        <v>849</v>
      </c>
      <c r="H398" s="3" t="s">
        <v>447</v>
      </c>
      <c r="I398" s="3" t="s">
        <v>616</v>
      </c>
      <c r="J398" s="3" t="s">
        <v>1801</v>
      </c>
      <c r="K398" s="3" t="s">
        <v>1802</v>
      </c>
      <c r="L398" s="3">
        <v>2.1466132E7</v>
      </c>
      <c r="M398" s="3">
        <v>2.0</v>
      </c>
      <c r="N398" s="3" t="s">
        <v>18</v>
      </c>
      <c r="O398" s="3">
        <v>9.76510726E8</v>
      </c>
      <c r="P398" s="3" t="s">
        <v>266</v>
      </c>
      <c r="U398" s="3" t="s">
        <v>56</v>
      </c>
      <c r="V398" s="3" t="s">
        <v>346</v>
      </c>
      <c r="W398" s="3" t="s">
        <v>59</v>
      </c>
      <c r="X398" s="3" t="s">
        <v>33</v>
      </c>
      <c r="Y398" s="3" t="s">
        <v>90</v>
      </c>
      <c r="Z398" s="3" t="s">
        <v>60</v>
      </c>
      <c r="AA398" s="3" t="s">
        <v>1803</v>
      </c>
      <c r="AB398" s="3" t="s">
        <v>62</v>
      </c>
      <c r="AC398" s="3" t="s">
        <v>1443</v>
      </c>
      <c r="AD398" s="3" t="s">
        <v>1804</v>
      </c>
      <c r="AE398" s="3">
        <v>15.0</v>
      </c>
      <c r="AG398" s="3" t="s">
        <v>62</v>
      </c>
      <c r="AH398" s="3"/>
      <c r="AI398" s="22">
        <v>16.0</v>
      </c>
      <c r="AJ398" s="3"/>
    </row>
    <row r="399" ht="15.75" customHeight="1">
      <c r="A399" s="16">
        <v>43783.584783576385</v>
      </c>
      <c r="B399" s="6">
        <v>43783.0</v>
      </c>
      <c r="C399" s="6">
        <v>43781.0</v>
      </c>
      <c r="D399" s="19">
        <v>0.9166666666642413</v>
      </c>
      <c r="E399" s="3" t="s">
        <v>1805</v>
      </c>
      <c r="F399" s="3" t="s">
        <v>105</v>
      </c>
      <c r="G399" s="3" t="s">
        <v>120</v>
      </c>
      <c r="H399" s="3" t="s">
        <v>1524</v>
      </c>
      <c r="I399" s="3" t="s">
        <v>742</v>
      </c>
      <c r="J399" s="3" t="s">
        <v>940</v>
      </c>
      <c r="K399" s="3" t="s">
        <v>1806</v>
      </c>
      <c r="L399" s="3">
        <v>1.6810584E7</v>
      </c>
      <c r="M399" s="3">
        <v>3.0</v>
      </c>
      <c r="N399" s="3" t="s">
        <v>18</v>
      </c>
      <c r="O399" s="3">
        <v>9.95187455E8</v>
      </c>
      <c r="P399" s="3" t="s">
        <v>266</v>
      </c>
      <c r="U399" s="3" t="s">
        <v>56</v>
      </c>
      <c r="V399" s="3" t="s">
        <v>1209</v>
      </c>
      <c r="X399" s="3" t="s">
        <v>54</v>
      </c>
      <c r="Y399" s="3"/>
      <c r="Z399" s="3" t="s">
        <v>60</v>
      </c>
      <c r="AA399" s="3" t="s">
        <v>61</v>
      </c>
      <c r="AB399" s="3" t="s">
        <v>62</v>
      </c>
      <c r="AC399" s="3" t="s">
        <v>1460</v>
      </c>
      <c r="AE399" s="3">
        <v>31.0</v>
      </c>
      <c r="AG399" s="3" t="s">
        <v>62</v>
      </c>
      <c r="AH399" s="3"/>
      <c r="AI399" s="22">
        <v>31.0</v>
      </c>
      <c r="AJ399" s="3"/>
    </row>
    <row r="400" ht="15.75" customHeight="1">
      <c r="A400" s="16">
        <v>43783.585629085646</v>
      </c>
      <c r="B400" s="6">
        <v>43783.0</v>
      </c>
      <c r="C400" s="3"/>
      <c r="E400" s="3" t="s">
        <v>1807</v>
      </c>
      <c r="F400" s="3" t="s">
        <v>48</v>
      </c>
      <c r="G400" s="3" t="s">
        <v>287</v>
      </c>
      <c r="H400" s="3" t="s">
        <v>459</v>
      </c>
      <c r="I400" s="3" t="s">
        <v>51</v>
      </c>
      <c r="J400" s="3" t="s">
        <v>992</v>
      </c>
      <c r="K400" s="3" t="s">
        <v>363</v>
      </c>
      <c r="L400" s="3">
        <v>1.805747E7</v>
      </c>
      <c r="M400" s="3">
        <v>0.0</v>
      </c>
      <c r="N400" s="3" t="s">
        <v>18</v>
      </c>
      <c r="O400" s="3">
        <v>9.89273005E8</v>
      </c>
      <c r="P400" s="3" t="s">
        <v>266</v>
      </c>
      <c r="U400" s="3" t="s">
        <v>56</v>
      </c>
      <c r="V400" s="3" t="s">
        <v>524</v>
      </c>
      <c r="W400" s="3" t="s">
        <v>59</v>
      </c>
      <c r="X400" s="3" t="s">
        <v>54</v>
      </c>
      <c r="Y400" s="3"/>
      <c r="Z400" s="3" t="s">
        <v>60</v>
      </c>
      <c r="AA400" s="3" t="s">
        <v>61</v>
      </c>
      <c r="AB400" s="3" t="s">
        <v>62</v>
      </c>
      <c r="AC400" s="3" t="s">
        <v>1443</v>
      </c>
      <c r="AD400" s="3" t="s">
        <v>1808</v>
      </c>
      <c r="AE400" s="3">
        <v>28.0</v>
      </c>
      <c r="AF400" s="3">
        <v>50.0</v>
      </c>
      <c r="AG400" s="3" t="s">
        <v>62</v>
      </c>
      <c r="AH400" s="3"/>
      <c r="AI400" s="22">
        <v>27.0</v>
      </c>
      <c r="AJ400" s="3"/>
    </row>
    <row r="401" ht="15.75" customHeight="1">
      <c r="A401" s="16">
        <v>43783.58726190972</v>
      </c>
      <c r="B401" s="6">
        <v>43783.0</v>
      </c>
      <c r="C401" s="6">
        <v>43781.0</v>
      </c>
      <c r="D401" s="19">
        <v>0.875</v>
      </c>
      <c r="E401" s="3" t="s">
        <v>1809</v>
      </c>
      <c r="F401" s="3" t="s">
        <v>48</v>
      </c>
      <c r="G401" s="3" t="s">
        <v>849</v>
      </c>
      <c r="H401" s="3" t="s">
        <v>394</v>
      </c>
      <c r="I401" s="3" t="s">
        <v>176</v>
      </c>
      <c r="J401" s="3" t="s">
        <v>1138</v>
      </c>
      <c r="K401" s="3" t="s">
        <v>1020</v>
      </c>
      <c r="L401" s="3">
        <v>1.8738235E7</v>
      </c>
      <c r="M401" s="3">
        <v>1.0</v>
      </c>
      <c r="N401" s="3" t="s">
        <v>18</v>
      </c>
      <c r="O401" s="3">
        <v>9.51967097E8</v>
      </c>
      <c r="P401" s="3" t="s">
        <v>266</v>
      </c>
      <c r="U401" s="3" t="s">
        <v>56</v>
      </c>
      <c r="V401" s="3" t="s">
        <v>267</v>
      </c>
      <c r="X401" s="3" t="s">
        <v>54</v>
      </c>
      <c r="Y401" s="3"/>
      <c r="Z401" s="3" t="s">
        <v>60</v>
      </c>
      <c r="AA401" s="3" t="s">
        <v>61</v>
      </c>
      <c r="AB401" s="3" t="s">
        <v>62</v>
      </c>
      <c r="AC401" s="3" t="s">
        <v>1460</v>
      </c>
      <c r="AG401" s="3" t="s">
        <v>62</v>
      </c>
      <c r="AH401" s="3"/>
      <c r="AI401" s="22">
        <v>25.0</v>
      </c>
      <c r="AJ401" s="3"/>
    </row>
    <row r="402" ht="15.75" customHeight="1">
      <c r="A402" s="16">
        <v>43783.58733229167</v>
      </c>
      <c r="B402" s="6">
        <v>43783.0</v>
      </c>
      <c r="C402" s="6">
        <v>43781.0</v>
      </c>
      <c r="E402" s="3" t="s">
        <v>1810</v>
      </c>
      <c r="F402" s="3" t="s">
        <v>48</v>
      </c>
      <c r="G402" s="3" t="s">
        <v>49</v>
      </c>
      <c r="H402" s="3" t="s">
        <v>459</v>
      </c>
      <c r="J402" s="3" t="s">
        <v>328</v>
      </c>
      <c r="L402" s="3">
        <v>2.0131691E7</v>
      </c>
      <c r="M402" s="3" t="s">
        <v>199</v>
      </c>
      <c r="N402" s="3" t="s">
        <v>18</v>
      </c>
      <c r="O402" s="3">
        <v>9.56989672E8</v>
      </c>
      <c r="P402" s="3" t="s">
        <v>266</v>
      </c>
      <c r="U402" s="3" t="s">
        <v>1811</v>
      </c>
      <c r="V402" s="3" t="s">
        <v>102</v>
      </c>
      <c r="W402" s="3" t="s">
        <v>137</v>
      </c>
      <c r="X402" s="3" t="s">
        <v>54</v>
      </c>
      <c r="Y402" s="3"/>
      <c r="Z402" s="3" t="s">
        <v>60</v>
      </c>
      <c r="AA402" s="3" t="s">
        <v>61</v>
      </c>
      <c r="AB402" s="3" t="s">
        <v>62</v>
      </c>
      <c r="AC402" s="3" t="s">
        <v>1743</v>
      </c>
      <c r="AE402" s="3">
        <v>20.0</v>
      </c>
      <c r="AG402" s="3" t="s">
        <v>33</v>
      </c>
      <c r="AH402" s="3"/>
      <c r="AI402" s="22">
        <v>20.0</v>
      </c>
      <c r="AJ402" s="3"/>
    </row>
    <row r="403" ht="15.75" customHeight="1">
      <c r="A403" s="16">
        <v>43783.58846408565</v>
      </c>
      <c r="B403" s="6">
        <v>43783.0</v>
      </c>
      <c r="C403" s="3"/>
      <c r="E403" s="3" t="s">
        <v>1812</v>
      </c>
      <c r="F403" s="3" t="s">
        <v>48</v>
      </c>
      <c r="G403" s="3" t="s">
        <v>897</v>
      </c>
      <c r="H403" s="3" t="s">
        <v>142</v>
      </c>
      <c r="I403" s="3" t="s">
        <v>233</v>
      </c>
      <c r="J403" s="3" t="s">
        <v>704</v>
      </c>
      <c r="K403" s="3" t="s">
        <v>1813</v>
      </c>
      <c r="L403" s="3">
        <v>1.9881835E7</v>
      </c>
      <c r="M403" s="3">
        <v>6.0</v>
      </c>
      <c r="N403" s="3" t="s">
        <v>18</v>
      </c>
      <c r="O403" s="3">
        <v>9.8224486E7</v>
      </c>
      <c r="P403" s="3" t="s">
        <v>266</v>
      </c>
      <c r="U403" s="3" t="s">
        <v>56</v>
      </c>
      <c r="V403" s="3" t="s">
        <v>1814</v>
      </c>
      <c r="W403" s="3" t="s">
        <v>59</v>
      </c>
      <c r="X403" s="3" t="s">
        <v>54</v>
      </c>
      <c r="Y403" s="3"/>
      <c r="Z403" s="3" t="s">
        <v>60</v>
      </c>
      <c r="AA403" s="3" t="s">
        <v>61</v>
      </c>
      <c r="AB403" s="3" t="s">
        <v>62</v>
      </c>
      <c r="AC403" s="3" t="s">
        <v>1443</v>
      </c>
      <c r="AD403" s="3" t="s">
        <v>1815</v>
      </c>
      <c r="AE403" s="3">
        <v>21.0</v>
      </c>
      <c r="AF403" s="3">
        <v>3.0</v>
      </c>
      <c r="AG403" s="3" t="s">
        <v>62</v>
      </c>
      <c r="AH403" s="3"/>
      <c r="AI403" s="22">
        <v>21.0</v>
      </c>
      <c r="AJ403" s="3"/>
    </row>
    <row r="404" ht="15.75" customHeight="1">
      <c r="A404" s="16">
        <v>43783.59144228009</v>
      </c>
      <c r="B404" s="6">
        <v>43783.0</v>
      </c>
      <c r="C404" s="6">
        <v>43781.0</v>
      </c>
      <c r="D404" s="19">
        <v>0.8333333333357587</v>
      </c>
      <c r="E404" s="3" t="s">
        <v>1816</v>
      </c>
      <c r="F404" s="3" t="s">
        <v>48</v>
      </c>
      <c r="G404" s="3" t="s">
        <v>49</v>
      </c>
      <c r="H404" s="3" t="s">
        <v>1320</v>
      </c>
      <c r="J404" s="3" t="s">
        <v>1658</v>
      </c>
      <c r="K404" s="3" t="s">
        <v>1817</v>
      </c>
      <c r="L404" s="3">
        <v>1.710007E7</v>
      </c>
      <c r="M404" s="3" t="s">
        <v>199</v>
      </c>
      <c r="N404" s="3" t="s">
        <v>18</v>
      </c>
      <c r="O404" s="3">
        <v>9.95303354E8</v>
      </c>
      <c r="P404" s="3" t="s">
        <v>266</v>
      </c>
      <c r="U404" s="3" t="s">
        <v>114</v>
      </c>
      <c r="V404" s="3" t="s">
        <v>1818</v>
      </c>
      <c r="X404" s="3" t="s">
        <v>54</v>
      </c>
      <c r="Y404" s="3"/>
      <c r="Z404" s="3" t="s">
        <v>60</v>
      </c>
      <c r="AA404" s="3" t="s">
        <v>61</v>
      </c>
      <c r="AB404" s="3" t="s">
        <v>62</v>
      </c>
      <c r="AC404" s="3" t="s">
        <v>1460</v>
      </c>
      <c r="AE404" s="3">
        <v>30.0</v>
      </c>
      <c r="AF404" s="3">
        <v>2.0</v>
      </c>
      <c r="AG404" s="3" t="s">
        <v>62</v>
      </c>
      <c r="AH404" s="3"/>
      <c r="AI404" s="22">
        <v>30.0</v>
      </c>
      <c r="AJ404" s="3"/>
    </row>
    <row r="405" ht="15.75" customHeight="1">
      <c r="A405" s="16">
        <v>43783.598801608794</v>
      </c>
      <c r="B405" s="6">
        <v>43783.0</v>
      </c>
      <c r="C405" s="6">
        <v>43781.0</v>
      </c>
      <c r="E405" s="3" t="s">
        <v>1819</v>
      </c>
      <c r="F405" s="3" t="s">
        <v>568</v>
      </c>
      <c r="G405" s="3" t="s">
        <v>1820</v>
      </c>
      <c r="H405" s="3" t="s">
        <v>458</v>
      </c>
      <c r="J405" s="3" t="s">
        <v>1821</v>
      </c>
      <c r="K405" s="3" t="s">
        <v>714</v>
      </c>
      <c r="L405" s="3">
        <v>1.9669609E7</v>
      </c>
      <c r="M405" s="3">
        <v>1.0</v>
      </c>
      <c r="N405" s="3" t="s">
        <v>18</v>
      </c>
      <c r="O405" s="3">
        <v>9.31462745E8</v>
      </c>
      <c r="P405" s="3" t="s">
        <v>266</v>
      </c>
      <c r="U405" s="3" t="s">
        <v>87</v>
      </c>
      <c r="V405" s="3" t="s">
        <v>102</v>
      </c>
      <c r="W405" s="3" t="s">
        <v>137</v>
      </c>
      <c r="X405" s="3" t="s">
        <v>54</v>
      </c>
      <c r="Y405" s="3"/>
      <c r="Z405" s="3" t="s">
        <v>60</v>
      </c>
      <c r="AA405" s="3" t="s">
        <v>61</v>
      </c>
      <c r="AB405" s="3" t="s">
        <v>62</v>
      </c>
      <c r="AC405" s="3" t="s">
        <v>1460</v>
      </c>
      <c r="AE405" s="3">
        <v>22.0</v>
      </c>
      <c r="AG405" s="3" t="s">
        <v>62</v>
      </c>
      <c r="AH405" s="3"/>
      <c r="AI405" s="22">
        <v>22.0</v>
      </c>
      <c r="AJ405" s="3"/>
    </row>
    <row r="406" ht="15.75" customHeight="1">
      <c r="A406" s="16">
        <v>43783.603804432874</v>
      </c>
      <c r="B406" s="6">
        <v>43783.0</v>
      </c>
      <c r="C406" s="6">
        <v>43781.0</v>
      </c>
      <c r="D406" s="19">
        <v>0.7638888888905058</v>
      </c>
      <c r="E406" s="3" t="s">
        <v>1822</v>
      </c>
      <c r="F406" s="3" t="s">
        <v>48</v>
      </c>
      <c r="G406" s="3" t="s">
        <v>1055</v>
      </c>
      <c r="H406" s="3" t="s">
        <v>459</v>
      </c>
      <c r="I406" s="3" t="s">
        <v>233</v>
      </c>
      <c r="J406" s="3" t="s">
        <v>1823</v>
      </c>
      <c r="K406" s="3" t="s">
        <v>1138</v>
      </c>
      <c r="L406" s="3">
        <v>1.9588744E7</v>
      </c>
      <c r="M406" s="3">
        <v>6.0</v>
      </c>
      <c r="N406" s="3" t="s">
        <v>18</v>
      </c>
      <c r="O406" s="3">
        <v>8.7788067E7</v>
      </c>
      <c r="P406" s="3" t="s">
        <v>266</v>
      </c>
      <c r="Q406" s="3" t="s">
        <v>1824</v>
      </c>
      <c r="U406" s="3" t="s">
        <v>284</v>
      </c>
      <c r="V406" s="3" t="s">
        <v>102</v>
      </c>
      <c r="X406" s="3" t="s">
        <v>54</v>
      </c>
      <c r="Y406" s="3"/>
      <c r="Z406" s="3" t="s">
        <v>60</v>
      </c>
      <c r="AA406" s="3" t="s">
        <v>61</v>
      </c>
      <c r="AB406" s="3" t="s">
        <v>62</v>
      </c>
      <c r="AC406" s="3" t="s">
        <v>1460</v>
      </c>
      <c r="AE406" s="3">
        <v>22.0</v>
      </c>
      <c r="AG406" s="3" t="s">
        <v>62</v>
      </c>
      <c r="AH406" s="3"/>
      <c r="AI406" s="22">
        <v>22.0</v>
      </c>
      <c r="AJ406" s="3"/>
    </row>
    <row r="407" ht="15.75" customHeight="1">
      <c r="A407" s="16">
        <v>43783.60708346065</v>
      </c>
      <c r="B407" s="6">
        <v>43783.0</v>
      </c>
      <c r="C407" s="6">
        <v>43781.0</v>
      </c>
      <c r="E407" s="3" t="s">
        <v>1825</v>
      </c>
      <c r="F407" s="3" t="s">
        <v>105</v>
      </c>
      <c r="G407" s="3" t="s">
        <v>120</v>
      </c>
      <c r="H407" s="3" t="s">
        <v>770</v>
      </c>
      <c r="I407" s="3" t="s">
        <v>232</v>
      </c>
      <c r="J407" s="3" t="s">
        <v>1826</v>
      </c>
      <c r="K407" s="3" t="s">
        <v>1827</v>
      </c>
      <c r="L407" s="3">
        <v>1.9114385E7</v>
      </c>
      <c r="M407" s="3" t="s">
        <v>199</v>
      </c>
      <c r="N407" s="3" t="s">
        <v>18</v>
      </c>
      <c r="O407" s="3">
        <v>9.73457424E8</v>
      </c>
      <c r="P407" s="3" t="s">
        <v>266</v>
      </c>
      <c r="U407" s="3" t="s">
        <v>87</v>
      </c>
      <c r="V407" s="3" t="s">
        <v>737</v>
      </c>
      <c r="W407" s="3" t="s">
        <v>1112</v>
      </c>
      <c r="X407" s="3" t="s">
        <v>54</v>
      </c>
      <c r="Y407" s="3"/>
      <c r="Z407" s="3" t="s">
        <v>116</v>
      </c>
      <c r="AA407" s="3" t="s">
        <v>61</v>
      </c>
      <c r="AB407" s="3" t="s">
        <v>62</v>
      </c>
      <c r="AC407" s="3" t="s">
        <v>1460</v>
      </c>
      <c r="AE407" s="3">
        <v>24.0</v>
      </c>
      <c r="AG407" s="3" t="s">
        <v>62</v>
      </c>
      <c r="AH407" s="3"/>
      <c r="AI407" s="22">
        <v>23.0</v>
      </c>
      <c r="AJ407" s="3"/>
    </row>
    <row r="408" ht="15.75" customHeight="1">
      <c r="A408" s="16">
        <v>43783.61055189815</v>
      </c>
      <c r="B408" s="6">
        <v>43783.0</v>
      </c>
      <c r="C408" s="3"/>
      <c r="E408" s="3" t="s">
        <v>1828</v>
      </c>
      <c r="F408" s="3" t="s">
        <v>48</v>
      </c>
      <c r="G408" s="3" t="s">
        <v>849</v>
      </c>
      <c r="H408" s="3" t="s">
        <v>203</v>
      </c>
      <c r="I408" s="3" t="s">
        <v>176</v>
      </c>
      <c r="J408" s="3" t="s">
        <v>1829</v>
      </c>
      <c r="K408" s="3" t="s">
        <v>1830</v>
      </c>
      <c r="L408" s="3">
        <v>1.931317E7</v>
      </c>
      <c r="M408" s="3">
        <v>0.0</v>
      </c>
      <c r="N408" s="3" t="s">
        <v>18</v>
      </c>
      <c r="O408" s="3">
        <v>5.6972121347E10</v>
      </c>
      <c r="P408" s="3" t="s">
        <v>266</v>
      </c>
      <c r="U408" s="3" t="s">
        <v>56</v>
      </c>
      <c r="V408" s="3" t="s">
        <v>102</v>
      </c>
      <c r="X408" s="3" t="s">
        <v>54</v>
      </c>
      <c r="Y408" s="3"/>
      <c r="Z408" s="3" t="s">
        <v>60</v>
      </c>
      <c r="AA408" s="3" t="s">
        <v>61</v>
      </c>
      <c r="AB408" s="3" t="s">
        <v>62</v>
      </c>
      <c r="AC408" s="3" t="s">
        <v>1460</v>
      </c>
      <c r="AE408" s="3">
        <v>23.0</v>
      </c>
      <c r="AG408" s="3" t="s">
        <v>62</v>
      </c>
      <c r="AH408" s="3"/>
      <c r="AI408" s="22">
        <v>23.0</v>
      </c>
      <c r="AJ408" s="3"/>
    </row>
    <row r="409" ht="15.75" customHeight="1">
      <c r="A409" s="16">
        <v>43783.62436290509</v>
      </c>
      <c r="B409" s="6">
        <v>43783.0</v>
      </c>
      <c r="C409" s="6">
        <v>43781.0</v>
      </c>
      <c r="D409" s="19">
        <v>0.7708333333357587</v>
      </c>
      <c r="E409" s="3" t="s">
        <v>1831</v>
      </c>
      <c r="F409" s="3" t="s">
        <v>48</v>
      </c>
      <c r="G409" s="3" t="s">
        <v>49</v>
      </c>
      <c r="H409" s="3" t="s">
        <v>224</v>
      </c>
      <c r="I409" s="3" t="s">
        <v>596</v>
      </c>
      <c r="J409" s="3" t="s">
        <v>154</v>
      </c>
      <c r="K409" s="3" t="s">
        <v>296</v>
      </c>
      <c r="L409" s="3">
        <v>1.8864782E7</v>
      </c>
      <c r="M409" s="3">
        <v>0.0</v>
      </c>
      <c r="N409" s="3" t="s">
        <v>18</v>
      </c>
      <c r="O409" s="3">
        <v>9.4877632E8</v>
      </c>
      <c r="P409" s="3" t="s">
        <v>266</v>
      </c>
      <c r="Q409" s="3" t="s">
        <v>1832</v>
      </c>
      <c r="S409" s="3" t="s">
        <v>118</v>
      </c>
      <c r="U409" s="3" t="s">
        <v>56</v>
      </c>
      <c r="X409" s="3" t="s">
        <v>54</v>
      </c>
      <c r="Y409" s="3"/>
      <c r="Z409" s="3" t="s">
        <v>60</v>
      </c>
      <c r="AA409" s="3" t="s">
        <v>427</v>
      </c>
      <c r="AB409" s="3" t="s">
        <v>62</v>
      </c>
      <c r="AC409" s="3" t="s">
        <v>1460</v>
      </c>
      <c r="AE409" s="3">
        <v>23.0</v>
      </c>
      <c r="AG409" s="3" t="s">
        <v>62</v>
      </c>
      <c r="AH409" s="3"/>
      <c r="AI409" s="22">
        <v>24.0</v>
      </c>
      <c r="AJ409" s="3"/>
    </row>
    <row r="410" ht="15.75" customHeight="1">
      <c r="A410" s="16">
        <v>43783.62736155093</v>
      </c>
      <c r="B410" s="6">
        <v>43784.0</v>
      </c>
      <c r="C410" s="6">
        <v>43781.0</v>
      </c>
      <c r="E410" s="3" t="s">
        <v>1833</v>
      </c>
      <c r="F410" s="3" t="s">
        <v>48</v>
      </c>
      <c r="G410" s="3" t="s">
        <v>849</v>
      </c>
      <c r="H410" s="3" t="s">
        <v>1834</v>
      </c>
      <c r="J410" s="3" t="s">
        <v>244</v>
      </c>
      <c r="L410" s="3">
        <v>1.9919293E7</v>
      </c>
      <c r="M410" s="3">
        <v>1.0</v>
      </c>
      <c r="N410" s="3" t="s">
        <v>18</v>
      </c>
      <c r="O410" s="3">
        <v>9.78553024E8</v>
      </c>
      <c r="P410" s="3" t="s">
        <v>266</v>
      </c>
      <c r="U410" s="3" t="s">
        <v>56</v>
      </c>
      <c r="V410" s="3" t="s">
        <v>1835</v>
      </c>
      <c r="W410" s="3" t="s">
        <v>59</v>
      </c>
      <c r="X410" s="3" t="s">
        <v>33</v>
      </c>
      <c r="Y410" s="3"/>
      <c r="Z410" s="3" t="s">
        <v>60</v>
      </c>
      <c r="AA410" s="3" t="s">
        <v>61</v>
      </c>
      <c r="AB410" s="3" t="s">
        <v>62</v>
      </c>
      <c r="AC410" s="3" t="s">
        <v>1443</v>
      </c>
      <c r="AD410" s="3" t="s">
        <v>1836</v>
      </c>
      <c r="AE410" s="3">
        <v>21.0</v>
      </c>
      <c r="AF410" s="3">
        <v>15.0</v>
      </c>
      <c r="AG410" s="3" t="s">
        <v>62</v>
      </c>
      <c r="AH410" s="3"/>
      <c r="AI410" s="22">
        <v>21.0</v>
      </c>
      <c r="AJ410" s="3"/>
    </row>
    <row r="411" ht="15.75" customHeight="1">
      <c r="A411" s="16">
        <v>43783.631970462964</v>
      </c>
      <c r="B411" s="6">
        <v>43784.0</v>
      </c>
      <c r="C411" s="6">
        <v>43781.0</v>
      </c>
      <c r="E411" s="3" t="s">
        <v>1837</v>
      </c>
      <c r="F411" s="3" t="s">
        <v>48</v>
      </c>
      <c r="G411" s="3" t="s">
        <v>1838</v>
      </c>
      <c r="H411" s="3" t="s">
        <v>766</v>
      </c>
      <c r="I411" s="3" t="s">
        <v>1447</v>
      </c>
      <c r="J411" s="3" t="s">
        <v>1839</v>
      </c>
      <c r="K411" s="3" t="s">
        <v>1840</v>
      </c>
      <c r="L411" s="3">
        <v>1.5824575E7</v>
      </c>
      <c r="M411" s="3">
        <v>2.0</v>
      </c>
      <c r="N411" s="3" t="s">
        <v>18</v>
      </c>
      <c r="O411" s="3">
        <v>9.4179968E8</v>
      </c>
      <c r="P411" s="3" t="s">
        <v>266</v>
      </c>
      <c r="Q411" s="3" t="s">
        <v>1841</v>
      </c>
      <c r="U411" s="3" t="s">
        <v>56</v>
      </c>
      <c r="V411" s="3" t="s">
        <v>1842</v>
      </c>
      <c r="W411" s="3" t="s">
        <v>59</v>
      </c>
      <c r="X411" s="3" t="s">
        <v>33</v>
      </c>
      <c r="Y411" s="3"/>
      <c r="Z411" s="3" t="s">
        <v>60</v>
      </c>
      <c r="AA411" s="3" t="s">
        <v>61</v>
      </c>
      <c r="AB411" s="3" t="s">
        <v>62</v>
      </c>
      <c r="AC411" s="3" t="s">
        <v>1443</v>
      </c>
      <c r="AD411" s="3" t="s">
        <v>1843</v>
      </c>
      <c r="AE411" s="3">
        <v>34.0</v>
      </c>
      <c r="AF411" s="3">
        <v>10.0</v>
      </c>
      <c r="AG411" s="3" t="s">
        <v>62</v>
      </c>
      <c r="AH411" s="3"/>
      <c r="AI411" s="22">
        <v>34.0</v>
      </c>
      <c r="AJ411" s="3"/>
    </row>
    <row r="412" ht="15.75" customHeight="1">
      <c r="A412" s="16">
        <v>43783.63560945602</v>
      </c>
      <c r="B412" s="6">
        <v>43784.0</v>
      </c>
      <c r="C412" s="6">
        <v>43781.0</v>
      </c>
      <c r="E412" s="3" t="s">
        <v>1844</v>
      </c>
      <c r="F412" s="3" t="s">
        <v>48</v>
      </c>
      <c r="G412" s="3" t="s">
        <v>120</v>
      </c>
      <c r="H412" s="3" t="s">
        <v>1845</v>
      </c>
      <c r="I412" s="3" t="s">
        <v>1708</v>
      </c>
      <c r="J412" s="3" t="s">
        <v>1846</v>
      </c>
      <c r="K412" s="3" t="s">
        <v>1847</v>
      </c>
      <c r="L412" s="3">
        <v>2.0290064E7</v>
      </c>
      <c r="M412" s="3" t="s">
        <v>199</v>
      </c>
      <c r="N412" s="3" t="s">
        <v>33</v>
      </c>
      <c r="O412" s="3">
        <v>9.90136702E8</v>
      </c>
      <c r="P412" s="3" t="s">
        <v>1848</v>
      </c>
      <c r="V412" s="3" t="s">
        <v>1849</v>
      </c>
      <c r="W412" s="3" t="s">
        <v>59</v>
      </c>
      <c r="X412" s="3" t="s">
        <v>54</v>
      </c>
      <c r="Y412" s="3"/>
      <c r="Z412" s="3" t="s">
        <v>60</v>
      </c>
      <c r="AA412" s="3" t="s">
        <v>61</v>
      </c>
      <c r="AB412" s="3" t="s">
        <v>62</v>
      </c>
      <c r="AC412" s="3" t="s">
        <v>1443</v>
      </c>
      <c r="AD412" s="3" t="s">
        <v>1850</v>
      </c>
      <c r="AE412" s="3">
        <v>18.0</v>
      </c>
      <c r="AG412" s="3" t="s">
        <v>62</v>
      </c>
      <c r="AH412" s="3"/>
      <c r="AI412" s="22">
        <v>20.0</v>
      </c>
      <c r="AJ412" s="3"/>
    </row>
    <row r="413" ht="15.75" customHeight="1">
      <c r="A413" s="16">
        <v>43783.63966060185</v>
      </c>
      <c r="B413" s="6">
        <v>43783.0</v>
      </c>
      <c r="C413" s="6">
        <v>43781.0</v>
      </c>
      <c r="E413" s="3" t="s">
        <v>1851</v>
      </c>
      <c r="F413" s="3" t="s">
        <v>48</v>
      </c>
      <c r="G413" s="3" t="s">
        <v>602</v>
      </c>
      <c r="H413" s="3" t="s">
        <v>1852</v>
      </c>
      <c r="I413" s="3" t="s">
        <v>494</v>
      </c>
      <c r="J413" s="3" t="s">
        <v>1853</v>
      </c>
      <c r="K413" s="3" t="s">
        <v>996</v>
      </c>
      <c r="L413" s="3">
        <v>1.6278641E7</v>
      </c>
      <c r="M413" s="3">
        <v>5.0</v>
      </c>
      <c r="N413" s="3" t="s">
        <v>18</v>
      </c>
      <c r="O413" s="3">
        <v>9.78278387E8</v>
      </c>
      <c r="P413" s="3" t="s">
        <v>266</v>
      </c>
      <c r="U413" s="3" t="s">
        <v>56</v>
      </c>
      <c r="V413" s="3" t="s">
        <v>1854</v>
      </c>
      <c r="X413" s="3" t="s">
        <v>54</v>
      </c>
      <c r="Y413" s="3"/>
      <c r="Z413" s="3" t="s">
        <v>60</v>
      </c>
      <c r="AA413" s="3" t="s">
        <v>61</v>
      </c>
      <c r="AB413" s="3" t="s">
        <v>62</v>
      </c>
      <c r="AC413" s="3" t="s">
        <v>1855</v>
      </c>
      <c r="AE413" s="3">
        <v>33.0</v>
      </c>
      <c r="AG413" s="3" t="s">
        <v>33</v>
      </c>
      <c r="AH413" s="3"/>
      <c r="AI413" s="22">
        <v>33.0</v>
      </c>
      <c r="AJ413" s="3"/>
    </row>
    <row r="414" ht="15.75" customHeight="1">
      <c r="A414" s="16">
        <v>43783.641389502314</v>
      </c>
      <c r="B414" s="6">
        <v>43784.0</v>
      </c>
      <c r="C414" s="6">
        <v>43781.0</v>
      </c>
      <c r="E414" s="3" t="s">
        <v>1856</v>
      </c>
      <c r="F414" s="3" t="s">
        <v>105</v>
      </c>
      <c r="G414" s="3" t="s">
        <v>120</v>
      </c>
      <c r="H414" s="3" t="s">
        <v>142</v>
      </c>
      <c r="I414" s="3" t="s">
        <v>191</v>
      </c>
      <c r="J414" s="3" t="s">
        <v>1857</v>
      </c>
      <c r="K414" s="3" t="s">
        <v>1857</v>
      </c>
      <c r="L414" s="3">
        <v>1.9903462E7</v>
      </c>
      <c r="M414" s="3">
        <v>6.0</v>
      </c>
      <c r="N414" s="3" t="s">
        <v>33</v>
      </c>
      <c r="O414" s="3">
        <v>9.886767517E9</v>
      </c>
      <c r="P414" s="3" t="s">
        <v>266</v>
      </c>
      <c r="U414" s="3" t="s">
        <v>56</v>
      </c>
      <c r="V414" s="3" t="s">
        <v>1350</v>
      </c>
      <c r="W414" s="3" t="s">
        <v>59</v>
      </c>
      <c r="X414" s="3" t="s">
        <v>33</v>
      </c>
      <c r="Y414" s="3"/>
      <c r="Z414" s="3" t="s">
        <v>60</v>
      </c>
      <c r="AA414" s="3" t="s">
        <v>61</v>
      </c>
      <c r="AB414" s="3" t="s">
        <v>62</v>
      </c>
      <c r="AC414" s="3" t="s">
        <v>1443</v>
      </c>
      <c r="AD414" s="3" t="s">
        <v>1858</v>
      </c>
      <c r="AE414" s="3">
        <v>21.0</v>
      </c>
      <c r="AG414" s="3" t="s">
        <v>62</v>
      </c>
      <c r="AH414" s="3"/>
      <c r="AI414" s="22">
        <v>21.0</v>
      </c>
      <c r="AJ414" s="3"/>
    </row>
    <row r="415" ht="15.75" customHeight="1">
      <c r="A415" s="16">
        <v>43783.646657916666</v>
      </c>
      <c r="B415" s="6">
        <v>43783.0</v>
      </c>
      <c r="C415" s="6">
        <v>43780.0</v>
      </c>
      <c r="E415" s="3" t="s">
        <v>1859</v>
      </c>
      <c r="F415" s="3" t="s">
        <v>48</v>
      </c>
      <c r="G415" s="3" t="s">
        <v>355</v>
      </c>
      <c r="H415" s="3" t="s">
        <v>770</v>
      </c>
      <c r="I415" s="3" t="s">
        <v>1042</v>
      </c>
      <c r="J415" s="3" t="s">
        <v>1860</v>
      </c>
      <c r="K415" s="3" t="s">
        <v>234</v>
      </c>
      <c r="L415" s="3">
        <v>1.9320354E7</v>
      </c>
      <c r="M415" s="3" t="s">
        <v>199</v>
      </c>
      <c r="N415" s="3" t="s">
        <v>18</v>
      </c>
      <c r="O415" s="3">
        <v>9.94075682E8</v>
      </c>
      <c r="P415" s="3" t="s">
        <v>266</v>
      </c>
      <c r="U415" s="3" t="s">
        <v>114</v>
      </c>
      <c r="V415" s="3" t="s">
        <v>1861</v>
      </c>
      <c r="X415" s="3" t="s">
        <v>54</v>
      </c>
      <c r="Y415" s="3"/>
      <c r="Z415" s="3" t="s">
        <v>60</v>
      </c>
      <c r="AA415" s="3" t="s">
        <v>61</v>
      </c>
      <c r="AB415" s="3" t="s">
        <v>62</v>
      </c>
      <c r="AC415" s="3" t="s">
        <v>1855</v>
      </c>
      <c r="AE415" s="3">
        <v>23.0</v>
      </c>
      <c r="AG415" s="3" t="s">
        <v>33</v>
      </c>
      <c r="AH415" s="3"/>
      <c r="AI415" s="22">
        <v>23.0</v>
      </c>
      <c r="AJ415" s="3"/>
    </row>
    <row r="416" ht="15.75" customHeight="1">
      <c r="A416" s="16">
        <v>43783.65239887731</v>
      </c>
      <c r="B416" s="6">
        <v>43784.0</v>
      </c>
      <c r="C416" s="6">
        <v>43778.0</v>
      </c>
      <c r="E416" s="3" t="s">
        <v>1862</v>
      </c>
      <c r="F416" s="3" t="s">
        <v>48</v>
      </c>
      <c r="G416" s="3" t="s">
        <v>534</v>
      </c>
      <c r="H416" s="3" t="s">
        <v>780</v>
      </c>
      <c r="I416" s="3" t="s">
        <v>991</v>
      </c>
      <c r="J416" s="3" t="s">
        <v>1083</v>
      </c>
      <c r="K416" s="3" t="s">
        <v>1863</v>
      </c>
      <c r="L416" s="3">
        <v>1.7570099E7</v>
      </c>
      <c r="M416" s="3">
        <v>4.0</v>
      </c>
      <c r="N416" s="3" t="s">
        <v>33</v>
      </c>
      <c r="O416" s="3">
        <v>9.37259771E8</v>
      </c>
      <c r="P416" s="3" t="s">
        <v>266</v>
      </c>
      <c r="U416" s="3" t="s">
        <v>56</v>
      </c>
      <c r="V416" s="3" t="s">
        <v>1864</v>
      </c>
      <c r="W416" s="3" t="s">
        <v>59</v>
      </c>
      <c r="X416" s="3" t="s">
        <v>54</v>
      </c>
      <c r="Y416" s="3"/>
      <c r="Z416" s="3" t="s">
        <v>60</v>
      </c>
      <c r="AA416" s="3" t="s">
        <v>61</v>
      </c>
      <c r="AB416" s="3" t="s">
        <v>62</v>
      </c>
      <c r="AC416" s="3" t="s">
        <v>1443</v>
      </c>
      <c r="AD416" s="3" t="s">
        <v>1865</v>
      </c>
      <c r="AE416" s="3">
        <v>29.0</v>
      </c>
      <c r="AG416" s="3" t="s">
        <v>62</v>
      </c>
      <c r="AH416" s="3"/>
      <c r="AI416" s="22">
        <v>29.0</v>
      </c>
      <c r="AJ416" s="3"/>
    </row>
    <row r="417" ht="15.75" customHeight="1">
      <c r="A417" s="16">
        <v>43783.654100995365</v>
      </c>
      <c r="B417" s="6">
        <v>43783.0</v>
      </c>
      <c r="C417" s="3"/>
      <c r="E417" s="3" t="s">
        <v>1866</v>
      </c>
      <c r="F417" s="3" t="s">
        <v>48</v>
      </c>
      <c r="G417" s="3" t="s">
        <v>602</v>
      </c>
      <c r="H417" s="3" t="s">
        <v>1867</v>
      </c>
      <c r="I417" s="3" t="s">
        <v>1868</v>
      </c>
      <c r="J417" s="3" t="s">
        <v>1869</v>
      </c>
      <c r="K417" s="3" t="s">
        <v>1769</v>
      </c>
      <c r="L417" s="3">
        <v>1.8093546E7</v>
      </c>
      <c r="M417" s="3">
        <v>0.0</v>
      </c>
      <c r="N417" s="3" t="s">
        <v>18</v>
      </c>
      <c r="O417" s="3">
        <v>9.45113392E8</v>
      </c>
      <c r="P417" s="3" t="s">
        <v>266</v>
      </c>
      <c r="U417" s="3" t="s">
        <v>56</v>
      </c>
      <c r="V417" s="3" t="s">
        <v>1870</v>
      </c>
      <c r="X417" s="3" t="s">
        <v>54</v>
      </c>
      <c r="Y417" s="3"/>
      <c r="Z417" s="3" t="s">
        <v>60</v>
      </c>
      <c r="AA417" s="3" t="s">
        <v>61</v>
      </c>
      <c r="AB417" s="3" t="s">
        <v>62</v>
      </c>
      <c r="AC417" s="3" t="s">
        <v>1855</v>
      </c>
      <c r="AE417" s="3">
        <v>27.0</v>
      </c>
      <c r="AG417" s="3" t="s">
        <v>62</v>
      </c>
      <c r="AH417" s="3"/>
      <c r="AI417" s="22">
        <v>27.0</v>
      </c>
      <c r="AJ417" s="3"/>
    </row>
    <row r="418" ht="15.75" customHeight="1">
      <c r="A418" s="16">
        <v>43783.65899576389</v>
      </c>
      <c r="B418" s="6">
        <v>43783.0</v>
      </c>
      <c r="C418" s="6">
        <v>43777.0</v>
      </c>
      <c r="E418" s="3" t="s">
        <v>1871</v>
      </c>
      <c r="F418" s="3"/>
      <c r="G418" s="3" t="s">
        <v>1872</v>
      </c>
      <c r="H418" s="3" t="s">
        <v>646</v>
      </c>
      <c r="J418" s="3" t="s">
        <v>144</v>
      </c>
      <c r="K418" s="3" t="s">
        <v>1873</v>
      </c>
      <c r="L418" s="3">
        <v>1.6943279E7</v>
      </c>
      <c r="M418" s="3">
        <v>0.0</v>
      </c>
      <c r="N418" s="3" t="s">
        <v>18</v>
      </c>
      <c r="O418" s="3">
        <v>9.30031605E8</v>
      </c>
      <c r="P418" s="3" t="s">
        <v>266</v>
      </c>
      <c r="U418" s="3" t="s">
        <v>56</v>
      </c>
      <c r="V418" s="3" t="s">
        <v>1874</v>
      </c>
      <c r="X418" s="3" t="s">
        <v>54</v>
      </c>
      <c r="Y418" s="3"/>
      <c r="Z418" s="3" t="s">
        <v>60</v>
      </c>
      <c r="AA418" s="3" t="s">
        <v>61</v>
      </c>
      <c r="AB418" s="3" t="s">
        <v>62</v>
      </c>
      <c r="AC418" s="3" t="s">
        <v>1855</v>
      </c>
      <c r="AE418" s="3">
        <v>30.0</v>
      </c>
      <c r="AF418" s="3">
        <v>2.0</v>
      </c>
      <c r="AG418" s="3" t="s">
        <v>33</v>
      </c>
      <c r="AH418" s="3"/>
      <c r="AI418" s="22">
        <v>31.0</v>
      </c>
      <c r="AJ418" s="3"/>
    </row>
    <row r="419" ht="15.75" customHeight="1">
      <c r="A419" s="16">
        <v>43783.66346299768</v>
      </c>
      <c r="B419" s="6">
        <v>43783.0</v>
      </c>
      <c r="C419" s="6">
        <v>43777.0</v>
      </c>
      <c r="E419" s="3" t="s">
        <v>1875</v>
      </c>
      <c r="F419" s="3" t="s">
        <v>48</v>
      </c>
      <c r="G419" s="3" t="s">
        <v>1876</v>
      </c>
      <c r="H419" s="3" t="s">
        <v>494</v>
      </c>
      <c r="I419" s="3" t="s">
        <v>1877</v>
      </c>
      <c r="J419" s="3" t="s">
        <v>881</v>
      </c>
      <c r="K419" s="3" t="s">
        <v>789</v>
      </c>
      <c r="L419" s="3">
        <v>1.9859349E7</v>
      </c>
      <c r="M419" s="3">
        <v>4.0</v>
      </c>
      <c r="N419" s="3" t="s">
        <v>18</v>
      </c>
      <c r="O419" s="3">
        <v>9.50217249E8</v>
      </c>
      <c r="P419" s="3" t="s">
        <v>266</v>
      </c>
      <c r="U419" s="3" t="s">
        <v>56</v>
      </c>
      <c r="V419" s="3" t="s">
        <v>253</v>
      </c>
      <c r="X419" s="3" t="s">
        <v>54</v>
      </c>
      <c r="Y419" s="3"/>
      <c r="Z419" s="3" t="s">
        <v>60</v>
      </c>
      <c r="AA419" s="3" t="s">
        <v>61</v>
      </c>
      <c r="AB419" s="3" t="s">
        <v>62</v>
      </c>
      <c r="AC419" s="3" t="s">
        <v>1855</v>
      </c>
      <c r="AE419" s="3">
        <v>22.0</v>
      </c>
      <c r="AG419" s="3" t="s">
        <v>33</v>
      </c>
      <c r="AH419" s="3"/>
      <c r="AI419" s="22">
        <v>21.0</v>
      </c>
      <c r="AJ419" s="3"/>
    </row>
    <row r="420" ht="15.75" customHeight="1">
      <c r="A420" s="16">
        <v>43783.665892523146</v>
      </c>
      <c r="B420" s="6">
        <v>43784.0</v>
      </c>
      <c r="C420" s="6">
        <v>43781.0</v>
      </c>
      <c r="E420" s="3" t="s">
        <v>1878</v>
      </c>
      <c r="F420" s="3" t="s">
        <v>48</v>
      </c>
      <c r="G420" s="3" t="s">
        <v>1879</v>
      </c>
      <c r="H420" s="3" t="s">
        <v>1880</v>
      </c>
      <c r="I420" s="3" t="s">
        <v>107</v>
      </c>
      <c r="J420" s="3" t="s">
        <v>1881</v>
      </c>
      <c r="K420" s="3" t="s">
        <v>125</v>
      </c>
      <c r="L420" s="3">
        <v>1.9180076E7</v>
      </c>
      <c r="M420" s="3">
        <v>1.0</v>
      </c>
      <c r="N420" s="3" t="s">
        <v>33</v>
      </c>
      <c r="O420" s="3">
        <v>9.95358948E8</v>
      </c>
      <c r="P420" s="3" t="s">
        <v>266</v>
      </c>
      <c r="Q420" s="3" t="s">
        <v>1882</v>
      </c>
      <c r="S420" s="3" t="s">
        <v>123</v>
      </c>
      <c r="U420" s="3" t="s">
        <v>56</v>
      </c>
      <c r="V420" s="3" t="s">
        <v>73</v>
      </c>
      <c r="W420" s="3" t="s">
        <v>59</v>
      </c>
      <c r="X420" s="3" t="s">
        <v>54</v>
      </c>
      <c r="Y420" s="3"/>
      <c r="Z420" s="3" t="s">
        <v>60</v>
      </c>
      <c r="AA420" s="3" t="s">
        <v>427</v>
      </c>
      <c r="AB420" s="3" t="s">
        <v>62</v>
      </c>
      <c r="AC420" s="3" t="s">
        <v>1443</v>
      </c>
      <c r="AD420" s="3" t="s">
        <v>1883</v>
      </c>
      <c r="AE420" s="3">
        <v>23.0</v>
      </c>
      <c r="AG420" s="3" t="s">
        <v>62</v>
      </c>
      <c r="AH420" s="3"/>
      <c r="AI420" s="22">
        <v>23.0</v>
      </c>
      <c r="AJ420" s="3"/>
    </row>
    <row r="421" ht="15.75" customHeight="1">
      <c r="A421" s="16">
        <v>43783.66737188658</v>
      </c>
      <c r="B421" s="6">
        <v>43783.0</v>
      </c>
      <c r="C421" s="6">
        <v>43781.0</v>
      </c>
      <c r="E421" s="3" t="s">
        <v>1884</v>
      </c>
      <c r="F421" s="3"/>
      <c r="G421" s="3" t="s">
        <v>1885</v>
      </c>
      <c r="H421" s="3" t="s">
        <v>232</v>
      </c>
      <c r="I421" s="3" t="s">
        <v>51</v>
      </c>
      <c r="J421" s="3" t="s">
        <v>1303</v>
      </c>
      <c r="K421" s="3" t="s">
        <v>1043</v>
      </c>
      <c r="L421" s="3">
        <v>1.0279124E7</v>
      </c>
      <c r="M421" s="3" t="s">
        <v>199</v>
      </c>
      <c r="N421" s="3" t="s">
        <v>18</v>
      </c>
      <c r="O421" s="3">
        <v>5.6994118297E10</v>
      </c>
      <c r="P421" s="3" t="s">
        <v>266</v>
      </c>
      <c r="U421" s="3" t="s">
        <v>56</v>
      </c>
      <c r="V421" s="3" t="s">
        <v>430</v>
      </c>
      <c r="W421" s="3" t="s">
        <v>59</v>
      </c>
      <c r="X421" s="3" t="s">
        <v>54</v>
      </c>
      <c r="Y421" s="3"/>
      <c r="Z421" s="3" t="s">
        <v>60</v>
      </c>
      <c r="AA421" s="3" t="s">
        <v>61</v>
      </c>
      <c r="AB421" s="3" t="s">
        <v>62</v>
      </c>
      <c r="AC421" s="3" t="s">
        <v>1216</v>
      </c>
      <c r="AG421" s="3" t="s">
        <v>62</v>
      </c>
      <c r="AH421" s="3"/>
      <c r="AI421" s="22">
        <v>53.0</v>
      </c>
      <c r="AJ421" s="3"/>
    </row>
    <row r="422" ht="15.75" customHeight="1">
      <c r="A422" s="16">
        <v>43783.66746802084</v>
      </c>
      <c r="B422" s="6">
        <v>43783.0</v>
      </c>
      <c r="C422" s="6">
        <v>43780.0</v>
      </c>
      <c r="E422" s="3" t="s">
        <v>1886</v>
      </c>
      <c r="F422" s="3" t="s">
        <v>48</v>
      </c>
      <c r="G422" s="3" t="s">
        <v>120</v>
      </c>
      <c r="H422" s="3" t="s">
        <v>1367</v>
      </c>
      <c r="I422" s="3" t="s">
        <v>191</v>
      </c>
      <c r="J422" s="3" t="s">
        <v>969</v>
      </c>
      <c r="L422" s="3">
        <v>2.7095084E7</v>
      </c>
      <c r="M422" s="3"/>
      <c r="N422" s="3" t="s">
        <v>18</v>
      </c>
      <c r="O422" s="3">
        <v>5.6949663539E10</v>
      </c>
      <c r="P422" s="3" t="s">
        <v>266</v>
      </c>
      <c r="U422" s="3" t="s">
        <v>114</v>
      </c>
      <c r="V422" s="3" t="s">
        <v>88</v>
      </c>
      <c r="X422" s="3" t="s">
        <v>54</v>
      </c>
      <c r="Y422" s="3"/>
      <c r="Z422" s="3" t="s">
        <v>60</v>
      </c>
      <c r="AA422" s="3" t="s">
        <v>61</v>
      </c>
      <c r="AB422" s="3" t="s">
        <v>62</v>
      </c>
      <c r="AC422" s="3" t="s">
        <v>1855</v>
      </c>
      <c r="AD422" s="3" t="s">
        <v>1887</v>
      </c>
      <c r="AE422" s="3">
        <v>19.0</v>
      </c>
      <c r="AG422" s="3" t="s">
        <v>33</v>
      </c>
      <c r="AH422" s="3"/>
      <c r="AI422" s="22">
        <v>-3.0</v>
      </c>
      <c r="AJ422" s="3"/>
    </row>
    <row r="423" ht="15.75" customHeight="1">
      <c r="A423" s="16">
        <v>43783.668595208335</v>
      </c>
      <c r="B423" s="6">
        <v>43784.0</v>
      </c>
      <c r="C423" s="6">
        <v>43781.0</v>
      </c>
      <c r="D423" s="19">
        <v>0.7916666666642413</v>
      </c>
      <c r="E423" s="3" t="s">
        <v>1888</v>
      </c>
      <c r="F423" s="3" t="s">
        <v>48</v>
      </c>
      <c r="G423" s="3" t="s">
        <v>1055</v>
      </c>
      <c r="H423" s="3" t="s">
        <v>1889</v>
      </c>
      <c r="I423" s="3" t="s">
        <v>1890</v>
      </c>
      <c r="J423" s="3" t="s">
        <v>1891</v>
      </c>
      <c r="K423" s="3" t="s">
        <v>296</v>
      </c>
      <c r="L423" s="3">
        <v>1.7385735E7</v>
      </c>
      <c r="M423" s="3">
        <v>7.0</v>
      </c>
      <c r="N423" s="3" t="s">
        <v>33</v>
      </c>
      <c r="O423" s="3">
        <v>8.9109947E7</v>
      </c>
      <c r="P423" s="3" t="s">
        <v>266</v>
      </c>
      <c r="Q423" s="3" t="s">
        <v>1892</v>
      </c>
      <c r="U423" s="3" t="s">
        <v>56</v>
      </c>
      <c r="V423" s="3" t="s">
        <v>73</v>
      </c>
      <c r="W423" s="3" t="s">
        <v>59</v>
      </c>
      <c r="X423" s="3" t="s">
        <v>54</v>
      </c>
      <c r="Y423" s="3"/>
      <c r="Z423" s="3" t="s">
        <v>60</v>
      </c>
      <c r="AA423" s="3" t="s">
        <v>61</v>
      </c>
      <c r="AB423" s="3" t="s">
        <v>62</v>
      </c>
      <c r="AC423" s="3" t="s">
        <v>1443</v>
      </c>
      <c r="AD423" s="3" t="s">
        <v>1883</v>
      </c>
      <c r="AE423" s="3">
        <v>29.0</v>
      </c>
      <c r="AG423" s="3" t="s">
        <v>62</v>
      </c>
      <c r="AH423" s="3"/>
      <c r="AI423" s="22">
        <v>29.0</v>
      </c>
      <c r="AJ423" s="3"/>
    </row>
    <row r="424" ht="15.75" customHeight="1">
      <c r="A424" s="16">
        <v>43783.670280833336</v>
      </c>
      <c r="B424" s="6">
        <v>43783.0</v>
      </c>
      <c r="C424" s="6">
        <v>43760.0</v>
      </c>
      <c r="D424" s="19">
        <v>0.75</v>
      </c>
      <c r="E424" s="3" t="s">
        <v>1893</v>
      </c>
      <c r="F424" s="3" t="s">
        <v>414</v>
      </c>
      <c r="H424" s="3" t="s">
        <v>108</v>
      </c>
      <c r="J424" s="3" t="s">
        <v>397</v>
      </c>
      <c r="K424" s="3" t="s">
        <v>295</v>
      </c>
      <c r="L424" s="3"/>
      <c r="M424" s="3"/>
      <c r="N424" s="3" t="s">
        <v>18</v>
      </c>
      <c r="Q424" s="3" t="s">
        <v>1894</v>
      </c>
      <c r="U424" s="3" t="s">
        <v>56</v>
      </c>
      <c r="V424" s="3" t="s">
        <v>102</v>
      </c>
      <c r="W424" s="3" t="s">
        <v>59</v>
      </c>
      <c r="X424" s="3" t="s">
        <v>54</v>
      </c>
      <c r="Y424" s="3"/>
      <c r="Z424" s="3" t="s">
        <v>60</v>
      </c>
      <c r="AA424" s="3" t="s">
        <v>61</v>
      </c>
      <c r="AB424" s="3" t="s">
        <v>62</v>
      </c>
      <c r="AC424" s="3" t="s">
        <v>1216</v>
      </c>
      <c r="AG424" s="3" t="s">
        <v>62</v>
      </c>
      <c r="AH424" s="3"/>
      <c r="AI424" s="24"/>
      <c r="AJ424" s="3"/>
    </row>
    <row r="425" ht="15.75" customHeight="1">
      <c r="A425" s="16">
        <v>43783.67203128472</v>
      </c>
      <c r="B425" s="6">
        <v>43784.0</v>
      </c>
      <c r="C425" s="6">
        <v>43781.0</v>
      </c>
      <c r="E425" s="3" t="s">
        <v>1895</v>
      </c>
      <c r="F425" s="3" t="s">
        <v>48</v>
      </c>
      <c r="G425" s="3" t="s">
        <v>602</v>
      </c>
      <c r="H425" s="3" t="s">
        <v>203</v>
      </c>
      <c r="I425" s="3" t="s">
        <v>1896</v>
      </c>
      <c r="J425" s="3" t="s">
        <v>1248</v>
      </c>
      <c r="K425" s="3" t="s">
        <v>171</v>
      </c>
      <c r="L425" s="3">
        <v>1.8330703E7</v>
      </c>
      <c r="M425" s="3">
        <v>7.0</v>
      </c>
      <c r="N425" s="3" t="s">
        <v>33</v>
      </c>
      <c r="O425" s="3">
        <v>9.84921614E8</v>
      </c>
      <c r="P425" s="3" t="s">
        <v>266</v>
      </c>
      <c r="U425" s="3" t="s">
        <v>1897</v>
      </c>
      <c r="V425" s="3" t="s">
        <v>720</v>
      </c>
      <c r="W425" s="3" t="s">
        <v>137</v>
      </c>
      <c r="X425" s="3" t="s">
        <v>54</v>
      </c>
      <c r="Y425" s="3"/>
      <c r="Z425" s="3" t="s">
        <v>60</v>
      </c>
      <c r="AA425" s="3" t="s">
        <v>61</v>
      </c>
      <c r="AB425" s="3" t="s">
        <v>273</v>
      </c>
      <c r="AC425" s="3" t="s">
        <v>1443</v>
      </c>
      <c r="AD425" s="3" t="s">
        <v>1898</v>
      </c>
      <c r="AG425" s="3" t="s">
        <v>62</v>
      </c>
      <c r="AH425" s="3"/>
      <c r="AI425" s="22">
        <v>26.0</v>
      </c>
      <c r="AJ425" s="3"/>
    </row>
    <row r="426" ht="15.75" customHeight="1">
      <c r="A426" s="16">
        <v>43783.673092303245</v>
      </c>
      <c r="B426" s="6">
        <v>43783.0</v>
      </c>
      <c r="C426" s="6">
        <v>43781.0</v>
      </c>
      <c r="D426" s="19">
        <v>0.9166666666642413</v>
      </c>
      <c r="E426" s="3" t="s">
        <v>1899</v>
      </c>
      <c r="F426" s="3" t="s">
        <v>230</v>
      </c>
      <c r="G426" s="3" t="s">
        <v>1900</v>
      </c>
      <c r="H426" s="3" t="s">
        <v>1901</v>
      </c>
      <c r="I426" s="3" t="s">
        <v>625</v>
      </c>
      <c r="J426" s="3" t="s">
        <v>1902</v>
      </c>
      <c r="K426" s="3" t="s">
        <v>1903</v>
      </c>
      <c r="L426" s="3">
        <v>1.8532985E7</v>
      </c>
      <c r="M426" s="3">
        <v>2.0</v>
      </c>
      <c r="N426" s="3" t="s">
        <v>9</v>
      </c>
      <c r="O426" s="3">
        <v>9.54238141E8</v>
      </c>
      <c r="P426" s="3" t="s">
        <v>266</v>
      </c>
      <c r="U426" s="3" t="s">
        <v>1904</v>
      </c>
      <c r="V426" s="3" t="s">
        <v>73</v>
      </c>
      <c r="W426" s="3" t="s">
        <v>449</v>
      </c>
      <c r="X426" s="3" t="s">
        <v>54</v>
      </c>
      <c r="Y426" s="3" t="s">
        <v>247</v>
      </c>
      <c r="Z426" s="3" t="s">
        <v>60</v>
      </c>
      <c r="AA426" s="3" t="s">
        <v>61</v>
      </c>
      <c r="AB426" s="3" t="s">
        <v>62</v>
      </c>
      <c r="AC426" s="3" t="s">
        <v>1216</v>
      </c>
      <c r="AG426" s="3" t="s">
        <v>117</v>
      </c>
      <c r="AH426" s="3"/>
      <c r="AI426" s="22">
        <v>25.0</v>
      </c>
      <c r="AJ426" s="3"/>
    </row>
    <row r="427" ht="15.75" customHeight="1">
      <c r="A427" s="16">
        <v>43783.6751408912</v>
      </c>
      <c r="B427" s="6">
        <v>43784.0</v>
      </c>
      <c r="C427" s="6">
        <v>43781.0</v>
      </c>
      <c r="E427" s="3" t="s">
        <v>1905</v>
      </c>
      <c r="F427" s="3" t="s">
        <v>105</v>
      </c>
      <c r="G427" s="3" t="s">
        <v>120</v>
      </c>
      <c r="H427" s="3" t="s">
        <v>447</v>
      </c>
      <c r="I427" s="3" t="s">
        <v>233</v>
      </c>
      <c r="J427" s="3" t="s">
        <v>495</v>
      </c>
      <c r="K427" s="3" t="s">
        <v>1906</v>
      </c>
      <c r="L427" s="3">
        <v>1.6704763E7</v>
      </c>
      <c r="M427" s="3">
        <v>7.0</v>
      </c>
      <c r="N427" s="3" t="s">
        <v>33</v>
      </c>
      <c r="O427" s="3">
        <v>9.31091554E8</v>
      </c>
      <c r="P427" s="3" t="s">
        <v>266</v>
      </c>
      <c r="U427" s="3" t="s">
        <v>56</v>
      </c>
      <c r="V427" s="3" t="s">
        <v>253</v>
      </c>
      <c r="W427" s="3" t="s">
        <v>59</v>
      </c>
      <c r="X427" s="3" t="s">
        <v>54</v>
      </c>
      <c r="Y427" s="3"/>
      <c r="Z427" s="3" t="s">
        <v>60</v>
      </c>
      <c r="AA427" s="3" t="s">
        <v>61</v>
      </c>
      <c r="AB427" s="3" t="s">
        <v>62</v>
      </c>
      <c r="AC427" s="3" t="s">
        <v>1443</v>
      </c>
      <c r="AD427" s="3" t="s">
        <v>1898</v>
      </c>
      <c r="AE427" s="3">
        <v>32.0</v>
      </c>
      <c r="AG427" s="3" t="s">
        <v>62</v>
      </c>
      <c r="AH427" s="3"/>
      <c r="AI427" s="22">
        <v>32.0</v>
      </c>
      <c r="AJ427" s="3"/>
    </row>
    <row r="428" ht="15.75" customHeight="1">
      <c r="A428" s="16">
        <v>43783.6779043287</v>
      </c>
      <c r="B428" s="6">
        <v>43783.0</v>
      </c>
      <c r="C428" s="6">
        <v>43780.0</v>
      </c>
      <c r="E428" s="3" t="s">
        <v>1907</v>
      </c>
      <c r="F428" s="3" t="s">
        <v>48</v>
      </c>
      <c r="G428" s="3" t="s">
        <v>49</v>
      </c>
      <c r="H428" s="3" t="s">
        <v>1908</v>
      </c>
      <c r="I428" s="3" t="s">
        <v>416</v>
      </c>
      <c r="J428" s="3" t="s">
        <v>453</v>
      </c>
      <c r="K428" s="3" t="s">
        <v>798</v>
      </c>
      <c r="L428" s="3">
        <v>2.0197884E7</v>
      </c>
      <c r="M428" s="3" t="s">
        <v>199</v>
      </c>
      <c r="N428" s="3" t="s">
        <v>9</v>
      </c>
      <c r="O428" s="93" t="s">
        <v>1909</v>
      </c>
      <c r="P428" s="3" t="s">
        <v>266</v>
      </c>
      <c r="U428" s="3" t="s">
        <v>1910</v>
      </c>
      <c r="V428" s="3" t="s">
        <v>1911</v>
      </c>
      <c r="X428" s="3" t="s">
        <v>54</v>
      </c>
      <c r="Y428" s="3"/>
      <c r="Z428" s="3" t="s">
        <v>60</v>
      </c>
      <c r="AA428" s="3" t="s">
        <v>61</v>
      </c>
      <c r="AB428" s="3" t="s">
        <v>62</v>
      </c>
      <c r="AC428" s="3" t="s">
        <v>1855</v>
      </c>
      <c r="AE428" s="3">
        <v>20.0</v>
      </c>
      <c r="AG428" s="3" t="s">
        <v>33</v>
      </c>
      <c r="AH428" s="3"/>
      <c r="AI428" s="22">
        <v>20.0</v>
      </c>
      <c r="AJ428" s="3"/>
    </row>
    <row r="429" ht="15.75" customHeight="1">
      <c r="A429" s="16">
        <v>43783.67889402778</v>
      </c>
      <c r="B429" s="6">
        <v>43784.0</v>
      </c>
      <c r="C429" s="3"/>
      <c r="D429" s="19">
        <v>0.8125</v>
      </c>
      <c r="E429" s="3" t="s">
        <v>1912</v>
      </c>
      <c r="F429" s="3" t="s">
        <v>48</v>
      </c>
      <c r="G429" s="3" t="s">
        <v>287</v>
      </c>
      <c r="H429" s="3" t="s">
        <v>625</v>
      </c>
      <c r="J429" s="3" t="s">
        <v>636</v>
      </c>
      <c r="K429" s="3" t="s">
        <v>296</v>
      </c>
      <c r="L429" s="3">
        <v>1.7689582E7</v>
      </c>
      <c r="M429" s="3">
        <v>9.0</v>
      </c>
      <c r="N429" s="3" t="s">
        <v>33</v>
      </c>
      <c r="O429" s="3">
        <v>9.78019417E8</v>
      </c>
      <c r="P429" s="3" t="s">
        <v>266</v>
      </c>
      <c r="U429" s="3" t="s">
        <v>56</v>
      </c>
      <c r="V429" s="3" t="s">
        <v>102</v>
      </c>
      <c r="W429" s="3" t="s">
        <v>59</v>
      </c>
      <c r="X429" s="3" t="s">
        <v>54</v>
      </c>
      <c r="Y429" s="3" t="s">
        <v>247</v>
      </c>
      <c r="Z429" s="3" t="s">
        <v>60</v>
      </c>
      <c r="AA429" s="3" t="s">
        <v>61</v>
      </c>
      <c r="AB429" s="3" t="s">
        <v>62</v>
      </c>
      <c r="AC429" s="3" t="s">
        <v>1443</v>
      </c>
      <c r="AD429" s="3" t="s">
        <v>1898</v>
      </c>
      <c r="AE429" s="3">
        <v>29.0</v>
      </c>
      <c r="AG429" s="3" t="s">
        <v>62</v>
      </c>
      <c r="AH429" s="3"/>
      <c r="AI429" s="22">
        <v>28.0</v>
      </c>
      <c r="AJ429" s="3"/>
    </row>
    <row r="430" ht="15.75" customHeight="1">
      <c r="A430" s="16">
        <v>43783.680534872685</v>
      </c>
      <c r="B430" s="6">
        <v>43783.0</v>
      </c>
      <c r="C430" s="6">
        <v>43781.0</v>
      </c>
      <c r="D430" s="19">
        <v>0.625</v>
      </c>
      <c r="E430" s="3" t="s">
        <v>1913</v>
      </c>
      <c r="F430" s="3"/>
      <c r="H430" s="3" t="s">
        <v>97</v>
      </c>
      <c r="I430" s="3" t="s">
        <v>617</v>
      </c>
      <c r="J430" s="3" t="s">
        <v>1914</v>
      </c>
      <c r="K430" s="3" t="s">
        <v>1915</v>
      </c>
      <c r="L430" s="3">
        <v>2.1593322E7</v>
      </c>
      <c r="M430" s="3">
        <v>9.0</v>
      </c>
      <c r="N430" s="3" t="s">
        <v>18</v>
      </c>
      <c r="O430" s="3">
        <v>9.9120279E7</v>
      </c>
      <c r="P430" s="3" t="s">
        <v>194</v>
      </c>
      <c r="Q430" s="3" t="s">
        <v>1916</v>
      </c>
      <c r="U430" s="3" t="s">
        <v>87</v>
      </c>
      <c r="V430" s="3" t="s">
        <v>1479</v>
      </c>
      <c r="W430" s="3" t="s">
        <v>137</v>
      </c>
      <c r="X430" s="3" t="s">
        <v>54</v>
      </c>
      <c r="Y430" s="3" t="s">
        <v>90</v>
      </c>
      <c r="Z430" s="3" t="s">
        <v>1917</v>
      </c>
      <c r="AA430" s="3" t="s">
        <v>61</v>
      </c>
      <c r="AB430" s="3" t="s">
        <v>62</v>
      </c>
      <c r="AC430" s="3" t="s">
        <v>1216</v>
      </c>
      <c r="AE430" s="3">
        <v>15.0</v>
      </c>
      <c r="AG430" s="3" t="s">
        <v>117</v>
      </c>
      <c r="AH430" s="3"/>
      <c r="AI430" s="22">
        <v>15.0</v>
      </c>
      <c r="AJ430" s="3"/>
    </row>
    <row r="431" ht="15.75" customHeight="1">
      <c r="A431" s="16">
        <v>43783.681286851854</v>
      </c>
      <c r="B431" s="6">
        <v>43784.0</v>
      </c>
      <c r="C431" s="6">
        <v>43781.0</v>
      </c>
      <c r="D431" s="19">
        <v>0.8125</v>
      </c>
      <c r="E431" s="3" t="s">
        <v>1918</v>
      </c>
      <c r="F431" s="3" t="s">
        <v>48</v>
      </c>
      <c r="G431" s="3" t="s">
        <v>49</v>
      </c>
      <c r="H431" s="3" t="s">
        <v>1919</v>
      </c>
      <c r="I431" s="3" t="s">
        <v>1120</v>
      </c>
      <c r="J431" s="3" t="s">
        <v>1920</v>
      </c>
      <c r="K431" s="3" t="s">
        <v>1921</v>
      </c>
      <c r="L431" s="3">
        <v>1.9445609E7</v>
      </c>
      <c r="M431" s="3">
        <v>3.0</v>
      </c>
      <c r="N431" s="3" t="s">
        <v>33</v>
      </c>
      <c r="O431" s="3">
        <v>9.44983069E8</v>
      </c>
      <c r="P431" s="3" t="s">
        <v>266</v>
      </c>
      <c r="U431" s="3" t="s">
        <v>56</v>
      </c>
      <c r="V431" s="3" t="s">
        <v>102</v>
      </c>
      <c r="W431" s="3" t="s">
        <v>59</v>
      </c>
      <c r="X431" s="3" t="s">
        <v>54</v>
      </c>
      <c r="Y431" s="3"/>
      <c r="Z431" s="3" t="s">
        <v>60</v>
      </c>
      <c r="AA431" s="3" t="s">
        <v>61</v>
      </c>
      <c r="AB431" s="3" t="s">
        <v>62</v>
      </c>
      <c r="AC431" s="3" t="s">
        <v>1443</v>
      </c>
      <c r="AD431" s="3" t="s">
        <v>1922</v>
      </c>
      <c r="AE431" s="3">
        <v>22.0</v>
      </c>
      <c r="AG431" s="3" t="s">
        <v>62</v>
      </c>
      <c r="AH431" s="3"/>
      <c r="AI431" s="22">
        <v>22.0</v>
      </c>
      <c r="AJ431" s="3"/>
    </row>
    <row r="432" ht="15.75" customHeight="1">
      <c r="A432" s="16">
        <v>43783.68255834491</v>
      </c>
      <c r="B432" s="6">
        <v>43783.0</v>
      </c>
      <c r="C432" s="6">
        <v>43781.0</v>
      </c>
      <c r="D432" s="19">
        <v>0.5208333333357587</v>
      </c>
      <c r="E432" s="3" t="s">
        <v>1923</v>
      </c>
      <c r="F432" s="3" t="s">
        <v>230</v>
      </c>
      <c r="G432" s="3" t="s">
        <v>1924</v>
      </c>
      <c r="H432" s="3" t="s">
        <v>288</v>
      </c>
      <c r="I432" s="3" t="s">
        <v>262</v>
      </c>
      <c r="J432" s="3" t="s">
        <v>1925</v>
      </c>
      <c r="K432" s="3" t="s">
        <v>1735</v>
      </c>
      <c r="L432" s="3">
        <v>2.0219756E7</v>
      </c>
      <c r="M432" s="3">
        <v>6.0</v>
      </c>
      <c r="N432" s="3" t="s">
        <v>18</v>
      </c>
      <c r="O432" s="3">
        <v>5.6966917279E10</v>
      </c>
      <c r="P432" s="3" t="s">
        <v>266</v>
      </c>
      <c r="Q432" s="3" t="s">
        <v>1926</v>
      </c>
      <c r="U432" s="3" t="s">
        <v>1927</v>
      </c>
      <c r="V432" s="3" t="s">
        <v>88</v>
      </c>
      <c r="W432" s="3" t="s">
        <v>59</v>
      </c>
      <c r="X432" s="3" t="s">
        <v>54</v>
      </c>
      <c r="Y432" s="3"/>
      <c r="Z432" s="3" t="s">
        <v>60</v>
      </c>
      <c r="AA432" s="3" t="s">
        <v>61</v>
      </c>
      <c r="AB432" s="3" t="s">
        <v>62</v>
      </c>
      <c r="AC432" s="3" t="s">
        <v>1216</v>
      </c>
      <c r="AG432" s="3" t="s">
        <v>62</v>
      </c>
      <c r="AH432" s="3"/>
      <c r="AI432" s="22">
        <v>20.0</v>
      </c>
      <c r="AJ432" s="3"/>
    </row>
    <row r="433" ht="15.75" customHeight="1">
      <c r="A433" s="16">
        <v>43783.6830565625</v>
      </c>
      <c r="B433" s="6">
        <v>43783.0</v>
      </c>
      <c r="C433" s="6">
        <v>43781.0</v>
      </c>
      <c r="E433" s="3" t="s">
        <v>1928</v>
      </c>
      <c r="F433" s="3" t="s">
        <v>48</v>
      </c>
      <c r="G433" s="3" t="s">
        <v>1929</v>
      </c>
      <c r="H433" s="3" t="s">
        <v>841</v>
      </c>
      <c r="I433" s="3" t="s">
        <v>526</v>
      </c>
      <c r="J433" s="3" t="s">
        <v>1930</v>
      </c>
      <c r="K433" s="3" t="s">
        <v>716</v>
      </c>
      <c r="L433" s="3">
        <v>1.9901734E7</v>
      </c>
      <c r="M433" s="3">
        <v>9.0</v>
      </c>
      <c r="N433" s="3" t="s">
        <v>18</v>
      </c>
      <c r="O433" s="3">
        <v>9.92042321E8</v>
      </c>
      <c r="P433" s="3" t="s">
        <v>266</v>
      </c>
      <c r="U433" s="3" t="s">
        <v>114</v>
      </c>
      <c r="V433" s="3" t="s">
        <v>1931</v>
      </c>
      <c r="X433" s="3" t="s">
        <v>54</v>
      </c>
      <c r="Y433" s="3"/>
      <c r="Z433" s="3" t="s">
        <v>60</v>
      </c>
      <c r="AA433" s="3" t="s">
        <v>61</v>
      </c>
      <c r="AB433" s="3" t="s">
        <v>62</v>
      </c>
      <c r="AC433" s="3" t="s">
        <v>1855</v>
      </c>
      <c r="AE433" s="3">
        <v>21.0</v>
      </c>
      <c r="AG433" s="3" t="s">
        <v>33</v>
      </c>
      <c r="AH433" s="3"/>
      <c r="AI433" s="22">
        <v>21.0</v>
      </c>
      <c r="AJ433" s="3"/>
    </row>
    <row r="434" ht="15.75" customHeight="1">
      <c r="A434" s="16">
        <v>43783.68434872685</v>
      </c>
      <c r="B434" s="6">
        <v>43783.0</v>
      </c>
      <c r="C434" s="6">
        <v>43775.0</v>
      </c>
      <c r="E434" s="3" t="s">
        <v>1932</v>
      </c>
      <c r="F434" s="3" t="s">
        <v>48</v>
      </c>
      <c r="G434" s="3" t="s">
        <v>175</v>
      </c>
      <c r="H434" s="3" t="s">
        <v>143</v>
      </c>
      <c r="J434" s="3" t="s">
        <v>545</v>
      </c>
      <c r="K434" s="3" t="s">
        <v>545</v>
      </c>
      <c r="L434" s="3">
        <v>1.3360888E7</v>
      </c>
      <c r="M434" s="3">
        <v>5.0</v>
      </c>
      <c r="N434" s="3" t="s">
        <v>18</v>
      </c>
      <c r="O434" s="3">
        <v>9.64763184E8</v>
      </c>
      <c r="P434" s="3" t="s">
        <v>266</v>
      </c>
      <c r="U434" s="3" t="s">
        <v>56</v>
      </c>
      <c r="V434" s="3" t="s">
        <v>1933</v>
      </c>
      <c r="W434" s="3" t="s">
        <v>59</v>
      </c>
      <c r="X434" s="3" t="s">
        <v>54</v>
      </c>
      <c r="Y434" s="3"/>
      <c r="Z434" s="3" t="s">
        <v>60</v>
      </c>
      <c r="AA434" s="3" t="s">
        <v>61</v>
      </c>
      <c r="AB434" s="3" t="s">
        <v>62</v>
      </c>
      <c r="AC434" s="3" t="s">
        <v>1216</v>
      </c>
      <c r="AG434" s="3" t="s">
        <v>62</v>
      </c>
      <c r="AH434" s="3"/>
      <c r="AI434" s="22">
        <v>43.0</v>
      </c>
      <c r="AJ434" s="3"/>
    </row>
    <row r="435" ht="15.75" customHeight="1">
      <c r="A435" s="16">
        <v>43783.684732546295</v>
      </c>
      <c r="B435" s="6">
        <v>43784.0</v>
      </c>
      <c r="C435" s="6">
        <v>43781.0</v>
      </c>
      <c r="E435" s="3" t="s">
        <v>1935</v>
      </c>
      <c r="F435" s="3"/>
      <c r="H435" s="3" t="s">
        <v>233</v>
      </c>
      <c r="I435" s="3" t="s">
        <v>1936</v>
      </c>
      <c r="J435" s="3" t="s">
        <v>505</v>
      </c>
      <c r="K435" s="3" t="s">
        <v>1937</v>
      </c>
      <c r="L435" s="3">
        <v>2.0159469E7</v>
      </c>
      <c r="M435" s="3">
        <v>3.0</v>
      </c>
      <c r="N435" s="3" t="s">
        <v>33</v>
      </c>
      <c r="O435" s="3">
        <v>9.63724689E8</v>
      </c>
      <c r="P435" s="3" t="s">
        <v>266</v>
      </c>
      <c r="U435" s="3" t="s">
        <v>1664</v>
      </c>
      <c r="V435" s="3" t="s">
        <v>1938</v>
      </c>
      <c r="W435" s="3" t="s">
        <v>59</v>
      </c>
      <c r="X435" s="3" t="s">
        <v>54</v>
      </c>
      <c r="Y435" s="3"/>
      <c r="Z435" s="3" t="s">
        <v>60</v>
      </c>
      <c r="AA435" s="3" t="s">
        <v>61</v>
      </c>
      <c r="AB435" s="3" t="s">
        <v>62</v>
      </c>
      <c r="AC435" s="3" t="s">
        <v>1443</v>
      </c>
      <c r="AD435" s="3" t="s">
        <v>1898</v>
      </c>
      <c r="AE435" s="3">
        <v>20.0</v>
      </c>
      <c r="AG435" s="3" t="s">
        <v>62</v>
      </c>
      <c r="AH435" s="3"/>
      <c r="AI435" s="22">
        <v>20.0</v>
      </c>
      <c r="AJ435" s="3"/>
    </row>
    <row r="436" ht="15.75" customHeight="1">
      <c r="A436" s="16">
        <v>43783.68802315972</v>
      </c>
      <c r="B436" s="6">
        <v>43783.0</v>
      </c>
      <c r="C436" s="3"/>
      <c r="D436" s="19">
        <v>0.8125</v>
      </c>
      <c r="E436" s="3" t="s">
        <v>1939</v>
      </c>
      <c r="F436" s="3" t="s">
        <v>48</v>
      </c>
      <c r="G436" s="3" t="s">
        <v>1541</v>
      </c>
      <c r="H436" s="3" t="s">
        <v>1834</v>
      </c>
      <c r="I436" s="3" t="s">
        <v>197</v>
      </c>
      <c r="J436" s="3" t="s">
        <v>1940</v>
      </c>
      <c r="K436" s="3" t="s">
        <v>1941</v>
      </c>
      <c r="L436" s="3">
        <v>1.8956568E7</v>
      </c>
      <c r="M436" s="3">
        <v>2.0</v>
      </c>
      <c r="N436" s="3" t="s">
        <v>18</v>
      </c>
      <c r="O436" s="3">
        <v>5.6963426098E10</v>
      </c>
      <c r="P436" s="3" t="s">
        <v>266</v>
      </c>
      <c r="U436" s="3" t="s">
        <v>56</v>
      </c>
      <c r="V436" s="3" t="s">
        <v>430</v>
      </c>
      <c r="W436" s="3" t="s">
        <v>59</v>
      </c>
      <c r="X436" s="3" t="s">
        <v>54</v>
      </c>
      <c r="Y436" s="3"/>
      <c r="Z436" s="3" t="s">
        <v>60</v>
      </c>
      <c r="AA436" s="3" t="s">
        <v>61</v>
      </c>
      <c r="AB436" s="3" t="s">
        <v>62</v>
      </c>
      <c r="AC436" s="3" t="s">
        <v>1216</v>
      </c>
      <c r="AE436" s="3">
        <v>24.0</v>
      </c>
      <c r="AG436" s="3" t="s">
        <v>62</v>
      </c>
      <c r="AH436" s="3"/>
      <c r="AI436" s="22">
        <v>24.0</v>
      </c>
      <c r="AJ436" s="3"/>
    </row>
    <row r="437" ht="15.75" customHeight="1">
      <c r="A437" s="16">
        <v>43783.68937949074</v>
      </c>
      <c r="B437" s="6">
        <v>43784.0</v>
      </c>
      <c r="C437" s="6">
        <v>43781.0</v>
      </c>
      <c r="E437" s="3" t="s">
        <v>1942</v>
      </c>
      <c r="F437" s="3" t="s">
        <v>48</v>
      </c>
      <c r="G437" s="3" t="s">
        <v>1055</v>
      </c>
      <c r="H437" s="3" t="s">
        <v>1943</v>
      </c>
      <c r="I437" s="3" t="s">
        <v>197</v>
      </c>
      <c r="J437" s="3" t="s">
        <v>278</v>
      </c>
      <c r="K437" s="3" t="s">
        <v>613</v>
      </c>
      <c r="L437" s="3">
        <v>1.8850294E7</v>
      </c>
      <c r="M437" s="3">
        <v>6.0</v>
      </c>
      <c r="N437" s="3" t="s">
        <v>33</v>
      </c>
      <c r="O437" s="3">
        <v>9.3535911E8</v>
      </c>
      <c r="P437" s="3" t="s">
        <v>266</v>
      </c>
      <c r="U437" s="3" t="s">
        <v>56</v>
      </c>
      <c r="V437" s="3" t="s">
        <v>88</v>
      </c>
      <c r="W437" s="3" t="s">
        <v>59</v>
      </c>
      <c r="X437" s="3" t="s">
        <v>33</v>
      </c>
      <c r="Y437" s="3"/>
      <c r="Z437" s="3" t="s">
        <v>60</v>
      </c>
      <c r="AA437" s="3" t="s">
        <v>61</v>
      </c>
      <c r="AB437" s="3" t="s">
        <v>62</v>
      </c>
      <c r="AC437" s="3" t="s">
        <v>1443</v>
      </c>
      <c r="AD437" s="3" t="s">
        <v>1922</v>
      </c>
      <c r="AE437" s="3">
        <v>24.0</v>
      </c>
      <c r="AF437" s="3">
        <v>6.0</v>
      </c>
      <c r="AG437" s="3" t="s">
        <v>62</v>
      </c>
      <c r="AH437" s="3"/>
      <c r="AI437" s="22">
        <v>24.0</v>
      </c>
      <c r="AJ437" s="3"/>
    </row>
    <row r="438" ht="15.75" customHeight="1">
      <c r="A438" s="16">
        <v>43783.68971849537</v>
      </c>
      <c r="B438" s="6">
        <v>43783.0</v>
      </c>
      <c r="C438" s="3"/>
      <c r="E438" s="3" t="s">
        <v>1945</v>
      </c>
      <c r="F438" s="3" t="s">
        <v>48</v>
      </c>
      <c r="G438" s="3" t="s">
        <v>939</v>
      </c>
      <c r="H438" s="3" t="s">
        <v>1946</v>
      </c>
      <c r="I438" s="3" t="s">
        <v>233</v>
      </c>
      <c r="J438" s="3" t="s">
        <v>1083</v>
      </c>
      <c r="K438" s="3" t="s">
        <v>1947</v>
      </c>
      <c r="L438" s="3">
        <v>1.776463E7</v>
      </c>
      <c r="M438" s="3" t="s">
        <v>199</v>
      </c>
      <c r="N438" s="3" t="s">
        <v>18</v>
      </c>
      <c r="O438" s="3">
        <v>5.6963341306E10</v>
      </c>
      <c r="P438" s="3" t="s">
        <v>266</v>
      </c>
      <c r="U438" s="3" t="s">
        <v>1948</v>
      </c>
      <c r="V438" s="3" t="s">
        <v>88</v>
      </c>
      <c r="W438" s="3" t="s">
        <v>59</v>
      </c>
      <c r="X438" s="3" t="s">
        <v>54</v>
      </c>
      <c r="Y438" s="3"/>
      <c r="Z438" s="3" t="s">
        <v>60</v>
      </c>
      <c r="AA438" s="3" t="s">
        <v>61</v>
      </c>
      <c r="AB438" s="3" t="s">
        <v>62</v>
      </c>
      <c r="AC438" s="3" t="s">
        <v>1216</v>
      </c>
      <c r="AE438" s="3">
        <v>29.0</v>
      </c>
      <c r="AF438" s="3">
        <v>4.0</v>
      </c>
      <c r="AG438" s="3" t="s">
        <v>62</v>
      </c>
      <c r="AH438" s="3"/>
      <c r="AI438" s="22">
        <v>28.0</v>
      </c>
      <c r="AJ438" s="3"/>
    </row>
    <row r="439" ht="15.75" customHeight="1">
      <c r="A439" s="16">
        <v>43783.69213094907</v>
      </c>
      <c r="B439" s="6">
        <v>43783.0</v>
      </c>
      <c r="C439" s="3"/>
      <c r="E439" s="3" t="s">
        <v>1949</v>
      </c>
      <c r="F439" s="3" t="s">
        <v>48</v>
      </c>
      <c r="G439" s="3" t="s">
        <v>1950</v>
      </c>
      <c r="H439" s="3" t="s">
        <v>1951</v>
      </c>
      <c r="I439" s="3" t="s">
        <v>563</v>
      </c>
      <c r="J439" s="3" t="s">
        <v>1952</v>
      </c>
      <c r="K439" s="3" t="s">
        <v>674</v>
      </c>
      <c r="L439" s="3">
        <v>1.6544348E7</v>
      </c>
      <c r="M439" s="3">
        <v>5.0</v>
      </c>
      <c r="N439" s="3" t="s">
        <v>18</v>
      </c>
      <c r="O439" s="3">
        <v>5.6945354705E10</v>
      </c>
      <c r="P439" s="3" t="s">
        <v>266</v>
      </c>
      <c r="U439" s="3" t="s">
        <v>56</v>
      </c>
      <c r="V439" s="3" t="s">
        <v>1953</v>
      </c>
      <c r="W439" s="3" t="s">
        <v>59</v>
      </c>
      <c r="X439" s="3" t="s">
        <v>54</v>
      </c>
      <c r="Y439" s="3"/>
      <c r="Z439" s="3" t="s">
        <v>60</v>
      </c>
      <c r="AA439" s="3" t="s">
        <v>61</v>
      </c>
      <c r="AB439" s="3" t="s">
        <v>62</v>
      </c>
      <c r="AC439" s="3" t="s">
        <v>1216</v>
      </c>
      <c r="AE439" s="3">
        <v>33.0</v>
      </c>
      <c r="AG439" s="3" t="s">
        <v>62</v>
      </c>
      <c r="AH439" s="3"/>
      <c r="AI439" s="22">
        <v>32.0</v>
      </c>
      <c r="AJ439" s="3"/>
    </row>
    <row r="440" ht="15.75" customHeight="1">
      <c r="A440" s="16">
        <v>43783.6942328588</v>
      </c>
      <c r="B440" s="6">
        <v>43783.0</v>
      </c>
      <c r="C440" s="3"/>
      <c r="E440" s="3" t="s">
        <v>1954</v>
      </c>
      <c r="F440" s="3" t="s">
        <v>48</v>
      </c>
      <c r="G440" s="3" t="s">
        <v>1955</v>
      </c>
      <c r="H440" s="3" t="s">
        <v>1003</v>
      </c>
      <c r="J440" s="3" t="s">
        <v>366</v>
      </c>
      <c r="K440" s="3" t="s">
        <v>667</v>
      </c>
      <c r="L440" s="3">
        <v>1.6986357E7</v>
      </c>
      <c r="M440" s="3">
        <v>1.0</v>
      </c>
      <c r="N440" s="3" t="s">
        <v>18</v>
      </c>
      <c r="O440" s="3">
        <v>5.699967899E10</v>
      </c>
      <c r="P440" s="3" t="s">
        <v>266</v>
      </c>
      <c r="U440" s="3" t="s">
        <v>1956</v>
      </c>
      <c r="V440" s="3" t="s">
        <v>800</v>
      </c>
      <c r="W440" s="3" t="s">
        <v>59</v>
      </c>
      <c r="X440" s="3" t="s">
        <v>54</v>
      </c>
      <c r="Y440" s="3"/>
      <c r="Z440" s="3" t="s">
        <v>60</v>
      </c>
      <c r="AA440" s="3" t="s">
        <v>61</v>
      </c>
      <c r="AB440" s="3" t="s">
        <v>62</v>
      </c>
      <c r="AC440" s="3" t="s">
        <v>1216</v>
      </c>
      <c r="AE440" s="3">
        <v>31.0</v>
      </c>
      <c r="AF440" s="3">
        <v>30.0</v>
      </c>
      <c r="AG440" s="3" t="s">
        <v>62</v>
      </c>
      <c r="AH440" s="3"/>
      <c r="AI440" s="22">
        <v>31.0</v>
      </c>
      <c r="AJ440" s="3"/>
    </row>
    <row r="441" ht="15.75" customHeight="1">
      <c r="A441" s="16">
        <v>43783.69456805555</v>
      </c>
      <c r="B441" s="6">
        <v>43783.0</v>
      </c>
      <c r="C441" s="6">
        <v>43773.0</v>
      </c>
      <c r="D441" s="19">
        <v>0.8333333333357587</v>
      </c>
      <c r="E441" s="3" t="s">
        <v>1957</v>
      </c>
      <c r="F441" s="3" t="s">
        <v>105</v>
      </c>
      <c r="G441" s="3" t="s">
        <v>120</v>
      </c>
      <c r="H441" s="3" t="s">
        <v>1958</v>
      </c>
      <c r="I441" s="3" t="s">
        <v>394</v>
      </c>
      <c r="J441" s="3" t="s">
        <v>1959</v>
      </c>
      <c r="K441" s="3" t="s">
        <v>803</v>
      </c>
      <c r="L441" s="3">
        <v>1.9793313E7</v>
      </c>
      <c r="M441" s="3">
        <v>5.0</v>
      </c>
      <c r="N441" s="3" t="s">
        <v>18</v>
      </c>
      <c r="O441" s="3">
        <v>9.64762243E8</v>
      </c>
      <c r="P441" s="3" t="s">
        <v>266</v>
      </c>
      <c r="U441" s="3" t="s">
        <v>56</v>
      </c>
      <c r="V441" s="3" t="s">
        <v>1960</v>
      </c>
      <c r="W441" s="3" t="s">
        <v>59</v>
      </c>
      <c r="X441" s="3" t="s">
        <v>54</v>
      </c>
      <c r="Y441" s="3"/>
      <c r="Z441" s="3" t="s">
        <v>60</v>
      </c>
      <c r="AA441" s="3" t="s">
        <v>61</v>
      </c>
      <c r="AB441" s="3" t="s">
        <v>62</v>
      </c>
      <c r="AC441" s="3" t="s">
        <v>63</v>
      </c>
      <c r="AG441" s="3" t="s">
        <v>62</v>
      </c>
      <c r="AH441" s="3"/>
      <c r="AI441" s="22">
        <v>21.0</v>
      </c>
      <c r="AJ441" s="3"/>
    </row>
    <row r="442" ht="15.75" customHeight="1">
      <c r="A442" s="16">
        <v>43783.69654748843</v>
      </c>
      <c r="B442" s="6">
        <v>43784.0</v>
      </c>
      <c r="C442" s="3"/>
      <c r="E442" s="3" t="s">
        <v>1961</v>
      </c>
      <c r="F442" s="3" t="s">
        <v>105</v>
      </c>
      <c r="G442" s="3" t="s">
        <v>269</v>
      </c>
      <c r="H442" s="3" t="s">
        <v>1436</v>
      </c>
      <c r="J442" s="3" t="s">
        <v>1962</v>
      </c>
      <c r="K442" s="3" t="s">
        <v>1963</v>
      </c>
      <c r="L442" s="3">
        <v>1.3922645E7</v>
      </c>
      <c r="M442" s="3">
        <v>3.0</v>
      </c>
      <c r="N442" s="3" t="s">
        <v>18</v>
      </c>
      <c r="U442" s="3" t="s">
        <v>1964</v>
      </c>
      <c r="V442" s="3" t="s">
        <v>1965</v>
      </c>
      <c r="W442" s="3" t="s">
        <v>59</v>
      </c>
      <c r="X442" s="3" t="s">
        <v>33</v>
      </c>
      <c r="Y442" s="3" t="s">
        <v>1337</v>
      </c>
      <c r="Z442" s="3" t="s">
        <v>60</v>
      </c>
      <c r="AA442" s="3" t="s">
        <v>75</v>
      </c>
      <c r="AB442" s="3" t="s">
        <v>62</v>
      </c>
      <c r="AC442" s="3" t="s">
        <v>1443</v>
      </c>
      <c r="AD442" s="3" t="s">
        <v>1966</v>
      </c>
      <c r="AE442" s="3">
        <v>40.0</v>
      </c>
      <c r="AG442" s="3" t="s">
        <v>62</v>
      </c>
      <c r="AH442" s="3"/>
      <c r="AI442" s="22">
        <v>41.0</v>
      </c>
      <c r="AJ442" s="3"/>
    </row>
    <row r="443" ht="15.75" customHeight="1">
      <c r="A443" s="16">
        <v>43783.69702158565</v>
      </c>
      <c r="B443" s="6">
        <v>43783.0</v>
      </c>
      <c r="C443" s="3"/>
      <c r="E443" s="3" t="s">
        <v>1968</v>
      </c>
      <c r="F443" s="3" t="s">
        <v>48</v>
      </c>
      <c r="G443" s="3" t="s">
        <v>849</v>
      </c>
      <c r="H443" s="3" t="s">
        <v>652</v>
      </c>
      <c r="I443" s="3" t="s">
        <v>523</v>
      </c>
      <c r="J443" s="3" t="s">
        <v>1969</v>
      </c>
      <c r="K443" s="3" t="s">
        <v>212</v>
      </c>
      <c r="L443" s="3">
        <v>1.9646224E7</v>
      </c>
      <c r="M443" s="3">
        <v>0.0</v>
      </c>
      <c r="N443" s="3" t="s">
        <v>18</v>
      </c>
      <c r="O443" s="3">
        <v>5.6922031224E10</v>
      </c>
      <c r="P443" s="3" t="s">
        <v>266</v>
      </c>
      <c r="U443" s="3" t="s">
        <v>1970</v>
      </c>
      <c r="V443" s="3" t="s">
        <v>73</v>
      </c>
      <c r="W443" s="3" t="s">
        <v>59</v>
      </c>
      <c r="X443" s="3" t="s">
        <v>54</v>
      </c>
      <c r="Y443" s="3"/>
      <c r="AA443" s="3" t="s">
        <v>61</v>
      </c>
      <c r="AB443" s="3" t="s">
        <v>62</v>
      </c>
      <c r="AC443" s="3" t="s">
        <v>1216</v>
      </c>
      <c r="AE443" s="3">
        <v>22.0</v>
      </c>
      <c r="AG443" s="3" t="s">
        <v>62</v>
      </c>
      <c r="AH443" s="3"/>
      <c r="AI443" s="22">
        <v>22.0</v>
      </c>
      <c r="AJ443" s="3"/>
    </row>
    <row r="444" ht="15.75" customHeight="1">
      <c r="A444" s="16">
        <v>43783.699535486114</v>
      </c>
      <c r="B444" s="6">
        <v>43784.0</v>
      </c>
      <c r="C444" s="6">
        <v>43777.0</v>
      </c>
      <c r="E444" s="3" t="s">
        <v>1971</v>
      </c>
      <c r="F444" s="3" t="s">
        <v>105</v>
      </c>
      <c r="G444" s="3" t="s">
        <v>120</v>
      </c>
      <c r="H444" s="3" t="s">
        <v>217</v>
      </c>
      <c r="I444" s="3" t="s">
        <v>1972</v>
      </c>
      <c r="J444" s="3" t="s">
        <v>1973</v>
      </c>
      <c r="K444" s="3" t="s">
        <v>551</v>
      </c>
      <c r="L444" s="3">
        <v>1.9884977E7</v>
      </c>
      <c r="M444" s="3">
        <v>4.0</v>
      </c>
      <c r="N444" s="3" t="s">
        <v>33</v>
      </c>
      <c r="O444" s="3">
        <v>9.59126547E8</v>
      </c>
      <c r="P444" s="3" t="s">
        <v>266</v>
      </c>
      <c r="U444" s="3" t="s">
        <v>56</v>
      </c>
      <c r="V444" s="3" t="s">
        <v>1864</v>
      </c>
      <c r="W444" s="3" t="s">
        <v>89</v>
      </c>
      <c r="X444" s="3" t="s">
        <v>33</v>
      </c>
      <c r="Y444" s="3"/>
      <c r="Z444" s="3" t="s">
        <v>60</v>
      </c>
      <c r="AA444" s="3" t="s">
        <v>61</v>
      </c>
      <c r="AB444" s="3" t="s">
        <v>273</v>
      </c>
      <c r="AC444" s="3" t="s">
        <v>1443</v>
      </c>
      <c r="AD444" s="3" t="s">
        <v>1815</v>
      </c>
      <c r="AE444" s="3">
        <v>21.0</v>
      </c>
      <c r="AF444" s="3">
        <v>2.0</v>
      </c>
      <c r="AG444" s="3" t="s">
        <v>62</v>
      </c>
      <c r="AH444" s="3"/>
      <c r="AI444" s="22">
        <v>21.0</v>
      </c>
      <c r="AJ444" s="3"/>
    </row>
    <row r="445" ht="15.75" customHeight="1">
      <c r="A445" s="16">
        <v>43783.69955842593</v>
      </c>
      <c r="B445" s="6">
        <v>43783.0</v>
      </c>
      <c r="C445" s="3"/>
      <c r="E445" s="3" t="s">
        <v>1974</v>
      </c>
      <c r="F445" s="3" t="s">
        <v>48</v>
      </c>
      <c r="G445" s="3" t="s">
        <v>849</v>
      </c>
      <c r="H445" s="3" t="s">
        <v>549</v>
      </c>
      <c r="I445" s="3" t="s">
        <v>176</v>
      </c>
      <c r="J445" s="3" t="s">
        <v>1975</v>
      </c>
      <c r="K445" s="3" t="s">
        <v>1976</v>
      </c>
      <c r="L445" s="3">
        <v>1.9422078E7</v>
      </c>
      <c r="M445" s="3">
        <v>2.0</v>
      </c>
      <c r="N445" s="3" t="s">
        <v>18</v>
      </c>
      <c r="O445" s="3">
        <v>5.6935328293E10</v>
      </c>
      <c r="P445" s="3" t="s">
        <v>266</v>
      </c>
      <c r="U445" s="3" t="s">
        <v>56</v>
      </c>
      <c r="V445" s="3" t="s">
        <v>214</v>
      </c>
      <c r="W445" s="3" t="s">
        <v>59</v>
      </c>
      <c r="X445" s="3" t="s">
        <v>54</v>
      </c>
      <c r="Y445" s="3"/>
      <c r="Z445" s="3" t="s">
        <v>60</v>
      </c>
      <c r="AA445" s="3" t="s">
        <v>61</v>
      </c>
      <c r="AB445" s="3" t="s">
        <v>62</v>
      </c>
      <c r="AC445" s="3" t="s">
        <v>1216</v>
      </c>
      <c r="AE445" s="3">
        <v>22.0</v>
      </c>
      <c r="AG445" s="3" t="s">
        <v>62</v>
      </c>
      <c r="AH445" s="3"/>
      <c r="AI445" s="22">
        <v>22.0</v>
      </c>
      <c r="AJ445" s="3"/>
    </row>
    <row r="446" ht="15.75" customHeight="1">
      <c r="A446" s="16">
        <v>43783.70579741898</v>
      </c>
      <c r="B446" s="6">
        <v>43784.0</v>
      </c>
      <c r="C446" s="3"/>
      <c r="E446" s="3" t="s">
        <v>1977</v>
      </c>
      <c r="F446" s="3" t="s">
        <v>105</v>
      </c>
      <c r="G446" s="3" t="s">
        <v>120</v>
      </c>
      <c r="H446" s="3" t="s">
        <v>281</v>
      </c>
      <c r="I446" s="3" t="s">
        <v>232</v>
      </c>
      <c r="J446" s="3" t="s">
        <v>1978</v>
      </c>
      <c r="K446" s="3" t="s">
        <v>1741</v>
      </c>
      <c r="L446" s="3">
        <v>1.8456768E7</v>
      </c>
      <c r="M446" s="3"/>
      <c r="N446" s="3" t="s">
        <v>33</v>
      </c>
      <c r="Q446" s="3" t="s">
        <v>1979</v>
      </c>
      <c r="U446" s="3" t="s">
        <v>56</v>
      </c>
      <c r="V446" s="3" t="s">
        <v>1980</v>
      </c>
      <c r="W446" s="3" t="s">
        <v>59</v>
      </c>
      <c r="X446" s="3" t="s">
        <v>54</v>
      </c>
      <c r="Y446" s="3"/>
      <c r="Z446" s="3" t="s">
        <v>60</v>
      </c>
      <c r="AA446" s="3" t="s">
        <v>61</v>
      </c>
      <c r="AB446" s="3" t="s">
        <v>62</v>
      </c>
      <c r="AC446" s="3" t="s">
        <v>1443</v>
      </c>
      <c r="AD446" s="3" t="s">
        <v>1981</v>
      </c>
      <c r="AE446" s="3">
        <v>26.0</v>
      </c>
      <c r="AG446" s="3" t="s">
        <v>62</v>
      </c>
      <c r="AH446" s="3"/>
      <c r="AI446" s="22">
        <v>26.0</v>
      </c>
      <c r="AJ446" s="3"/>
    </row>
    <row r="447" ht="15.75" customHeight="1">
      <c r="A447" s="16">
        <v>43783.7077953125</v>
      </c>
      <c r="B447" s="6">
        <v>43783.0</v>
      </c>
      <c r="C447" s="6">
        <v>43781.0</v>
      </c>
      <c r="D447" s="19">
        <v>0.9375</v>
      </c>
      <c r="E447" s="21" t="s">
        <v>1982</v>
      </c>
      <c r="F447" s="3" t="s">
        <v>48</v>
      </c>
      <c r="G447" s="3" t="s">
        <v>1983</v>
      </c>
      <c r="H447" s="3" t="s">
        <v>1121</v>
      </c>
      <c r="I447" s="3" t="s">
        <v>727</v>
      </c>
      <c r="J447" s="3" t="s">
        <v>1984</v>
      </c>
      <c r="K447" s="3" t="s">
        <v>178</v>
      </c>
      <c r="L447" s="3"/>
      <c r="M447" s="3"/>
      <c r="N447" s="3" t="s">
        <v>18</v>
      </c>
      <c r="Q447" s="3" t="s">
        <v>1985</v>
      </c>
      <c r="U447" s="3" t="s">
        <v>56</v>
      </c>
      <c r="V447" s="3" t="s">
        <v>102</v>
      </c>
      <c r="W447" s="3" t="s">
        <v>59</v>
      </c>
      <c r="X447" s="3" t="s">
        <v>54</v>
      </c>
      <c r="Y447" s="3"/>
      <c r="Z447" s="3" t="s">
        <v>60</v>
      </c>
      <c r="AA447" s="3" t="s">
        <v>61</v>
      </c>
      <c r="AB447" s="3" t="s">
        <v>62</v>
      </c>
      <c r="AC447" s="3" t="s">
        <v>63</v>
      </c>
      <c r="AE447" s="3">
        <v>26.0</v>
      </c>
      <c r="AF447" s="21" t="s">
        <v>1986</v>
      </c>
      <c r="AG447" s="3" t="s">
        <v>62</v>
      </c>
      <c r="AH447" s="3"/>
      <c r="AI447" s="24"/>
      <c r="AJ447" s="3"/>
    </row>
    <row r="448" ht="15.75" customHeight="1">
      <c r="A448" s="16">
        <v>43783.7087196412</v>
      </c>
      <c r="B448" s="6">
        <v>43784.0</v>
      </c>
      <c r="C448" s="3"/>
      <c r="E448" s="3" t="s">
        <v>1987</v>
      </c>
      <c r="F448" s="3" t="s">
        <v>105</v>
      </c>
      <c r="G448" s="3" t="s">
        <v>120</v>
      </c>
      <c r="H448" s="3" t="s">
        <v>1988</v>
      </c>
      <c r="I448" s="3" t="s">
        <v>312</v>
      </c>
      <c r="J448" s="3" t="s">
        <v>1368</v>
      </c>
      <c r="K448" s="3" t="s">
        <v>1989</v>
      </c>
      <c r="L448" s="3">
        <v>1.2236651E7</v>
      </c>
      <c r="M448" s="3">
        <v>0.0</v>
      </c>
      <c r="N448" s="3" t="s">
        <v>33</v>
      </c>
      <c r="O448" s="3">
        <v>9.78673131E8</v>
      </c>
      <c r="P448" s="3" t="s">
        <v>133</v>
      </c>
      <c r="U448" s="3" t="s">
        <v>56</v>
      </c>
      <c r="V448" s="3" t="s">
        <v>73</v>
      </c>
      <c r="W448" s="3" t="s">
        <v>59</v>
      </c>
      <c r="X448" s="3" t="s">
        <v>54</v>
      </c>
      <c r="Y448" s="3"/>
      <c r="Z448" s="3" t="s">
        <v>60</v>
      </c>
      <c r="AA448" s="3" t="s">
        <v>61</v>
      </c>
      <c r="AB448" s="3" t="s">
        <v>62</v>
      </c>
      <c r="AC448" s="3" t="s">
        <v>1443</v>
      </c>
      <c r="AD448" s="3" t="s">
        <v>1815</v>
      </c>
      <c r="AE448" s="3">
        <v>47.0</v>
      </c>
      <c r="AG448" s="3" t="s">
        <v>62</v>
      </c>
      <c r="AH448" s="3"/>
      <c r="AI448" s="22">
        <v>46.0</v>
      </c>
      <c r="AJ448" s="3"/>
    </row>
    <row r="449" ht="15.75" customHeight="1">
      <c r="A449" s="16">
        <v>43783.709478819444</v>
      </c>
      <c r="B449" s="6">
        <v>43783.0</v>
      </c>
      <c r="C449" s="6">
        <v>43780.0</v>
      </c>
      <c r="E449" s="3" t="s">
        <v>1990</v>
      </c>
      <c r="F449" s="3" t="s">
        <v>48</v>
      </c>
      <c r="G449" s="3" t="s">
        <v>355</v>
      </c>
      <c r="H449" s="3" t="s">
        <v>1991</v>
      </c>
      <c r="J449" s="3" t="s">
        <v>1060</v>
      </c>
      <c r="L449" s="3">
        <v>1.9418638E7</v>
      </c>
      <c r="M449" s="3" t="s">
        <v>199</v>
      </c>
      <c r="N449" s="3" t="s">
        <v>18</v>
      </c>
      <c r="O449" s="3">
        <v>9.81567381E8</v>
      </c>
      <c r="P449" s="3" t="s">
        <v>33</v>
      </c>
      <c r="U449" s="3" t="s">
        <v>1664</v>
      </c>
      <c r="V449" s="3" t="s">
        <v>430</v>
      </c>
      <c r="W449" s="3" t="s">
        <v>89</v>
      </c>
      <c r="X449" s="3" t="s">
        <v>54</v>
      </c>
      <c r="Y449" s="3"/>
      <c r="Z449" s="3" t="s">
        <v>60</v>
      </c>
      <c r="AA449" s="3" t="s">
        <v>61</v>
      </c>
      <c r="AB449" s="3" t="s">
        <v>62</v>
      </c>
      <c r="AC449" s="3" t="s">
        <v>93</v>
      </c>
      <c r="AG449" s="3" t="s">
        <v>62</v>
      </c>
      <c r="AH449" s="3"/>
      <c r="AI449" s="22">
        <v>22.0</v>
      </c>
      <c r="AJ449" s="3"/>
    </row>
    <row r="450" ht="15.75" customHeight="1">
      <c r="A450" s="16">
        <v>43783.7095534375</v>
      </c>
      <c r="B450" s="6">
        <v>43783.0</v>
      </c>
      <c r="C450" s="6">
        <v>43782.0</v>
      </c>
      <c r="E450" s="3" t="s">
        <v>1992</v>
      </c>
      <c r="F450" s="3"/>
      <c r="H450" s="3" t="s">
        <v>480</v>
      </c>
      <c r="I450" s="3" t="s">
        <v>562</v>
      </c>
      <c r="J450" s="3" t="s">
        <v>1646</v>
      </c>
      <c r="K450" s="3" t="s">
        <v>654</v>
      </c>
      <c r="L450" s="3">
        <v>1.3824594E7</v>
      </c>
      <c r="M450" s="3">
        <v>9.0</v>
      </c>
      <c r="N450" s="3" t="s">
        <v>18</v>
      </c>
      <c r="O450" s="3">
        <v>9.88776569E8</v>
      </c>
      <c r="P450" s="3" t="s">
        <v>101</v>
      </c>
      <c r="R450" s="3" t="s">
        <v>1993</v>
      </c>
      <c r="U450" s="3" t="s">
        <v>56</v>
      </c>
      <c r="V450" s="3" t="s">
        <v>1215</v>
      </c>
      <c r="W450" s="3" t="s">
        <v>59</v>
      </c>
      <c r="X450" s="3" t="s">
        <v>54</v>
      </c>
      <c r="Y450" s="3"/>
      <c r="Z450" s="3" t="s">
        <v>60</v>
      </c>
      <c r="AA450" s="3" t="s">
        <v>61</v>
      </c>
      <c r="AB450" s="3" t="s">
        <v>62</v>
      </c>
      <c r="AC450" s="3" t="s">
        <v>76</v>
      </c>
      <c r="AE450" s="3">
        <v>34.0</v>
      </c>
      <c r="AG450" s="3" t="s">
        <v>62</v>
      </c>
      <c r="AH450" s="3"/>
      <c r="AI450" s="22">
        <v>41.0</v>
      </c>
      <c r="AJ450" s="3"/>
    </row>
    <row r="451" ht="15.75" customHeight="1">
      <c r="A451" s="16">
        <v>43783.71042320602</v>
      </c>
      <c r="B451" s="6">
        <v>43783.0</v>
      </c>
      <c r="C451" s="6">
        <v>43777.0</v>
      </c>
      <c r="E451" s="3" t="s">
        <v>1994</v>
      </c>
      <c r="F451" s="3" t="s">
        <v>48</v>
      </c>
      <c r="G451" s="3" t="s">
        <v>602</v>
      </c>
      <c r="H451" s="3" t="s">
        <v>233</v>
      </c>
      <c r="J451" s="3" t="s">
        <v>1995</v>
      </c>
      <c r="K451" s="3" t="s">
        <v>1996</v>
      </c>
      <c r="L451" s="3">
        <v>1.74065381E8</v>
      </c>
      <c r="M451" s="3">
        <v>1.0</v>
      </c>
      <c r="N451" s="3" t="s">
        <v>18</v>
      </c>
      <c r="O451" s="3">
        <v>9.5252687E8</v>
      </c>
      <c r="P451" s="3" t="s">
        <v>266</v>
      </c>
      <c r="U451" s="3" t="s">
        <v>56</v>
      </c>
      <c r="V451" s="3" t="s">
        <v>430</v>
      </c>
      <c r="W451" s="3" t="s">
        <v>59</v>
      </c>
      <c r="X451" s="3" t="s">
        <v>54</v>
      </c>
      <c r="Y451" s="3"/>
      <c r="Z451" s="3" t="s">
        <v>60</v>
      </c>
      <c r="AA451" s="3" t="s">
        <v>61</v>
      </c>
      <c r="AB451" s="3" t="s">
        <v>62</v>
      </c>
      <c r="AC451" s="3" t="s">
        <v>1997</v>
      </c>
      <c r="AE451" s="3">
        <v>29.0</v>
      </c>
      <c r="AF451" s="3">
        <v>7.0</v>
      </c>
      <c r="AG451" s="3" t="s">
        <v>33</v>
      </c>
      <c r="AH451" s="3"/>
      <c r="AI451" s="22">
        <v>-494.0</v>
      </c>
      <c r="AJ451" s="3"/>
    </row>
    <row r="452" ht="15.75" customHeight="1">
      <c r="A452" s="16">
        <v>43783.71187586806</v>
      </c>
      <c r="B452" s="6">
        <v>43783.0</v>
      </c>
      <c r="C452" s="6">
        <v>43775.0</v>
      </c>
      <c r="D452" s="19">
        <v>0.7916666666642413</v>
      </c>
      <c r="E452" s="3" t="s">
        <v>1998</v>
      </c>
      <c r="F452" s="3"/>
      <c r="G452" s="3" t="s">
        <v>1999</v>
      </c>
      <c r="H452" s="3" t="s">
        <v>549</v>
      </c>
      <c r="I452" s="3" t="s">
        <v>2000</v>
      </c>
      <c r="J452" s="3" t="s">
        <v>2001</v>
      </c>
      <c r="K452" s="3" t="s">
        <v>2002</v>
      </c>
      <c r="L452" s="3">
        <v>1.9185381E7</v>
      </c>
      <c r="M452" s="3">
        <v>4.0</v>
      </c>
      <c r="N452" s="3" t="s">
        <v>18</v>
      </c>
      <c r="O452" s="3">
        <v>9.73318327E8</v>
      </c>
      <c r="P452" s="3" t="s">
        <v>266</v>
      </c>
      <c r="R452" s="3" t="s">
        <v>2003</v>
      </c>
      <c r="U452" s="3" t="s">
        <v>56</v>
      </c>
      <c r="V452" s="3" t="s">
        <v>182</v>
      </c>
      <c r="W452" s="3" t="s">
        <v>59</v>
      </c>
      <c r="X452" s="3" t="s">
        <v>54</v>
      </c>
      <c r="Y452" s="3"/>
      <c r="Z452" s="3" t="s">
        <v>60</v>
      </c>
      <c r="AA452" s="3" t="s">
        <v>61</v>
      </c>
      <c r="AB452" s="3" t="s">
        <v>62</v>
      </c>
      <c r="AC452" s="3" t="s">
        <v>76</v>
      </c>
      <c r="AE452" s="3">
        <v>25.0</v>
      </c>
      <c r="AG452" s="3" t="s">
        <v>62</v>
      </c>
      <c r="AH452" s="3"/>
      <c r="AI452" s="22">
        <v>23.0</v>
      </c>
      <c r="AJ452" s="3"/>
    </row>
    <row r="453" ht="15.75" customHeight="1">
      <c r="A453" s="16">
        <v>43783.71244700231</v>
      </c>
      <c r="B453" s="6">
        <v>43783.0</v>
      </c>
      <c r="C453" s="6">
        <v>43781.0</v>
      </c>
      <c r="D453" s="19">
        <v>0.8333333333357587</v>
      </c>
      <c r="E453" s="3" t="s">
        <v>2004</v>
      </c>
      <c r="F453" s="3" t="s">
        <v>48</v>
      </c>
      <c r="G453" s="3" t="s">
        <v>615</v>
      </c>
      <c r="H453" s="3" t="s">
        <v>262</v>
      </c>
      <c r="I453" s="3" t="s">
        <v>2005</v>
      </c>
      <c r="J453" s="3" t="s">
        <v>2006</v>
      </c>
      <c r="K453" s="3" t="s">
        <v>2007</v>
      </c>
      <c r="L453" s="3">
        <v>1.7102939E7</v>
      </c>
      <c r="M453" s="3">
        <v>2.0</v>
      </c>
      <c r="N453" s="3" t="s">
        <v>18</v>
      </c>
      <c r="O453" s="3">
        <v>9.32539715E8</v>
      </c>
      <c r="P453" s="3" t="s">
        <v>266</v>
      </c>
      <c r="U453" s="3" t="s">
        <v>56</v>
      </c>
      <c r="V453" s="3" t="s">
        <v>102</v>
      </c>
      <c r="W453" s="3" t="s">
        <v>59</v>
      </c>
      <c r="X453" s="3" t="s">
        <v>54</v>
      </c>
      <c r="Y453" s="3"/>
      <c r="Z453" s="3" t="s">
        <v>60</v>
      </c>
      <c r="AA453" s="3" t="s">
        <v>61</v>
      </c>
      <c r="AB453" s="3" t="s">
        <v>62</v>
      </c>
      <c r="AC453" s="3" t="s">
        <v>63</v>
      </c>
      <c r="AE453" s="3">
        <v>30.0</v>
      </c>
      <c r="AG453" s="3" t="s">
        <v>62</v>
      </c>
      <c r="AH453" s="3"/>
      <c r="AI453" s="22">
        <v>30.0</v>
      </c>
      <c r="AJ453" s="3"/>
    </row>
    <row r="454" ht="15.75" customHeight="1">
      <c r="A454" s="16">
        <v>43783.71250653935</v>
      </c>
      <c r="B454" s="6">
        <v>43783.0</v>
      </c>
      <c r="C454" s="6">
        <v>43777.0</v>
      </c>
      <c r="D454" s="19">
        <v>0.7777777777810115</v>
      </c>
      <c r="E454" s="3" t="s">
        <v>2008</v>
      </c>
      <c r="F454" s="3" t="s">
        <v>48</v>
      </c>
      <c r="G454" s="3" t="s">
        <v>120</v>
      </c>
      <c r="H454" s="3" t="s">
        <v>160</v>
      </c>
      <c r="I454" s="3" t="s">
        <v>344</v>
      </c>
      <c r="J454" s="3" t="s">
        <v>2009</v>
      </c>
      <c r="L454" s="3">
        <v>2.0175979E7</v>
      </c>
      <c r="M454" s="3" t="s">
        <v>199</v>
      </c>
      <c r="N454" s="3" t="s">
        <v>18</v>
      </c>
      <c r="O454" s="3">
        <v>9.78758505E8</v>
      </c>
      <c r="P454" s="3" t="s">
        <v>33</v>
      </c>
      <c r="U454" s="3" t="s">
        <v>56</v>
      </c>
      <c r="V454" s="3" t="s">
        <v>2010</v>
      </c>
      <c r="W454" s="3" t="s">
        <v>89</v>
      </c>
      <c r="X454" s="3" t="s">
        <v>54</v>
      </c>
      <c r="Y454" s="3"/>
      <c r="Z454" s="3" t="s">
        <v>60</v>
      </c>
      <c r="AA454" s="3" t="s">
        <v>61</v>
      </c>
      <c r="AB454" s="3" t="s">
        <v>62</v>
      </c>
      <c r="AC454" s="3" t="s">
        <v>93</v>
      </c>
      <c r="AE454" s="3">
        <v>19.0</v>
      </c>
      <c r="AI454" s="29">
        <v>20.0</v>
      </c>
    </row>
    <row r="455" ht="15.75" customHeight="1">
      <c r="A455" s="16">
        <v>43783.71380646991</v>
      </c>
      <c r="B455" s="6">
        <v>43784.0</v>
      </c>
      <c r="C455" s="3"/>
      <c r="E455" s="3" t="s">
        <v>2011</v>
      </c>
      <c r="F455" s="3" t="s">
        <v>48</v>
      </c>
      <c r="G455" s="3" t="s">
        <v>355</v>
      </c>
      <c r="H455" s="3" t="s">
        <v>459</v>
      </c>
      <c r="I455" s="3" t="s">
        <v>108</v>
      </c>
      <c r="J455" s="3" t="s">
        <v>2012</v>
      </c>
      <c r="K455" s="3" t="s">
        <v>100</v>
      </c>
      <c r="L455" s="3">
        <v>1.8258896E7</v>
      </c>
      <c r="M455" s="3">
        <v>2.0</v>
      </c>
      <c r="N455" s="3" t="s">
        <v>33</v>
      </c>
      <c r="O455" s="3">
        <v>9.84558214E8</v>
      </c>
      <c r="P455" s="3" t="s">
        <v>266</v>
      </c>
      <c r="U455" s="3" t="s">
        <v>56</v>
      </c>
      <c r="V455" s="3" t="s">
        <v>1021</v>
      </c>
      <c r="W455" s="3" t="s">
        <v>59</v>
      </c>
      <c r="X455" s="3" t="s">
        <v>54</v>
      </c>
      <c r="Y455" s="3"/>
      <c r="Z455" s="3" t="s">
        <v>60</v>
      </c>
      <c r="AA455" s="3" t="s">
        <v>61</v>
      </c>
      <c r="AB455" s="3" t="s">
        <v>62</v>
      </c>
      <c r="AC455" s="3" t="s">
        <v>1443</v>
      </c>
      <c r="AD455" s="3" t="s">
        <v>2013</v>
      </c>
      <c r="AE455" s="3">
        <v>27.0</v>
      </c>
      <c r="AG455" s="3" t="s">
        <v>62</v>
      </c>
      <c r="AH455" s="3"/>
      <c r="AI455" s="22">
        <v>26.0</v>
      </c>
      <c r="AJ455" s="3"/>
    </row>
    <row r="456" ht="15.75" customHeight="1">
      <c r="A456" s="16">
        <v>43783.714948078705</v>
      </c>
      <c r="B456" s="6">
        <v>43783.0</v>
      </c>
      <c r="C456" s="6">
        <v>43780.0</v>
      </c>
      <c r="E456" s="3" t="s">
        <v>2014</v>
      </c>
      <c r="F456" s="3" t="s">
        <v>48</v>
      </c>
      <c r="G456" s="3" t="s">
        <v>355</v>
      </c>
      <c r="H456" s="3" t="s">
        <v>2015</v>
      </c>
      <c r="I456" s="3" t="s">
        <v>587</v>
      </c>
      <c r="J456" s="3" t="s">
        <v>163</v>
      </c>
      <c r="K456" s="3" t="s">
        <v>2016</v>
      </c>
      <c r="L456" s="3">
        <v>2.0052537E7</v>
      </c>
      <c r="M456" s="3" t="s">
        <v>199</v>
      </c>
      <c r="N456" s="3" t="s">
        <v>18</v>
      </c>
      <c r="O456" s="3">
        <v>9.302682E8</v>
      </c>
      <c r="P456" s="3" t="s">
        <v>33</v>
      </c>
      <c r="U456" s="3" t="s">
        <v>56</v>
      </c>
      <c r="V456" s="3" t="s">
        <v>73</v>
      </c>
      <c r="W456" s="3" t="s">
        <v>89</v>
      </c>
      <c r="X456" s="3" t="s">
        <v>54</v>
      </c>
      <c r="Y456" s="3"/>
      <c r="Z456" s="3" t="s">
        <v>60</v>
      </c>
      <c r="AA456" s="3" t="s">
        <v>61</v>
      </c>
      <c r="AB456" s="3" t="s">
        <v>62</v>
      </c>
      <c r="AC456" s="3" t="s">
        <v>93</v>
      </c>
      <c r="AE456" s="3">
        <v>20.0</v>
      </c>
      <c r="AG456" s="3" t="s">
        <v>62</v>
      </c>
      <c r="AH456" s="3"/>
      <c r="AI456" s="22">
        <v>20.0</v>
      </c>
      <c r="AJ456" s="3"/>
    </row>
    <row r="457" ht="15.75" customHeight="1">
      <c r="A457" s="16">
        <v>43783.715074479165</v>
      </c>
      <c r="B457" s="6">
        <v>43783.0</v>
      </c>
      <c r="C457" s="3"/>
      <c r="E457" s="3" t="s">
        <v>2017</v>
      </c>
      <c r="F457" s="3" t="s">
        <v>48</v>
      </c>
      <c r="G457" s="3" t="s">
        <v>2018</v>
      </c>
      <c r="H457" s="3" t="s">
        <v>197</v>
      </c>
      <c r="I457" s="3" t="s">
        <v>1511</v>
      </c>
      <c r="J457" s="3" t="s">
        <v>371</v>
      </c>
      <c r="K457" s="3" t="s">
        <v>371</v>
      </c>
      <c r="L457" s="3">
        <v>1.6901685E7</v>
      </c>
      <c r="M457" s="3">
        <v>2.0</v>
      </c>
      <c r="N457" s="3" t="s">
        <v>18</v>
      </c>
      <c r="O457" s="3">
        <v>5.6967361752E10</v>
      </c>
      <c r="P457" s="3" t="s">
        <v>266</v>
      </c>
      <c r="U457" s="3" t="s">
        <v>56</v>
      </c>
      <c r="V457" s="3" t="s">
        <v>73</v>
      </c>
      <c r="W457" s="3" t="s">
        <v>59</v>
      </c>
      <c r="X457" s="3" t="s">
        <v>54</v>
      </c>
      <c r="Y457" s="3"/>
      <c r="Z457" s="3" t="s">
        <v>60</v>
      </c>
      <c r="AA457" s="3" t="s">
        <v>61</v>
      </c>
      <c r="AB457" s="3" t="s">
        <v>62</v>
      </c>
      <c r="AC457" s="3" t="s">
        <v>1216</v>
      </c>
      <c r="AE457" s="3">
        <v>31.0</v>
      </c>
      <c r="AG457" s="3" t="s">
        <v>62</v>
      </c>
      <c r="AH457" s="3"/>
      <c r="AI457" s="22">
        <v>31.0</v>
      </c>
      <c r="AJ457" s="3"/>
    </row>
    <row r="458" ht="15.75" customHeight="1">
      <c r="A458" s="16">
        <v>43783.716136539355</v>
      </c>
      <c r="B458" s="6">
        <v>43783.0</v>
      </c>
      <c r="C458" s="6">
        <v>43781.0</v>
      </c>
      <c r="E458" s="3" t="s">
        <v>2019</v>
      </c>
      <c r="F458" s="3" t="s">
        <v>105</v>
      </c>
      <c r="G458" s="3" t="s">
        <v>120</v>
      </c>
      <c r="H458" s="3" t="s">
        <v>288</v>
      </c>
      <c r="I458" s="3" t="s">
        <v>2020</v>
      </c>
      <c r="J458" s="3" t="s">
        <v>2021</v>
      </c>
      <c r="K458" s="3" t="s">
        <v>2022</v>
      </c>
      <c r="L458" s="3">
        <v>1.9229694E7</v>
      </c>
      <c r="M458" s="3">
        <v>3.0</v>
      </c>
      <c r="N458" s="3" t="s">
        <v>33</v>
      </c>
      <c r="O458" s="3">
        <v>9.84179523E8</v>
      </c>
      <c r="P458" s="3" t="s">
        <v>33</v>
      </c>
      <c r="R458" s="3" t="s">
        <v>2023</v>
      </c>
      <c r="U458" s="3" t="s">
        <v>56</v>
      </c>
      <c r="V458" s="3" t="s">
        <v>2024</v>
      </c>
      <c r="W458" s="3" t="s">
        <v>89</v>
      </c>
      <c r="X458" s="3" t="s">
        <v>54</v>
      </c>
      <c r="Y458" s="3"/>
      <c r="Z458" s="3" t="s">
        <v>60</v>
      </c>
      <c r="AA458" s="3" t="s">
        <v>61</v>
      </c>
      <c r="AB458" s="3" t="s">
        <v>62</v>
      </c>
      <c r="AC458" s="3" t="s">
        <v>1451</v>
      </c>
      <c r="AE458" s="3">
        <v>23.0</v>
      </c>
      <c r="AG458" s="3" t="s">
        <v>62</v>
      </c>
      <c r="AH458" s="3"/>
      <c r="AI458" s="22">
        <v>23.0</v>
      </c>
      <c r="AJ458" s="3"/>
    </row>
    <row r="459" ht="15.75" customHeight="1">
      <c r="A459" s="16">
        <v>43783.716686388885</v>
      </c>
      <c r="B459" s="6">
        <v>43783.0</v>
      </c>
      <c r="C459" s="6">
        <v>43782.0</v>
      </c>
      <c r="D459" s="19">
        <v>0.75</v>
      </c>
      <c r="E459" s="3" t="s">
        <v>2025</v>
      </c>
      <c r="F459" s="3" t="s">
        <v>128</v>
      </c>
      <c r="G459" s="3" t="s">
        <v>2026</v>
      </c>
      <c r="H459" s="3" t="s">
        <v>2027</v>
      </c>
      <c r="J459" s="3" t="s">
        <v>2028</v>
      </c>
      <c r="K459" s="3" t="s">
        <v>908</v>
      </c>
      <c r="L459" s="3"/>
      <c r="M459" s="3"/>
      <c r="N459" s="3" t="s">
        <v>18</v>
      </c>
      <c r="O459" s="3">
        <v>9.92863537E8</v>
      </c>
      <c r="P459" s="3" t="s">
        <v>133</v>
      </c>
      <c r="Q459" s="3" t="s">
        <v>2029</v>
      </c>
      <c r="W459" s="3" t="s">
        <v>2030</v>
      </c>
      <c r="X459" s="3" t="s">
        <v>33</v>
      </c>
      <c r="Y459" s="3"/>
      <c r="Z459" s="3" t="s">
        <v>2031</v>
      </c>
      <c r="AA459" s="3" t="s">
        <v>2032</v>
      </c>
      <c r="AB459" s="3" t="s">
        <v>62</v>
      </c>
      <c r="AC459" s="3" t="s">
        <v>76</v>
      </c>
      <c r="AG459" s="3" t="s">
        <v>2033</v>
      </c>
      <c r="AH459" s="3"/>
      <c r="AI459" s="24"/>
      <c r="AJ459" s="3"/>
    </row>
    <row r="460" ht="15.75" customHeight="1">
      <c r="A460" s="16">
        <v>43783.71689287037</v>
      </c>
      <c r="B460" s="6">
        <v>43783.0</v>
      </c>
      <c r="C460" s="6">
        <v>43781.0</v>
      </c>
      <c r="E460" s="3" t="s">
        <v>2034</v>
      </c>
      <c r="F460" s="3" t="s">
        <v>48</v>
      </c>
      <c r="G460" s="3" t="s">
        <v>2035</v>
      </c>
      <c r="H460" s="3" t="s">
        <v>2036</v>
      </c>
      <c r="I460" s="3" t="s">
        <v>176</v>
      </c>
      <c r="J460" s="3" t="s">
        <v>2037</v>
      </c>
      <c r="K460" s="3" t="s">
        <v>761</v>
      </c>
      <c r="L460" s="3">
        <v>2.0451117E7</v>
      </c>
      <c r="M460" s="3">
        <v>9.0</v>
      </c>
      <c r="N460" s="3" t="s">
        <v>18</v>
      </c>
      <c r="O460" s="3">
        <v>5.6994681171E10</v>
      </c>
      <c r="P460" s="3" t="s">
        <v>266</v>
      </c>
      <c r="U460" s="3" t="s">
        <v>56</v>
      </c>
      <c r="V460" s="3" t="s">
        <v>600</v>
      </c>
      <c r="W460" s="3" t="s">
        <v>59</v>
      </c>
      <c r="X460" s="3" t="s">
        <v>54</v>
      </c>
      <c r="Y460" s="3"/>
      <c r="AA460" s="3" t="s">
        <v>61</v>
      </c>
      <c r="AB460" s="3" t="s">
        <v>62</v>
      </c>
      <c r="AC460" s="3" t="s">
        <v>1216</v>
      </c>
      <c r="AE460" s="3">
        <v>19.0</v>
      </c>
      <c r="AG460" s="3" t="s">
        <v>62</v>
      </c>
      <c r="AH460" s="3"/>
      <c r="AI460" s="22">
        <v>19.0</v>
      </c>
      <c r="AJ460" s="3"/>
    </row>
    <row r="461" ht="15.75" customHeight="1">
      <c r="A461" s="16">
        <v>43783.71695880787</v>
      </c>
      <c r="B461" s="6">
        <v>43784.0</v>
      </c>
      <c r="C461" s="3"/>
      <c r="E461" s="3" t="s">
        <v>2038</v>
      </c>
      <c r="F461" s="3" t="s">
        <v>48</v>
      </c>
      <c r="G461" s="3" t="s">
        <v>355</v>
      </c>
      <c r="H461" s="3" t="s">
        <v>919</v>
      </c>
      <c r="I461" s="3" t="s">
        <v>232</v>
      </c>
      <c r="J461" s="3" t="s">
        <v>1017</v>
      </c>
      <c r="K461" s="3" t="s">
        <v>2039</v>
      </c>
      <c r="L461" s="3">
        <v>1.3460225E7</v>
      </c>
      <c r="M461" s="3">
        <v>2.0</v>
      </c>
      <c r="N461" s="3" t="s">
        <v>18</v>
      </c>
      <c r="O461" s="3">
        <v>9.8444447E7</v>
      </c>
      <c r="P461" s="3" t="s">
        <v>266</v>
      </c>
      <c r="U461" s="3" t="s">
        <v>56</v>
      </c>
      <c r="V461" s="3" t="s">
        <v>253</v>
      </c>
      <c r="W461" s="3" t="s">
        <v>59</v>
      </c>
      <c r="X461" s="3" t="s">
        <v>33</v>
      </c>
      <c r="Y461" s="3"/>
      <c r="Z461" s="3" t="s">
        <v>60</v>
      </c>
      <c r="AA461" s="3" t="s">
        <v>61</v>
      </c>
      <c r="AB461" s="3" t="s">
        <v>62</v>
      </c>
      <c r="AC461" s="3" t="s">
        <v>1443</v>
      </c>
      <c r="AD461" s="3" t="s">
        <v>2040</v>
      </c>
      <c r="AE461" s="3">
        <v>41.0</v>
      </c>
      <c r="AF461" s="3">
        <v>50.0</v>
      </c>
      <c r="AG461" s="3" t="s">
        <v>62</v>
      </c>
      <c r="AH461" s="3"/>
      <c r="AI461" s="22">
        <v>42.0</v>
      </c>
      <c r="AJ461" s="3"/>
    </row>
    <row r="462" ht="15.75" customHeight="1">
      <c r="A462" s="16">
        <v>43783.717720381945</v>
      </c>
      <c r="B462" s="6">
        <v>43783.0</v>
      </c>
      <c r="C462" s="6">
        <v>43781.0</v>
      </c>
      <c r="D462" s="19">
        <v>0.8333333333357587</v>
      </c>
      <c r="E462" s="3" t="s">
        <v>2041</v>
      </c>
      <c r="F462" s="3"/>
      <c r="G462" s="3" t="s">
        <v>849</v>
      </c>
      <c r="H462" s="3" t="s">
        <v>108</v>
      </c>
      <c r="I462" s="3" t="s">
        <v>2042</v>
      </c>
      <c r="J462" s="3" t="s">
        <v>1735</v>
      </c>
      <c r="K462" s="3" t="s">
        <v>100</v>
      </c>
      <c r="L462" s="3">
        <v>1.697953E7</v>
      </c>
      <c r="M462" s="3">
        <v>4.0</v>
      </c>
      <c r="N462" s="3" t="s">
        <v>18</v>
      </c>
      <c r="O462" s="3">
        <v>9.45160484E8</v>
      </c>
      <c r="P462" s="3" t="s">
        <v>33</v>
      </c>
      <c r="U462" s="3" t="s">
        <v>56</v>
      </c>
      <c r="V462" s="3" t="s">
        <v>253</v>
      </c>
      <c r="W462" s="3" t="s">
        <v>89</v>
      </c>
      <c r="X462" s="3" t="s">
        <v>54</v>
      </c>
      <c r="Y462" s="3"/>
      <c r="Z462" s="3" t="s">
        <v>60</v>
      </c>
      <c r="AA462" s="3" t="s">
        <v>61</v>
      </c>
      <c r="AB462" s="3" t="s">
        <v>62</v>
      </c>
      <c r="AC462" s="3" t="s">
        <v>93</v>
      </c>
      <c r="AE462" s="3">
        <v>30.0</v>
      </c>
      <c r="AF462" s="3">
        <v>15.0</v>
      </c>
      <c r="AG462" s="3" t="s">
        <v>62</v>
      </c>
      <c r="AH462" s="3"/>
      <c r="AI462" s="22">
        <v>31.0</v>
      </c>
      <c r="AJ462" s="3"/>
    </row>
    <row r="463" ht="15.75" customHeight="1">
      <c r="A463" s="16">
        <v>43783.71876349537</v>
      </c>
      <c r="B463" s="6">
        <v>43783.0</v>
      </c>
      <c r="C463" s="6">
        <v>43781.0</v>
      </c>
      <c r="E463" s="3" t="s">
        <v>2043</v>
      </c>
      <c r="F463" s="3" t="s">
        <v>48</v>
      </c>
      <c r="G463" s="3" t="s">
        <v>120</v>
      </c>
      <c r="H463" s="3" t="s">
        <v>766</v>
      </c>
      <c r="I463" s="3" t="s">
        <v>1012</v>
      </c>
      <c r="J463" s="3" t="s">
        <v>155</v>
      </c>
      <c r="K463" s="3" t="s">
        <v>473</v>
      </c>
      <c r="L463" s="3">
        <v>1.355715E7</v>
      </c>
      <c r="M463" s="3">
        <v>4.0</v>
      </c>
      <c r="N463" s="3" t="s">
        <v>18</v>
      </c>
      <c r="O463" s="3">
        <v>9.57393011E8</v>
      </c>
      <c r="P463" s="3" t="s">
        <v>266</v>
      </c>
      <c r="U463" s="3" t="s">
        <v>2044</v>
      </c>
      <c r="V463" s="3" t="s">
        <v>315</v>
      </c>
      <c r="W463" s="3" t="s">
        <v>59</v>
      </c>
      <c r="X463" s="3" t="s">
        <v>54</v>
      </c>
      <c r="Y463" s="3"/>
      <c r="Z463" s="3" t="s">
        <v>60</v>
      </c>
      <c r="AA463" s="3" t="s">
        <v>61</v>
      </c>
      <c r="AB463" s="3" t="s">
        <v>62</v>
      </c>
      <c r="AC463" s="3" t="s">
        <v>1216</v>
      </c>
      <c r="AE463" s="3">
        <v>41.0</v>
      </c>
      <c r="AF463" s="3">
        <v>20.0</v>
      </c>
      <c r="AG463" s="3" t="s">
        <v>62</v>
      </c>
      <c r="AH463" s="3"/>
      <c r="AI463" s="22">
        <v>42.0</v>
      </c>
      <c r="AJ463" s="3"/>
    </row>
    <row r="464" ht="15.75" customHeight="1">
      <c r="A464" s="16">
        <v>43783.72007538195</v>
      </c>
      <c r="B464" s="6">
        <v>43783.0</v>
      </c>
      <c r="C464" s="6">
        <v>43781.0</v>
      </c>
      <c r="E464" s="3" t="s">
        <v>2045</v>
      </c>
      <c r="F464" s="3" t="s">
        <v>48</v>
      </c>
      <c r="G464" s="3" t="s">
        <v>849</v>
      </c>
      <c r="H464" s="3" t="s">
        <v>991</v>
      </c>
      <c r="I464" s="3" t="s">
        <v>1718</v>
      </c>
      <c r="J464" s="3" t="s">
        <v>1719</v>
      </c>
      <c r="K464" s="3" t="s">
        <v>1720</v>
      </c>
      <c r="L464" s="3">
        <v>1.3937424E7</v>
      </c>
      <c r="M464" s="3" t="s">
        <v>199</v>
      </c>
      <c r="N464" s="3" t="s">
        <v>18</v>
      </c>
      <c r="O464" s="3">
        <v>9.411973E8</v>
      </c>
      <c r="P464" s="3" t="s">
        <v>266</v>
      </c>
      <c r="U464" s="3" t="s">
        <v>56</v>
      </c>
      <c r="V464" s="3" t="s">
        <v>607</v>
      </c>
      <c r="W464" s="3" t="s">
        <v>59</v>
      </c>
      <c r="X464" s="3" t="s">
        <v>54</v>
      </c>
      <c r="Y464" s="3"/>
      <c r="Z464" s="3" t="s">
        <v>60</v>
      </c>
      <c r="AA464" s="3" t="s">
        <v>61</v>
      </c>
      <c r="AB464" s="3" t="s">
        <v>62</v>
      </c>
      <c r="AC464" s="3" t="s">
        <v>1216</v>
      </c>
      <c r="AG464" s="3" t="s">
        <v>62</v>
      </c>
      <c r="AH464" s="3"/>
      <c r="AI464" s="22">
        <v>41.0</v>
      </c>
      <c r="AJ464" s="3"/>
    </row>
    <row r="465" ht="15.75" customHeight="1">
      <c r="A465" s="16">
        <v>43783.72064517361</v>
      </c>
      <c r="B465" s="6">
        <v>43784.0</v>
      </c>
      <c r="C465" s="3"/>
      <c r="E465" s="3" t="s">
        <v>2046</v>
      </c>
      <c r="F465" s="3" t="s">
        <v>48</v>
      </c>
      <c r="G465" s="3" t="s">
        <v>49</v>
      </c>
      <c r="H465" s="3" t="s">
        <v>107</v>
      </c>
      <c r="I465" s="3" t="s">
        <v>153</v>
      </c>
      <c r="J465" s="3" t="s">
        <v>2047</v>
      </c>
      <c r="K465" s="3" t="s">
        <v>2048</v>
      </c>
      <c r="L465" s="3">
        <v>1.8606339E7</v>
      </c>
      <c r="M465" s="3">
        <v>2.0</v>
      </c>
      <c r="N465" s="3" t="s">
        <v>33</v>
      </c>
      <c r="O465" s="3">
        <v>9.72273892E8</v>
      </c>
      <c r="P465" s="3" t="s">
        <v>266</v>
      </c>
      <c r="U465" s="3" t="s">
        <v>56</v>
      </c>
      <c r="V465" s="3" t="s">
        <v>1322</v>
      </c>
      <c r="W465" s="3" t="s">
        <v>59</v>
      </c>
      <c r="X465" s="3" t="s">
        <v>54</v>
      </c>
      <c r="Y465" s="3"/>
      <c r="Z465" s="3" t="s">
        <v>60</v>
      </c>
      <c r="AA465" s="3" t="s">
        <v>61</v>
      </c>
      <c r="AB465" s="3" t="s">
        <v>62</v>
      </c>
      <c r="AC465" s="3" t="s">
        <v>1443</v>
      </c>
      <c r="AD465" s="3" t="s">
        <v>2049</v>
      </c>
      <c r="AE465" s="3">
        <v>25.0</v>
      </c>
      <c r="AF465" s="3">
        <v>15.0</v>
      </c>
      <c r="AG465" s="3" t="s">
        <v>62</v>
      </c>
      <c r="AH465" s="3"/>
      <c r="AI465" s="22">
        <v>25.0</v>
      </c>
      <c r="AJ465" s="3"/>
    </row>
    <row r="466" ht="15.75" customHeight="1">
      <c r="A466" s="16">
        <v>43783.72150479167</v>
      </c>
      <c r="B466" s="6">
        <v>43783.0</v>
      </c>
      <c r="C466" s="6">
        <v>43781.0</v>
      </c>
      <c r="E466" s="3" t="s">
        <v>2050</v>
      </c>
      <c r="F466" s="3" t="s">
        <v>48</v>
      </c>
      <c r="G466" s="3" t="s">
        <v>849</v>
      </c>
      <c r="H466" s="3" t="s">
        <v>262</v>
      </c>
      <c r="I466" s="3" t="s">
        <v>233</v>
      </c>
      <c r="J466" s="3" t="s">
        <v>239</v>
      </c>
      <c r="K466" s="3" t="s">
        <v>1271</v>
      </c>
      <c r="L466" s="3">
        <v>1.809843E7</v>
      </c>
      <c r="M466" s="3">
        <v>5.0</v>
      </c>
      <c r="N466" s="3" t="s">
        <v>18</v>
      </c>
      <c r="P466" s="3" t="s">
        <v>266</v>
      </c>
      <c r="U466" s="3" t="s">
        <v>56</v>
      </c>
      <c r="V466" s="3" t="s">
        <v>2051</v>
      </c>
      <c r="W466" s="3" t="s">
        <v>59</v>
      </c>
      <c r="X466" s="3" t="s">
        <v>54</v>
      </c>
      <c r="Y466" s="3"/>
      <c r="Z466" s="3" t="s">
        <v>60</v>
      </c>
      <c r="AA466" s="3" t="s">
        <v>61</v>
      </c>
      <c r="AB466" s="3" t="s">
        <v>62</v>
      </c>
      <c r="AC466" s="3" t="s">
        <v>1216</v>
      </c>
      <c r="AE466" s="3">
        <v>27.0</v>
      </c>
      <c r="AG466" s="3" t="s">
        <v>62</v>
      </c>
      <c r="AH466" s="3"/>
      <c r="AI466" s="22">
        <v>27.0</v>
      </c>
      <c r="AJ466" s="3"/>
    </row>
    <row r="467" ht="15.75" customHeight="1">
      <c r="A467" s="16">
        <v>43783.721669861116</v>
      </c>
      <c r="B467" s="6">
        <v>43783.0</v>
      </c>
      <c r="C467" s="6">
        <v>43777.0</v>
      </c>
      <c r="E467" s="3" t="s">
        <v>2052</v>
      </c>
      <c r="F467" s="3" t="s">
        <v>105</v>
      </c>
      <c r="G467" s="3" t="s">
        <v>120</v>
      </c>
      <c r="H467" s="3" t="s">
        <v>217</v>
      </c>
      <c r="J467" s="3" t="s">
        <v>154</v>
      </c>
      <c r="K467" s="3" t="s">
        <v>654</v>
      </c>
      <c r="L467" s="3">
        <v>1.7731225E7</v>
      </c>
      <c r="M467" s="3">
        <v>8.0</v>
      </c>
      <c r="N467" s="3" t="s">
        <v>18</v>
      </c>
      <c r="U467" s="3" t="s">
        <v>56</v>
      </c>
      <c r="V467" s="3" t="s">
        <v>1209</v>
      </c>
      <c r="W467" s="3" t="s">
        <v>89</v>
      </c>
      <c r="X467" s="3" t="s">
        <v>33</v>
      </c>
      <c r="Y467" s="3"/>
      <c r="Z467" s="3" t="s">
        <v>60</v>
      </c>
      <c r="AA467" s="3" t="s">
        <v>75</v>
      </c>
      <c r="AB467" s="3" t="s">
        <v>62</v>
      </c>
      <c r="AC467" s="3" t="s">
        <v>93</v>
      </c>
      <c r="AE467" s="3">
        <v>28.0</v>
      </c>
      <c r="AF467" s="3">
        <v>30.0</v>
      </c>
      <c r="AG467" s="3" t="s">
        <v>62</v>
      </c>
      <c r="AH467" s="3"/>
      <c r="AI467" s="22">
        <v>28.0</v>
      </c>
      <c r="AJ467" s="3"/>
    </row>
    <row r="468" ht="15.75" customHeight="1">
      <c r="A468" s="16">
        <v>43783.722220763884</v>
      </c>
      <c r="B468" s="6">
        <v>43783.0</v>
      </c>
      <c r="C468" s="6">
        <v>43781.0</v>
      </c>
      <c r="E468" s="3" t="s">
        <v>2053</v>
      </c>
      <c r="F468" s="3" t="s">
        <v>48</v>
      </c>
      <c r="G468" s="3" t="s">
        <v>120</v>
      </c>
      <c r="H468" s="3" t="s">
        <v>493</v>
      </c>
      <c r="I468" s="3" t="s">
        <v>108</v>
      </c>
      <c r="J468" s="3" t="s">
        <v>154</v>
      </c>
      <c r="K468" s="3" t="s">
        <v>155</v>
      </c>
      <c r="L468" s="3">
        <v>1.9222798E7</v>
      </c>
      <c r="M468" s="3">
        <v>4.0</v>
      </c>
      <c r="N468" s="3" t="s">
        <v>18</v>
      </c>
      <c r="O468" s="3">
        <v>9.45068621E8</v>
      </c>
      <c r="P468" s="3" t="s">
        <v>266</v>
      </c>
      <c r="R468" s="3" t="s">
        <v>2054</v>
      </c>
      <c r="U468" s="3" t="s">
        <v>56</v>
      </c>
      <c r="V468" s="3" t="s">
        <v>430</v>
      </c>
      <c r="W468" s="3" t="s">
        <v>59</v>
      </c>
      <c r="X468" s="3" t="s">
        <v>54</v>
      </c>
      <c r="Y468" s="3"/>
      <c r="Z468" s="3" t="s">
        <v>60</v>
      </c>
      <c r="AA468" s="3" t="s">
        <v>61</v>
      </c>
      <c r="AB468" s="3" t="s">
        <v>62</v>
      </c>
      <c r="AC468" s="3" t="s">
        <v>76</v>
      </c>
      <c r="AE468" s="3">
        <v>23.0</v>
      </c>
      <c r="AG468" s="3" t="s">
        <v>62</v>
      </c>
      <c r="AH468" s="3"/>
      <c r="AI468" s="22">
        <v>23.0</v>
      </c>
      <c r="AJ468" s="3"/>
    </row>
    <row r="469" ht="15.75" customHeight="1">
      <c r="A469" s="16">
        <v>43783.72296208334</v>
      </c>
      <c r="B469" s="6">
        <v>43783.0</v>
      </c>
      <c r="C469" s="6">
        <v>43781.0</v>
      </c>
      <c r="E469" s="3" t="s">
        <v>2055</v>
      </c>
      <c r="F469" s="3" t="s">
        <v>48</v>
      </c>
      <c r="G469" s="3" t="s">
        <v>287</v>
      </c>
      <c r="H469" s="3" t="s">
        <v>2056</v>
      </c>
      <c r="J469" s="3" t="s">
        <v>2057</v>
      </c>
      <c r="K469" s="3" t="s">
        <v>163</v>
      </c>
      <c r="L469" s="3">
        <v>1.9837611E7</v>
      </c>
      <c r="M469" s="3">
        <v>6.0</v>
      </c>
      <c r="N469" s="3" t="s">
        <v>18</v>
      </c>
      <c r="O469" s="3">
        <v>9.45878755E8</v>
      </c>
      <c r="P469" s="3" t="s">
        <v>266</v>
      </c>
      <c r="U469" s="3" t="s">
        <v>56</v>
      </c>
      <c r="V469" s="3" t="s">
        <v>2058</v>
      </c>
      <c r="W469" s="3" t="s">
        <v>59</v>
      </c>
      <c r="X469" s="3" t="s">
        <v>54</v>
      </c>
      <c r="Y469" s="3"/>
      <c r="Z469" s="3" t="s">
        <v>60</v>
      </c>
      <c r="AA469" s="3" t="s">
        <v>61</v>
      </c>
      <c r="AB469" s="3" t="s">
        <v>62</v>
      </c>
      <c r="AC469" s="3" t="s">
        <v>63</v>
      </c>
      <c r="AE469" s="3">
        <v>22.0</v>
      </c>
      <c r="AF469" s="3" t="s">
        <v>2059</v>
      </c>
      <c r="AG469" s="3" t="s">
        <v>62</v>
      </c>
      <c r="AH469" s="3"/>
      <c r="AI469" s="22">
        <v>21.0</v>
      </c>
      <c r="AJ469" s="3"/>
    </row>
    <row r="470" ht="15.75" customHeight="1">
      <c r="A470" s="16">
        <v>43783.72296532408</v>
      </c>
      <c r="B470" s="6">
        <v>43783.0</v>
      </c>
      <c r="C470" s="6">
        <v>43781.0</v>
      </c>
      <c r="E470" s="3" t="s">
        <v>2060</v>
      </c>
      <c r="F470" s="3" t="s">
        <v>48</v>
      </c>
      <c r="G470" s="3" t="s">
        <v>2061</v>
      </c>
      <c r="H470" s="3" t="s">
        <v>563</v>
      </c>
      <c r="I470" s="3" t="s">
        <v>176</v>
      </c>
      <c r="J470" s="3" t="s">
        <v>2062</v>
      </c>
      <c r="K470" s="3" t="s">
        <v>1118</v>
      </c>
      <c r="L470" s="3">
        <v>1.9224926E7</v>
      </c>
      <c r="M470" s="3">
        <v>0.0</v>
      </c>
      <c r="N470" s="3" t="s">
        <v>18</v>
      </c>
      <c r="O470" s="3">
        <v>9.36621597E8</v>
      </c>
      <c r="P470" s="3" t="s">
        <v>266</v>
      </c>
      <c r="U470" s="3" t="s">
        <v>56</v>
      </c>
      <c r="V470" s="3" t="s">
        <v>73</v>
      </c>
      <c r="W470" s="3" t="s">
        <v>59</v>
      </c>
      <c r="X470" s="3" t="s">
        <v>54</v>
      </c>
      <c r="Y470" s="3"/>
      <c r="Z470" s="3" t="s">
        <v>60</v>
      </c>
      <c r="AA470" s="3" t="s">
        <v>61</v>
      </c>
      <c r="AB470" s="3" t="s">
        <v>62</v>
      </c>
      <c r="AC470" s="3" t="s">
        <v>1855</v>
      </c>
      <c r="AE470" s="3">
        <v>24.0</v>
      </c>
      <c r="AF470" s="3">
        <v>30.0</v>
      </c>
      <c r="AG470" s="3" t="s">
        <v>33</v>
      </c>
      <c r="AH470" s="3"/>
      <c r="AI470" s="22">
        <v>23.0</v>
      </c>
      <c r="AJ470" s="3"/>
    </row>
    <row r="471" ht="15.75" customHeight="1">
      <c r="A471" s="16">
        <v>43783.72317729167</v>
      </c>
      <c r="B471" s="6">
        <v>43783.0</v>
      </c>
      <c r="C471" s="6">
        <v>43781.0</v>
      </c>
      <c r="E471" s="3" t="s">
        <v>2063</v>
      </c>
      <c r="F471" s="3" t="s">
        <v>48</v>
      </c>
      <c r="G471" s="3" t="s">
        <v>2064</v>
      </c>
      <c r="H471" s="3" t="s">
        <v>2065</v>
      </c>
      <c r="I471" s="3" t="s">
        <v>2066</v>
      </c>
      <c r="J471" s="3" t="s">
        <v>2067</v>
      </c>
      <c r="K471" s="3" t="s">
        <v>728</v>
      </c>
      <c r="L471" s="3">
        <v>1.9006407E7</v>
      </c>
      <c r="M471" s="3">
        <v>7.0</v>
      </c>
      <c r="N471" s="3" t="s">
        <v>33</v>
      </c>
      <c r="P471" s="3" t="s">
        <v>33</v>
      </c>
      <c r="R471" s="3" t="s">
        <v>2068</v>
      </c>
      <c r="U471" s="3" t="s">
        <v>235</v>
      </c>
      <c r="V471" s="3" t="s">
        <v>2069</v>
      </c>
      <c r="W471" s="3" t="s">
        <v>89</v>
      </c>
      <c r="X471" s="3" t="s">
        <v>54</v>
      </c>
      <c r="Y471" s="3"/>
      <c r="Z471" s="3" t="s">
        <v>1653</v>
      </c>
      <c r="AA471" s="3" t="s">
        <v>75</v>
      </c>
      <c r="AB471" s="3" t="s">
        <v>62</v>
      </c>
      <c r="AC471" s="3" t="s">
        <v>1451</v>
      </c>
      <c r="AD471" s="3" t="s">
        <v>2070</v>
      </c>
      <c r="AE471" s="3">
        <v>24.0</v>
      </c>
      <c r="AG471" s="3" t="s">
        <v>33</v>
      </c>
      <c r="AH471" s="3"/>
      <c r="AI471" s="22">
        <v>24.0</v>
      </c>
      <c r="AJ471" s="3"/>
    </row>
    <row r="472" ht="15.75" customHeight="1">
      <c r="A472" s="16">
        <v>43783.723510682874</v>
      </c>
      <c r="B472" s="6">
        <v>43784.0</v>
      </c>
      <c r="C472" s="3"/>
      <c r="E472" s="3" t="s">
        <v>2071</v>
      </c>
      <c r="F472" s="3" t="s">
        <v>105</v>
      </c>
      <c r="G472" s="3" t="s">
        <v>120</v>
      </c>
      <c r="H472" s="3" t="s">
        <v>203</v>
      </c>
      <c r="I472" s="3" t="s">
        <v>233</v>
      </c>
      <c r="J472" s="3" t="s">
        <v>2072</v>
      </c>
      <c r="K472" s="3" t="s">
        <v>1937</v>
      </c>
      <c r="L472" s="3">
        <v>1.594224E7</v>
      </c>
      <c r="M472" s="3">
        <v>2.0</v>
      </c>
      <c r="N472" s="3" t="s">
        <v>33</v>
      </c>
      <c r="O472" s="3">
        <v>9.67755286E8</v>
      </c>
      <c r="P472" s="3" t="s">
        <v>266</v>
      </c>
      <c r="U472" s="3" t="s">
        <v>114</v>
      </c>
      <c r="V472" s="3" t="s">
        <v>88</v>
      </c>
      <c r="W472" s="3" t="s">
        <v>59</v>
      </c>
      <c r="X472" s="3" t="s">
        <v>33</v>
      </c>
      <c r="Y472" s="3"/>
      <c r="Z472" s="3" t="s">
        <v>60</v>
      </c>
      <c r="AA472" s="3" t="s">
        <v>61</v>
      </c>
      <c r="AB472" s="3" t="s">
        <v>62</v>
      </c>
      <c r="AC472" s="3" t="s">
        <v>1443</v>
      </c>
      <c r="AD472" s="3" t="s">
        <v>2073</v>
      </c>
      <c r="AE472" s="3">
        <v>34.0</v>
      </c>
      <c r="AG472" s="3" t="s">
        <v>62</v>
      </c>
      <c r="AH472" s="3"/>
      <c r="AI472" s="22">
        <v>34.0</v>
      </c>
      <c r="AJ472" s="3"/>
    </row>
    <row r="473" ht="15.75" customHeight="1">
      <c r="A473" s="16">
        <v>43783.72387755787</v>
      </c>
      <c r="B473" s="6">
        <v>43783.0</v>
      </c>
      <c r="C473" s="6">
        <v>43781.0</v>
      </c>
      <c r="E473" s="3" t="s">
        <v>2074</v>
      </c>
      <c r="F473" s="3" t="s">
        <v>48</v>
      </c>
      <c r="G473" s="3" t="s">
        <v>849</v>
      </c>
      <c r="H473" s="3" t="s">
        <v>1345</v>
      </c>
      <c r="I473" s="3" t="s">
        <v>121</v>
      </c>
      <c r="J473" s="3" t="s">
        <v>453</v>
      </c>
      <c r="K473" s="3" t="s">
        <v>2075</v>
      </c>
      <c r="L473" s="3">
        <v>1.2984689E7</v>
      </c>
      <c r="M473" s="3">
        <v>5.0</v>
      </c>
      <c r="N473" s="3" t="s">
        <v>18</v>
      </c>
      <c r="O473" s="3">
        <v>9.64796146E8</v>
      </c>
      <c r="P473" s="3" t="s">
        <v>266</v>
      </c>
      <c r="U473" s="3" t="s">
        <v>56</v>
      </c>
      <c r="V473" s="3" t="s">
        <v>747</v>
      </c>
      <c r="W473" s="3" t="s">
        <v>59</v>
      </c>
      <c r="X473" s="3" t="s">
        <v>54</v>
      </c>
      <c r="Y473" s="3"/>
      <c r="AA473" s="3" t="s">
        <v>61</v>
      </c>
      <c r="AB473" s="3" t="s">
        <v>62</v>
      </c>
      <c r="AC473" s="3" t="s">
        <v>1216</v>
      </c>
      <c r="AE473" s="3">
        <v>42.0</v>
      </c>
      <c r="AF473" s="3">
        <v>20.0</v>
      </c>
      <c r="AG473" s="3" t="s">
        <v>62</v>
      </c>
      <c r="AH473" s="3"/>
      <c r="AI473" s="22">
        <v>44.0</v>
      </c>
      <c r="AJ473" s="3"/>
    </row>
    <row r="474" ht="15.75" customHeight="1">
      <c r="A474" s="16">
        <v>43783.72440319444</v>
      </c>
      <c r="B474" s="6">
        <v>43783.0</v>
      </c>
      <c r="C474" s="6">
        <v>43781.0</v>
      </c>
      <c r="D474" s="19">
        <v>0.8645833333357587</v>
      </c>
      <c r="E474" s="3" t="s">
        <v>2076</v>
      </c>
      <c r="F474" s="3" t="s">
        <v>48</v>
      </c>
      <c r="G474" s="3" t="s">
        <v>2077</v>
      </c>
      <c r="H474" s="3" t="s">
        <v>360</v>
      </c>
      <c r="I474" s="3" t="s">
        <v>176</v>
      </c>
      <c r="J474" s="3" t="s">
        <v>2078</v>
      </c>
      <c r="K474" s="3" t="s">
        <v>654</v>
      </c>
      <c r="L474" s="3">
        <v>1.9105497E7</v>
      </c>
      <c r="M474" s="3">
        <v>0.0</v>
      </c>
      <c r="N474" s="3" t="s">
        <v>18</v>
      </c>
      <c r="O474" s="3">
        <v>9.8828778E8</v>
      </c>
      <c r="P474" s="3" t="s">
        <v>33</v>
      </c>
      <c r="U474" s="3" t="s">
        <v>56</v>
      </c>
      <c r="V474" s="3" t="s">
        <v>214</v>
      </c>
      <c r="W474" s="3" t="s">
        <v>89</v>
      </c>
      <c r="X474" s="3" t="s">
        <v>54</v>
      </c>
      <c r="Y474" s="3"/>
      <c r="Z474" s="3" t="s">
        <v>60</v>
      </c>
      <c r="AA474" s="3" t="s">
        <v>61</v>
      </c>
      <c r="AB474" s="3" t="s">
        <v>62</v>
      </c>
      <c r="AC474" s="3" t="s">
        <v>93</v>
      </c>
      <c r="AF474" s="3">
        <v>10.0</v>
      </c>
      <c r="AG474" s="3" t="s">
        <v>62</v>
      </c>
      <c r="AH474" s="3"/>
      <c r="AI474" s="22">
        <v>23.0</v>
      </c>
      <c r="AJ474" s="3"/>
    </row>
    <row r="475" ht="15.75" customHeight="1">
      <c r="A475" s="16">
        <v>43783.725081516204</v>
      </c>
      <c r="B475" s="6">
        <v>43783.0</v>
      </c>
      <c r="C475" s="6">
        <v>43781.0</v>
      </c>
      <c r="E475" s="3" t="s">
        <v>2079</v>
      </c>
      <c r="F475" s="3"/>
      <c r="H475" s="3" t="s">
        <v>2080</v>
      </c>
      <c r="J475" s="3" t="s">
        <v>1813</v>
      </c>
      <c r="L475" s="3">
        <v>2.0785212E7</v>
      </c>
      <c r="M475" s="3">
        <v>0.0</v>
      </c>
      <c r="N475" s="3" t="s">
        <v>9</v>
      </c>
      <c r="Q475" s="3" t="s">
        <v>2081</v>
      </c>
      <c r="U475" s="3" t="s">
        <v>220</v>
      </c>
      <c r="V475" s="3" t="s">
        <v>2082</v>
      </c>
      <c r="W475" s="3" t="s">
        <v>89</v>
      </c>
      <c r="X475" s="3" t="s">
        <v>54</v>
      </c>
      <c r="Y475" s="3" t="s">
        <v>247</v>
      </c>
      <c r="Z475" s="3" t="s">
        <v>60</v>
      </c>
      <c r="AA475" s="3" t="s">
        <v>61</v>
      </c>
      <c r="AB475" s="3" t="s">
        <v>62</v>
      </c>
      <c r="AC475" s="3" t="s">
        <v>76</v>
      </c>
      <c r="AE475" s="3">
        <v>18.0</v>
      </c>
      <c r="AG475" s="3" t="s">
        <v>62</v>
      </c>
      <c r="AH475" s="3"/>
      <c r="AI475" s="22">
        <v>18.0</v>
      </c>
      <c r="AJ475" s="3"/>
    </row>
    <row r="476" ht="15.75" customHeight="1">
      <c r="A476" s="16">
        <v>43783.725907569446</v>
      </c>
      <c r="B476" s="6">
        <v>43783.0</v>
      </c>
      <c r="C476" s="6">
        <v>43781.0</v>
      </c>
      <c r="D476" s="19">
        <v>0.75</v>
      </c>
      <c r="E476" s="3" t="s">
        <v>2083</v>
      </c>
      <c r="F476" s="3" t="s">
        <v>48</v>
      </c>
      <c r="G476" s="3" t="s">
        <v>287</v>
      </c>
      <c r="H476" s="3" t="s">
        <v>203</v>
      </c>
      <c r="I476" s="3" t="s">
        <v>176</v>
      </c>
      <c r="J476" s="3" t="s">
        <v>2084</v>
      </c>
      <c r="K476" s="3" t="s">
        <v>345</v>
      </c>
      <c r="L476" s="3">
        <v>1.9500024E7</v>
      </c>
      <c r="M476" s="3">
        <v>7.0</v>
      </c>
      <c r="N476" s="3" t="s">
        <v>18</v>
      </c>
      <c r="O476" s="3">
        <v>9.67658468E8</v>
      </c>
      <c r="P476" s="3" t="s">
        <v>266</v>
      </c>
      <c r="U476" s="3" t="s">
        <v>883</v>
      </c>
      <c r="V476" s="3" t="s">
        <v>2085</v>
      </c>
      <c r="W476" s="3" t="s">
        <v>59</v>
      </c>
      <c r="X476" s="3" t="s">
        <v>54</v>
      </c>
      <c r="Y476" s="3"/>
      <c r="Z476" s="3" t="s">
        <v>60</v>
      </c>
      <c r="AA476" s="3" t="s">
        <v>61</v>
      </c>
      <c r="AB476" s="3" t="s">
        <v>273</v>
      </c>
      <c r="AC476" s="3" t="s">
        <v>1216</v>
      </c>
      <c r="AE476" s="3">
        <v>22.0</v>
      </c>
      <c r="AG476" s="3" t="s">
        <v>62</v>
      </c>
      <c r="AH476" s="3"/>
      <c r="AI476" s="22">
        <v>22.0</v>
      </c>
      <c r="AJ476" s="3"/>
    </row>
    <row r="477" ht="15.75" customHeight="1">
      <c r="A477" s="16">
        <v>43783.72618055556</v>
      </c>
      <c r="B477" s="6">
        <v>43783.0</v>
      </c>
      <c r="C477" s="6">
        <v>43777.0</v>
      </c>
      <c r="E477" s="3" t="s">
        <v>2086</v>
      </c>
      <c r="F477" s="3" t="s">
        <v>48</v>
      </c>
      <c r="G477" s="3" t="s">
        <v>331</v>
      </c>
      <c r="H477" s="3" t="s">
        <v>360</v>
      </c>
      <c r="I477" s="3" t="s">
        <v>142</v>
      </c>
      <c r="J477" s="3" t="s">
        <v>996</v>
      </c>
      <c r="K477" s="3" t="s">
        <v>2087</v>
      </c>
      <c r="L477" s="3">
        <v>1.7341125E7</v>
      </c>
      <c r="M477" s="3" t="s">
        <v>199</v>
      </c>
      <c r="N477" s="3" t="s">
        <v>18</v>
      </c>
      <c r="O477" s="3">
        <v>9.48523058E8</v>
      </c>
      <c r="P477" s="3" t="s">
        <v>33</v>
      </c>
      <c r="U477" s="3" t="s">
        <v>56</v>
      </c>
      <c r="V477" s="3" t="s">
        <v>73</v>
      </c>
      <c r="W477" s="3" t="s">
        <v>89</v>
      </c>
      <c r="X477" s="3" t="s">
        <v>33</v>
      </c>
      <c r="Y477" s="3"/>
      <c r="AA477" s="3" t="s">
        <v>61</v>
      </c>
      <c r="AB477" s="3" t="s">
        <v>62</v>
      </c>
      <c r="AC477" s="3" t="s">
        <v>93</v>
      </c>
      <c r="AE477" s="3">
        <v>29.0</v>
      </c>
      <c r="AG477" s="3" t="s">
        <v>62</v>
      </c>
      <c r="AH477" s="3"/>
      <c r="AI477" s="22">
        <v>29.0</v>
      </c>
      <c r="AJ477" s="3"/>
    </row>
    <row r="478" ht="15.75" customHeight="1">
      <c r="A478" s="16">
        <v>43783.72640482639</v>
      </c>
      <c r="B478" s="6">
        <v>43783.0</v>
      </c>
      <c r="C478" s="6">
        <v>43781.0</v>
      </c>
      <c r="D478" s="19">
        <v>0.5687499999985448</v>
      </c>
      <c r="E478" s="3" t="s">
        <v>2088</v>
      </c>
      <c r="F478" s="3" t="s">
        <v>105</v>
      </c>
      <c r="G478" s="3" t="s">
        <v>939</v>
      </c>
      <c r="H478" s="3" t="s">
        <v>2089</v>
      </c>
      <c r="J478" s="3" t="s">
        <v>1729</v>
      </c>
      <c r="L478" s="3"/>
      <c r="M478" s="3"/>
      <c r="N478" s="3" t="s">
        <v>33</v>
      </c>
      <c r="O478" s="98">
        <v>9.72498978E8</v>
      </c>
      <c r="P478" s="3" t="s">
        <v>71</v>
      </c>
      <c r="R478" s="3" t="s">
        <v>2090</v>
      </c>
      <c r="U478" s="3" t="s">
        <v>114</v>
      </c>
      <c r="V478" s="3" t="s">
        <v>102</v>
      </c>
      <c r="W478" s="3" t="s">
        <v>59</v>
      </c>
      <c r="X478" s="3" t="s">
        <v>54</v>
      </c>
      <c r="Y478" s="3"/>
      <c r="Z478" s="3" t="s">
        <v>60</v>
      </c>
      <c r="AA478" s="3" t="s">
        <v>61</v>
      </c>
      <c r="AB478" s="3" t="s">
        <v>62</v>
      </c>
      <c r="AC478" s="3" t="s">
        <v>1451</v>
      </c>
      <c r="AE478" s="3">
        <v>56.0</v>
      </c>
      <c r="AF478" s="3">
        <v>3.0</v>
      </c>
      <c r="AG478" s="3" t="s">
        <v>33</v>
      </c>
      <c r="AH478" s="3"/>
      <c r="AI478" s="24"/>
      <c r="AJ478" s="3"/>
    </row>
    <row r="479" ht="15.75" customHeight="1">
      <c r="A479" s="16">
        <v>43783.7265091088</v>
      </c>
      <c r="B479" s="6">
        <v>43783.0</v>
      </c>
      <c r="C479" s="6">
        <v>43781.0</v>
      </c>
      <c r="D479" s="19">
        <v>0.7291666666642413</v>
      </c>
      <c r="E479" s="3" t="s">
        <v>2091</v>
      </c>
      <c r="F479" s="3" t="s">
        <v>48</v>
      </c>
      <c r="G479" s="3" t="s">
        <v>2061</v>
      </c>
      <c r="H479" s="3" t="s">
        <v>1042</v>
      </c>
      <c r="I479" s="3" t="s">
        <v>2092</v>
      </c>
      <c r="J479" s="3" t="s">
        <v>2093</v>
      </c>
      <c r="K479" s="3" t="s">
        <v>1629</v>
      </c>
      <c r="L479" s="3">
        <v>2.0330653E7</v>
      </c>
      <c r="M479" s="3">
        <v>9.0</v>
      </c>
      <c r="N479" s="3" t="s">
        <v>18</v>
      </c>
      <c r="O479" s="3">
        <v>3.0086236E7</v>
      </c>
      <c r="P479" s="3" t="s">
        <v>266</v>
      </c>
      <c r="U479" s="3" t="s">
        <v>56</v>
      </c>
      <c r="V479" s="3" t="s">
        <v>253</v>
      </c>
      <c r="W479" s="3" t="s">
        <v>59</v>
      </c>
      <c r="X479" s="3" t="s">
        <v>54</v>
      </c>
      <c r="Y479" s="3"/>
      <c r="Z479" s="3" t="s">
        <v>60</v>
      </c>
      <c r="AA479" s="3" t="s">
        <v>61</v>
      </c>
      <c r="AB479" s="3" t="s">
        <v>62</v>
      </c>
      <c r="AC479" s="3" t="s">
        <v>1855</v>
      </c>
      <c r="AE479" s="3">
        <v>19.0</v>
      </c>
      <c r="AF479" s="3">
        <v>10.0</v>
      </c>
      <c r="AG479" s="3" t="s">
        <v>33</v>
      </c>
      <c r="AH479" s="3"/>
      <c r="AI479" s="22">
        <v>19.0</v>
      </c>
      <c r="AJ479" s="3"/>
    </row>
    <row r="480" ht="15.75" customHeight="1">
      <c r="A480" s="16">
        <v>43783.726604247684</v>
      </c>
      <c r="B480" s="6">
        <v>43784.0</v>
      </c>
      <c r="C480" s="3"/>
      <c r="E480" s="3" t="s">
        <v>2094</v>
      </c>
      <c r="F480" s="3"/>
      <c r="H480" s="3" t="s">
        <v>51</v>
      </c>
      <c r="J480" s="3" t="s">
        <v>278</v>
      </c>
      <c r="K480" s="3" t="s">
        <v>2095</v>
      </c>
      <c r="L480" s="3">
        <v>1.4684698E7</v>
      </c>
      <c r="M480" s="3" t="s">
        <v>199</v>
      </c>
      <c r="N480" s="3" t="s">
        <v>18</v>
      </c>
      <c r="O480" s="3">
        <v>9.41813057E8</v>
      </c>
      <c r="U480" s="3" t="s">
        <v>87</v>
      </c>
      <c r="V480" s="3" t="s">
        <v>102</v>
      </c>
      <c r="W480" s="3" t="s">
        <v>137</v>
      </c>
      <c r="X480" s="3" t="s">
        <v>54</v>
      </c>
      <c r="Y480" s="3" t="s">
        <v>375</v>
      </c>
      <c r="Z480" s="3" t="s">
        <v>60</v>
      </c>
      <c r="AA480" s="3" t="s">
        <v>61</v>
      </c>
      <c r="AB480" s="3" t="s">
        <v>62</v>
      </c>
      <c r="AC480" s="3" t="s">
        <v>1443</v>
      </c>
      <c r="AD480" s="3" t="s">
        <v>2096</v>
      </c>
      <c r="AE480" s="3">
        <v>50.0</v>
      </c>
      <c r="AG480" s="3" t="s">
        <v>62</v>
      </c>
      <c r="AH480" s="3"/>
      <c r="AI480" s="22">
        <v>38.0</v>
      </c>
      <c r="AJ480" s="3"/>
    </row>
    <row r="481" ht="15.75" customHeight="1">
      <c r="A481" s="16">
        <v>43783.7269237037</v>
      </c>
      <c r="B481" s="6">
        <v>43783.0</v>
      </c>
      <c r="C481" s="6">
        <v>43780.0</v>
      </c>
      <c r="E481" s="3" t="s">
        <v>2097</v>
      </c>
      <c r="F481" s="3" t="s">
        <v>48</v>
      </c>
      <c r="G481" s="3" t="s">
        <v>355</v>
      </c>
      <c r="H481" s="3" t="s">
        <v>698</v>
      </c>
      <c r="I481" s="3" t="s">
        <v>232</v>
      </c>
      <c r="J481" s="3" t="s">
        <v>1962</v>
      </c>
      <c r="K481" s="3" t="s">
        <v>2098</v>
      </c>
      <c r="L481" s="3">
        <v>2.1011154E7</v>
      </c>
      <c r="M481" s="3">
        <v>9.0</v>
      </c>
      <c r="N481" s="3" t="s">
        <v>18</v>
      </c>
      <c r="O481" s="3">
        <v>9.84247665E8</v>
      </c>
      <c r="P481" s="3" t="s">
        <v>266</v>
      </c>
      <c r="U481" s="3" t="s">
        <v>56</v>
      </c>
      <c r="V481" s="3" t="s">
        <v>2099</v>
      </c>
      <c r="X481" s="3" t="s">
        <v>54</v>
      </c>
      <c r="Y481" s="3"/>
      <c r="Z481" s="3" t="s">
        <v>60</v>
      </c>
      <c r="AA481" s="3" t="s">
        <v>92</v>
      </c>
      <c r="AB481" s="3" t="s">
        <v>62</v>
      </c>
      <c r="AC481" s="3" t="s">
        <v>273</v>
      </c>
      <c r="AE481" s="3">
        <v>17.0</v>
      </c>
      <c r="AG481" s="3" t="s">
        <v>62</v>
      </c>
      <c r="AH481" s="3"/>
      <c r="AI481" s="22">
        <v>17.0</v>
      </c>
      <c r="AJ481" s="3"/>
    </row>
    <row r="482" ht="15.75" customHeight="1">
      <c r="A482" s="16">
        <v>43783.728033645835</v>
      </c>
      <c r="B482" s="6">
        <v>43783.0</v>
      </c>
      <c r="C482" s="6">
        <v>43781.0</v>
      </c>
      <c r="E482" s="3" t="s">
        <v>2100</v>
      </c>
      <c r="F482" s="3" t="s">
        <v>105</v>
      </c>
      <c r="G482" s="3" t="s">
        <v>120</v>
      </c>
      <c r="H482" s="3" t="s">
        <v>742</v>
      </c>
      <c r="I482" s="3" t="s">
        <v>739</v>
      </c>
      <c r="J482" s="3" t="s">
        <v>264</v>
      </c>
      <c r="K482" s="3" t="s">
        <v>239</v>
      </c>
      <c r="L482" s="3">
        <v>1.4165329E7</v>
      </c>
      <c r="M482" s="3">
        <v>6.0</v>
      </c>
      <c r="N482" s="3" t="s">
        <v>18</v>
      </c>
      <c r="O482" s="3">
        <v>9.82035192E8</v>
      </c>
      <c r="P482" s="3" t="s">
        <v>2101</v>
      </c>
      <c r="U482" s="3" t="s">
        <v>56</v>
      </c>
      <c r="V482" s="3" t="s">
        <v>253</v>
      </c>
      <c r="X482" s="3" t="s">
        <v>33</v>
      </c>
      <c r="Y482" s="3"/>
      <c r="Z482" s="3" t="s">
        <v>60</v>
      </c>
      <c r="AA482" s="3" t="s">
        <v>75</v>
      </c>
      <c r="AB482" s="3" t="s">
        <v>62</v>
      </c>
      <c r="AC482" s="3" t="s">
        <v>2102</v>
      </c>
      <c r="AE482" s="3">
        <v>37.0</v>
      </c>
      <c r="AF482" s="3">
        <v>6.0</v>
      </c>
      <c r="AG482" s="3" t="s">
        <v>62</v>
      </c>
      <c r="AH482" s="3"/>
      <c r="AI482" s="22">
        <v>40.0</v>
      </c>
      <c r="AJ482" s="3"/>
    </row>
    <row r="483" ht="15.75" customHeight="1">
      <c r="A483" s="16">
        <v>43783.72929811342</v>
      </c>
      <c r="B483" s="6">
        <v>43783.0</v>
      </c>
      <c r="C483" s="6">
        <v>43777.0</v>
      </c>
      <c r="E483" s="3" t="s">
        <v>2103</v>
      </c>
      <c r="F483" s="3" t="s">
        <v>105</v>
      </c>
      <c r="G483" s="3" t="s">
        <v>120</v>
      </c>
      <c r="H483" s="3" t="s">
        <v>592</v>
      </c>
      <c r="I483" s="3" t="s">
        <v>176</v>
      </c>
      <c r="J483" s="3" t="s">
        <v>1083</v>
      </c>
      <c r="K483" s="3" t="s">
        <v>1705</v>
      </c>
      <c r="L483" s="3">
        <v>1.8555912E7</v>
      </c>
      <c r="M483" s="3">
        <v>2.0</v>
      </c>
      <c r="N483" s="3" t="s">
        <v>18</v>
      </c>
      <c r="O483" s="3">
        <v>9.57737348E8</v>
      </c>
      <c r="P483" s="3" t="s">
        <v>33</v>
      </c>
      <c r="U483" s="3" t="s">
        <v>56</v>
      </c>
      <c r="V483" s="3" t="s">
        <v>2104</v>
      </c>
      <c r="W483" s="3" t="s">
        <v>89</v>
      </c>
      <c r="X483" s="3" t="s">
        <v>33</v>
      </c>
      <c r="Y483" s="3"/>
      <c r="Z483" s="3" t="s">
        <v>60</v>
      </c>
      <c r="AA483" s="3" t="s">
        <v>61</v>
      </c>
      <c r="AB483" s="3" t="s">
        <v>62</v>
      </c>
      <c r="AC483" s="3" t="s">
        <v>93</v>
      </c>
      <c r="AE483" s="3">
        <v>26.0</v>
      </c>
      <c r="AG483" s="3" t="s">
        <v>62</v>
      </c>
      <c r="AH483" s="3"/>
      <c r="AI483" s="22">
        <v>25.0</v>
      </c>
      <c r="AJ483" s="3"/>
    </row>
    <row r="484" ht="15.75" customHeight="1">
      <c r="A484" s="16">
        <v>43783.729378958335</v>
      </c>
      <c r="B484" s="6">
        <v>43783.0</v>
      </c>
      <c r="C484" s="6">
        <v>43781.0</v>
      </c>
      <c r="D484" s="19">
        <v>0.8541666666642413</v>
      </c>
      <c r="E484" s="3" t="s">
        <v>2105</v>
      </c>
      <c r="F484" s="3" t="s">
        <v>48</v>
      </c>
      <c r="G484" s="3" t="s">
        <v>2106</v>
      </c>
      <c r="H484" s="3" t="s">
        <v>2107</v>
      </c>
      <c r="J484" s="3" t="s">
        <v>2108</v>
      </c>
      <c r="L484" s="3">
        <v>2.0679573E7</v>
      </c>
      <c r="M484" s="3">
        <v>5.0</v>
      </c>
      <c r="N484" s="3" t="s">
        <v>18</v>
      </c>
      <c r="O484" s="3">
        <v>9.74847186E8</v>
      </c>
      <c r="P484" s="3" t="s">
        <v>266</v>
      </c>
      <c r="U484" s="3" t="s">
        <v>56</v>
      </c>
      <c r="V484" s="3" t="s">
        <v>315</v>
      </c>
      <c r="X484" s="3" t="s">
        <v>54</v>
      </c>
      <c r="Y484" s="3"/>
      <c r="Z484" s="3" t="s">
        <v>60</v>
      </c>
      <c r="AA484" s="3" t="s">
        <v>61</v>
      </c>
      <c r="AB484" s="3" t="s">
        <v>62</v>
      </c>
      <c r="AC484" s="3" t="s">
        <v>63</v>
      </c>
      <c r="AE484" s="3">
        <v>18.0</v>
      </c>
      <c r="AF484" s="3">
        <v>5.0</v>
      </c>
      <c r="AG484" s="3" t="s">
        <v>62</v>
      </c>
      <c r="AH484" s="3"/>
      <c r="AI484" s="22">
        <v>18.0</v>
      </c>
      <c r="AJ484" s="3"/>
    </row>
    <row r="485" ht="15.75" customHeight="1">
      <c r="A485" s="16">
        <v>43783.730398113425</v>
      </c>
      <c r="B485" s="6">
        <v>43783.0</v>
      </c>
      <c r="C485" s="6">
        <v>43781.0</v>
      </c>
      <c r="E485" s="3" t="s">
        <v>2109</v>
      </c>
      <c r="F485" s="3" t="s">
        <v>48</v>
      </c>
      <c r="G485" s="3" t="s">
        <v>2110</v>
      </c>
      <c r="H485" s="3" t="s">
        <v>587</v>
      </c>
      <c r="I485" s="3" t="s">
        <v>699</v>
      </c>
      <c r="J485" s="3" t="s">
        <v>2111</v>
      </c>
      <c r="K485" s="3" t="s">
        <v>1531</v>
      </c>
      <c r="L485" s="3">
        <v>2.0053297E7</v>
      </c>
      <c r="M485" s="3" t="s">
        <v>199</v>
      </c>
      <c r="N485" s="3" t="s">
        <v>33</v>
      </c>
      <c r="O485" s="3">
        <v>9.81865668E8</v>
      </c>
      <c r="P485" s="3" t="s">
        <v>33</v>
      </c>
      <c r="U485" s="3" t="s">
        <v>730</v>
      </c>
      <c r="V485" s="3" t="s">
        <v>756</v>
      </c>
      <c r="W485" s="3" t="s">
        <v>137</v>
      </c>
      <c r="X485" s="3" t="s">
        <v>54</v>
      </c>
      <c r="Y485" s="3"/>
      <c r="Z485" s="3" t="s">
        <v>60</v>
      </c>
      <c r="AA485" s="3" t="s">
        <v>61</v>
      </c>
      <c r="AB485" s="3" t="s">
        <v>62</v>
      </c>
      <c r="AC485" s="3" t="s">
        <v>1451</v>
      </c>
      <c r="AG485" s="3" t="s">
        <v>33</v>
      </c>
      <c r="AH485" s="3"/>
      <c r="AI485" s="22">
        <v>20.0</v>
      </c>
      <c r="AJ485" s="3"/>
    </row>
    <row r="486" ht="15.75" customHeight="1">
      <c r="A486" s="16">
        <v>43783.73060306713</v>
      </c>
      <c r="B486" s="6">
        <v>43783.0</v>
      </c>
      <c r="C486" s="6">
        <v>43781.0</v>
      </c>
      <c r="E486" s="3" t="s">
        <v>2112</v>
      </c>
      <c r="F486" s="3" t="s">
        <v>48</v>
      </c>
      <c r="G486" s="3" t="s">
        <v>120</v>
      </c>
      <c r="H486" s="3" t="s">
        <v>595</v>
      </c>
      <c r="I486" s="3" t="s">
        <v>176</v>
      </c>
      <c r="J486" s="3" t="s">
        <v>970</v>
      </c>
      <c r="K486" s="3" t="s">
        <v>2113</v>
      </c>
      <c r="L486" s="3">
        <v>1.5887005E7</v>
      </c>
      <c r="M486" s="3">
        <v>3.0</v>
      </c>
      <c r="N486" s="3" t="s">
        <v>18</v>
      </c>
      <c r="O486" s="3">
        <v>9.48556017E8</v>
      </c>
      <c r="P486" s="3" t="s">
        <v>266</v>
      </c>
      <c r="U486" s="3" t="s">
        <v>56</v>
      </c>
      <c r="V486" s="3" t="s">
        <v>2114</v>
      </c>
      <c r="W486" s="3" t="s">
        <v>59</v>
      </c>
      <c r="X486" s="3" t="s">
        <v>54</v>
      </c>
      <c r="Y486" s="3"/>
      <c r="Z486" s="3" t="s">
        <v>60</v>
      </c>
      <c r="AA486" s="3" t="s">
        <v>61</v>
      </c>
      <c r="AB486" s="3" t="s">
        <v>62</v>
      </c>
      <c r="AC486" s="3" t="s">
        <v>76</v>
      </c>
      <c r="AE486" s="3">
        <v>35.0</v>
      </c>
      <c r="AG486" s="3" t="s">
        <v>62</v>
      </c>
      <c r="AH486" s="3"/>
      <c r="AI486" s="22">
        <v>34.0</v>
      </c>
      <c r="AJ486" s="3"/>
    </row>
    <row r="487" ht="15.75" customHeight="1">
      <c r="A487" s="16">
        <v>43783.73245570602</v>
      </c>
      <c r="B487" s="6">
        <v>43783.0</v>
      </c>
      <c r="C487" s="6">
        <v>43782.0</v>
      </c>
      <c r="E487" s="3" t="s">
        <v>2115</v>
      </c>
      <c r="F487" s="3" t="s">
        <v>48</v>
      </c>
      <c r="G487" s="3" t="s">
        <v>49</v>
      </c>
      <c r="H487" s="3" t="s">
        <v>160</v>
      </c>
      <c r="I487" s="3" t="s">
        <v>2116</v>
      </c>
      <c r="J487" s="3" t="s">
        <v>264</v>
      </c>
      <c r="K487" s="3" t="s">
        <v>2117</v>
      </c>
      <c r="L487" s="3">
        <v>2.04666E7</v>
      </c>
      <c r="M487" s="3">
        <v>8.0</v>
      </c>
      <c r="N487" s="3" t="s">
        <v>18</v>
      </c>
      <c r="O487" s="3">
        <v>9.50269722E8</v>
      </c>
      <c r="P487" s="3" t="s">
        <v>266</v>
      </c>
      <c r="U487" s="3" t="s">
        <v>56</v>
      </c>
      <c r="V487" s="3" t="s">
        <v>723</v>
      </c>
      <c r="W487" s="3" t="s">
        <v>59</v>
      </c>
      <c r="X487" s="3" t="s">
        <v>54</v>
      </c>
      <c r="Y487" s="3"/>
      <c r="Z487" s="3" t="s">
        <v>60</v>
      </c>
      <c r="AA487" s="3" t="s">
        <v>61</v>
      </c>
      <c r="AB487" s="3" t="s">
        <v>62</v>
      </c>
      <c r="AC487" s="3" t="s">
        <v>1216</v>
      </c>
      <c r="AE487" s="3">
        <v>19.0</v>
      </c>
      <c r="AG487" s="3" t="s">
        <v>62</v>
      </c>
      <c r="AH487" s="3"/>
      <c r="AI487" s="22">
        <v>19.0</v>
      </c>
      <c r="AJ487" s="3"/>
    </row>
    <row r="488" ht="15.75" customHeight="1">
      <c r="A488" s="16">
        <v>43783.7325982176</v>
      </c>
      <c r="B488" s="6">
        <v>43783.0</v>
      </c>
      <c r="C488" s="6">
        <v>43781.0</v>
      </c>
      <c r="E488" s="3" t="s">
        <v>2118</v>
      </c>
      <c r="F488" s="3" t="s">
        <v>48</v>
      </c>
      <c r="G488" s="3" t="s">
        <v>2119</v>
      </c>
      <c r="H488" s="3" t="s">
        <v>468</v>
      </c>
      <c r="I488" s="3" t="s">
        <v>480</v>
      </c>
      <c r="J488" s="3" t="s">
        <v>264</v>
      </c>
      <c r="K488" s="3" t="s">
        <v>154</v>
      </c>
      <c r="L488" s="3">
        <v>1.4335264E7</v>
      </c>
      <c r="M488" s="3">
        <v>1.0</v>
      </c>
      <c r="N488" s="3" t="s">
        <v>18</v>
      </c>
      <c r="P488" s="3" t="s">
        <v>33</v>
      </c>
      <c r="U488" s="3" t="s">
        <v>56</v>
      </c>
      <c r="V488" s="3" t="s">
        <v>201</v>
      </c>
      <c r="W488" s="3" t="s">
        <v>59</v>
      </c>
      <c r="X488" s="3" t="s">
        <v>54</v>
      </c>
      <c r="Y488" s="3"/>
      <c r="Z488" s="3" t="s">
        <v>60</v>
      </c>
      <c r="AA488" s="3" t="s">
        <v>75</v>
      </c>
      <c r="AB488" s="3" t="s">
        <v>62</v>
      </c>
      <c r="AC488" s="3" t="s">
        <v>76</v>
      </c>
      <c r="AE488" s="3">
        <v>42.0</v>
      </c>
      <c r="AG488" s="3" t="s">
        <v>62</v>
      </c>
      <c r="AH488" s="3"/>
      <c r="AI488" s="22">
        <v>39.0</v>
      </c>
      <c r="AJ488" s="3"/>
    </row>
    <row r="489" ht="15.75" customHeight="1">
      <c r="A489" s="16">
        <v>43783.73260618055</v>
      </c>
      <c r="B489" s="6">
        <v>43783.0</v>
      </c>
      <c r="C489" s="6">
        <v>43781.0</v>
      </c>
      <c r="E489" s="3" t="s">
        <v>2120</v>
      </c>
      <c r="F489" s="3" t="s">
        <v>105</v>
      </c>
      <c r="G489" s="3" t="s">
        <v>2018</v>
      </c>
      <c r="H489" s="3" t="s">
        <v>2121</v>
      </c>
      <c r="I489" s="3" t="s">
        <v>176</v>
      </c>
      <c r="J489" s="3" t="s">
        <v>2122</v>
      </c>
      <c r="K489" s="3" t="s">
        <v>954</v>
      </c>
      <c r="L489" s="3">
        <v>1.866663E7</v>
      </c>
      <c r="M489" s="3">
        <v>5.0</v>
      </c>
      <c r="N489" s="3" t="s">
        <v>18</v>
      </c>
      <c r="O489" s="3">
        <v>9.77973942E8</v>
      </c>
      <c r="P489" s="3" t="s">
        <v>2101</v>
      </c>
      <c r="U489" s="3" t="s">
        <v>56</v>
      </c>
      <c r="V489" s="3" t="s">
        <v>1350</v>
      </c>
      <c r="X489" s="3" t="s">
        <v>54</v>
      </c>
      <c r="Y489" s="3"/>
      <c r="Z489" s="3" t="s">
        <v>60</v>
      </c>
      <c r="AA489" s="3" t="s">
        <v>75</v>
      </c>
      <c r="AB489" s="3" t="s">
        <v>62</v>
      </c>
      <c r="AC489" s="3" t="s">
        <v>2102</v>
      </c>
      <c r="AE489" s="3">
        <v>25.0</v>
      </c>
      <c r="AG489" s="3" t="s">
        <v>62</v>
      </c>
      <c r="AH489" s="3"/>
      <c r="AI489" s="22">
        <v>25.0</v>
      </c>
      <c r="AJ489" s="3"/>
    </row>
    <row r="490" ht="15.75" customHeight="1">
      <c r="A490" s="16">
        <v>43783.73575015046</v>
      </c>
      <c r="B490" s="6">
        <v>43783.0</v>
      </c>
      <c r="C490" s="6">
        <v>43781.0</v>
      </c>
      <c r="E490" s="3" t="s">
        <v>2123</v>
      </c>
      <c r="F490" s="3" t="s">
        <v>105</v>
      </c>
      <c r="G490" s="3" t="s">
        <v>2124</v>
      </c>
      <c r="H490" s="3" t="s">
        <v>2125</v>
      </c>
      <c r="J490" s="3" t="s">
        <v>1069</v>
      </c>
      <c r="K490" s="3" t="s">
        <v>2126</v>
      </c>
      <c r="L490" s="3">
        <v>1.8480978E7</v>
      </c>
      <c r="M490" s="3">
        <v>8.0</v>
      </c>
      <c r="N490" s="3" t="s">
        <v>9</v>
      </c>
      <c r="O490" s="3">
        <v>9.56910905E8</v>
      </c>
      <c r="P490" s="3" t="s">
        <v>266</v>
      </c>
      <c r="U490" s="3" t="s">
        <v>56</v>
      </c>
      <c r="V490" s="3" t="s">
        <v>102</v>
      </c>
      <c r="X490" s="3" t="s">
        <v>54</v>
      </c>
      <c r="Y490" s="3" t="s">
        <v>247</v>
      </c>
      <c r="Z490" s="3" t="s">
        <v>60</v>
      </c>
      <c r="AA490" s="3" t="s">
        <v>75</v>
      </c>
      <c r="AB490" s="3" t="s">
        <v>62</v>
      </c>
      <c r="AC490" s="3" t="s">
        <v>2102</v>
      </c>
      <c r="AE490" s="3">
        <v>26.0</v>
      </c>
      <c r="AG490" s="3" t="s">
        <v>62</v>
      </c>
      <c r="AH490" s="3"/>
      <c r="AI490" s="22">
        <v>26.0</v>
      </c>
      <c r="AJ490" s="3"/>
    </row>
    <row r="491" ht="15.75" customHeight="1">
      <c r="A491" s="16">
        <v>43783.736429004624</v>
      </c>
      <c r="B491" s="6">
        <v>43783.0</v>
      </c>
      <c r="C491" s="6">
        <v>43777.0</v>
      </c>
      <c r="E491" s="3" t="s">
        <v>2127</v>
      </c>
      <c r="F491" s="3" t="s">
        <v>105</v>
      </c>
      <c r="G491" s="3" t="s">
        <v>120</v>
      </c>
      <c r="H491" s="3" t="s">
        <v>2128</v>
      </c>
      <c r="I491" s="3" t="s">
        <v>2129</v>
      </c>
      <c r="J491" s="3" t="s">
        <v>2130</v>
      </c>
      <c r="L491" s="3">
        <v>1.9420397E7</v>
      </c>
      <c r="M491" s="3">
        <v>7.0</v>
      </c>
      <c r="N491" s="3" t="s">
        <v>18</v>
      </c>
      <c r="O491" s="3">
        <v>9.5348316E8</v>
      </c>
      <c r="P491" s="3" t="s">
        <v>33</v>
      </c>
      <c r="U491" s="3" t="s">
        <v>56</v>
      </c>
      <c r="V491" s="3" t="s">
        <v>102</v>
      </c>
      <c r="W491" s="3" t="s">
        <v>89</v>
      </c>
      <c r="X491" s="3" t="s">
        <v>33</v>
      </c>
      <c r="Y491" s="3"/>
      <c r="Z491" s="3" t="s">
        <v>60</v>
      </c>
      <c r="AA491" s="3" t="s">
        <v>61</v>
      </c>
      <c r="AB491" s="3" t="s">
        <v>62</v>
      </c>
      <c r="AC491" s="3" t="s">
        <v>93</v>
      </c>
      <c r="AE491" s="3">
        <v>22.0</v>
      </c>
      <c r="AG491" s="3" t="s">
        <v>62</v>
      </c>
      <c r="AH491" s="3"/>
      <c r="AI491" s="22">
        <v>22.0</v>
      </c>
      <c r="AJ491" s="3"/>
    </row>
    <row r="492" ht="15.75" customHeight="1">
      <c r="A492" s="16">
        <v>43783.73717905092</v>
      </c>
      <c r="B492" s="6">
        <v>43783.0</v>
      </c>
      <c r="C492" s="6">
        <v>43781.0</v>
      </c>
      <c r="E492" s="3" t="s">
        <v>2131</v>
      </c>
      <c r="F492" s="3" t="s">
        <v>48</v>
      </c>
      <c r="G492" s="3" t="s">
        <v>1534</v>
      </c>
      <c r="H492" s="3" t="s">
        <v>2132</v>
      </c>
      <c r="I492" s="3" t="s">
        <v>2133</v>
      </c>
      <c r="J492" s="3" t="s">
        <v>2134</v>
      </c>
      <c r="K492" s="3" t="s">
        <v>2135</v>
      </c>
      <c r="L492" s="3">
        <v>1.9314091E7</v>
      </c>
      <c r="M492" s="3">
        <v>2.0</v>
      </c>
      <c r="N492" s="3" t="s">
        <v>33</v>
      </c>
      <c r="O492" s="3">
        <v>9.36707072E8</v>
      </c>
      <c r="P492" s="3" t="s">
        <v>33</v>
      </c>
      <c r="U492" s="3" t="s">
        <v>114</v>
      </c>
      <c r="V492" s="3" t="s">
        <v>88</v>
      </c>
      <c r="W492" s="3" t="s">
        <v>59</v>
      </c>
      <c r="X492" s="3" t="s">
        <v>54</v>
      </c>
      <c r="Y492" s="3"/>
      <c r="Z492" s="3" t="s">
        <v>60</v>
      </c>
      <c r="AA492" s="3" t="s">
        <v>61</v>
      </c>
      <c r="AB492" s="3" t="s">
        <v>62</v>
      </c>
      <c r="AC492" s="3" t="s">
        <v>1451</v>
      </c>
      <c r="AE492" s="3">
        <v>23.0</v>
      </c>
      <c r="AG492" s="3" t="s">
        <v>33</v>
      </c>
      <c r="AH492" s="3"/>
      <c r="AI492" s="22">
        <v>23.0</v>
      </c>
      <c r="AJ492" s="3"/>
    </row>
    <row r="493" ht="15.75" customHeight="1">
      <c r="A493" s="16">
        <v>43783.737843090275</v>
      </c>
      <c r="B493" s="6">
        <v>43783.0</v>
      </c>
      <c r="C493" s="6">
        <v>43781.0</v>
      </c>
      <c r="E493" s="3" t="s">
        <v>2136</v>
      </c>
      <c r="F493" s="3" t="s">
        <v>48</v>
      </c>
      <c r="G493" s="3" t="s">
        <v>2137</v>
      </c>
      <c r="H493" s="3" t="s">
        <v>2138</v>
      </c>
      <c r="J493" s="3" t="s">
        <v>1303</v>
      </c>
      <c r="K493" s="3" t="s">
        <v>1043</v>
      </c>
      <c r="L493" s="3">
        <v>1.0279124E7</v>
      </c>
      <c r="M493" s="3" t="s">
        <v>199</v>
      </c>
      <c r="N493" s="3" t="s">
        <v>18</v>
      </c>
      <c r="P493" s="3" t="s">
        <v>33</v>
      </c>
      <c r="U493" s="3" t="s">
        <v>114</v>
      </c>
      <c r="V493" s="3" t="s">
        <v>2139</v>
      </c>
      <c r="W493" s="3" t="s">
        <v>59</v>
      </c>
      <c r="X493" s="3" t="s">
        <v>54</v>
      </c>
      <c r="Y493" s="3"/>
      <c r="Z493" s="3" t="s">
        <v>60</v>
      </c>
      <c r="AA493" s="3" t="s">
        <v>2140</v>
      </c>
      <c r="AB493" s="3" t="s">
        <v>62</v>
      </c>
      <c r="AC493" s="3" t="s">
        <v>63</v>
      </c>
      <c r="AE493" s="3">
        <v>52.0</v>
      </c>
      <c r="AG493" s="3" t="s">
        <v>62</v>
      </c>
      <c r="AH493" s="3"/>
      <c r="AI493" s="22">
        <v>53.0</v>
      </c>
      <c r="AJ493" s="3"/>
    </row>
    <row r="494" ht="15.75" customHeight="1">
      <c r="A494" s="16">
        <v>43783.73937758102</v>
      </c>
      <c r="B494" s="6">
        <v>43783.0</v>
      </c>
      <c r="C494" s="6">
        <v>43781.0</v>
      </c>
      <c r="E494" s="3" t="s">
        <v>2141</v>
      </c>
      <c r="F494" s="3" t="s">
        <v>48</v>
      </c>
      <c r="G494" s="3" t="s">
        <v>331</v>
      </c>
      <c r="H494" s="3" t="s">
        <v>1320</v>
      </c>
      <c r="I494" s="3" t="s">
        <v>176</v>
      </c>
      <c r="J494" s="3" t="s">
        <v>2142</v>
      </c>
      <c r="K494" s="3" t="s">
        <v>1163</v>
      </c>
      <c r="L494" s="3">
        <v>1.9535131E7</v>
      </c>
      <c r="M494" s="3">
        <v>7.0</v>
      </c>
      <c r="N494" s="3" t="s">
        <v>18</v>
      </c>
      <c r="O494" s="3">
        <v>9.84440406E8</v>
      </c>
      <c r="P494" s="3" t="s">
        <v>266</v>
      </c>
      <c r="U494" s="3" t="s">
        <v>87</v>
      </c>
      <c r="V494" s="3" t="s">
        <v>2143</v>
      </c>
      <c r="W494" s="3" t="s">
        <v>89</v>
      </c>
      <c r="X494" s="3" t="s">
        <v>54</v>
      </c>
      <c r="Y494" s="3"/>
      <c r="Z494" s="3" t="s">
        <v>60</v>
      </c>
      <c r="AA494" s="3" t="s">
        <v>75</v>
      </c>
      <c r="AB494" s="3" t="s">
        <v>62</v>
      </c>
      <c r="AC494" s="3" t="s">
        <v>2102</v>
      </c>
      <c r="AG494" s="3" t="s">
        <v>62</v>
      </c>
      <c r="AH494" s="3"/>
      <c r="AI494" s="22">
        <v>22.0</v>
      </c>
      <c r="AJ494" s="3"/>
    </row>
    <row r="495" ht="15.75" customHeight="1">
      <c r="A495" s="16">
        <v>43783.739577546294</v>
      </c>
      <c r="B495" s="6">
        <v>43784.0</v>
      </c>
      <c r="C495" s="3"/>
      <c r="E495" s="3" t="s">
        <v>2144</v>
      </c>
      <c r="F495" s="3" t="s">
        <v>48</v>
      </c>
      <c r="G495" s="3" t="s">
        <v>2145</v>
      </c>
      <c r="H495" s="3" t="s">
        <v>787</v>
      </c>
      <c r="J495" s="3" t="s">
        <v>715</v>
      </c>
      <c r="K495" s="3" t="s">
        <v>924</v>
      </c>
      <c r="L495" s="3">
        <v>1.9805184E7</v>
      </c>
      <c r="M495" s="3">
        <v>5.0</v>
      </c>
      <c r="N495" s="3" t="s">
        <v>33</v>
      </c>
      <c r="U495" s="3" t="s">
        <v>56</v>
      </c>
      <c r="V495" s="3" t="s">
        <v>2146</v>
      </c>
      <c r="W495" s="3" t="s">
        <v>89</v>
      </c>
      <c r="X495" s="3" t="s">
        <v>54</v>
      </c>
      <c r="Y495" s="3"/>
      <c r="Z495" s="3" t="s">
        <v>60</v>
      </c>
      <c r="AA495" s="3" t="s">
        <v>75</v>
      </c>
      <c r="AB495" s="3" t="s">
        <v>62</v>
      </c>
      <c r="AC495" s="3" t="s">
        <v>1443</v>
      </c>
      <c r="AD495" s="3" t="s">
        <v>2147</v>
      </c>
      <c r="AE495" s="3">
        <v>21.0</v>
      </c>
      <c r="AF495" s="3">
        <v>5.0</v>
      </c>
      <c r="AG495" s="3" t="s">
        <v>62</v>
      </c>
      <c r="AH495" s="3"/>
      <c r="AI495" s="22">
        <v>21.0</v>
      </c>
      <c r="AJ495" s="3"/>
    </row>
    <row r="496" ht="15.75" customHeight="1">
      <c r="A496" s="16">
        <v>43783.74035523148</v>
      </c>
      <c r="B496" s="6">
        <v>43783.0</v>
      </c>
      <c r="C496" s="6">
        <v>43781.0</v>
      </c>
      <c r="D496" s="19">
        <v>0.7291666666642413</v>
      </c>
      <c r="E496" s="3" t="s">
        <v>2148</v>
      </c>
      <c r="F496" s="3" t="s">
        <v>48</v>
      </c>
      <c r="G496" s="3" t="s">
        <v>2061</v>
      </c>
      <c r="H496" s="3" t="s">
        <v>587</v>
      </c>
      <c r="I496" s="3" t="s">
        <v>361</v>
      </c>
      <c r="J496" s="3" t="s">
        <v>1031</v>
      </c>
      <c r="K496" s="3" t="s">
        <v>263</v>
      </c>
      <c r="L496" s="3">
        <v>1.8668756E7</v>
      </c>
      <c r="M496" s="3">
        <v>6.0</v>
      </c>
      <c r="N496" s="3" t="s">
        <v>18</v>
      </c>
      <c r="O496" s="3">
        <v>6.4951112E7</v>
      </c>
      <c r="P496" s="3" t="s">
        <v>266</v>
      </c>
      <c r="U496" s="3" t="s">
        <v>114</v>
      </c>
      <c r="V496" s="3" t="s">
        <v>88</v>
      </c>
      <c r="W496" s="3" t="s">
        <v>59</v>
      </c>
      <c r="X496" s="3" t="s">
        <v>54</v>
      </c>
      <c r="Y496" s="3"/>
      <c r="Z496" s="3" t="s">
        <v>60</v>
      </c>
      <c r="AA496" s="3" t="s">
        <v>61</v>
      </c>
      <c r="AB496" s="3" t="s">
        <v>62</v>
      </c>
      <c r="AC496" s="3" t="s">
        <v>1855</v>
      </c>
      <c r="AE496" s="3">
        <v>25.0</v>
      </c>
      <c r="AG496" s="3" t="s">
        <v>33</v>
      </c>
      <c r="AH496" s="3"/>
      <c r="AI496" s="22">
        <v>25.0</v>
      </c>
      <c r="AJ496" s="3"/>
    </row>
    <row r="497" ht="15.75" customHeight="1">
      <c r="A497" s="16">
        <v>43783.74092694445</v>
      </c>
      <c r="B497" s="6">
        <v>43783.0</v>
      </c>
      <c r="C497" s="6">
        <v>43781.0</v>
      </c>
      <c r="E497" s="3" t="s">
        <v>2149</v>
      </c>
      <c r="F497" s="3" t="s">
        <v>105</v>
      </c>
      <c r="G497" s="3" t="s">
        <v>120</v>
      </c>
      <c r="H497" s="3" t="s">
        <v>2150</v>
      </c>
      <c r="I497" s="3" t="s">
        <v>2151</v>
      </c>
      <c r="J497" s="3" t="s">
        <v>2152</v>
      </c>
      <c r="K497" s="3" t="s">
        <v>2153</v>
      </c>
      <c r="L497" s="3">
        <v>1.6519069E7</v>
      </c>
      <c r="M497" s="3">
        <v>6.0</v>
      </c>
      <c r="N497" s="3" t="s">
        <v>33</v>
      </c>
      <c r="O497" s="3">
        <v>9.33988792E8</v>
      </c>
      <c r="P497" s="3" t="s">
        <v>33</v>
      </c>
      <c r="U497" s="3" t="s">
        <v>114</v>
      </c>
      <c r="V497" s="3" t="s">
        <v>88</v>
      </c>
      <c r="W497" s="3" t="s">
        <v>59</v>
      </c>
      <c r="X497" s="3" t="s">
        <v>54</v>
      </c>
      <c r="Y497" s="3"/>
      <c r="Z497" s="3" t="s">
        <v>60</v>
      </c>
      <c r="AA497" s="3" t="s">
        <v>61</v>
      </c>
      <c r="AB497" s="3" t="s">
        <v>62</v>
      </c>
      <c r="AC497" s="3" t="s">
        <v>1451</v>
      </c>
      <c r="AE497" s="3">
        <v>32.0</v>
      </c>
      <c r="AG497" s="3" t="s">
        <v>62</v>
      </c>
      <c r="AH497" s="3"/>
      <c r="AI497" s="22">
        <v>32.0</v>
      </c>
      <c r="AJ497" s="3"/>
    </row>
    <row r="498" ht="15.75" customHeight="1">
      <c r="A498" s="16">
        <v>43783.743192222224</v>
      </c>
      <c r="B498" s="6">
        <v>43784.0</v>
      </c>
      <c r="C498" s="3"/>
      <c r="E498" s="3" t="s">
        <v>2154</v>
      </c>
      <c r="F498" s="3" t="s">
        <v>48</v>
      </c>
      <c r="G498" s="3" t="s">
        <v>175</v>
      </c>
      <c r="H498" s="3" t="s">
        <v>1012</v>
      </c>
      <c r="J498" s="3" t="s">
        <v>808</v>
      </c>
      <c r="K498" s="3" t="s">
        <v>843</v>
      </c>
      <c r="L498" s="3">
        <v>2.0721268E7</v>
      </c>
      <c r="M498" s="3">
        <v>7.0</v>
      </c>
      <c r="N498" s="3" t="s">
        <v>33</v>
      </c>
      <c r="O498" s="3">
        <v>9.71002104E8</v>
      </c>
      <c r="P498" s="3" t="s">
        <v>266</v>
      </c>
      <c r="U498" s="3" t="s">
        <v>87</v>
      </c>
      <c r="V498" s="3" t="s">
        <v>524</v>
      </c>
      <c r="W498" s="3" t="s">
        <v>59</v>
      </c>
      <c r="X498" s="3" t="s">
        <v>54</v>
      </c>
      <c r="Y498" s="3"/>
      <c r="Z498" s="3" t="s">
        <v>60</v>
      </c>
      <c r="AA498" s="3" t="s">
        <v>61</v>
      </c>
      <c r="AB498" s="3" t="s">
        <v>62</v>
      </c>
      <c r="AC498" s="3" t="s">
        <v>1443</v>
      </c>
      <c r="AD498" s="3" t="s">
        <v>1898</v>
      </c>
      <c r="AE498" s="3">
        <v>18.0</v>
      </c>
      <c r="AG498" s="3" t="s">
        <v>62</v>
      </c>
      <c r="AH498" s="3"/>
      <c r="AI498" s="22">
        <v>18.0</v>
      </c>
      <c r="AJ498" s="3"/>
    </row>
    <row r="499" ht="15.75" customHeight="1">
      <c r="A499" s="16">
        <v>43783.74376560185</v>
      </c>
      <c r="B499" s="6">
        <v>43783.0</v>
      </c>
      <c r="C499" s="6">
        <v>43781.0</v>
      </c>
      <c r="E499" s="3" t="s">
        <v>2155</v>
      </c>
      <c r="F499" s="3" t="s">
        <v>48</v>
      </c>
      <c r="G499" s="3" t="s">
        <v>897</v>
      </c>
      <c r="H499" s="3" t="s">
        <v>281</v>
      </c>
      <c r="I499" s="3" t="s">
        <v>1221</v>
      </c>
      <c r="J499" s="3" t="s">
        <v>803</v>
      </c>
      <c r="K499" s="3" t="s">
        <v>1514</v>
      </c>
      <c r="L499" s="3">
        <v>1.8670463E7</v>
      </c>
      <c r="M499" s="3">
        <v>0.0</v>
      </c>
      <c r="N499" s="3" t="s">
        <v>18</v>
      </c>
      <c r="O499" s="3">
        <v>5.8706124E7</v>
      </c>
      <c r="P499" s="3" t="s">
        <v>266</v>
      </c>
      <c r="U499" s="3" t="s">
        <v>56</v>
      </c>
      <c r="V499" s="3" t="s">
        <v>102</v>
      </c>
      <c r="W499" s="3" t="s">
        <v>59</v>
      </c>
      <c r="X499" s="3" t="s">
        <v>54</v>
      </c>
      <c r="Y499" s="3"/>
      <c r="Z499" s="3" t="s">
        <v>60</v>
      </c>
      <c r="AA499" s="3" t="s">
        <v>61</v>
      </c>
      <c r="AB499" s="3" t="s">
        <v>62</v>
      </c>
      <c r="AC499" s="3" t="s">
        <v>1855</v>
      </c>
      <c r="AE499" s="3">
        <v>29.0</v>
      </c>
      <c r="AF499" s="3">
        <v>10.0</v>
      </c>
      <c r="AG499" s="3" t="s">
        <v>33</v>
      </c>
      <c r="AH499" s="3"/>
      <c r="AI499" s="22">
        <v>25.0</v>
      </c>
      <c r="AJ499" s="3"/>
    </row>
    <row r="500" ht="15.75" customHeight="1">
      <c r="A500" s="16">
        <v>43783.74403256945</v>
      </c>
      <c r="B500" s="6">
        <v>43783.0</v>
      </c>
      <c r="C500" s="6">
        <v>43783.0</v>
      </c>
      <c r="E500" s="3" t="s">
        <v>2156</v>
      </c>
      <c r="F500" s="3" t="s">
        <v>48</v>
      </c>
      <c r="G500" s="3" t="s">
        <v>849</v>
      </c>
      <c r="H500" s="3" t="s">
        <v>2157</v>
      </c>
      <c r="J500" s="3" t="s">
        <v>881</v>
      </c>
      <c r="L500" s="3">
        <v>1.6419034E7</v>
      </c>
      <c r="M500" s="3" t="s">
        <v>199</v>
      </c>
      <c r="N500" s="3" t="s">
        <v>18</v>
      </c>
      <c r="O500" s="3">
        <v>9.54458132E8</v>
      </c>
      <c r="P500" s="3" t="s">
        <v>266</v>
      </c>
      <c r="U500" s="3" t="s">
        <v>56</v>
      </c>
      <c r="V500" s="3" t="s">
        <v>1874</v>
      </c>
      <c r="W500" s="3" t="s">
        <v>59</v>
      </c>
      <c r="X500" s="3" t="s">
        <v>54</v>
      </c>
      <c r="Y500" s="3"/>
      <c r="Z500" s="3" t="s">
        <v>60</v>
      </c>
      <c r="AA500" s="3" t="s">
        <v>61</v>
      </c>
      <c r="AB500" s="3" t="s">
        <v>62</v>
      </c>
      <c r="AC500" s="3" t="s">
        <v>63</v>
      </c>
      <c r="AE500" s="3">
        <v>33.0</v>
      </c>
      <c r="AG500" s="3" t="s">
        <v>62</v>
      </c>
      <c r="AH500" s="3"/>
      <c r="AI500" s="22">
        <v>32.0</v>
      </c>
      <c r="AJ500" s="3"/>
    </row>
    <row r="501" ht="15.75" customHeight="1">
      <c r="A501" s="16">
        <v>43783.744178692126</v>
      </c>
      <c r="B501" s="6">
        <v>43783.0</v>
      </c>
      <c r="C501" s="6">
        <v>43781.0</v>
      </c>
      <c r="E501" s="3" t="s">
        <v>2158</v>
      </c>
      <c r="F501" s="3" t="s">
        <v>48</v>
      </c>
      <c r="G501" s="3" t="s">
        <v>2159</v>
      </c>
      <c r="H501" s="3" t="s">
        <v>2160</v>
      </c>
      <c r="I501" s="3" t="s">
        <v>2161</v>
      </c>
      <c r="J501" s="3" t="s">
        <v>868</v>
      </c>
      <c r="K501" s="3" t="s">
        <v>954</v>
      </c>
      <c r="L501" s="3">
        <v>9615111.0</v>
      </c>
      <c r="M501" s="3" t="s">
        <v>199</v>
      </c>
      <c r="N501" s="3" t="s">
        <v>33</v>
      </c>
      <c r="O501" s="3">
        <v>9.4404676E8</v>
      </c>
      <c r="R501" s="3" t="s">
        <v>2162</v>
      </c>
      <c r="U501" s="3" t="s">
        <v>883</v>
      </c>
      <c r="V501" s="3" t="s">
        <v>88</v>
      </c>
      <c r="W501" s="3" t="s">
        <v>59</v>
      </c>
      <c r="X501" s="3" t="s">
        <v>54</v>
      </c>
      <c r="Y501" s="3"/>
      <c r="Z501" s="3" t="s">
        <v>60</v>
      </c>
      <c r="AA501" s="3" t="s">
        <v>61</v>
      </c>
      <c r="AB501" s="3" t="s">
        <v>62</v>
      </c>
      <c r="AC501" s="3" t="s">
        <v>1451</v>
      </c>
      <c r="AE501" s="3">
        <v>58.0</v>
      </c>
      <c r="AG501" s="3" t="s">
        <v>62</v>
      </c>
      <c r="AH501" s="3"/>
      <c r="AI501" s="22">
        <v>55.0</v>
      </c>
      <c r="AJ501" s="3"/>
    </row>
    <row r="502" ht="15.75" customHeight="1">
      <c r="A502" s="16">
        <v>43783.74645170139</v>
      </c>
      <c r="B502" s="6">
        <v>43783.0</v>
      </c>
      <c r="C502" s="6">
        <v>43781.0</v>
      </c>
      <c r="E502" s="3" t="s">
        <v>2163</v>
      </c>
      <c r="F502" s="3" t="s">
        <v>48</v>
      </c>
      <c r="G502" s="3" t="s">
        <v>2164</v>
      </c>
      <c r="H502" s="3" t="s">
        <v>142</v>
      </c>
      <c r="I502" s="3" t="s">
        <v>2165</v>
      </c>
      <c r="J502" s="3" t="s">
        <v>2166</v>
      </c>
      <c r="K502" s="3" t="s">
        <v>1952</v>
      </c>
      <c r="L502" s="3">
        <v>1.5834801E7</v>
      </c>
      <c r="M502" s="3">
        <v>2.0</v>
      </c>
      <c r="N502" s="3" t="s">
        <v>18</v>
      </c>
      <c r="O502" s="3">
        <v>9.97843243E8</v>
      </c>
      <c r="P502" s="3" t="s">
        <v>266</v>
      </c>
      <c r="U502" s="3" t="s">
        <v>56</v>
      </c>
      <c r="V502" s="3" t="s">
        <v>102</v>
      </c>
      <c r="X502" s="3" t="s">
        <v>54</v>
      </c>
      <c r="Y502" s="3"/>
      <c r="Z502" s="3" t="s">
        <v>60</v>
      </c>
      <c r="AA502" s="3" t="s">
        <v>75</v>
      </c>
      <c r="AB502" s="3" t="s">
        <v>62</v>
      </c>
      <c r="AC502" s="3" t="s">
        <v>2102</v>
      </c>
      <c r="AE502" s="3">
        <v>34.0</v>
      </c>
      <c r="AG502" s="3" t="s">
        <v>62</v>
      </c>
      <c r="AH502" s="3"/>
      <c r="AI502" s="22">
        <v>34.0</v>
      </c>
      <c r="AJ502" s="3"/>
    </row>
    <row r="503" ht="15.75" customHeight="1">
      <c r="A503" s="16">
        <v>43783.746880590275</v>
      </c>
      <c r="B503" s="6">
        <v>43783.0</v>
      </c>
      <c r="C503" s="6">
        <v>43781.0</v>
      </c>
      <c r="E503" s="3" t="s">
        <v>2167</v>
      </c>
      <c r="F503" s="3" t="s">
        <v>48</v>
      </c>
      <c r="G503" s="3" t="s">
        <v>120</v>
      </c>
      <c r="H503" s="3" t="s">
        <v>394</v>
      </c>
      <c r="J503" s="3" t="s">
        <v>2168</v>
      </c>
      <c r="L503" s="3">
        <v>1.5348406E7</v>
      </c>
      <c r="M503" s="3">
        <v>6.0</v>
      </c>
      <c r="N503" s="3" t="s">
        <v>18</v>
      </c>
      <c r="O503" s="3">
        <v>2.32081787E8</v>
      </c>
      <c r="P503" s="3" t="s">
        <v>266</v>
      </c>
      <c r="U503" s="3" t="s">
        <v>114</v>
      </c>
      <c r="V503" s="3" t="s">
        <v>88</v>
      </c>
      <c r="W503" s="3" t="s">
        <v>59</v>
      </c>
      <c r="X503" s="3" t="s">
        <v>54</v>
      </c>
      <c r="Y503" s="3"/>
      <c r="Z503" s="3" t="s">
        <v>60</v>
      </c>
      <c r="AA503" s="3" t="s">
        <v>61</v>
      </c>
      <c r="AB503" s="3" t="s">
        <v>62</v>
      </c>
      <c r="AC503" s="3" t="s">
        <v>1855</v>
      </c>
      <c r="AE503" s="3">
        <v>36.0</v>
      </c>
      <c r="AF503" s="3">
        <v>15.0</v>
      </c>
      <c r="AG503" s="3" t="s">
        <v>33</v>
      </c>
      <c r="AH503" s="3"/>
      <c r="AI503" s="22">
        <v>36.0</v>
      </c>
      <c r="AJ503" s="3"/>
    </row>
    <row r="504" ht="15.75" customHeight="1">
      <c r="A504" s="16">
        <v>43783.74761755787</v>
      </c>
      <c r="B504" s="6">
        <v>43783.0</v>
      </c>
      <c r="C504" s="6">
        <v>43781.0</v>
      </c>
      <c r="E504" s="3" t="s">
        <v>2169</v>
      </c>
      <c r="F504" s="3" t="s">
        <v>105</v>
      </c>
      <c r="G504" s="3" t="s">
        <v>49</v>
      </c>
      <c r="H504" s="3" t="s">
        <v>2170</v>
      </c>
      <c r="I504" s="3" t="s">
        <v>894</v>
      </c>
      <c r="J504" s="3" t="s">
        <v>2171</v>
      </c>
      <c r="K504" s="3" t="s">
        <v>282</v>
      </c>
      <c r="L504" s="3">
        <v>2.0266034E7</v>
      </c>
      <c r="M504" s="3">
        <v>7.0</v>
      </c>
      <c r="N504" s="3" t="s">
        <v>33</v>
      </c>
      <c r="O504" s="3">
        <v>9.93462647E8</v>
      </c>
      <c r="P504" s="3" t="s">
        <v>33</v>
      </c>
      <c r="U504" s="3" t="s">
        <v>56</v>
      </c>
      <c r="V504" s="3" t="s">
        <v>2172</v>
      </c>
      <c r="W504" s="3" t="s">
        <v>59</v>
      </c>
      <c r="X504" s="3" t="s">
        <v>54</v>
      </c>
      <c r="Y504" s="3"/>
      <c r="Z504" s="3" t="s">
        <v>60</v>
      </c>
      <c r="AA504" s="3" t="s">
        <v>61</v>
      </c>
      <c r="AB504" s="3" t="s">
        <v>62</v>
      </c>
      <c r="AC504" s="3" t="s">
        <v>1451</v>
      </c>
      <c r="AD504" s="3" t="s">
        <v>2173</v>
      </c>
      <c r="AE504" s="3">
        <v>19.0</v>
      </c>
      <c r="AG504" s="3" t="s">
        <v>62</v>
      </c>
      <c r="AH504" s="3"/>
      <c r="AI504" s="22">
        <v>20.0</v>
      </c>
      <c r="AJ504" s="3"/>
    </row>
    <row r="505" ht="15.75" customHeight="1">
      <c r="A505" s="16">
        <v>43783.751149062504</v>
      </c>
      <c r="B505" s="6">
        <v>43783.0</v>
      </c>
      <c r="C505" s="6">
        <v>43781.0</v>
      </c>
      <c r="E505" s="3" t="s">
        <v>2174</v>
      </c>
      <c r="F505" s="3" t="s">
        <v>48</v>
      </c>
      <c r="G505" s="3" t="s">
        <v>2175</v>
      </c>
      <c r="H505" s="3" t="s">
        <v>2176</v>
      </c>
      <c r="I505" s="3" t="s">
        <v>2177</v>
      </c>
      <c r="J505" s="3" t="s">
        <v>295</v>
      </c>
      <c r="K505" s="3" t="s">
        <v>2178</v>
      </c>
      <c r="L505" s="3">
        <v>2.1387223E7</v>
      </c>
      <c r="M505" s="3">
        <v>0.0</v>
      </c>
      <c r="N505" s="3" t="s">
        <v>9</v>
      </c>
      <c r="O505" s="3">
        <v>9.92313889E8</v>
      </c>
      <c r="P505" s="3" t="s">
        <v>266</v>
      </c>
      <c r="U505" s="3" t="s">
        <v>56</v>
      </c>
      <c r="V505" s="3" t="s">
        <v>102</v>
      </c>
      <c r="W505" s="3" t="s">
        <v>59</v>
      </c>
      <c r="X505" s="3" t="s">
        <v>33</v>
      </c>
      <c r="Y505" s="3" t="s">
        <v>90</v>
      </c>
      <c r="Z505" s="3" t="s">
        <v>60</v>
      </c>
      <c r="AA505" s="3" t="s">
        <v>92</v>
      </c>
      <c r="AB505" s="3" t="s">
        <v>62</v>
      </c>
      <c r="AC505" s="3" t="s">
        <v>63</v>
      </c>
      <c r="AE505" s="3">
        <v>16.0</v>
      </c>
      <c r="AF505" s="3">
        <v>10.0</v>
      </c>
      <c r="AG505" s="3" t="s">
        <v>62</v>
      </c>
      <c r="AH505" s="3"/>
      <c r="AI505" s="22">
        <v>16.0</v>
      </c>
      <c r="AJ505" s="3"/>
    </row>
    <row r="506" ht="15.75" customHeight="1">
      <c r="A506" s="16">
        <v>43783.75061047454</v>
      </c>
      <c r="B506" s="6">
        <v>43783.0</v>
      </c>
      <c r="C506" s="6">
        <v>43781.0</v>
      </c>
      <c r="E506" s="3" t="s">
        <v>2179</v>
      </c>
      <c r="F506" s="3" t="s">
        <v>48</v>
      </c>
      <c r="G506" s="3" t="s">
        <v>2180</v>
      </c>
      <c r="H506" s="3" t="s">
        <v>360</v>
      </c>
      <c r="I506" s="3" t="s">
        <v>646</v>
      </c>
      <c r="J506" s="3" t="s">
        <v>2181</v>
      </c>
      <c r="K506" s="3" t="s">
        <v>804</v>
      </c>
      <c r="L506" s="3">
        <v>1.3832105E7</v>
      </c>
      <c r="M506" s="3">
        <v>8.0</v>
      </c>
      <c r="N506" s="3" t="s">
        <v>18</v>
      </c>
      <c r="O506" s="3">
        <v>9.69074841E8</v>
      </c>
      <c r="P506" s="3" t="s">
        <v>266</v>
      </c>
      <c r="U506" s="3" t="s">
        <v>56</v>
      </c>
      <c r="V506" s="3" t="s">
        <v>720</v>
      </c>
      <c r="X506" s="3" t="s">
        <v>54</v>
      </c>
      <c r="Y506" s="3"/>
      <c r="Z506" s="3" t="s">
        <v>60</v>
      </c>
      <c r="AA506" s="3" t="s">
        <v>75</v>
      </c>
      <c r="AB506" s="3" t="s">
        <v>62</v>
      </c>
      <c r="AC506" s="3" t="s">
        <v>2182</v>
      </c>
      <c r="AE506" s="3">
        <v>39.0</v>
      </c>
      <c r="AG506" s="3" t="s">
        <v>62</v>
      </c>
      <c r="AH506" s="3"/>
      <c r="AI506" s="22">
        <v>41.0</v>
      </c>
      <c r="AJ506" s="3"/>
    </row>
    <row r="507" ht="15.75" customHeight="1">
      <c r="A507" s="16">
        <v>43783.75078298611</v>
      </c>
      <c r="B507" s="6">
        <v>43783.0</v>
      </c>
      <c r="C507" s="6">
        <v>43781.0</v>
      </c>
      <c r="E507" s="3" t="s">
        <v>2183</v>
      </c>
      <c r="F507" s="3" t="s">
        <v>48</v>
      </c>
      <c r="H507" s="3" t="s">
        <v>2184</v>
      </c>
      <c r="I507" s="3" t="s">
        <v>143</v>
      </c>
      <c r="J507" s="3" t="s">
        <v>2185</v>
      </c>
      <c r="K507" s="3" t="s">
        <v>505</v>
      </c>
      <c r="L507" s="3">
        <v>1.8569338E7</v>
      </c>
      <c r="M507" s="3">
        <v>4.0</v>
      </c>
      <c r="N507" s="3" t="s">
        <v>18</v>
      </c>
      <c r="O507" s="3">
        <v>9.82058032E8</v>
      </c>
      <c r="P507" s="3" t="s">
        <v>266</v>
      </c>
      <c r="U507" s="3" t="s">
        <v>56</v>
      </c>
      <c r="V507" s="3" t="s">
        <v>102</v>
      </c>
      <c r="W507" s="3" t="s">
        <v>59</v>
      </c>
      <c r="X507" s="3" t="s">
        <v>54</v>
      </c>
      <c r="Y507" s="3"/>
      <c r="Z507" s="3" t="s">
        <v>60</v>
      </c>
      <c r="AA507" s="3" t="s">
        <v>61</v>
      </c>
      <c r="AB507" s="3" t="s">
        <v>62</v>
      </c>
      <c r="AC507" s="3" t="s">
        <v>1855</v>
      </c>
      <c r="AE507" s="3">
        <v>26.0</v>
      </c>
      <c r="AF507" s="3">
        <v>100.0</v>
      </c>
      <c r="AG507" s="3" t="s">
        <v>33</v>
      </c>
      <c r="AH507" s="3"/>
      <c r="AI507" s="22">
        <v>25.0</v>
      </c>
      <c r="AJ507" s="3"/>
    </row>
    <row r="508" ht="15.75" customHeight="1">
      <c r="A508" s="16">
        <v>43783.752483240736</v>
      </c>
      <c r="B508" s="6">
        <v>43783.0</v>
      </c>
      <c r="C508" s="6">
        <v>43781.0</v>
      </c>
      <c r="E508" s="3" t="s">
        <v>2186</v>
      </c>
      <c r="F508" s="3" t="s">
        <v>105</v>
      </c>
      <c r="G508" s="3" t="s">
        <v>939</v>
      </c>
      <c r="H508" s="3" t="s">
        <v>1880</v>
      </c>
      <c r="J508" s="3" t="s">
        <v>1100</v>
      </c>
      <c r="K508" s="3" t="s">
        <v>2187</v>
      </c>
      <c r="L508" s="3">
        <v>1.9856342E7</v>
      </c>
      <c r="M508" s="3">
        <v>0.0</v>
      </c>
      <c r="N508" s="3" t="s">
        <v>18</v>
      </c>
      <c r="O508" s="3">
        <v>9.73973409E8</v>
      </c>
      <c r="P508" s="3" t="s">
        <v>266</v>
      </c>
      <c r="U508" s="3" t="s">
        <v>114</v>
      </c>
      <c r="V508" s="3" t="s">
        <v>88</v>
      </c>
      <c r="X508" s="3" t="s">
        <v>54</v>
      </c>
      <c r="Y508" s="3"/>
      <c r="Z508" s="3" t="s">
        <v>60</v>
      </c>
      <c r="AA508" s="3" t="s">
        <v>75</v>
      </c>
      <c r="AB508" s="3" t="s">
        <v>62</v>
      </c>
      <c r="AC508" s="3" t="s">
        <v>2188</v>
      </c>
      <c r="AE508" s="3">
        <v>22.0</v>
      </c>
      <c r="AI508" s="29">
        <v>21.0</v>
      </c>
    </row>
    <row r="509" ht="15.75" customHeight="1">
      <c r="A509" s="16">
        <v>43783.752825821764</v>
      </c>
      <c r="B509" s="6">
        <v>43784.0</v>
      </c>
      <c r="C509" s="3"/>
      <c r="E509" s="3" t="s">
        <v>2189</v>
      </c>
      <c r="F509" s="3" t="s">
        <v>48</v>
      </c>
      <c r="G509" s="3" t="s">
        <v>849</v>
      </c>
      <c r="H509" s="3" t="s">
        <v>2190</v>
      </c>
      <c r="J509" s="3" t="s">
        <v>239</v>
      </c>
      <c r="K509" s="3" t="s">
        <v>385</v>
      </c>
      <c r="L509" s="3">
        <v>2.0476125E7</v>
      </c>
      <c r="M509" s="3">
        <v>6.0</v>
      </c>
      <c r="N509" s="3" t="s">
        <v>18</v>
      </c>
      <c r="O509" s="3">
        <v>5.6987453983E10</v>
      </c>
      <c r="P509" s="3" t="s">
        <v>200</v>
      </c>
      <c r="U509" s="3" t="s">
        <v>235</v>
      </c>
      <c r="V509" s="3" t="s">
        <v>272</v>
      </c>
      <c r="W509" s="3" t="s">
        <v>89</v>
      </c>
      <c r="X509" s="3" t="s">
        <v>54</v>
      </c>
      <c r="Y509" s="3"/>
      <c r="Z509" s="3" t="s">
        <v>91</v>
      </c>
      <c r="AA509" s="3" t="s">
        <v>2191</v>
      </c>
      <c r="AB509" s="3" t="s">
        <v>62</v>
      </c>
      <c r="AC509" s="3" t="s">
        <v>1443</v>
      </c>
      <c r="AE509" s="3">
        <v>19.0</v>
      </c>
      <c r="AG509" s="3" t="s">
        <v>94</v>
      </c>
      <c r="AH509" s="3"/>
      <c r="AI509" s="22">
        <v>19.0</v>
      </c>
      <c r="AJ509" s="3"/>
    </row>
    <row r="510" ht="15.75" customHeight="1">
      <c r="A510" s="16">
        <v>43783.75558372685</v>
      </c>
      <c r="B510" s="6">
        <v>43784.0</v>
      </c>
      <c r="C510" s="3"/>
      <c r="E510" s="3" t="s">
        <v>2192</v>
      </c>
      <c r="F510" s="3" t="s">
        <v>48</v>
      </c>
      <c r="G510" s="3" t="s">
        <v>849</v>
      </c>
      <c r="H510" s="3" t="s">
        <v>2193</v>
      </c>
      <c r="I510" s="3" t="s">
        <v>2194</v>
      </c>
      <c r="J510" s="3" t="s">
        <v>2195</v>
      </c>
      <c r="K510" s="3" t="s">
        <v>847</v>
      </c>
      <c r="L510" s="3">
        <v>1.8151933E7</v>
      </c>
      <c r="M510" s="3">
        <v>9.0</v>
      </c>
      <c r="N510" s="3" t="s">
        <v>33</v>
      </c>
      <c r="O510" s="3">
        <v>9.49001847E8</v>
      </c>
      <c r="P510" s="3" t="s">
        <v>266</v>
      </c>
      <c r="U510" s="3" t="s">
        <v>56</v>
      </c>
      <c r="V510" s="3" t="s">
        <v>600</v>
      </c>
      <c r="W510" s="3" t="s">
        <v>59</v>
      </c>
      <c r="X510" s="3" t="s">
        <v>33</v>
      </c>
      <c r="Y510" s="3"/>
      <c r="Z510" s="3" t="s">
        <v>60</v>
      </c>
      <c r="AA510" s="3" t="s">
        <v>61</v>
      </c>
      <c r="AB510" s="3" t="s">
        <v>62</v>
      </c>
      <c r="AC510" s="3" t="s">
        <v>1443</v>
      </c>
      <c r="AE510" s="3">
        <v>28.0</v>
      </c>
      <c r="AF510" s="3">
        <v>15.0</v>
      </c>
      <c r="AG510" s="3" t="s">
        <v>62</v>
      </c>
      <c r="AH510" s="3"/>
      <c r="AI510" s="22">
        <v>27.0</v>
      </c>
      <c r="AJ510" s="3"/>
    </row>
    <row r="511" ht="15.75" customHeight="1">
      <c r="A511" s="16">
        <v>43783.75681950232</v>
      </c>
      <c r="B511" s="6">
        <v>43783.0</v>
      </c>
      <c r="C511" s="6">
        <v>43781.0</v>
      </c>
      <c r="E511" s="3" t="s">
        <v>2196</v>
      </c>
      <c r="F511" s="3" t="s">
        <v>48</v>
      </c>
      <c r="G511" s="3" t="s">
        <v>2197</v>
      </c>
      <c r="H511" s="3" t="s">
        <v>2198</v>
      </c>
      <c r="I511" s="3" t="s">
        <v>1591</v>
      </c>
      <c r="J511" s="3" t="s">
        <v>2199</v>
      </c>
      <c r="L511" s="3">
        <v>2.0042158E7</v>
      </c>
      <c r="M511" s="3">
        <v>2.0</v>
      </c>
      <c r="N511" s="3" t="s">
        <v>9</v>
      </c>
      <c r="O511" s="3">
        <v>9.7479999E8</v>
      </c>
      <c r="P511" s="3" t="s">
        <v>266</v>
      </c>
      <c r="U511" s="3" t="s">
        <v>730</v>
      </c>
      <c r="V511" s="3" t="s">
        <v>2200</v>
      </c>
      <c r="W511" s="3" t="s">
        <v>59</v>
      </c>
      <c r="X511" s="3" t="s">
        <v>33</v>
      </c>
      <c r="Y511" s="3" t="s">
        <v>247</v>
      </c>
      <c r="Z511" s="3" t="s">
        <v>60</v>
      </c>
      <c r="AA511" s="3" t="s">
        <v>61</v>
      </c>
      <c r="AB511" s="3" t="s">
        <v>62</v>
      </c>
      <c r="AC511" s="3" t="s">
        <v>63</v>
      </c>
      <c r="AE511" s="3">
        <v>20.0</v>
      </c>
      <c r="AG511" s="3" t="s">
        <v>62</v>
      </c>
      <c r="AH511" s="3"/>
      <c r="AI511" s="22">
        <v>20.0</v>
      </c>
      <c r="AJ511" s="3"/>
    </row>
    <row r="512" ht="15.75" customHeight="1">
      <c r="A512" s="16">
        <v>43783.75747737268</v>
      </c>
      <c r="B512" s="6">
        <v>43784.0</v>
      </c>
      <c r="C512" s="3"/>
      <c r="E512" s="3" t="s">
        <v>2201</v>
      </c>
      <c r="F512" s="3" t="s">
        <v>105</v>
      </c>
      <c r="G512" s="3" t="s">
        <v>120</v>
      </c>
      <c r="H512" s="3" t="s">
        <v>203</v>
      </c>
      <c r="I512" s="3" t="s">
        <v>176</v>
      </c>
      <c r="J512" s="3" t="s">
        <v>2202</v>
      </c>
      <c r="K512" s="3" t="s">
        <v>396</v>
      </c>
      <c r="L512" s="3">
        <v>1.8051233E7</v>
      </c>
      <c r="M512" s="3">
        <v>0.0</v>
      </c>
      <c r="N512" s="3" t="s">
        <v>33</v>
      </c>
      <c r="O512" s="3">
        <v>3.0902399E7</v>
      </c>
      <c r="P512" s="3" t="s">
        <v>266</v>
      </c>
      <c r="U512" s="3" t="s">
        <v>114</v>
      </c>
      <c r="V512" s="3" t="s">
        <v>88</v>
      </c>
      <c r="W512" s="3" t="s">
        <v>59</v>
      </c>
      <c r="X512" s="3" t="s">
        <v>54</v>
      </c>
      <c r="Y512" s="3"/>
      <c r="Z512" s="3" t="s">
        <v>60</v>
      </c>
      <c r="AA512" s="3" t="s">
        <v>61</v>
      </c>
      <c r="AB512" s="3" t="s">
        <v>62</v>
      </c>
      <c r="AC512" s="3" t="s">
        <v>1443</v>
      </c>
      <c r="AE512" s="3">
        <v>27.0</v>
      </c>
      <c r="AG512" s="3" t="s">
        <v>62</v>
      </c>
      <c r="AH512" s="3"/>
      <c r="AI512" s="22">
        <v>27.0</v>
      </c>
      <c r="AJ512" s="3"/>
    </row>
    <row r="513" ht="15.75" customHeight="1">
      <c r="A513" s="16">
        <v>43783.75778501158</v>
      </c>
      <c r="B513" s="6">
        <v>43783.0</v>
      </c>
      <c r="C513" s="6">
        <v>43781.0</v>
      </c>
      <c r="E513" s="3" t="s">
        <v>2203</v>
      </c>
      <c r="F513" s="3" t="s">
        <v>105</v>
      </c>
      <c r="G513" s="3" t="s">
        <v>120</v>
      </c>
      <c r="H513" s="3" t="s">
        <v>2204</v>
      </c>
      <c r="J513" s="3" t="s">
        <v>2205</v>
      </c>
      <c r="K513" s="3" t="s">
        <v>599</v>
      </c>
      <c r="L513" s="3">
        <v>1.7304441E7</v>
      </c>
      <c r="M513" s="3">
        <v>0.0</v>
      </c>
      <c r="N513" s="3" t="s">
        <v>18</v>
      </c>
      <c r="O513" s="3">
        <v>9.48494608E8</v>
      </c>
      <c r="P513" s="3" t="s">
        <v>266</v>
      </c>
      <c r="U513" s="3" t="s">
        <v>56</v>
      </c>
      <c r="V513" s="3" t="s">
        <v>88</v>
      </c>
      <c r="W513" s="3" t="s">
        <v>137</v>
      </c>
      <c r="X513" s="3" t="s">
        <v>54</v>
      </c>
      <c r="Y513" s="3"/>
      <c r="Z513" s="3" t="s">
        <v>60</v>
      </c>
      <c r="AA513" s="3" t="s">
        <v>75</v>
      </c>
      <c r="AB513" s="3" t="s">
        <v>62</v>
      </c>
      <c r="AC513" s="3" t="s">
        <v>2188</v>
      </c>
      <c r="AE513" s="3">
        <v>30.0</v>
      </c>
      <c r="AG513" s="3" t="s">
        <v>62</v>
      </c>
      <c r="AH513" s="3"/>
      <c r="AI513" s="22">
        <v>30.0</v>
      </c>
      <c r="AJ513" s="3"/>
    </row>
    <row r="514" ht="15.75" customHeight="1">
      <c r="A514" s="16">
        <v>43783.76421829862</v>
      </c>
      <c r="B514" s="6">
        <v>43783.0</v>
      </c>
      <c r="C514" s="6">
        <v>43781.0</v>
      </c>
      <c r="D514" s="19">
        <v>0.6666666666642413</v>
      </c>
      <c r="E514" s="3" t="s">
        <v>2206</v>
      </c>
      <c r="F514" s="3" t="s">
        <v>48</v>
      </c>
      <c r="G514" s="3" t="s">
        <v>849</v>
      </c>
      <c r="H514" s="3" t="s">
        <v>2207</v>
      </c>
      <c r="I514" s="3" t="s">
        <v>742</v>
      </c>
      <c r="J514" s="3" t="s">
        <v>1000</v>
      </c>
      <c r="K514" s="3" t="s">
        <v>551</v>
      </c>
      <c r="L514" s="3">
        <v>1.6777344E7</v>
      </c>
      <c r="M514" s="3">
        <v>6.0</v>
      </c>
      <c r="N514" s="3" t="s">
        <v>18</v>
      </c>
      <c r="O514" s="3">
        <v>8.386095E7</v>
      </c>
      <c r="P514" s="3" t="s">
        <v>266</v>
      </c>
      <c r="U514" s="3" t="s">
        <v>2208</v>
      </c>
      <c r="V514" s="3" t="s">
        <v>2209</v>
      </c>
      <c r="W514" s="3" t="s">
        <v>59</v>
      </c>
      <c r="X514" s="3" t="s">
        <v>54</v>
      </c>
      <c r="Y514" s="3"/>
      <c r="Z514" s="3" t="s">
        <v>60</v>
      </c>
      <c r="AA514" s="3" t="s">
        <v>61</v>
      </c>
      <c r="AB514" s="3" t="s">
        <v>62</v>
      </c>
      <c r="AC514" s="3" t="s">
        <v>63</v>
      </c>
      <c r="AE514" s="3">
        <v>32.0</v>
      </c>
      <c r="AF514" s="3">
        <v>10.0</v>
      </c>
      <c r="AG514" s="3" t="s">
        <v>62</v>
      </c>
      <c r="AH514" s="3"/>
      <c r="AI514" s="22">
        <v>31.0</v>
      </c>
      <c r="AJ514" s="3"/>
    </row>
    <row r="515" ht="15.75" customHeight="1">
      <c r="A515" s="16">
        <v>43783.76636834491</v>
      </c>
      <c r="B515" s="6">
        <v>43783.0</v>
      </c>
      <c r="C515" s="6">
        <v>43781.0</v>
      </c>
      <c r="E515" s="3" t="s">
        <v>2210</v>
      </c>
      <c r="F515" s="3" t="s">
        <v>48</v>
      </c>
      <c r="G515" s="3" t="s">
        <v>2211</v>
      </c>
      <c r="H515" s="3" t="s">
        <v>2212</v>
      </c>
      <c r="I515" s="3" t="s">
        <v>2213</v>
      </c>
      <c r="J515" s="3" t="s">
        <v>2214</v>
      </c>
      <c r="K515" s="3" t="s">
        <v>100</v>
      </c>
      <c r="L515" s="3">
        <v>1.7775005E7</v>
      </c>
      <c r="M515" s="3">
        <v>0.0</v>
      </c>
      <c r="N515" s="3" t="s">
        <v>18</v>
      </c>
      <c r="O515" s="3">
        <v>9.87222122E8</v>
      </c>
      <c r="P515" s="3" t="s">
        <v>266</v>
      </c>
      <c r="U515" s="3" t="s">
        <v>56</v>
      </c>
      <c r="V515" s="3" t="s">
        <v>102</v>
      </c>
      <c r="W515" s="3" t="s">
        <v>59</v>
      </c>
      <c r="X515" s="3" t="s">
        <v>54</v>
      </c>
      <c r="Y515" s="3"/>
      <c r="Z515" s="3" t="s">
        <v>60</v>
      </c>
      <c r="AA515" s="3" t="s">
        <v>75</v>
      </c>
      <c r="AB515" s="3" t="s">
        <v>62</v>
      </c>
      <c r="AC515" s="3" t="s">
        <v>2182</v>
      </c>
      <c r="AE515" s="3">
        <v>29.0</v>
      </c>
      <c r="AG515" s="3" t="s">
        <v>62</v>
      </c>
      <c r="AH515" s="3"/>
      <c r="AI515" s="22">
        <v>28.0</v>
      </c>
      <c r="AJ515" s="3"/>
    </row>
    <row r="516" ht="15.75" customHeight="1">
      <c r="A516" s="16">
        <v>43784.46195386574</v>
      </c>
      <c r="B516" s="6">
        <v>43784.0</v>
      </c>
      <c r="C516" s="6">
        <v>43774.0</v>
      </c>
      <c r="E516" s="3" t="s">
        <v>2215</v>
      </c>
      <c r="F516" s="3"/>
      <c r="H516" s="3" t="s">
        <v>2216</v>
      </c>
      <c r="I516" s="3" t="s">
        <v>1591</v>
      </c>
      <c r="J516" s="3" t="s">
        <v>1118</v>
      </c>
      <c r="K516" s="3" t="s">
        <v>1118</v>
      </c>
      <c r="L516" s="3">
        <v>2.1062093E7</v>
      </c>
      <c r="M516" s="3">
        <v>1.0</v>
      </c>
      <c r="N516" s="3" t="s">
        <v>9</v>
      </c>
      <c r="O516" s="3">
        <v>9.5598265E7</v>
      </c>
      <c r="P516" s="3" t="s">
        <v>33</v>
      </c>
      <c r="U516" s="3" t="s">
        <v>114</v>
      </c>
      <c r="V516" s="3" t="s">
        <v>430</v>
      </c>
      <c r="W516" s="3" t="s">
        <v>59</v>
      </c>
      <c r="X516" s="3" t="s">
        <v>33</v>
      </c>
      <c r="Y516" s="3" t="s">
        <v>189</v>
      </c>
      <c r="Z516" s="3" t="s">
        <v>60</v>
      </c>
      <c r="AA516" s="3" t="s">
        <v>92</v>
      </c>
      <c r="AB516" s="3" t="s">
        <v>62</v>
      </c>
      <c r="AC516" s="3" t="s">
        <v>149</v>
      </c>
      <c r="AE516" s="3">
        <v>17.0</v>
      </c>
      <c r="AG516" s="3" t="s">
        <v>62</v>
      </c>
      <c r="AH516" s="3"/>
      <c r="AI516" s="22">
        <v>17.0</v>
      </c>
      <c r="AJ516" s="3"/>
    </row>
    <row r="517" ht="15.75" customHeight="1">
      <c r="A517" s="16">
        <v>43784.47727862268</v>
      </c>
      <c r="B517" s="6">
        <v>43784.0</v>
      </c>
      <c r="C517" s="6">
        <v>43781.0</v>
      </c>
      <c r="E517" s="21" t="s">
        <v>2217</v>
      </c>
      <c r="F517" s="3" t="s">
        <v>2218</v>
      </c>
      <c r="G517" s="3" t="s">
        <v>2219</v>
      </c>
      <c r="H517" s="3" t="s">
        <v>2220</v>
      </c>
      <c r="J517" s="3" t="s">
        <v>2221</v>
      </c>
      <c r="K517" s="3" t="s">
        <v>982</v>
      </c>
      <c r="L517" s="3">
        <v>1.9246913E7</v>
      </c>
      <c r="M517" s="3">
        <v>9.0</v>
      </c>
      <c r="N517" s="3" t="s">
        <v>9</v>
      </c>
      <c r="O517" s="3">
        <v>9.95932479E8</v>
      </c>
      <c r="P517" s="3" t="s">
        <v>266</v>
      </c>
      <c r="U517" s="3" t="s">
        <v>730</v>
      </c>
      <c r="V517" s="3" t="s">
        <v>323</v>
      </c>
      <c r="W517" s="3" t="s">
        <v>59</v>
      </c>
      <c r="X517" s="3" t="s">
        <v>54</v>
      </c>
      <c r="Y517" s="3" t="s">
        <v>247</v>
      </c>
      <c r="Z517" s="3" t="s">
        <v>60</v>
      </c>
      <c r="AA517" s="3" t="s">
        <v>61</v>
      </c>
      <c r="AB517" s="3" t="s">
        <v>62</v>
      </c>
      <c r="AC517" s="3" t="s">
        <v>76</v>
      </c>
      <c r="AG517" s="3" t="s">
        <v>62</v>
      </c>
      <c r="AH517" s="3"/>
      <c r="AI517" s="22">
        <v>23.0</v>
      </c>
      <c r="AJ517" s="3"/>
    </row>
    <row r="518" ht="15.75" customHeight="1">
      <c r="A518" s="16">
        <v>43784.48047334491</v>
      </c>
      <c r="B518" s="6">
        <v>43784.0</v>
      </c>
      <c r="C518" s="6">
        <v>43777.0</v>
      </c>
      <c r="D518" s="19">
        <v>0.875</v>
      </c>
      <c r="E518" s="21" t="s">
        <v>2222</v>
      </c>
      <c r="F518" s="3" t="s">
        <v>48</v>
      </c>
      <c r="G518" s="3" t="s">
        <v>120</v>
      </c>
      <c r="H518" s="3" t="s">
        <v>379</v>
      </c>
      <c r="J518" s="3" t="s">
        <v>2223</v>
      </c>
      <c r="K518" s="3" t="s">
        <v>2224</v>
      </c>
      <c r="L518" s="3">
        <v>1.3995023E7</v>
      </c>
      <c r="M518" s="3">
        <v>2.0</v>
      </c>
      <c r="N518" s="3" t="s">
        <v>18</v>
      </c>
      <c r="O518" s="3">
        <v>9.8729177E7</v>
      </c>
      <c r="P518" s="3" t="s">
        <v>266</v>
      </c>
      <c r="U518" s="3" t="s">
        <v>56</v>
      </c>
      <c r="V518" s="3" t="s">
        <v>2225</v>
      </c>
      <c r="W518" s="3" t="s">
        <v>59</v>
      </c>
      <c r="X518" s="3" t="s">
        <v>54</v>
      </c>
      <c r="Y518" s="3"/>
      <c r="Z518" s="3" t="s">
        <v>60</v>
      </c>
      <c r="AA518" s="3" t="s">
        <v>61</v>
      </c>
      <c r="AB518" s="3" t="s">
        <v>62</v>
      </c>
      <c r="AC518" s="3" t="s">
        <v>76</v>
      </c>
      <c r="AE518" s="3">
        <v>28.0</v>
      </c>
      <c r="AG518" s="3" t="s">
        <v>62</v>
      </c>
      <c r="AH518" s="3"/>
      <c r="AI518" s="22">
        <v>41.0</v>
      </c>
      <c r="AJ518" s="3"/>
    </row>
    <row r="519" ht="15.75" customHeight="1">
      <c r="A519" s="16">
        <v>43784.48053018519</v>
      </c>
      <c r="B519" s="6">
        <v>43784.0</v>
      </c>
      <c r="C519" s="6">
        <v>43776.0</v>
      </c>
      <c r="E519" s="21" t="s">
        <v>2226</v>
      </c>
      <c r="F519" s="3" t="s">
        <v>48</v>
      </c>
      <c r="G519" s="3" t="s">
        <v>120</v>
      </c>
      <c r="H519" s="3" t="s">
        <v>2227</v>
      </c>
      <c r="I519" s="3" t="s">
        <v>122</v>
      </c>
      <c r="J519" s="3" t="s">
        <v>2228</v>
      </c>
      <c r="K519" s="3" t="s">
        <v>1732</v>
      </c>
      <c r="L519" s="3">
        <v>1.4254965E7</v>
      </c>
      <c r="M519" s="3">
        <v>4.0</v>
      </c>
      <c r="N519" s="3" t="s">
        <v>18</v>
      </c>
      <c r="O519" s="3">
        <v>9.32080246E8</v>
      </c>
      <c r="P519" s="3" t="s">
        <v>266</v>
      </c>
      <c r="U519" s="3" t="s">
        <v>56</v>
      </c>
      <c r="V519" s="3" t="s">
        <v>2229</v>
      </c>
      <c r="W519" s="3" t="s">
        <v>89</v>
      </c>
      <c r="X519" s="3" t="s">
        <v>54</v>
      </c>
      <c r="Y519" s="3"/>
      <c r="Z519" s="3" t="s">
        <v>60</v>
      </c>
      <c r="AA519" s="3" t="s">
        <v>61</v>
      </c>
      <c r="AB519" s="3" t="s">
        <v>62</v>
      </c>
      <c r="AC519" s="3" t="s">
        <v>149</v>
      </c>
      <c r="AE519" s="3">
        <v>45.0</v>
      </c>
      <c r="AG519" s="3" t="s">
        <v>33</v>
      </c>
      <c r="AH519" s="3"/>
      <c r="AI519" s="22">
        <v>40.0</v>
      </c>
      <c r="AJ519" s="3"/>
    </row>
    <row r="520" ht="15.75" customHeight="1">
      <c r="A520" s="16">
        <v>43784.482526527776</v>
      </c>
      <c r="B520" s="6">
        <v>43784.0</v>
      </c>
      <c r="C520" s="6">
        <v>43783.0</v>
      </c>
      <c r="D520" s="19">
        <v>0.8576388888905058</v>
      </c>
      <c r="E520" s="3" t="s">
        <v>2230</v>
      </c>
      <c r="F520" s="3" t="s">
        <v>48</v>
      </c>
      <c r="G520" s="3" t="s">
        <v>49</v>
      </c>
      <c r="H520" s="3" t="s">
        <v>2231</v>
      </c>
      <c r="I520" s="3" t="s">
        <v>394</v>
      </c>
      <c r="J520" s="3" t="s">
        <v>1795</v>
      </c>
      <c r="K520" s="3" t="s">
        <v>545</v>
      </c>
      <c r="L520" s="3">
        <v>1.6391929E7</v>
      </c>
      <c r="M520" s="3" t="s">
        <v>199</v>
      </c>
      <c r="N520" s="3" t="s">
        <v>18</v>
      </c>
      <c r="O520" s="3">
        <v>9.66503147E8</v>
      </c>
      <c r="P520" s="3" t="s">
        <v>266</v>
      </c>
      <c r="U520" s="3" t="s">
        <v>56</v>
      </c>
      <c r="V520" s="3" t="s">
        <v>323</v>
      </c>
      <c r="W520" s="3" t="s">
        <v>59</v>
      </c>
      <c r="X520" s="3" t="s">
        <v>54</v>
      </c>
      <c r="Y520" s="3"/>
      <c r="Z520" s="3" t="s">
        <v>60</v>
      </c>
      <c r="AA520" s="3" t="s">
        <v>61</v>
      </c>
      <c r="AB520" s="3" t="s">
        <v>62</v>
      </c>
      <c r="AC520" s="3" t="s">
        <v>76</v>
      </c>
      <c r="AE520" s="3">
        <v>33.0</v>
      </c>
      <c r="AG520" s="3" t="s">
        <v>62</v>
      </c>
      <c r="AH520" s="3"/>
      <c r="AI520" s="22">
        <v>33.0</v>
      </c>
      <c r="AJ520" s="3"/>
    </row>
    <row r="521" ht="15.75" customHeight="1">
      <c r="A521" s="16">
        <v>43784.48311410879</v>
      </c>
      <c r="B521" s="6">
        <v>43784.0</v>
      </c>
      <c r="C521" s="6">
        <v>43778.0</v>
      </c>
      <c r="E521" s="21" t="s">
        <v>2232</v>
      </c>
      <c r="F521" s="3"/>
      <c r="G521" s="3" t="s">
        <v>602</v>
      </c>
      <c r="H521" s="3" t="s">
        <v>570</v>
      </c>
      <c r="J521" s="3" t="s">
        <v>1324</v>
      </c>
      <c r="K521" s="3" t="s">
        <v>1325</v>
      </c>
      <c r="L521" s="3">
        <v>1.9258846E7</v>
      </c>
      <c r="M521" s="3">
        <v>4.0</v>
      </c>
      <c r="N521" s="3" t="s">
        <v>18</v>
      </c>
      <c r="O521" s="3">
        <v>5.6944883477E10</v>
      </c>
      <c r="P521" s="3" t="s">
        <v>266</v>
      </c>
      <c r="U521" s="3" t="s">
        <v>2233</v>
      </c>
      <c r="V521" s="3" t="s">
        <v>88</v>
      </c>
      <c r="W521" s="3" t="s">
        <v>59</v>
      </c>
      <c r="X521" s="3" t="s">
        <v>54</v>
      </c>
      <c r="Y521" s="3"/>
      <c r="Z521" s="3" t="s">
        <v>60</v>
      </c>
      <c r="AA521" s="3" t="s">
        <v>61</v>
      </c>
      <c r="AB521" s="3" t="s">
        <v>62</v>
      </c>
      <c r="AC521" s="3" t="s">
        <v>149</v>
      </c>
      <c r="AE521" s="3">
        <v>23.0</v>
      </c>
      <c r="AG521" s="3" t="s">
        <v>33</v>
      </c>
      <c r="AH521" s="3"/>
      <c r="AI521" s="22">
        <v>23.0</v>
      </c>
      <c r="AJ521" s="3"/>
    </row>
    <row r="522" ht="15.75" customHeight="1">
      <c r="A522" s="16">
        <v>43784.4859904051</v>
      </c>
      <c r="B522" s="6">
        <v>43784.0</v>
      </c>
      <c r="C522" s="6">
        <v>43781.0</v>
      </c>
      <c r="D522" s="19">
        <v>0.7291666666642413</v>
      </c>
      <c r="E522" s="21" t="s">
        <v>2234</v>
      </c>
      <c r="F522" s="3" t="s">
        <v>48</v>
      </c>
      <c r="G522" s="3" t="s">
        <v>49</v>
      </c>
      <c r="H522" s="3" t="s">
        <v>563</v>
      </c>
      <c r="I522" s="3" t="s">
        <v>82</v>
      </c>
      <c r="J522" s="3" t="s">
        <v>952</v>
      </c>
      <c r="K522" s="3" t="s">
        <v>1539</v>
      </c>
      <c r="L522" s="3">
        <v>1.8875428E7</v>
      </c>
      <c r="M522" s="3">
        <v>7.0</v>
      </c>
      <c r="N522" s="3" t="s">
        <v>18</v>
      </c>
      <c r="O522" s="3">
        <v>9.78389879E8</v>
      </c>
      <c r="P522" s="3" t="s">
        <v>266</v>
      </c>
      <c r="U522" s="3" t="s">
        <v>220</v>
      </c>
      <c r="V522" s="3" t="s">
        <v>2235</v>
      </c>
      <c r="W522" s="3" t="s">
        <v>89</v>
      </c>
      <c r="X522" s="3" t="s">
        <v>54</v>
      </c>
      <c r="Y522" s="3"/>
      <c r="Z522" s="3" t="s">
        <v>60</v>
      </c>
      <c r="AA522" s="3" t="s">
        <v>61</v>
      </c>
      <c r="AB522" s="3" t="s">
        <v>62</v>
      </c>
      <c r="AC522" s="3" t="s">
        <v>76</v>
      </c>
      <c r="AE522" s="3">
        <v>23.0</v>
      </c>
      <c r="AG522" s="3" t="s">
        <v>62</v>
      </c>
      <c r="AH522" s="3"/>
      <c r="AI522" s="22">
        <v>24.0</v>
      </c>
      <c r="AJ522" s="3"/>
    </row>
    <row r="523" ht="15.75" customHeight="1">
      <c r="A523" s="16">
        <v>43784.487942974534</v>
      </c>
      <c r="B523" s="6">
        <v>43784.0</v>
      </c>
      <c r="C523" s="6">
        <v>43780.0</v>
      </c>
      <c r="D523" s="19">
        <v>0.8125</v>
      </c>
      <c r="E523" s="3" t="s">
        <v>2236</v>
      </c>
      <c r="F523" s="3" t="s">
        <v>105</v>
      </c>
      <c r="G523" s="3" t="s">
        <v>615</v>
      </c>
      <c r="H523" s="3" t="s">
        <v>919</v>
      </c>
      <c r="I523" s="3" t="s">
        <v>587</v>
      </c>
      <c r="J523" s="3" t="s">
        <v>372</v>
      </c>
      <c r="K523" s="3" t="s">
        <v>808</v>
      </c>
      <c r="L523" s="3">
        <v>2.0210372E7</v>
      </c>
      <c r="M523" s="3">
        <v>3.0</v>
      </c>
      <c r="N523" s="3" t="s">
        <v>18</v>
      </c>
      <c r="O523" s="3">
        <v>9.86133412E8</v>
      </c>
      <c r="P523" s="3" t="s">
        <v>266</v>
      </c>
      <c r="U523" s="3" t="s">
        <v>114</v>
      </c>
      <c r="V523" s="3" t="s">
        <v>73</v>
      </c>
      <c r="W523" s="3" t="s">
        <v>59</v>
      </c>
      <c r="X523" s="3" t="s">
        <v>54</v>
      </c>
      <c r="Y523" s="3"/>
      <c r="Z523" s="3" t="s">
        <v>60</v>
      </c>
      <c r="AA523" s="3" t="s">
        <v>61</v>
      </c>
      <c r="AB523" s="3" t="s">
        <v>62</v>
      </c>
      <c r="AC523" s="3" t="s">
        <v>76</v>
      </c>
      <c r="AE523" s="3">
        <v>19.0</v>
      </c>
      <c r="AF523" s="3">
        <v>6.0</v>
      </c>
      <c r="AG523" s="3" t="s">
        <v>62</v>
      </c>
      <c r="AH523" s="3"/>
      <c r="AI523" s="22">
        <v>20.0</v>
      </c>
      <c r="AJ523" s="3"/>
    </row>
    <row r="524" ht="15.75" customHeight="1">
      <c r="A524" s="16">
        <v>43784.48928917824</v>
      </c>
      <c r="B524" s="6">
        <v>43784.0</v>
      </c>
      <c r="C524" s="6">
        <v>43778.0</v>
      </c>
      <c r="E524" s="3" t="s">
        <v>2237</v>
      </c>
      <c r="F524" s="3" t="s">
        <v>48</v>
      </c>
      <c r="G524" s="3" t="s">
        <v>615</v>
      </c>
      <c r="H524" s="3" t="s">
        <v>563</v>
      </c>
      <c r="I524" s="3" t="s">
        <v>646</v>
      </c>
      <c r="J524" s="3" t="s">
        <v>2238</v>
      </c>
      <c r="K524" s="3" t="s">
        <v>2239</v>
      </c>
      <c r="L524" s="3">
        <v>1.4168656E7</v>
      </c>
      <c r="M524" s="3">
        <v>9.0</v>
      </c>
      <c r="N524" s="3" t="s">
        <v>18</v>
      </c>
      <c r="O524" s="3">
        <v>5.6994296945E10</v>
      </c>
      <c r="P524" s="3" t="s">
        <v>266</v>
      </c>
      <c r="U524" s="3" t="s">
        <v>56</v>
      </c>
      <c r="V524" s="3" t="s">
        <v>2240</v>
      </c>
      <c r="W524" s="3" t="s">
        <v>59</v>
      </c>
      <c r="X524" s="3" t="s">
        <v>54</v>
      </c>
      <c r="Y524" s="3"/>
      <c r="Z524" s="3" t="s">
        <v>60</v>
      </c>
      <c r="AA524" s="3" t="s">
        <v>61</v>
      </c>
      <c r="AB524" s="3" t="s">
        <v>62</v>
      </c>
      <c r="AC524" s="3" t="s">
        <v>149</v>
      </c>
      <c r="AE524" s="3">
        <v>38.0</v>
      </c>
      <c r="AG524" s="3" t="s">
        <v>62</v>
      </c>
      <c r="AH524" s="3"/>
      <c r="AI524" s="22">
        <v>40.0</v>
      </c>
      <c r="AJ524" s="3"/>
    </row>
    <row r="525" ht="15.75" customHeight="1">
      <c r="A525" s="16">
        <v>43784.4914690625</v>
      </c>
      <c r="B525" s="6">
        <v>43784.0</v>
      </c>
      <c r="C525" s="6">
        <v>43778.0</v>
      </c>
      <c r="E525" s="3" t="s">
        <v>2241</v>
      </c>
      <c r="F525" s="3" t="s">
        <v>763</v>
      </c>
      <c r="G525" s="3" t="s">
        <v>764</v>
      </c>
      <c r="H525" s="3" t="s">
        <v>562</v>
      </c>
      <c r="I525" s="3" t="s">
        <v>2242</v>
      </c>
      <c r="J525" s="3" t="s">
        <v>2243</v>
      </c>
      <c r="K525" s="3" t="s">
        <v>692</v>
      </c>
      <c r="L525" s="3">
        <v>1.95846E7</v>
      </c>
      <c r="M525" s="3">
        <v>6.0</v>
      </c>
      <c r="N525" s="3" t="s">
        <v>18</v>
      </c>
      <c r="O525" s="3">
        <v>9.73653332E8</v>
      </c>
      <c r="P525" s="3" t="s">
        <v>266</v>
      </c>
      <c r="U525" s="3" t="s">
        <v>56</v>
      </c>
      <c r="V525" s="3" t="s">
        <v>2244</v>
      </c>
      <c r="W525" s="3" t="s">
        <v>59</v>
      </c>
      <c r="X525" s="3" t="s">
        <v>54</v>
      </c>
      <c r="Y525" s="3"/>
      <c r="Z525" s="3" t="s">
        <v>60</v>
      </c>
      <c r="AA525" s="3" t="s">
        <v>61</v>
      </c>
      <c r="AB525" s="3" t="s">
        <v>62</v>
      </c>
      <c r="AC525" s="3" t="s">
        <v>149</v>
      </c>
      <c r="AE525" s="3">
        <v>22.0</v>
      </c>
      <c r="AG525" s="3" t="s">
        <v>62</v>
      </c>
      <c r="AH525" s="3"/>
      <c r="AI525" s="22">
        <v>22.0</v>
      </c>
      <c r="AJ525" s="3"/>
    </row>
    <row r="526" ht="15.75" customHeight="1">
      <c r="A526" s="16">
        <v>43784.493389062496</v>
      </c>
      <c r="B526" s="6">
        <v>43784.0</v>
      </c>
      <c r="C526" s="6">
        <v>43777.0</v>
      </c>
      <c r="E526" s="3" t="s">
        <v>2245</v>
      </c>
      <c r="F526" s="3" t="s">
        <v>48</v>
      </c>
      <c r="G526" s="3" t="s">
        <v>120</v>
      </c>
      <c r="H526" s="3" t="s">
        <v>2246</v>
      </c>
      <c r="I526" s="3" t="s">
        <v>176</v>
      </c>
      <c r="J526" s="3" t="s">
        <v>2247</v>
      </c>
      <c r="K526" s="3" t="s">
        <v>192</v>
      </c>
      <c r="L526" s="3">
        <v>1.9527729E7</v>
      </c>
      <c r="M526" s="3" t="s">
        <v>199</v>
      </c>
      <c r="N526" s="3" t="s">
        <v>18</v>
      </c>
      <c r="O526" s="3">
        <v>9.36604274E8</v>
      </c>
      <c r="P526" s="3" t="s">
        <v>266</v>
      </c>
      <c r="U526" s="3" t="s">
        <v>56</v>
      </c>
      <c r="V526" s="3" t="s">
        <v>102</v>
      </c>
      <c r="W526" s="3" t="s">
        <v>59</v>
      </c>
      <c r="X526" s="3" t="s">
        <v>54</v>
      </c>
      <c r="Y526" s="3"/>
      <c r="Z526" s="3" t="s">
        <v>60</v>
      </c>
      <c r="AA526" s="3" t="s">
        <v>61</v>
      </c>
      <c r="AB526" s="3" t="s">
        <v>62</v>
      </c>
      <c r="AC526" s="3" t="s">
        <v>76</v>
      </c>
      <c r="AD526" s="3" t="s">
        <v>2248</v>
      </c>
      <c r="AG526" s="3" t="s">
        <v>62</v>
      </c>
      <c r="AH526" s="3"/>
      <c r="AI526" s="22">
        <v>22.0</v>
      </c>
      <c r="AJ526" s="3"/>
    </row>
    <row r="527" ht="15.75" customHeight="1">
      <c r="A527" s="16">
        <v>43784.49352613426</v>
      </c>
      <c r="B527" s="6">
        <v>43784.0</v>
      </c>
      <c r="C527" s="6">
        <v>43770.0</v>
      </c>
      <c r="E527" s="3" t="s">
        <v>2249</v>
      </c>
      <c r="F527" s="3" t="s">
        <v>48</v>
      </c>
      <c r="G527" s="3" t="s">
        <v>120</v>
      </c>
      <c r="H527" s="3" t="s">
        <v>2246</v>
      </c>
      <c r="I527" s="3" t="s">
        <v>176</v>
      </c>
      <c r="J527" s="3" t="s">
        <v>2250</v>
      </c>
      <c r="K527" s="3" t="s">
        <v>192</v>
      </c>
      <c r="L527" s="3">
        <v>1.9527729E7</v>
      </c>
      <c r="M527" s="3" t="s">
        <v>199</v>
      </c>
      <c r="N527" s="3" t="s">
        <v>18</v>
      </c>
      <c r="O527" s="3">
        <v>9.36604274E8</v>
      </c>
      <c r="P527" s="3" t="s">
        <v>266</v>
      </c>
      <c r="U527" s="3" t="s">
        <v>56</v>
      </c>
      <c r="W527" s="3" t="s">
        <v>59</v>
      </c>
      <c r="X527" s="3" t="s">
        <v>54</v>
      </c>
      <c r="Y527" s="3"/>
      <c r="Z527" s="3" t="s">
        <v>60</v>
      </c>
      <c r="AA527" s="3" t="s">
        <v>61</v>
      </c>
      <c r="AB527" s="3" t="s">
        <v>62</v>
      </c>
      <c r="AC527" s="3" t="s">
        <v>76</v>
      </c>
      <c r="AG527" s="3" t="s">
        <v>62</v>
      </c>
      <c r="AH527" s="3"/>
      <c r="AI527" s="22">
        <v>22.0</v>
      </c>
      <c r="AJ527" s="3"/>
    </row>
    <row r="528" ht="15.75" customHeight="1">
      <c r="A528" s="16">
        <v>43784.493756979165</v>
      </c>
      <c r="B528" s="6">
        <v>43784.0</v>
      </c>
      <c r="C528" s="6">
        <v>43768.0</v>
      </c>
      <c r="E528" s="3" t="s">
        <v>2249</v>
      </c>
      <c r="F528" s="3" t="s">
        <v>48</v>
      </c>
      <c r="G528" s="3" t="s">
        <v>120</v>
      </c>
      <c r="H528" s="3" t="s">
        <v>2246</v>
      </c>
      <c r="I528" s="3" t="s">
        <v>176</v>
      </c>
      <c r="J528" s="3" t="s">
        <v>2250</v>
      </c>
      <c r="K528" s="3" t="s">
        <v>192</v>
      </c>
      <c r="L528" s="3">
        <v>1.9527729E7</v>
      </c>
      <c r="M528" s="3" t="s">
        <v>199</v>
      </c>
      <c r="N528" s="3" t="s">
        <v>18</v>
      </c>
      <c r="O528" s="3">
        <v>9.36604274E8</v>
      </c>
      <c r="P528" s="3" t="s">
        <v>266</v>
      </c>
      <c r="U528" s="3" t="s">
        <v>56</v>
      </c>
      <c r="W528" s="3" t="s">
        <v>59</v>
      </c>
      <c r="X528" s="3" t="s">
        <v>54</v>
      </c>
      <c r="Y528" s="3"/>
      <c r="Z528" s="3" t="s">
        <v>60</v>
      </c>
      <c r="AA528" s="3" t="s">
        <v>61</v>
      </c>
      <c r="AB528" s="3" t="s">
        <v>62</v>
      </c>
      <c r="AC528" s="3" t="s">
        <v>76</v>
      </c>
      <c r="AG528" s="3" t="s">
        <v>62</v>
      </c>
      <c r="AH528" s="3"/>
      <c r="AI528" s="22">
        <v>22.0</v>
      </c>
      <c r="AJ528" s="3"/>
    </row>
    <row r="529" ht="15.75" customHeight="1">
      <c r="A529" s="16">
        <v>43784.49416886574</v>
      </c>
      <c r="B529" s="6">
        <v>43784.0</v>
      </c>
      <c r="C529" s="6">
        <v>43781.0</v>
      </c>
      <c r="D529" s="19">
        <v>0.5833333333357587</v>
      </c>
      <c r="E529" s="21" t="s">
        <v>2251</v>
      </c>
      <c r="F529" s="3" t="s">
        <v>48</v>
      </c>
      <c r="G529" s="3" t="s">
        <v>2252</v>
      </c>
      <c r="H529" s="3" t="s">
        <v>232</v>
      </c>
      <c r="J529" s="3" t="s">
        <v>2253</v>
      </c>
      <c r="K529" s="3" t="s">
        <v>904</v>
      </c>
      <c r="L529" s="3">
        <v>2.5572996E7</v>
      </c>
      <c r="M529" s="3">
        <v>9.0</v>
      </c>
      <c r="N529" s="3" t="s">
        <v>18</v>
      </c>
      <c r="O529" s="3">
        <v>9.85662829E8</v>
      </c>
      <c r="P529" s="3" t="s">
        <v>266</v>
      </c>
      <c r="R529" s="3" t="s">
        <v>2254</v>
      </c>
      <c r="U529" s="3" t="s">
        <v>56</v>
      </c>
      <c r="V529" s="3" t="s">
        <v>102</v>
      </c>
      <c r="W529" s="3" t="s">
        <v>59</v>
      </c>
      <c r="X529" s="3" t="s">
        <v>54</v>
      </c>
      <c r="Y529" s="3" t="s">
        <v>375</v>
      </c>
      <c r="Z529" s="3" t="s">
        <v>2255</v>
      </c>
      <c r="AA529" s="3" t="s">
        <v>61</v>
      </c>
      <c r="AB529" s="3" t="s">
        <v>62</v>
      </c>
      <c r="AC529" s="3" t="s">
        <v>149</v>
      </c>
      <c r="AD529" s="3" t="s">
        <v>2256</v>
      </c>
      <c r="AE529" s="3">
        <v>24.0</v>
      </c>
      <c r="AG529" s="3" t="s">
        <v>62</v>
      </c>
      <c r="AH529" s="3"/>
      <c r="AI529" s="22">
        <v>2.0</v>
      </c>
      <c r="AJ529" s="3"/>
    </row>
    <row r="530" ht="15.75" customHeight="1">
      <c r="A530" s="16">
        <v>43784.49454384259</v>
      </c>
      <c r="B530" s="6">
        <v>43784.0</v>
      </c>
      <c r="C530" s="6">
        <v>43782.0</v>
      </c>
      <c r="D530" s="19">
        <v>0.5625</v>
      </c>
      <c r="E530" s="21" t="s">
        <v>2257</v>
      </c>
      <c r="F530" s="3" t="s">
        <v>2258</v>
      </c>
      <c r="G530" s="3" t="s">
        <v>2259</v>
      </c>
      <c r="H530" s="3" t="s">
        <v>459</v>
      </c>
      <c r="I530" s="3" t="s">
        <v>742</v>
      </c>
      <c r="J530" s="3" t="s">
        <v>2260</v>
      </c>
      <c r="K530" s="3" t="s">
        <v>2261</v>
      </c>
      <c r="L530" s="3">
        <v>2.144287E7</v>
      </c>
      <c r="M530" s="3">
        <v>9.0</v>
      </c>
      <c r="N530" s="3" t="s">
        <v>18</v>
      </c>
      <c r="O530" s="3">
        <v>5.6972915318E10</v>
      </c>
      <c r="P530" s="3" t="s">
        <v>194</v>
      </c>
      <c r="U530" s="3" t="s">
        <v>235</v>
      </c>
      <c r="V530" s="3" t="s">
        <v>2262</v>
      </c>
      <c r="W530" s="3" t="s">
        <v>1112</v>
      </c>
      <c r="X530" s="3" t="s">
        <v>54</v>
      </c>
      <c r="Y530" s="3" t="s">
        <v>90</v>
      </c>
      <c r="Z530" s="3" t="s">
        <v>116</v>
      </c>
      <c r="AA530" s="3" t="s">
        <v>92</v>
      </c>
      <c r="AB530" s="3" t="s">
        <v>62</v>
      </c>
      <c r="AC530" s="3" t="s">
        <v>1855</v>
      </c>
      <c r="AD530" s="3" t="s">
        <v>2263</v>
      </c>
      <c r="AE530" s="3">
        <v>16.0</v>
      </c>
      <c r="AG530" s="3" t="s">
        <v>117</v>
      </c>
      <c r="AH530" s="3"/>
      <c r="AI530" s="22">
        <v>16.0</v>
      </c>
      <c r="AJ530" s="3"/>
    </row>
    <row r="531" ht="15.75" customHeight="1">
      <c r="A531" s="16">
        <v>43784.50666584491</v>
      </c>
      <c r="B531" s="6">
        <v>43784.0</v>
      </c>
      <c r="C531" s="6">
        <v>43783.0</v>
      </c>
      <c r="D531" s="19">
        <v>0.44166666666569654</v>
      </c>
      <c r="E531" s="21" t="s">
        <v>2264</v>
      </c>
      <c r="F531" s="3"/>
      <c r="G531" s="3" t="s">
        <v>2265</v>
      </c>
      <c r="H531" s="3" t="s">
        <v>625</v>
      </c>
      <c r="I531" s="3" t="s">
        <v>1305</v>
      </c>
      <c r="J531" s="3" t="s">
        <v>2266</v>
      </c>
      <c r="K531" s="3" t="s">
        <v>2267</v>
      </c>
      <c r="L531" s="3">
        <v>1.988192E7</v>
      </c>
      <c r="M531" s="3">
        <v>4.0</v>
      </c>
      <c r="N531" s="3" t="s">
        <v>9</v>
      </c>
      <c r="O531" s="3">
        <v>9.54024084E8</v>
      </c>
      <c r="P531" s="3" t="s">
        <v>266</v>
      </c>
      <c r="Q531" s="3" t="s">
        <v>2268</v>
      </c>
      <c r="R531" s="3" t="s">
        <v>2269</v>
      </c>
      <c r="U531" s="3" t="s">
        <v>56</v>
      </c>
      <c r="V531" s="3" t="s">
        <v>201</v>
      </c>
      <c r="W531" s="3" t="s">
        <v>59</v>
      </c>
      <c r="X531" s="3" t="s">
        <v>54</v>
      </c>
      <c r="Y531" s="3" t="s">
        <v>247</v>
      </c>
      <c r="Z531" s="3" t="s">
        <v>60</v>
      </c>
      <c r="AA531" s="3" t="s">
        <v>75</v>
      </c>
      <c r="AB531" s="3" t="s">
        <v>62</v>
      </c>
      <c r="AC531" s="3" t="s">
        <v>149</v>
      </c>
      <c r="AE531" s="3">
        <v>21.0</v>
      </c>
      <c r="AG531" s="3" t="s">
        <v>62</v>
      </c>
      <c r="AH531" s="3"/>
      <c r="AI531" s="22">
        <v>21.0</v>
      </c>
      <c r="AJ531" s="3"/>
    </row>
    <row r="532" ht="15.75" customHeight="1">
      <c r="A532" s="16">
        <v>43784.51285773148</v>
      </c>
      <c r="B532" s="6">
        <v>43784.0</v>
      </c>
      <c r="C532" s="6">
        <v>43774.0</v>
      </c>
      <c r="E532" s="21" t="s">
        <v>2270</v>
      </c>
      <c r="F532" s="3" t="s">
        <v>48</v>
      </c>
      <c r="G532" s="3" t="s">
        <v>120</v>
      </c>
      <c r="H532" s="3" t="s">
        <v>493</v>
      </c>
      <c r="I532" s="3" t="s">
        <v>2271</v>
      </c>
      <c r="J532" s="3" t="s">
        <v>371</v>
      </c>
      <c r="K532" s="3" t="s">
        <v>952</v>
      </c>
      <c r="L532" s="3">
        <v>1.9116067E7</v>
      </c>
      <c r="M532" s="3">
        <v>3.0</v>
      </c>
      <c r="N532" s="3" t="s">
        <v>18</v>
      </c>
      <c r="O532" s="83">
        <v>9.30390416E8</v>
      </c>
      <c r="P532" s="3" t="s">
        <v>266</v>
      </c>
      <c r="U532" s="3" t="s">
        <v>56</v>
      </c>
      <c r="V532" s="3" t="s">
        <v>2272</v>
      </c>
      <c r="W532" s="3" t="s">
        <v>59</v>
      </c>
      <c r="X532" s="3" t="s">
        <v>54</v>
      </c>
      <c r="Y532" s="3"/>
      <c r="Z532" s="3" t="s">
        <v>60</v>
      </c>
      <c r="AA532" s="3" t="s">
        <v>92</v>
      </c>
      <c r="AB532" s="3" t="s">
        <v>62</v>
      </c>
      <c r="AC532" s="3" t="s">
        <v>76</v>
      </c>
      <c r="AG532" s="3" t="s">
        <v>62</v>
      </c>
      <c r="AH532" s="3"/>
      <c r="AI532" s="22">
        <v>23.0</v>
      </c>
      <c r="AJ532" s="3"/>
    </row>
    <row r="533" ht="15.75" customHeight="1">
      <c r="A533" s="16">
        <v>43784.517162118056</v>
      </c>
      <c r="B533" s="6">
        <v>43784.0</v>
      </c>
      <c r="C533" s="6">
        <v>43760.0</v>
      </c>
      <c r="D533" s="19">
        <v>0.7854166666656965</v>
      </c>
      <c r="E533" s="21" t="s">
        <v>2273</v>
      </c>
      <c r="F533" s="3" t="s">
        <v>1467</v>
      </c>
      <c r="G533" s="3" t="s">
        <v>2274</v>
      </c>
      <c r="H533" s="3" t="s">
        <v>2275</v>
      </c>
      <c r="I533" s="3" t="s">
        <v>2276</v>
      </c>
      <c r="J533" s="3" t="s">
        <v>155</v>
      </c>
      <c r="K533" s="3" t="s">
        <v>1760</v>
      </c>
      <c r="L533" s="3">
        <v>6061869.0</v>
      </c>
      <c r="M533" s="3">
        <v>0.0</v>
      </c>
      <c r="N533" s="3" t="s">
        <v>9</v>
      </c>
      <c r="O533" s="3">
        <v>2.24566237E8</v>
      </c>
      <c r="P533" s="3" t="s">
        <v>266</v>
      </c>
      <c r="R533" s="3" t="s">
        <v>2277</v>
      </c>
      <c r="U533" s="3" t="s">
        <v>56</v>
      </c>
      <c r="V533" s="3" t="s">
        <v>102</v>
      </c>
      <c r="W533" s="3" t="s">
        <v>59</v>
      </c>
      <c r="X533" s="3" t="s">
        <v>77</v>
      </c>
      <c r="Y533" s="3" t="s">
        <v>103</v>
      </c>
      <c r="Z533" s="3" t="s">
        <v>60</v>
      </c>
      <c r="AA533" s="3" t="s">
        <v>61</v>
      </c>
      <c r="AB533" s="3" t="s">
        <v>62</v>
      </c>
      <c r="AC533" s="3" t="s">
        <v>1997</v>
      </c>
      <c r="AE533" s="3">
        <v>74.0</v>
      </c>
      <c r="AG533" s="3" t="s">
        <v>62</v>
      </c>
      <c r="AH533" s="3"/>
      <c r="AI533" s="22">
        <v>67.0</v>
      </c>
      <c r="AJ533" s="3"/>
    </row>
    <row r="534" ht="15.75" customHeight="1">
      <c r="A534" s="16">
        <v>43784.519010034724</v>
      </c>
      <c r="B534" s="6">
        <v>43784.0</v>
      </c>
      <c r="C534" s="6">
        <v>43783.0</v>
      </c>
      <c r="D534" s="19">
        <v>0.7916666666642413</v>
      </c>
      <c r="E534" s="21" t="s">
        <v>2278</v>
      </c>
      <c r="F534" s="3" t="s">
        <v>48</v>
      </c>
      <c r="G534" s="3" t="s">
        <v>120</v>
      </c>
      <c r="H534" s="3" t="s">
        <v>480</v>
      </c>
      <c r="J534" s="3" t="s">
        <v>282</v>
      </c>
      <c r="L534" s="3">
        <v>1.8582243E7</v>
      </c>
      <c r="M534" s="3">
        <v>5.0</v>
      </c>
      <c r="N534" s="3" t="s">
        <v>18</v>
      </c>
      <c r="O534" s="3">
        <v>9.35059338E8</v>
      </c>
      <c r="P534" s="3" t="s">
        <v>266</v>
      </c>
      <c r="U534" s="3" t="s">
        <v>56</v>
      </c>
      <c r="V534" s="3" t="s">
        <v>2279</v>
      </c>
      <c r="W534" s="3" t="s">
        <v>59</v>
      </c>
      <c r="X534" s="3" t="s">
        <v>54</v>
      </c>
      <c r="Y534" s="3"/>
      <c r="Z534" s="3" t="s">
        <v>60</v>
      </c>
      <c r="AA534" s="3" t="s">
        <v>61</v>
      </c>
      <c r="AB534" s="3" t="s">
        <v>62</v>
      </c>
      <c r="AC534" s="3" t="s">
        <v>76</v>
      </c>
      <c r="AG534" s="3" t="s">
        <v>62</v>
      </c>
      <c r="AH534" s="3"/>
      <c r="AI534" s="22">
        <v>25.0</v>
      </c>
      <c r="AJ534" s="3"/>
    </row>
    <row r="535" ht="15.75" customHeight="1">
      <c r="A535" s="16">
        <v>43784.52231645833</v>
      </c>
      <c r="B535" s="6">
        <v>43784.0</v>
      </c>
      <c r="C535" s="6">
        <v>43783.0</v>
      </c>
      <c r="D535" s="19">
        <v>0.7916666666642413</v>
      </c>
      <c r="E535" s="21" t="s">
        <v>2280</v>
      </c>
      <c r="F535" s="3" t="s">
        <v>48</v>
      </c>
      <c r="G535" s="3" t="s">
        <v>120</v>
      </c>
      <c r="H535" s="3" t="s">
        <v>169</v>
      </c>
      <c r="J535" s="3" t="s">
        <v>496</v>
      </c>
      <c r="K535" s="3" t="s">
        <v>626</v>
      </c>
      <c r="L535" s="3">
        <v>1.883129E7</v>
      </c>
      <c r="M535" s="3" t="s">
        <v>199</v>
      </c>
      <c r="N535" s="3" t="s">
        <v>9</v>
      </c>
      <c r="O535" s="3">
        <v>9.65882755E8</v>
      </c>
      <c r="P535" s="3" t="s">
        <v>266</v>
      </c>
      <c r="U535" s="3" t="s">
        <v>114</v>
      </c>
      <c r="V535" s="3" t="s">
        <v>2281</v>
      </c>
      <c r="W535" s="3" t="s">
        <v>59</v>
      </c>
      <c r="X535" s="3" t="s">
        <v>54</v>
      </c>
      <c r="Y535" s="3" t="s">
        <v>247</v>
      </c>
      <c r="Z535" s="3" t="s">
        <v>60</v>
      </c>
      <c r="AA535" s="3" t="s">
        <v>61</v>
      </c>
      <c r="AB535" s="3" t="s">
        <v>62</v>
      </c>
      <c r="AC535" s="3" t="s">
        <v>76</v>
      </c>
      <c r="AG535" s="3" t="s">
        <v>62</v>
      </c>
      <c r="AH535" s="3"/>
      <c r="AI535" s="22">
        <v>24.0</v>
      </c>
      <c r="AJ535" s="3"/>
    </row>
    <row r="536" ht="15.75" customHeight="1">
      <c r="A536" s="16">
        <v>43784.52586113426</v>
      </c>
      <c r="B536" s="6">
        <v>43783.0</v>
      </c>
      <c r="C536" s="6">
        <v>43784.0</v>
      </c>
      <c r="D536" s="19">
        <v>0.8333333333357587</v>
      </c>
      <c r="E536" s="21" t="s">
        <v>2282</v>
      </c>
      <c r="F536" s="3" t="s">
        <v>48</v>
      </c>
      <c r="G536" s="3" t="s">
        <v>2283</v>
      </c>
      <c r="H536" s="3" t="s">
        <v>592</v>
      </c>
      <c r="I536" s="3" t="s">
        <v>395</v>
      </c>
      <c r="J536" s="3" t="s">
        <v>371</v>
      </c>
      <c r="K536" s="3" t="s">
        <v>2284</v>
      </c>
      <c r="L536" s="3">
        <v>1.8668317E7</v>
      </c>
      <c r="M536" s="3" t="s">
        <v>199</v>
      </c>
      <c r="N536" s="3" t="s">
        <v>18</v>
      </c>
      <c r="O536" s="3">
        <v>5.6934281695E10</v>
      </c>
      <c r="P536" s="3" t="s">
        <v>266</v>
      </c>
      <c r="U536" s="3" t="s">
        <v>56</v>
      </c>
      <c r="V536" s="3" t="s">
        <v>2285</v>
      </c>
      <c r="X536" s="3" t="s">
        <v>54</v>
      </c>
      <c r="Y536" s="3"/>
      <c r="Z536" s="3" t="s">
        <v>60</v>
      </c>
      <c r="AA536" s="3" t="s">
        <v>61</v>
      </c>
      <c r="AB536" s="3" t="s">
        <v>62</v>
      </c>
      <c r="AC536" s="3" t="s">
        <v>1460</v>
      </c>
      <c r="AE536" s="3">
        <v>25.0</v>
      </c>
      <c r="AF536" s="3">
        <v>15.0</v>
      </c>
      <c r="AG536" s="3" t="s">
        <v>62</v>
      </c>
      <c r="AH536" s="3"/>
      <c r="AI536" s="22">
        <v>25.0</v>
      </c>
      <c r="AJ536" s="3"/>
    </row>
    <row r="537" ht="15.75" customHeight="1">
      <c r="A537" s="16">
        <v>43784.52689649306</v>
      </c>
      <c r="B537" s="6">
        <v>43784.0</v>
      </c>
      <c r="C537" s="6">
        <v>43783.0</v>
      </c>
      <c r="D537" s="19">
        <v>0.8611111111094942</v>
      </c>
      <c r="E537" s="3" t="s">
        <v>2286</v>
      </c>
      <c r="F537" s="3" t="s">
        <v>48</v>
      </c>
      <c r="G537" s="3" t="s">
        <v>49</v>
      </c>
      <c r="H537" s="3" t="s">
        <v>108</v>
      </c>
      <c r="I537" s="3" t="s">
        <v>361</v>
      </c>
      <c r="J537" s="3" t="s">
        <v>2287</v>
      </c>
      <c r="K537" s="3" t="s">
        <v>1937</v>
      </c>
      <c r="L537" s="3">
        <v>2.0592394E7</v>
      </c>
      <c r="M537" s="3">
        <v>2.0</v>
      </c>
      <c r="N537" s="3" t="s">
        <v>18</v>
      </c>
      <c r="O537" s="3">
        <v>9.33719083E8</v>
      </c>
      <c r="P537" s="3" t="s">
        <v>266</v>
      </c>
      <c r="U537" s="3" t="s">
        <v>56</v>
      </c>
      <c r="V537" s="3" t="s">
        <v>309</v>
      </c>
      <c r="W537" s="3" t="s">
        <v>59</v>
      </c>
      <c r="X537" s="3" t="s">
        <v>54</v>
      </c>
      <c r="Y537" s="3"/>
      <c r="Z537" s="3" t="s">
        <v>60</v>
      </c>
      <c r="AA537" s="3" t="s">
        <v>61</v>
      </c>
      <c r="AB537" s="3" t="s">
        <v>62</v>
      </c>
      <c r="AC537" s="3" t="s">
        <v>76</v>
      </c>
      <c r="AE537" s="3">
        <v>19.0</v>
      </c>
      <c r="AG537" s="3" t="s">
        <v>62</v>
      </c>
      <c r="AH537" s="3"/>
      <c r="AI537" s="22">
        <v>19.0</v>
      </c>
      <c r="AJ537" s="3"/>
    </row>
    <row r="538" ht="108.75" customHeight="1">
      <c r="A538" s="16">
        <v>43784.52706013889</v>
      </c>
      <c r="B538" s="6">
        <v>43784.0</v>
      </c>
      <c r="C538" s="6">
        <v>43780.0</v>
      </c>
      <c r="E538" s="21" t="s">
        <v>2288</v>
      </c>
      <c r="F538" s="3" t="s">
        <v>105</v>
      </c>
      <c r="G538" s="3" t="s">
        <v>615</v>
      </c>
      <c r="H538" s="3" t="s">
        <v>107</v>
      </c>
      <c r="I538" s="3" t="s">
        <v>108</v>
      </c>
      <c r="J538" s="3" t="s">
        <v>1760</v>
      </c>
      <c r="K538" s="3" t="s">
        <v>588</v>
      </c>
      <c r="L538" s="3">
        <v>1.9901819E7</v>
      </c>
      <c r="M538" s="3">
        <v>1.0</v>
      </c>
      <c r="N538" s="3" t="s">
        <v>18</v>
      </c>
      <c r="O538" s="3">
        <v>5.6948996601E10</v>
      </c>
      <c r="P538" s="3" t="s">
        <v>266</v>
      </c>
      <c r="Q538" s="3" t="s">
        <v>2289</v>
      </c>
      <c r="U538" s="3" t="s">
        <v>56</v>
      </c>
      <c r="V538" s="3" t="s">
        <v>2290</v>
      </c>
      <c r="W538" s="3" t="s">
        <v>59</v>
      </c>
      <c r="X538" s="3" t="s">
        <v>54</v>
      </c>
      <c r="Y538" s="3"/>
      <c r="Z538" s="3" t="s">
        <v>60</v>
      </c>
      <c r="AA538" s="3" t="s">
        <v>61</v>
      </c>
      <c r="AB538" s="3" t="s">
        <v>62</v>
      </c>
      <c r="AC538" s="3" t="s">
        <v>149</v>
      </c>
      <c r="AE538" s="3">
        <v>21.0</v>
      </c>
      <c r="AG538" s="3" t="s">
        <v>62</v>
      </c>
      <c r="AH538" s="3"/>
      <c r="AI538" s="22">
        <v>21.0</v>
      </c>
      <c r="AJ538" s="3"/>
    </row>
    <row r="539" ht="15.75" customHeight="1">
      <c r="A539" s="16">
        <v>43784.53000795138</v>
      </c>
      <c r="B539" s="6">
        <v>43783.0</v>
      </c>
      <c r="C539" s="6">
        <v>43784.0</v>
      </c>
      <c r="D539" s="19">
        <v>0.8541666666642413</v>
      </c>
      <c r="E539" s="21" t="s">
        <v>2291</v>
      </c>
      <c r="F539" s="3" t="s">
        <v>105</v>
      </c>
      <c r="G539" s="3" t="s">
        <v>939</v>
      </c>
      <c r="H539" s="3" t="s">
        <v>526</v>
      </c>
      <c r="I539" s="3" t="s">
        <v>142</v>
      </c>
      <c r="J539" s="3" t="s">
        <v>2072</v>
      </c>
      <c r="K539" s="3" t="s">
        <v>1857</v>
      </c>
      <c r="L539" s="3">
        <v>1.5639361E7</v>
      </c>
      <c r="M539" s="3">
        <v>4.0</v>
      </c>
      <c r="N539" s="3" t="s">
        <v>18</v>
      </c>
      <c r="O539" s="3">
        <v>9.9310203E8</v>
      </c>
      <c r="P539" s="3" t="s">
        <v>266</v>
      </c>
      <c r="R539" s="3" t="s">
        <v>2292</v>
      </c>
      <c r="U539" s="3" t="s">
        <v>56</v>
      </c>
      <c r="V539" s="3" t="s">
        <v>102</v>
      </c>
      <c r="X539" s="3" t="s">
        <v>54</v>
      </c>
      <c r="Y539" s="3"/>
      <c r="Z539" s="3" t="s">
        <v>60</v>
      </c>
      <c r="AA539" s="3" t="s">
        <v>61</v>
      </c>
      <c r="AB539" s="3" t="s">
        <v>62</v>
      </c>
      <c r="AC539" s="3" t="s">
        <v>1460</v>
      </c>
      <c r="AE539" s="3">
        <v>35.0</v>
      </c>
      <c r="AG539" s="3" t="s">
        <v>62</v>
      </c>
      <c r="AH539" s="3"/>
      <c r="AI539" s="22">
        <v>35.0</v>
      </c>
      <c r="AJ539" s="3"/>
    </row>
    <row r="540" ht="15.75" customHeight="1">
      <c r="A540" s="16">
        <v>43784.529236574075</v>
      </c>
      <c r="B540" s="6">
        <v>43784.0</v>
      </c>
      <c r="C540" s="6">
        <v>43781.0</v>
      </c>
      <c r="D540" s="19">
        <v>0.625</v>
      </c>
      <c r="E540" s="21" t="s">
        <v>2293</v>
      </c>
      <c r="F540" s="3" t="s">
        <v>48</v>
      </c>
      <c r="G540" s="3" t="s">
        <v>2294</v>
      </c>
      <c r="H540" s="3" t="s">
        <v>232</v>
      </c>
      <c r="I540" s="3" t="s">
        <v>108</v>
      </c>
      <c r="J540" s="3" t="s">
        <v>874</v>
      </c>
      <c r="K540" s="3" t="s">
        <v>874</v>
      </c>
      <c r="L540" s="3">
        <v>1.833105E7</v>
      </c>
      <c r="M540" s="3" t="s">
        <v>199</v>
      </c>
      <c r="N540" s="3" t="s">
        <v>18</v>
      </c>
      <c r="O540" s="3">
        <v>9.36852114E8</v>
      </c>
      <c r="P540" s="3" t="s">
        <v>266</v>
      </c>
      <c r="U540" s="3" t="s">
        <v>56</v>
      </c>
      <c r="V540" s="3" t="s">
        <v>323</v>
      </c>
      <c r="W540" s="3" t="s">
        <v>59</v>
      </c>
      <c r="X540" s="3" t="s">
        <v>54</v>
      </c>
      <c r="Y540" s="3"/>
      <c r="Z540" s="3" t="s">
        <v>60</v>
      </c>
      <c r="AA540" s="3" t="s">
        <v>61</v>
      </c>
      <c r="AB540" s="3" t="s">
        <v>62</v>
      </c>
      <c r="AC540" s="3" t="s">
        <v>149</v>
      </c>
      <c r="AE540" s="3">
        <v>25.0</v>
      </c>
      <c r="AG540" s="3" t="s">
        <v>62</v>
      </c>
      <c r="AH540" s="3"/>
      <c r="AI540" s="22">
        <v>26.0</v>
      </c>
      <c r="AJ540" s="3"/>
    </row>
    <row r="541" ht="15.75" customHeight="1">
      <c r="A541" s="16">
        <v>43784.529521793986</v>
      </c>
      <c r="B541" s="6">
        <v>43784.0</v>
      </c>
      <c r="C541" s="6">
        <v>43781.0</v>
      </c>
      <c r="E541" s="3" t="s">
        <v>2295</v>
      </c>
      <c r="F541" s="3" t="s">
        <v>48</v>
      </c>
      <c r="G541" s="3" t="s">
        <v>120</v>
      </c>
      <c r="H541" s="3" t="s">
        <v>262</v>
      </c>
      <c r="I541" s="3" t="s">
        <v>176</v>
      </c>
      <c r="J541" s="3" t="s">
        <v>1403</v>
      </c>
      <c r="K541" s="3" t="s">
        <v>1305</v>
      </c>
      <c r="L541" s="3">
        <v>1.8089191E7</v>
      </c>
      <c r="M541" s="3">
        <v>9.0</v>
      </c>
      <c r="N541" s="3" t="s">
        <v>18</v>
      </c>
      <c r="O541" s="3">
        <v>9.96706147E8</v>
      </c>
      <c r="P541" s="3" t="s">
        <v>266</v>
      </c>
      <c r="U541" s="3" t="s">
        <v>2296</v>
      </c>
      <c r="W541" s="3" t="s">
        <v>59</v>
      </c>
      <c r="X541" s="3" t="s">
        <v>54</v>
      </c>
      <c r="Y541" s="3"/>
      <c r="Z541" s="3" t="s">
        <v>60</v>
      </c>
      <c r="AA541" s="3" t="s">
        <v>61</v>
      </c>
      <c r="AB541" s="3" t="s">
        <v>62</v>
      </c>
      <c r="AC541" s="3" t="s">
        <v>76</v>
      </c>
      <c r="AE541" s="3">
        <v>27.0</v>
      </c>
      <c r="AG541" s="3" t="s">
        <v>62</v>
      </c>
      <c r="AH541" s="3"/>
      <c r="AI541" s="22">
        <v>27.0</v>
      </c>
      <c r="AJ541" s="3"/>
    </row>
    <row r="542" ht="15.75" customHeight="1">
      <c r="A542" s="16">
        <v>43784.53319440973</v>
      </c>
      <c r="B542" s="6">
        <v>43784.0</v>
      </c>
      <c r="C542" s="6">
        <v>43781.0</v>
      </c>
      <c r="D542" s="19">
        <v>0.9861111111094942</v>
      </c>
      <c r="E542" s="21" t="s">
        <v>2297</v>
      </c>
      <c r="F542" s="3" t="s">
        <v>2298</v>
      </c>
      <c r="G542" s="3" t="s">
        <v>2299</v>
      </c>
      <c r="H542" s="3" t="s">
        <v>646</v>
      </c>
      <c r="I542" s="3" t="s">
        <v>780</v>
      </c>
      <c r="J542" s="3" t="s">
        <v>2300</v>
      </c>
      <c r="K542" s="3" t="s">
        <v>453</v>
      </c>
      <c r="L542" s="3">
        <v>1.8548208E7</v>
      </c>
      <c r="M542" s="3">
        <v>1.0</v>
      </c>
      <c r="N542" s="3" t="s">
        <v>18</v>
      </c>
      <c r="O542" s="3">
        <v>9.3319427E8</v>
      </c>
      <c r="P542" s="3" t="s">
        <v>266</v>
      </c>
      <c r="R542" s="3" t="s">
        <v>2301</v>
      </c>
      <c r="U542" s="3" t="s">
        <v>56</v>
      </c>
      <c r="V542" s="3" t="s">
        <v>102</v>
      </c>
      <c r="W542" s="3" t="s">
        <v>59</v>
      </c>
      <c r="X542" s="3" t="s">
        <v>54</v>
      </c>
      <c r="Y542" s="3"/>
      <c r="Z542" s="3" t="s">
        <v>60</v>
      </c>
      <c r="AA542" s="3" t="s">
        <v>61</v>
      </c>
      <c r="AB542" s="3" t="s">
        <v>62</v>
      </c>
      <c r="AC542" s="3" t="s">
        <v>1855</v>
      </c>
      <c r="AG542" s="3" t="s">
        <v>62</v>
      </c>
      <c r="AH542" s="3"/>
      <c r="AI542" s="22">
        <v>25.0</v>
      </c>
      <c r="AJ542" s="3"/>
    </row>
    <row r="543" ht="15.75" customHeight="1">
      <c r="A543" s="16">
        <v>43784.53365012731</v>
      </c>
      <c r="B543" s="6">
        <v>43784.0</v>
      </c>
      <c r="C543" s="6">
        <v>43781.0</v>
      </c>
      <c r="E543" s="21" t="s">
        <v>2302</v>
      </c>
      <c r="F543" s="3"/>
      <c r="H543" s="3" t="s">
        <v>360</v>
      </c>
      <c r="I543" s="3" t="s">
        <v>233</v>
      </c>
      <c r="J543" s="3" t="s">
        <v>606</v>
      </c>
      <c r="K543" s="3" t="s">
        <v>144</v>
      </c>
      <c r="L543" s="3">
        <v>2.1039486E7</v>
      </c>
      <c r="M543" s="3">
        <v>9.0</v>
      </c>
      <c r="N543" s="3" t="s">
        <v>18</v>
      </c>
      <c r="O543" s="3">
        <v>9.62237242E8</v>
      </c>
      <c r="P543" s="3" t="s">
        <v>266</v>
      </c>
      <c r="U543" s="3" t="s">
        <v>2044</v>
      </c>
      <c r="V543" s="3" t="s">
        <v>2303</v>
      </c>
      <c r="W543" s="3" t="s">
        <v>89</v>
      </c>
      <c r="X543" s="3" t="s">
        <v>54</v>
      </c>
      <c r="Y543" s="3" t="s">
        <v>90</v>
      </c>
      <c r="Z543" s="3" t="s">
        <v>60</v>
      </c>
      <c r="AA543" s="3" t="s">
        <v>92</v>
      </c>
      <c r="AB543" s="3" t="s">
        <v>62</v>
      </c>
      <c r="AC543" s="3" t="s">
        <v>76</v>
      </c>
      <c r="AE543" s="3">
        <v>17.0</v>
      </c>
      <c r="AG543" s="3" t="s">
        <v>62</v>
      </c>
      <c r="AH543" s="3"/>
      <c r="AI543" s="22">
        <v>17.0</v>
      </c>
      <c r="AJ543" s="3"/>
    </row>
    <row r="544" ht="15.75" customHeight="1">
      <c r="A544" s="16">
        <v>43784.53611072917</v>
      </c>
      <c r="B544" s="6">
        <v>43784.0</v>
      </c>
      <c r="C544" s="6">
        <v>43783.0</v>
      </c>
      <c r="D544" s="19">
        <v>0.8402777777810115</v>
      </c>
      <c r="E544" s="21" t="s">
        <v>2304</v>
      </c>
      <c r="F544" s="3" t="s">
        <v>105</v>
      </c>
      <c r="G544" s="3" t="s">
        <v>802</v>
      </c>
      <c r="H544" s="3" t="s">
        <v>2305</v>
      </c>
      <c r="I544" s="3" t="s">
        <v>1542</v>
      </c>
      <c r="J544" s="3" t="s">
        <v>940</v>
      </c>
      <c r="K544" s="3" t="s">
        <v>2306</v>
      </c>
      <c r="L544" s="3">
        <v>1.6834308E7</v>
      </c>
      <c r="M544" s="3">
        <v>6.0</v>
      </c>
      <c r="N544" s="3" t="s">
        <v>18</v>
      </c>
      <c r="O544" s="3">
        <v>5.69665441E8</v>
      </c>
      <c r="P544" s="3" t="s">
        <v>266</v>
      </c>
      <c r="U544" s="3" t="s">
        <v>56</v>
      </c>
      <c r="V544" s="3" t="s">
        <v>201</v>
      </c>
      <c r="X544" s="3" t="s">
        <v>54</v>
      </c>
      <c r="Y544" s="3"/>
      <c r="Z544" s="3" t="s">
        <v>60</v>
      </c>
      <c r="AA544" s="3" t="s">
        <v>61</v>
      </c>
      <c r="AB544" s="3" t="s">
        <v>62</v>
      </c>
      <c r="AC544" s="3" t="s">
        <v>1460</v>
      </c>
      <c r="AF544" s="3">
        <v>15.0</v>
      </c>
      <c r="AG544" s="3" t="s">
        <v>62</v>
      </c>
      <c r="AH544" s="3"/>
      <c r="AI544" s="22">
        <v>31.0</v>
      </c>
      <c r="AJ544" s="3"/>
    </row>
    <row r="545" ht="15.75" customHeight="1">
      <c r="A545" s="16">
        <v>43784.537319641204</v>
      </c>
      <c r="B545" s="6">
        <v>43784.0</v>
      </c>
      <c r="C545" s="6">
        <v>43781.0</v>
      </c>
      <c r="E545" s="3" t="s">
        <v>2307</v>
      </c>
      <c r="F545" s="3" t="s">
        <v>48</v>
      </c>
      <c r="G545" s="3" t="s">
        <v>120</v>
      </c>
      <c r="H545" s="3" t="s">
        <v>646</v>
      </c>
      <c r="I545" s="3" t="s">
        <v>233</v>
      </c>
      <c r="J545" s="3" t="s">
        <v>2308</v>
      </c>
      <c r="K545" s="3" t="s">
        <v>1596</v>
      </c>
      <c r="L545" s="3">
        <v>2.0411403E7</v>
      </c>
      <c r="M545" s="3" t="s">
        <v>199</v>
      </c>
      <c r="N545" s="3" t="s">
        <v>18</v>
      </c>
      <c r="O545" s="3">
        <v>9.84978423E8</v>
      </c>
      <c r="P545" s="3" t="s">
        <v>266</v>
      </c>
      <c r="U545" s="3" t="s">
        <v>56</v>
      </c>
      <c r="V545" s="3" t="s">
        <v>102</v>
      </c>
      <c r="W545" s="3" t="s">
        <v>59</v>
      </c>
      <c r="X545" s="3" t="s">
        <v>54</v>
      </c>
      <c r="Y545" s="3"/>
      <c r="Z545" s="3" t="s">
        <v>60</v>
      </c>
      <c r="AA545" s="3" t="s">
        <v>61</v>
      </c>
      <c r="AB545" s="3" t="s">
        <v>62</v>
      </c>
      <c r="AC545" s="3" t="s">
        <v>76</v>
      </c>
      <c r="AE545" s="3">
        <v>18.0</v>
      </c>
      <c r="AG545" s="3" t="s">
        <v>62</v>
      </c>
      <c r="AH545" s="3"/>
      <c r="AI545" s="22">
        <v>19.0</v>
      </c>
      <c r="AJ545" s="3"/>
    </row>
    <row r="546" ht="15.75" customHeight="1">
      <c r="A546" s="16">
        <v>43784.539322627315</v>
      </c>
      <c r="B546" s="6">
        <v>43784.0</v>
      </c>
      <c r="C546" s="6">
        <v>43781.0</v>
      </c>
      <c r="E546" s="3" t="s">
        <v>2309</v>
      </c>
      <c r="F546" s="3" t="s">
        <v>48</v>
      </c>
      <c r="G546" s="3" t="s">
        <v>120</v>
      </c>
      <c r="H546" s="3" t="s">
        <v>780</v>
      </c>
      <c r="I546" s="3" t="s">
        <v>2310</v>
      </c>
      <c r="J546" s="3" t="s">
        <v>178</v>
      </c>
      <c r="K546" s="3" t="s">
        <v>796</v>
      </c>
      <c r="L546" s="3">
        <v>1.7024706E7</v>
      </c>
      <c r="M546" s="3" t="s">
        <v>199</v>
      </c>
      <c r="N546" s="3" t="s">
        <v>18</v>
      </c>
      <c r="O546" s="3">
        <v>9.65943408E8</v>
      </c>
      <c r="P546" s="3" t="s">
        <v>266</v>
      </c>
      <c r="U546" s="3" t="s">
        <v>56</v>
      </c>
      <c r="V546" s="3" t="s">
        <v>720</v>
      </c>
      <c r="W546" s="3" t="s">
        <v>59</v>
      </c>
      <c r="X546" s="3" t="s">
        <v>54</v>
      </c>
      <c r="Y546" s="3"/>
      <c r="Z546" s="3" t="s">
        <v>60</v>
      </c>
      <c r="AA546" s="3" t="s">
        <v>61</v>
      </c>
      <c r="AB546" s="3" t="s">
        <v>62</v>
      </c>
      <c r="AC546" s="3" t="s">
        <v>76</v>
      </c>
      <c r="AE546" s="3">
        <v>31.0</v>
      </c>
      <c r="AF546" s="3">
        <v>8.0</v>
      </c>
      <c r="AG546" s="3" t="s">
        <v>62</v>
      </c>
      <c r="AH546" s="3"/>
      <c r="AI546" s="22">
        <v>30.0</v>
      </c>
      <c r="AJ546" s="3"/>
    </row>
    <row r="547" ht="15.75" customHeight="1">
      <c r="A547" s="16">
        <v>43784.54023020834</v>
      </c>
      <c r="B547" s="6">
        <v>43784.0</v>
      </c>
      <c r="C547" s="6">
        <v>43783.0</v>
      </c>
      <c r="D547" s="19">
        <v>0.8819444444452529</v>
      </c>
      <c r="E547" s="21" t="s">
        <v>2311</v>
      </c>
      <c r="F547" s="3" t="s">
        <v>48</v>
      </c>
      <c r="G547" s="3" t="s">
        <v>602</v>
      </c>
      <c r="H547" s="3" t="s">
        <v>108</v>
      </c>
      <c r="J547" s="3" t="s">
        <v>2312</v>
      </c>
      <c r="K547" s="3" t="s">
        <v>453</v>
      </c>
      <c r="L547" s="3">
        <v>1.7784429E7</v>
      </c>
      <c r="M547" s="3">
        <v>2.0</v>
      </c>
      <c r="N547" s="3" t="s">
        <v>18</v>
      </c>
      <c r="O547" s="3">
        <v>9.74546645E8</v>
      </c>
      <c r="P547" s="3" t="s">
        <v>266</v>
      </c>
      <c r="U547" s="3" t="s">
        <v>56</v>
      </c>
      <c r="V547" s="3" t="s">
        <v>88</v>
      </c>
      <c r="W547" s="3" t="s">
        <v>59</v>
      </c>
      <c r="X547" s="3" t="s">
        <v>54</v>
      </c>
      <c r="Y547" s="3"/>
      <c r="Z547" s="3" t="s">
        <v>60</v>
      </c>
      <c r="AA547" s="3" t="s">
        <v>61</v>
      </c>
      <c r="AB547" s="3" t="s">
        <v>62</v>
      </c>
      <c r="AC547" s="3" t="s">
        <v>1855</v>
      </c>
      <c r="AE547" s="3">
        <v>28.0</v>
      </c>
      <c r="AF547" s="3">
        <v>25.0</v>
      </c>
      <c r="AG547" s="3" t="s">
        <v>62</v>
      </c>
      <c r="AH547" s="3"/>
      <c r="AI547" s="22">
        <v>28.0</v>
      </c>
      <c r="AJ547" s="3"/>
    </row>
    <row r="548" ht="15.75" customHeight="1">
      <c r="A548" s="16">
        <v>43784.54462172453</v>
      </c>
      <c r="B548" s="6">
        <v>43784.0</v>
      </c>
      <c r="C548" s="6">
        <v>43783.0</v>
      </c>
      <c r="D548" s="19">
        <v>0.8333333333357587</v>
      </c>
      <c r="E548" s="21" t="s">
        <v>2313</v>
      </c>
      <c r="F548" s="3" t="s">
        <v>456</v>
      </c>
      <c r="G548" s="3" t="s">
        <v>2314</v>
      </c>
      <c r="H548" s="3" t="s">
        <v>2315</v>
      </c>
      <c r="I548" s="3" t="s">
        <v>232</v>
      </c>
      <c r="J548" s="3" t="s">
        <v>793</v>
      </c>
      <c r="K548" s="3" t="s">
        <v>947</v>
      </c>
      <c r="L548" s="3">
        <v>1.7708175E7</v>
      </c>
      <c r="M548" s="3">
        <v>2.0</v>
      </c>
      <c r="N548" s="3" t="s">
        <v>18</v>
      </c>
      <c r="O548" s="3">
        <v>9.81609621E8</v>
      </c>
      <c r="P548" s="3" t="s">
        <v>266</v>
      </c>
      <c r="U548" s="3" t="s">
        <v>56</v>
      </c>
      <c r="V548" s="3" t="s">
        <v>2316</v>
      </c>
      <c r="W548" s="3" t="s">
        <v>59</v>
      </c>
      <c r="X548" s="3" t="s">
        <v>54</v>
      </c>
      <c r="Y548" s="3"/>
      <c r="Z548" s="3" t="s">
        <v>60</v>
      </c>
      <c r="AA548" s="3" t="s">
        <v>61</v>
      </c>
      <c r="AB548" s="3" t="s">
        <v>62</v>
      </c>
      <c r="AC548" s="3" t="s">
        <v>1855</v>
      </c>
      <c r="AE548" s="3">
        <v>28.0</v>
      </c>
      <c r="AF548" s="3">
        <v>2.0</v>
      </c>
      <c r="AG548" s="3" t="s">
        <v>33</v>
      </c>
      <c r="AH548" s="3"/>
      <c r="AI548" s="22">
        <v>28.0</v>
      </c>
      <c r="AJ548" s="3"/>
    </row>
    <row r="549" ht="15.75" customHeight="1">
      <c r="A549" s="16">
        <v>43784.54524263889</v>
      </c>
      <c r="B549" s="6">
        <v>43784.0</v>
      </c>
      <c r="C549" s="6">
        <v>43781.0</v>
      </c>
      <c r="E549" s="3" t="s">
        <v>2317</v>
      </c>
      <c r="F549" s="3" t="s">
        <v>48</v>
      </c>
      <c r="G549" s="3" t="s">
        <v>120</v>
      </c>
      <c r="H549" s="3" t="s">
        <v>1320</v>
      </c>
      <c r="I549" s="3" t="s">
        <v>108</v>
      </c>
      <c r="J549" s="3" t="s">
        <v>940</v>
      </c>
      <c r="K549" s="3" t="s">
        <v>1163</v>
      </c>
      <c r="L549" s="3">
        <v>1.6572056E7</v>
      </c>
      <c r="M549" s="3">
        <v>3.0</v>
      </c>
      <c r="N549" s="3" t="s">
        <v>18</v>
      </c>
      <c r="O549" s="3">
        <v>9.6166157E8</v>
      </c>
      <c r="P549" s="3" t="s">
        <v>266</v>
      </c>
      <c r="U549" s="3" t="s">
        <v>56</v>
      </c>
      <c r="V549" s="3" t="s">
        <v>1350</v>
      </c>
      <c r="W549" s="3" t="s">
        <v>59</v>
      </c>
      <c r="X549" s="3" t="s">
        <v>54</v>
      </c>
      <c r="Y549" s="3"/>
      <c r="Z549" s="3" t="s">
        <v>60</v>
      </c>
      <c r="AA549" s="3" t="s">
        <v>61</v>
      </c>
      <c r="AB549" s="3" t="s">
        <v>62</v>
      </c>
      <c r="AC549" s="3" t="s">
        <v>76</v>
      </c>
      <c r="AE549" s="3">
        <v>32.0</v>
      </c>
      <c r="AG549" s="3" t="s">
        <v>62</v>
      </c>
      <c r="AH549" s="3"/>
      <c r="AI549" s="22">
        <v>32.0</v>
      </c>
      <c r="AJ549" s="3"/>
    </row>
    <row r="550" ht="15.75" customHeight="1">
      <c r="A550" s="16">
        <v>43784.54699304399</v>
      </c>
      <c r="B550" s="6">
        <v>43784.0</v>
      </c>
      <c r="C550" s="6">
        <v>43781.0</v>
      </c>
      <c r="E550" s="3" t="s">
        <v>2318</v>
      </c>
      <c r="F550" s="3" t="s">
        <v>48</v>
      </c>
      <c r="G550" s="3" t="s">
        <v>120</v>
      </c>
      <c r="H550" s="3" t="s">
        <v>108</v>
      </c>
      <c r="I550" s="3" t="s">
        <v>233</v>
      </c>
      <c r="J550" s="3" t="s">
        <v>798</v>
      </c>
      <c r="K550" s="3" t="s">
        <v>295</v>
      </c>
      <c r="L550" s="3">
        <v>1.9420363E7</v>
      </c>
      <c r="M550" s="3">
        <v>2.0</v>
      </c>
      <c r="N550" s="3" t="s">
        <v>18</v>
      </c>
      <c r="O550" s="3">
        <v>9.76745964E8</v>
      </c>
      <c r="P550" s="3" t="s">
        <v>266</v>
      </c>
      <c r="U550" s="3" t="s">
        <v>56</v>
      </c>
      <c r="V550" s="3" t="s">
        <v>1322</v>
      </c>
      <c r="W550" s="3" t="s">
        <v>59</v>
      </c>
      <c r="X550" s="3" t="s">
        <v>54</v>
      </c>
      <c r="Y550" s="3"/>
      <c r="Z550" s="3" t="s">
        <v>60</v>
      </c>
      <c r="AA550" s="3" t="s">
        <v>61</v>
      </c>
      <c r="AB550" s="3" t="s">
        <v>62</v>
      </c>
      <c r="AC550" s="3" t="s">
        <v>76</v>
      </c>
      <c r="AE550" s="3">
        <v>22.0</v>
      </c>
      <c r="AG550" s="3" t="s">
        <v>62</v>
      </c>
      <c r="AH550" s="3"/>
      <c r="AI550" s="22">
        <v>22.0</v>
      </c>
      <c r="AJ550" s="3"/>
    </row>
    <row r="551" ht="15.75" customHeight="1">
      <c r="A551" s="16">
        <v>43784.54961545139</v>
      </c>
      <c r="B551" s="6">
        <v>43784.0</v>
      </c>
      <c r="C551" s="6">
        <v>43783.0</v>
      </c>
      <c r="D551" s="19">
        <v>0.8541666666642413</v>
      </c>
      <c r="E551" s="21" t="s">
        <v>2319</v>
      </c>
      <c r="F551" s="3" t="s">
        <v>48</v>
      </c>
      <c r="G551" s="3" t="s">
        <v>355</v>
      </c>
      <c r="H551" s="3" t="s">
        <v>1042</v>
      </c>
      <c r="J551" s="3" t="s">
        <v>100</v>
      </c>
      <c r="L551" s="3">
        <v>2.1093647E7</v>
      </c>
      <c r="M551" s="3">
        <v>5.0</v>
      </c>
      <c r="N551" s="3" t="s">
        <v>18</v>
      </c>
      <c r="O551" s="3">
        <v>9.99966875E8</v>
      </c>
      <c r="P551" s="3" t="s">
        <v>266</v>
      </c>
      <c r="U551" s="3" t="s">
        <v>56</v>
      </c>
      <c r="V551" s="3" t="s">
        <v>102</v>
      </c>
      <c r="X551" s="3" t="s">
        <v>54</v>
      </c>
      <c r="Y551" s="3" t="s">
        <v>90</v>
      </c>
      <c r="Z551" s="3" t="s">
        <v>60</v>
      </c>
      <c r="AA551" s="3" t="s">
        <v>92</v>
      </c>
      <c r="AB551" s="3" t="s">
        <v>62</v>
      </c>
      <c r="AC551" s="3" t="s">
        <v>1460</v>
      </c>
      <c r="AE551" s="3">
        <v>17.0</v>
      </c>
      <c r="AG551" s="3" t="s">
        <v>62</v>
      </c>
      <c r="AH551" s="3"/>
      <c r="AI551" s="22">
        <v>17.0</v>
      </c>
      <c r="AJ551" s="3"/>
    </row>
    <row r="552" ht="15.75" customHeight="1">
      <c r="A552" s="16">
        <v>43784.55126197917</v>
      </c>
      <c r="B552" s="6">
        <v>43784.0</v>
      </c>
      <c r="C552" s="6">
        <v>43783.0</v>
      </c>
      <c r="D552" s="19">
        <v>0.8541666666642413</v>
      </c>
      <c r="E552" s="21" t="s">
        <v>2320</v>
      </c>
      <c r="F552" s="3"/>
      <c r="G552" s="3" t="s">
        <v>602</v>
      </c>
      <c r="H552" s="3" t="s">
        <v>176</v>
      </c>
      <c r="I552" s="3" t="s">
        <v>233</v>
      </c>
      <c r="J552" s="3" t="s">
        <v>2321</v>
      </c>
      <c r="K552" s="3" t="s">
        <v>155</v>
      </c>
      <c r="L552" s="3">
        <v>1.8547973E7</v>
      </c>
      <c r="M552" s="3">
        <v>0.0</v>
      </c>
      <c r="N552" s="3" t="s">
        <v>18</v>
      </c>
      <c r="U552" s="3" t="s">
        <v>56</v>
      </c>
      <c r="V552" s="3" t="s">
        <v>285</v>
      </c>
      <c r="W552" s="3" t="s">
        <v>59</v>
      </c>
      <c r="X552" s="3" t="s">
        <v>54</v>
      </c>
      <c r="Y552" s="3"/>
      <c r="Z552" s="3" t="s">
        <v>60</v>
      </c>
      <c r="AA552" s="3" t="s">
        <v>61</v>
      </c>
      <c r="AB552" s="3" t="s">
        <v>62</v>
      </c>
      <c r="AC552" s="3" t="s">
        <v>1855</v>
      </c>
      <c r="AF552" s="3">
        <v>10.0</v>
      </c>
      <c r="AG552" s="3" t="s">
        <v>62</v>
      </c>
      <c r="AH552" s="3"/>
      <c r="AI552" s="22">
        <v>25.0</v>
      </c>
      <c r="AJ552" s="3"/>
    </row>
    <row r="553" ht="15.75" customHeight="1">
      <c r="A553" s="16">
        <v>43784.55197238426</v>
      </c>
      <c r="B553" s="6">
        <v>43784.0</v>
      </c>
      <c r="C553" s="6">
        <v>43777.0</v>
      </c>
      <c r="D553" s="19">
        <v>0.8125</v>
      </c>
      <c r="E553" s="21" t="s">
        <v>2322</v>
      </c>
      <c r="F553" s="3" t="s">
        <v>48</v>
      </c>
      <c r="G553" s="3" t="s">
        <v>49</v>
      </c>
      <c r="H553" s="3" t="s">
        <v>176</v>
      </c>
      <c r="I553" s="3" t="s">
        <v>1436</v>
      </c>
      <c r="J553" s="3" t="s">
        <v>704</v>
      </c>
      <c r="K553" s="3" t="s">
        <v>2323</v>
      </c>
      <c r="L553" s="3">
        <v>2.0245791E7</v>
      </c>
      <c r="M553" s="3">
        <v>6.0</v>
      </c>
      <c r="N553" s="3" t="s">
        <v>18</v>
      </c>
      <c r="O553" s="3">
        <v>9.9318705E7</v>
      </c>
      <c r="P553" s="3" t="s">
        <v>2324</v>
      </c>
      <c r="U553" s="3" t="s">
        <v>56</v>
      </c>
      <c r="V553" s="3" t="s">
        <v>1215</v>
      </c>
      <c r="W553" s="3" t="s">
        <v>59</v>
      </c>
      <c r="X553" s="3" t="s">
        <v>54</v>
      </c>
      <c r="Y553" s="3"/>
      <c r="Z553" s="3" t="s">
        <v>60</v>
      </c>
      <c r="AA553" s="3" t="s">
        <v>2325</v>
      </c>
      <c r="AB553" s="3" t="s">
        <v>62</v>
      </c>
      <c r="AC553" s="3" t="s">
        <v>76</v>
      </c>
      <c r="AE553" s="3">
        <v>19.0</v>
      </c>
      <c r="AF553" s="3">
        <v>50.0</v>
      </c>
      <c r="AG553" s="3" t="s">
        <v>62</v>
      </c>
      <c r="AH553" s="3"/>
      <c r="AI553" s="22">
        <v>20.0</v>
      </c>
      <c r="AJ553" s="3"/>
    </row>
    <row r="554" ht="15.75" customHeight="1">
      <c r="A554" s="16">
        <v>43784.55451997685</v>
      </c>
      <c r="B554" s="6">
        <v>43784.0</v>
      </c>
      <c r="C554" s="6">
        <v>43783.0</v>
      </c>
      <c r="D554" s="19">
        <v>0.8680555555547471</v>
      </c>
      <c r="E554" s="3" t="s">
        <v>2326</v>
      </c>
      <c r="F554" s="3" t="s">
        <v>48</v>
      </c>
      <c r="G554" s="3" t="s">
        <v>49</v>
      </c>
      <c r="H554" s="3" t="s">
        <v>2327</v>
      </c>
      <c r="I554" s="3" t="s">
        <v>610</v>
      </c>
      <c r="J554" s="3" t="s">
        <v>667</v>
      </c>
      <c r="K554" s="3" t="s">
        <v>2328</v>
      </c>
      <c r="L554" s="3">
        <v>1.0383276E7</v>
      </c>
      <c r="M554" s="3">
        <v>4.0</v>
      </c>
      <c r="N554" s="3" t="s">
        <v>18</v>
      </c>
      <c r="O554" s="3">
        <v>9.79430082E8</v>
      </c>
      <c r="P554" s="3" t="s">
        <v>266</v>
      </c>
      <c r="U554" s="3" t="s">
        <v>1265</v>
      </c>
      <c r="V554" s="3" t="s">
        <v>1548</v>
      </c>
      <c r="W554" s="3" t="s">
        <v>89</v>
      </c>
      <c r="X554" s="3" t="s">
        <v>54</v>
      </c>
      <c r="Y554" s="3"/>
      <c r="Z554" s="3" t="s">
        <v>60</v>
      </c>
      <c r="AA554" s="3" t="s">
        <v>61</v>
      </c>
      <c r="AB554" s="3" t="s">
        <v>62</v>
      </c>
      <c r="AC554" s="3" t="s">
        <v>76</v>
      </c>
      <c r="AE554" s="3">
        <v>53.0</v>
      </c>
      <c r="AG554" s="3" t="s">
        <v>62</v>
      </c>
      <c r="AH554" s="3"/>
      <c r="AI554" s="22">
        <v>53.0</v>
      </c>
      <c r="AJ554" s="3"/>
    </row>
    <row r="555" ht="15.75" customHeight="1">
      <c r="A555" s="16">
        <v>43784.55679120371</v>
      </c>
      <c r="B555" s="6">
        <v>43784.0</v>
      </c>
      <c r="C555" s="6">
        <v>43783.0</v>
      </c>
      <c r="E555" s="21" t="s">
        <v>2329</v>
      </c>
      <c r="F555" s="3" t="s">
        <v>48</v>
      </c>
      <c r="G555" s="3" t="s">
        <v>1055</v>
      </c>
      <c r="H555" s="3" t="s">
        <v>1012</v>
      </c>
      <c r="I555" s="3" t="s">
        <v>233</v>
      </c>
      <c r="J555" s="3" t="s">
        <v>290</v>
      </c>
      <c r="K555" s="3" t="s">
        <v>328</v>
      </c>
      <c r="L555" s="3">
        <v>1.6368448E7</v>
      </c>
      <c r="M555" s="3">
        <v>9.0</v>
      </c>
      <c r="N555" s="3" t="s">
        <v>18</v>
      </c>
      <c r="O555" s="3">
        <v>8.2891191E7</v>
      </c>
      <c r="P555" s="3" t="s">
        <v>266</v>
      </c>
      <c r="U555" s="3" t="s">
        <v>56</v>
      </c>
      <c r="V555" s="3" t="s">
        <v>102</v>
      </c>
      <c r="X555" s="3" t="s">
        <v>54</v>
      </c>
      <c r="Y555" s="3"/>
      <c r="Z555" s="3" t="s">
        <v>60</v>
      </c>
      <c r="AA555" s="3" t="s">
        <v>61</v>
      </c>
      <c r="AB555" s="3" t="s">
        <v>62</v>
      </c>
      <c r="AC555" s="3" t="s">
        <v>1460</v>
      </c>
      <c r="AF555" s="3">
        <v>15.0</v>
      </c>
      <c r="AG555" s="3" t="s">
        <v>62</v>
      </c>
      <c r="AH555" s="3"/>
      <c r="AI555" s="22">
        <v>33.0</v>
      </c>
      <c r="AJ555" s="3"/>
    </row>
    <row r="556" ht="15.75" customHeight="1">
      <c r="A556" s="16">
        <v>43784.55822065972</v>
      </c>
      <c r="B556" s="6">
        <v>43784.0</v>
      </c>
      <c r="C556" s="6">
        <v>43783.0</v>
      </c>
      <c r="D556" s="19">
        <v>0.8333333333357587</v>
      </c>
      <c r="E556" s="3" t="s">
        <v>2330</v>
      </c>
      <c r="F556" s="3" t="s">
        <v>48</v>
      </c>
      <c r="G556" s="3" t="s">
        <v>2331</v>
      </c>
      <c r="H556" s="3" t="s">
        <v>224</v>
      </c>
      <c r="I556" s="3" t="s">
        <v>771</v>
      </c>
      <c r="J556" s="3" t="s">
        <v>178</v>
      </c>
      <c r="K556" s="3" t="s">
        <v>1223</v>
      </c>
      <c r="L556" s="3">
        <v>1.8455289E7</v>
      </c>
      <c r="M556" s="3">
        <v>2.0</v>
      </c>
      <c r="N556" s="3" t="s">
        <v>18</v>
      </c>
      <c r="O556" s="3">
        <v>5.7712377E7</v>
      </c>
      <c r="P556" s="3" t="s">
        <v>266</v>
      </c>
      <c r="U556" s="3" t="s">
        <v>2332</v>
      </c>
      <c r="V556" s="3" t="s">
        <v>2333</v>
      </c>
      <c r="W556" s="3" t="s">
        <v>59</v>
      </c>
      <c r="X556" s="3" t="s">
        <v>54</v>
      </c>
      <c r="Y556" s="3"/>
      <c r="Z556" s="3" t="s">
        <v>60</v>
      </c>
      <c r="AA556" s="3" t="s">
        <v>61</v>
      </c>
      <c r="AB556" s="3" t="s">
        <v>62</v>
      </c>
      <c r="AC556" s="3" t="s">
        <v>149</v>
      </c>
      <c r="AG556" s="3" t="s">
        <v>62</v>
      </c>
      <c r="AH556" s="3"/>
      <c r="AI556" s="22">
        <v>26.0</v>
      </c>
      <c r="AJ556" s="3"/>
    </row>
    <row r="557" ht="15.75" customHeight="1">
      <c r="A557" s="16">
        <v>43784.56222143519</v>
      </c>
      <c r="B557" s="6">
        <v>43784.0</v>
      </c>
      <c r="C557" s="6">
        <v>43774.0</v>
      </c>
      <c r="D557" s="19">
        <v>0.6458333333357587</v>
      </c>
      <c r="E557" s="3" t="s">
        <v>2334</v>
      </c>
      <c r="F557" s="3" t="s">
        <v>230</v>
      </c>
      <c r="G557" s="3" t="s">
        <v>2335</v>
      </c>
      <c r="H557" s="3" t="s">
        <v>1588</v>
      </c>
      <c r="I557" s="3" t="s">
        <v>515</v>
      </c>
      <c r="J557" s="3" t="s">
        <v>1769</v>
      </c>
      <c r="K557" s="3" t="s">
        <v>1826</v>
      </c>
      <c r="L557" s="3">
        <v>1.9239518E7</v>
      </c>
      <c r="M557" s="3">
        <v>6.0</v>
      </c>
      <c r="N557" s="3" t="s">
        <v>18</v>
      </c>
      <c r="O557" s="3">
        <v>5.6988010851E10</v>
      </c>
      <c r="P557" s="3" t="s">
        <v>266</v>
      </c>
      <c r="U557" s="3" t="s">
        <v>114</v>
      </c>
      <c r="V557" s="3" t="s">
        <v>88</v>
      </c>
      <c r="W557" s="3" t="s">
        <v>59</v>
      </c>
      <c r="X557" s="3" t="s">
        <v>54</v>
      </c>
      <c r="Y557" s="3"/>
      <c r="Z557" s="3" t="s">
        <v>60</v>
      </c>
      <c r="AA557" s="3" t="s">
        <v>2336</v>
      </c>
      <c r="AB557" s="3" t="s">
        <v>117</v>
      </c>
      <c r="AC557" s="3" t="s">
        <v>1855</v>
      </c>
      <c r="AE557" s="3">
        <v>23.0</v>
      </c>
      <c r="AF557" s="3">
        <v>10.0</v>
      </c>
      <c r="AG557" s="3" t="s">
        <v>62</v>
      </c>
      <c r="AH557" s="3"/>
      <c r="AI557" s="22">
        <v>23.0</v>
      </c>
      <c r="AJ557" s="3"/>
    </row>
    <row r="558" ht="15.75" customHeight="1">
      <c r="A558" s="16">
        <v>43784.56264484954</v>
      </c>
      <c r="B558" s="6">
        <v>43784.0</v>
      </c>
      <c r="C558" s="6">
        <v>43783.0</v>
      </c>
      <c r="E558" s="3" t="s">
        <v>2337</v>
      </c>
      <c r="F558" s="3" t="s">
        <v>48</v>
      </c>
      <c r="G558" s="3" t="s">
        <v>49</v>
      </c>
      <c r="H558" s="3" t="s">
        <v>360</v>
      </c>
      <c r="I558" s="3" t="s">
        <v>233</v>
      </c>
      <c r="J558" s="3" t="s">
        <v>1741</v>
      </c>
      <c r="K558" s="3" t="s">
        <v>1747</v>
      </c>
      <c r="L558" s="3">
        <v>8603598.0</v>
      </c>
      <c r="M558" s="3">
        <v>8.0</v>
      </c>
      <c r="N558" s="3" t="s">
        <v>18</v>
      </c>
      <c r="O558" s="3">
        <v>9.875554E8</v>
      </c>
      <c r="P558" s="3" t="s">
        <v>266</v>
      </c>
      <c r="U558" s="3" t="s">
        <v>56</v>
      </c>
      <c r="V558" s="3" t="s">
        <v>102</v>
      </c>
      <c r="W558" s="3" t="s">
        <v>59</v>
      </c>
      <c r="X558" s="3" t="s">
        <v>54</v>
      </c>
      <c r="Y558" s="3"/>
      <c r="Z558" s="3" t="s">
        <v>60</v>
      </c>
      <c r="AA558" s="3" t="s">
        <v>61</v>
      </c>
      <c r="AB558" s="3" t="s">
        <v>62</v>
      </c>
      <c r="AC558" s="3" t="s">
        <v>76</v>
      </c>
      <c r="AE558" s="3">
        <v>21.0</v>
      </c>
      <c r="AF558" s="3">
        <v>20.0</v>
      </c>
      <c r="AG558" s="3" t="s">
        <v>62</v>
      </c>
      <c r="AH558" s="3"/>
      <c r="AI558" s="22">
        <v>59.0</v>
      </c>
      <c r="AJ558" s="3"/>
    </row>
    <row r="559" ht="15.75" customHeight="1">
      <c r="A559" s="16">
        <v>43784.56357465278</v>
      </c>
      <c r="B559" s="6">
        <v>43784.0</v>
      </c>
      <c r="C559" s="6">
        <v>43778.0</v>
      </c>
      <c r="D559" s="19">
        <v>0.8854166666642413</v>
      </c>
      <c r="E559" s="21" t="s">
        <v>2338</v>
      </c>
      <c r="F559" s="3" t="s">
        <v>48</v>
      </c>
      <c r="G559" s="3" t="s">
        <v>602</v>
      </c>
      <c r="H559" s="3" t="s">
        <v>855</v>
      </c>
      <c r="I559" s="3" t="s">
        <v>356</v>
      </c>
      <c r="J559" s="3" t="s">
        <v>2339</v>
      </c>
      <c r="K559" s="3" t="s">
        <v>1732</v>
      </c>
      <c r="L559" s="3">
        <v>2.0142495E7</v>
      </c>
      <c r="M559" s="3" t="s">
        <v>199</v>
      </c>
      <c r="N559" s="3" t="s">
        <v>18</v>
      </c>
      <c r="O559" s="3">
        <v>5.6978125365E10</v>
      </c>
      <c r="P559" s="3" t="s">
        <v>266</v>
      </c>
      <c r="U559" s="3" t="s">
        <v>56</v>
      </c>
      <c r="V559" s="3" t="s">
        <v>720</v>
      </c>
      <c r="X559" s="3" t="s">
        <v>54</v>
      </c>
      <c r="Y559" s="3"/>
      <c r="Z559" s="3" t="s">
        <v>60</v>
      </c>
      <c r="AA559" s="3" t="s">
        <v>61</v>
      </c>
      <c r="AB559" s="3" t="s">
        <v>62</v>
      </c>
      <c r="AC559" s="3" t="s">
        <v>1460</v>
      </c>
      <c r="AG559" s="3" t="s">
        <v>62</v>
      </c>
      <c r="AH559" s="3"/>
      <c r="AI559" s="22">
        <v>20.0</v>
      </c>
      <c r="AJ559" s="3"/>
    </row>
    <row r="560" ht="109.5" customHeight="1">
      <c r="A560" s="16">
        <v>43784.56603804398</v>
      </c>
      <c r="B560" s="6">
        <v>43784.0</v>
      </c>
      <c r="C560" s="6">
        <v>43778.0</v>
      </c>
      <c r="E560" s="21" t="s">
        <v>2340</v>
      </c>
      <c r="F560" s="3" t="s">
        <v>48</v>
      </c>
      <c r="G560" s="3" t="s">
        <v>49</v>
      </c>
      <c r="H560" s="3" t="s">
        <v>1073</v>
      </c>
      <c r="I560" s="3" t="s">
        <v>526</v>
      </c>
      <c r="J560" s="3" t="s">
        <v>2126</v>
      </c>
      <c r="K560" s="3" t="s">
        <v>329</v>
      </c>
      <c r="L560" s="3">
        <v>1.8643631E7</v>
      </c>
      <c r="M560" s="3">
        <v>8.0</v>
      </c>
      <c r="N560" s="3" t="s">
        <v>18</v>
      </c>
      <c r="O560" s="3">
        <v>5.6971903719E10</v>
      </c>
      <c r="P560" s="3" t="s">
        <v>266</v>
      </c>
      <c r="U560" s="3" t="s">
        <v>56</v>
      </c>
      <c r="V560" s="3" t="s">
        <v>2341</v>
      </c>
      <c r="W560" s="3" t="s">
        <v>59</v>
      </c>
      <c r="X560" s="3" t="s">
        <v>54</v>
      </c>
      <c r="Y560" s="3"/>
      <c r="Z560" s="3" t="s">
        <v>60</v>
      </c>
      <c r="AA560" s="3" t="s">
        <v>61</v>
      </c>
      <c r="AB560" s="3" t="s">
        <v>62</v>
      </c>
      <c r="AC560" s="3" t="s">
        <v>149</v>
      </c>
      <c r="AD560" s="3" t="s">
        <v>2342</v>
      </c>
      <c r="AE560" s="3">
        <v>26.0</v>
      </c>
      <c r="AG560" s="3" t="s">
        <v>33</v>
      </c>
      <c r="AH560" s="3"/>
      <c r="AI560" s="22">
        <v>25.0</v>
      </c>
      <c r="AJ560" s="3"/>
    </row>
    <row r="561" ht="15.75" customHeight="1">
      <c r="A561" s="16">
        <v>43784.566148287035</v>
      </c>
      <c r="B561" s="6">
        <v>43784.0</v>
      </c>
      <c r="C561" s="6">
        <v>43783.0</v>
      </c>
      <c r="D561" s="19">
        <v>0.8125</v>
      </c>
      <c r="E561" s="3" t="s">
        <v>2343</v>
      </c>
      <c r="F561" s="3" t="s">
        <v>48</v>
      </c>
      <c r="G561" s="3" t="s">
        <v>120</v>
      </c>
      <c r="H561" s="3" t="s">
        <v>770</v>
      </c>
      <c r="I561" s="3" t="s">
        <v>232</v>
      </c>
      <c r="J561" s="3" t="s">
        <v>2344</v>
      </c>
      <c r="K561" s="3" t="s">
        <v>186</v>
      </c>
      <c r="L561" s="3">
        <v>2.0419147E7</v>
      </c>
      <c r="M561" s="3">
        <v>6.0</v>
      </c>
      <c r="N561" s="3" t="s">
        <v>18</v>
      </c>
      <c r="O561" s="3">
        <v>9.36137287E8</v>
      </c>
      <c r="P561" s="3" t="s">
        <v>266</v>
      </c>
      <c r="U561" s="3" t="s">
        <v>56</v>
      </c>
      <c r="V561" s="3" t="s">
        <v>102</v>
      </c>
      <c r="W561" s="3" t="s">
        <v>59</v>
      </c>
      <c r="X561" s="3" t="s">
        <v>54</v>
      </c>
      <c r="Y561" s="3"/>
      <c r="Z561" s="3" t="s">
        <v>60</v>
      </c>
      <c r="AA561" s="3" t="s">
        <v>61</v>
      </c>
      <c r="AB561" s="3" t="s">
        <v>62</v>
      </c>
      <c r="AC561" s="3" t="s">
        <v>76</v>
      </c>
      <c r="AG561" s="3" t="s">
        <v>62</v>
      </c>
      <c r="AH561" s="3"/>
      <c r="AI561" s="22">
        <v>19.0</v>
      </c>
      <c r="AJ561" s="3"/>
    </row>
    <row r="562" ht="15.75" customHeight="1">
      <c r="A562" s="16">
        <v>43784.566596226854</v>
      </c>
      <c r="B562" s="6">
        <v>43784.0</v>
      </c>
      <c r="C562" s="6">
        <v>43778.0</v>
      </c>
      <c r="E562" s="3" t="s">
        <v>2345</v>
      </c>
      <c r="F562" s="3" t="s">
        <v>48</v>
      </c>
      <c r="G562" s="3" t="s">
        <v>849</v>
      </c>
      <c r="H562" s="3" t="s">
        <v>129</v>
      </c>
      <c r="I562" s="3" t="s">
        <v>108</v>
      </c>
      <c r="J562" s="3" t="s">
        <v>772</v>
      </c>
      <c r="K562" s="3" t="s">
        <v>970</v>
      </c>
      <c r="L562" s="3">
        <v>2.1036586E7</v>
      </c>
      <c r="M562" s="3">
        <v>9.0</v>
      </c>
      <c r="N562" s="3" t="s">
        <v>18</v>
      </c>
      <c r="U562" s="3" t="s">
        <v>56</v>
      </c>
      <c r="X562" s="3" t="s">
        <v>54</v>
      </c>
      <c r="Y562" s="3" t="s">
        <v>90</v>
      </c>
      <c r="Z562" s="3" t="s">
        <v>60</v>
      </c>
      <c r="AA562" s="3" t="s">
        <v>382</v>
      </c>
      <c r="AB562" s="3" t="s">
        <v>62</v>
      </c>
      <c r="AC562" s="3" t="s">
        <v>1460</v>
      </c>
      <c r="AE562" s="3">
        <v>17.0</v>
      </c>
      <c r="AG562" s="3" t="s">
        <v>62</v>
      </c>
      <c r="AH562" s="3"/>
      <c r="AI562" s="22">
        <v>17.0</v>
      </c>
      <c r="AJ562" s="3"/>
    </row>
    <row r="563" ht="15.75" customHeight="1">
      <c r="A563" s="16">
        <v>43784.57193851852</v>
      </c>
      <c r="B563" s="6">
        <v>43784.0</v>
      </c>
      <c r="C563" s="6">
        <v>43783.0</v>
      </c>
      <c r="D563" s="19">
        <v>0.8506944444452529</v>
      </c>
      <c r="E563" s="3" t="s">
        <v>2346</v>
      </c>
      <c r="F563" s="3" t="s">
        <v>105</v>
      </c>
      <c r="G563" s="3" t="s">
        <v>49</v>
      </c>
      <c r="H563" s="3" t="s">
        <v>217</v>
      </c>
      <c r="I563" s="3" t="s">
        <v>176</v>
      </c>
      <c r="J563" s="3" t="s">
        <v>460</v>
      </c>
      <c r="K563" s="3" t="s">
        <v>924</v>
      </c>
      <c r="L563" s="3">
        <v>1.6281519E7</v>
      </c>
      <c r="M563" s="3">
        <v>9.0</v>
      </c>
      <c r="N563" s="3" t="s">
        <v>18</v>
      </c>
      <c r="O563" s="3">
        <v>9.45492022E8</v>
      </c>
      <c r="P563" s="3" t="s">
        <v>266</v>
      </c>
      <c r="Q563" s="3" t="s">
        <v>2347</v>
      </c>
      <c r="U563" s="3" t="s">
        <v>56</v>
      </c>
      <c r="V563" s="3" t="s">
        <v>2348</v>
      </c>
      <c r="W563" s="3" t="s">
        <v>59</v>
      </c>
      <c r="X563" s="3" t="s">
        <v>54</v>
      </c>
      <c r="Y563" s="3"/>
      <c r="Z563" s="3" t="s">
        <v>60</v>
      </c>
      <c r="AA563" s="3" t="s">
        <v>61</v>
      </c>
      <c r="AB563" s="3" t="s">
        <v>62</v>
      </c>
      <c r="AC563" s="3" t="s">
        <v>1855</v>
      </c>
      <c r="AE563" s="3">
        <v>33.0</v>
      </c>
      <c r="AF563" s="3">
        <v>7.0</v>
      </c>
      <c r="AG563" s="3" t="s">
        <v>62</v>
      </c>
      <c r="AH563" s="3"/>
      <c r="AI563" s="22">
        <v>33.0</v>
      </c>
      <c r="AJ563" s="3"/>
    </row>
    <row r="564" ht="15.75" customHeight="1">
      <c r="A564" s="16">
        <v>43784.57194501157</v>
      </c>
      <c r="B564" s="6">
        <v>43784.0</v>
      </c>
      <c r="C564" s="6">
        <v>43783.0</v>
      </c>
      <c r="D564" s="19">
        <v>0.7590277777781012</v>
      </c>
      <c r="E564" s="3" t="s">
        <v>2349</v>
      </c>
      <c r="F564" s="3" t="s">
        <v>48</v>
      </c>
      <c r="G564" s="3" t="s">
        <v>120</v>
      </c>
      <c r="H564" s="3" t="s">
        <v>2089</v>
      </c>
      <c r="I564" s="3" t="s">
        <v>232</v>
      </c>
      <c r="J564" s="3" t="s">
        <v>1017</v>
      </c>
      <c r="K564" s="3" t="s">
        <v>2350</v>
      </c>
      <c r="L564" s="3">
        <v>2.1287202E7</v>
      </c>
      <c r="M564" s="3">
        <v>4.0</v>
      </c>
      <c r="N564" s="3" t="s">
        <v>18</v>
      </c>
      <c r="O564" s="3">
        <v>8.6742374E7</v>
      </c>
      <c r="P564" s="3" t="s">
        <v>133</v>
      </c>
      <c r="R564" s="3" t="s">
        <v>2351</v>
      </c>
      <c r="U564" s="3" t="s">
        <v>56</v>
      </c>
      <c r="V564" s="3" t="s">
        <v>73</v>
      </c>
      <c r="X564" s="3" t="s">
        <v>54</v>
      </c>
      <c r="Y564" s="3" t="s">
        <v>90</v>
      </c>
      <c r="Z564" s="3" t="s">
        <v>60</v>
      </c>
      <c r="AA564" s="3" t="s">
        <v>92</v>
      </c>
      <c r="AB564" s="3" t="s">
        <v>62</v>
      </c>
      <c r="AC564" s="3" t="s">
        <v>1460</v>
      </c>
      <c r="AE564" s="3">
        <v>16.0</v>
      </c>
      <c r="AG564" s="3" t="s">
        <v>62</v>
      </c>
      <c r="AH564" s="3"/>
      <c r="AI564" s="22">
        <v>16.0</v>
      </c>
      <c r="AJ564" s="3"/>
    </row>
    <row r="565" ht="15.75" customHeight="1">
      <c r="A565" s="16">
        <v>43784.57448966435</v>
      </c>
      <c r="B565" s="6">
        <v>43784.0</v>
      </c>
      <c r="C565" s="6">
        <v>43777.0</v>
      </c>
      <c r="E565" s="3" t="s">
        <v>2352</v>
      </c>
      <c r="F565" s="3" t="s">
        <v>48</v>
      </c>
      <c r="G565" s="3" t="s">
        <v>120</v>
      </c>
      <c r="H565" s="3" t="s">
        <v>317</v>
      </c>
      <c r="I565" s="3" t="s">
        <v>2353</v>
      </c>
      <c r="J565" s="3" t="s">
        <v>318</v>
      </c>
      <c r="K565" s="3" t="s">
        <v>319</v>
      </c>
      <c r="L565" s="3">
        <v>1.3620171E7</v>
      </c>
      <c r="M565" s="3">
        <v>9.0</v>
      </c>
      <c r="N565" s="3" t="s">
        <v>18</v>
      </c>
      <c r="O565" s="3">
        <v>9.42490693E8</v>
      </c>
      <c r="P565" s="3" t="s">
        <v>266</v>
      </c>
      <c r="U565" s="3" t="s">
        <v>56</v>
      </c>
      <c r="V565" s="3" t="s">
        <v>102</v>
      </c>
      <c r="W565" s="3" t="s">
        <v>59</v>
      </c>
      <c r="X565" s="3" t="s">
        <v>54</v>
      </c>
      <c r="Y565" s="3"/>
      <c r="Z565" s="3" t="s">
        <v>60</v>
      </c>
      <c r="AA565" s="3" t="s">
        <v>61</v>
      </c>
      <c r="AB565" s="3" t="s">
        <v>62</v>
      </c>
      <c r="AC565" s="3" t="s">
        <v>76</v>
      </c>
      <c r="AG565" s="3" t="s">
        <v>62</v>
      </c>
      <c r="AH565" s="3"/>
      <c r="AI565" s="22">
        <v>42.0</v>
      </c>
      <c r="AJ565" s="3"/>
    </row>
    <row r="566" ht="15.75" customHeight="1">
      <c r="A566" s="16">
        <v>43784.57552003472</v>
      </c>
      <c r="B566" s="6">
        <v>43784.0</v>
      </c>
      <c r="C566" s="6">
        <v>43783.0</v>
      </c>
      <c r="D566" s="19">
        <v>0.8680555555547471</v>
      </c>
      <c r="E566" s="3" t="s">
        <v>2354</v>
      </c>
      <c r="F566" s="3" t="s">
        <v>48</v>
      </c>
      <c r="G566" s="3" t="s">
        <v>49</v>
      </c>
      <c r="H566" s="3" t="s">
        <v>2355</v>
      </c>
      <c r="I566" s="3" t="s">
        <v>169</v>
      </c>
      <c r="J566" s="3" t="s">
        <v>1914</v>
      </c>
      <c r="K566" s="3" t="s">
        <v>2356</v>
      </c>
      <c r="L566" s="3">
        <v>1.833104E7</v>
      </c>
      <c r="M566" s="3">
        <v>2.0</v>
      </c>
      <c r="N566" s="3" t="s">
        <v>9</v>
      </c>
      <c r="O566" s="3">
        <v>9.56144138E8</v>
      </c>
      <c r="P566" s="3" t="s">
        <v>266</v>
      </c>
      <c r="U566" s="3" t="s">
        <v>56</v>
      </c>
      <c r="V566" s="3" t="s">
        <v>102</v>
      </c>
      <c r="W566" s="3" t="s">
        <v>59</v>
      </c>
      <c r="X566" s="3" t="s">
        <v>54</v>
      </c>
      <c r="Y566" s="3" t="s">
        <v>247</v>
      </c>
      <c r="Z566" s="3" t="s">
        <v>60</v>
      </c>
      <c r="AA566" s="3" t="s">
        <v>61</v>
      </c>
      <c r="AB566" s="3" t="s">
        <v>62</v>
      </c>
      <c r="AC566" s="3" t="s">
        <v>149</v>
      </c>
      <c r="AE566" s="3">
        <v>25.0</v>
      </c>
      <c r="AF566" s="3">
        <v>10.0</v>
      </c>
      <c r="AG566" s="3" t="s">
        <v>62</v>
      </c>
      <c r="AH566" s="3"/>
      <c r="AI566" s="22">
        <v>26.0</v>
      </c>
      <c r="AJ566" s="3"/>
    </row>
    <row r="567" ht="15.75" customHeight="1">
      <c r="A567" s="16">
        <v>43784.58313778935</v>
      </c>
      <c r="B567" s="6">
        <v>43784.0</v>
      </c>
      <c r="C567" s="6">
        <v>43778.0</v>
      </c>
      <c r="E567" s="3" t="s">
        <v>2357</v>
      </c>
      <c r="F567" s="3" t="s">
        <v>48</v>
      </c>
      <c r="G567" s="3" t="s">
        <v>939</v>
      </c>
      <c r="H567" s="3" t="s">
        <v>774</v>
      </c>
      <c r="I567" s="3" t="s">
        <v>356</v>
      </c>
      <c r="J567" s="3" t="s">
        <v>2358</v>
      </c>
      <c r="K567" s="3" t="s">
        <v>2359</v>
      </c>
      <c r="L567" s="3">
        <v>1.9161722E7</v>
      </c>
      <c r="M567" s="3">
        <v>3.0</v>
      </c>
      <c r="N567" s="3" t="s">
        <v>18</v>
      </c>
      <c r="O567" s="3">
        <v>5.6949598783E10</v>
      </c>
      <c r="P567" s="3" t="s">
        <v>266</v>
      </c>
      <c r="U567" s="3" t="s">
        <v>56</v>
      </c>
      <c r="V567" s="3" t="s">
        <v>1814</v>
      </c>
      <c r="W567" s="3" t="s">
        <v>89</v>
      </c>
      <c r="X567" s="3" t="s">
        <v>54</v>
      </c>
      <c r="Y567" s="3"/>
      <c r="Z567" s="3" t="s">
        <v>60</v>
      </c>
      <c r="AA567" s="3" t="s">
        <v>61</v>
      </c>
      <c r="AB567" s="3" t="s">
        <v>62</v>
      </c>
      <c r="AC567" s="3" t="s">
        <v>149</v>
      </c>
      <c r="AE567" s="3">
        <v>24.0</v>
      </c>
      <c r="AF567" s="3">
        <v>1.0</v>
      </c>
      <c r="AG567" s="3" t="s">
        <v>62</v>
      </c>
      <c r="AH567" s="3"/>
      <c r="AI567" s="22">
        <v>23.0</v>
      </c>
      <c r="AJ567" s="3"/>
    </row>
    <row r="568" ht="15.75" customHeight="1">
      <c r="A568" s="16">
        <v>43784.5839383912</v>
      </c>
      <c r="B568" s="6">
        <v>43784.0</v>
      </c>
      <c r="C568" s="6">
        <v>43777.0</v>
      </c>
      <c r="D568" s="19">
        <v>0.7916666666642413</v>
      </c>
      <c r="E568" s="21" t="s">
        <v>2360</v>
      </c>
      <c r="F568" s="3" t="s">
        <v>105</v>
      </c>
      <c r="G568" s="3" t="s">
        <v>2361</v>
      </c>
      <c r="H568" s="3" t="s">
        <v>2362</v>
      </c>
      <c r="I568" s="3" t="s">
        <v>894</v>
      </c>
      <c r="J568" s="3" t="s">
        <v>2363</v>
      </c>
      <c r="K568" s="3" t="s">
        <v>295</v>
      </c>
      <c r="L568" s="3">
        <v>1.989335E7</v>
      </c>
      <c r="M568" s="3">
        <v>3.0</v>
      </c>
      <c r="N568" s="3" t="s">
        <v>18</v>
      </c>
      <c r="O568" s="3">
        <v>5.6966738695E10</v>
      </c>
      <c r="P568" s="3" t="s">
        <v>33</v>
      </c>
      <c r="S568" s="3" t="s">
        <v>123</v>
      </c>
      <c r="U568" s="3" t="s">
        <v>56</v>
      </c>
      <c r="V568" s="3" t="s">
        <v>1527</v>
      </c>
      <c r="X568" s="3" t="s">
        <v>54</v>
      </c>
      <c r="Y568" s="3"/>
      <c r="Z568" s="3" t="s">
        <v>60</v>
      </c>
      <c r="AA568" s="3" t="s">
        <v>427</v>
      </c>
      <c r="AB568" s="3" t="s">
        <v>62</v>
      </c>
      <c r="AC568" s="3" t="s">
        <v>1460</v>
      </c>
      <c r="AE568" s="3">
        <v>21.0</v>
      </c>
      <c r="AG568" s="3" t="s">
        <v>62</v>
      </c>
      <c r="AH568" s="3"/>
      <c r="AI568" s="22">
        <v>21.0</v>
      </c>
      <c r="AJ568" s="3"/>
    </row>
    <row r="569" ht="15.75" customHeight="1">
      <c r="A569" s="16">
        <v>43784.58506824074</v>
      </c>
      <c r="B569" s="6">
        <v>43784.0</v>
      </c>
      <c r="C569" s="6">
        <v>43783.0</v>
      </c>
      <c r="D569" s="19">
        <v>0.875</v>
      </c>
      <c r="E569" s="21" t="s">
        <v>2365</v>
      </c>
      <c r="F569" s="3" t="s">
        <v>2298</v>
      </c>
      <c r="G569" s="3" t="s">
        <v>2366</v>
      </c>
      <c r="H569" s="3" t="s">
        <v>771</v>
      </c>
      <c r="J569" s="3" t="s">
        <v>460</v>
      </c>
      <c r="L569" s="3"/>
      <c r="M569" s="3"/>
      <c r="N569" s="3" t="s">
        <v>18</v>
      </c>
      <c r="Q569" s="3" t="s">
        <v>2367</v>
      </c>
      <c r="R569" s="3" t="s">
        <v>2368</v>
      </c>
      <c r="U569" s="3" t="s">
        <v>2369</v>
      </c>
      <c r="V569" s="3" t="s">
        <v>747</v>
      </c>
      <c r="W569" s="3" t="s">
        <v>137</v>
      </c>
      <c r="X569" s="3" t="s">
        <v>70</v>
      </c>
      <c r="Y569" s="3"/>
      <c r="Z569" s="3" t="s">
        <v>1102</v>
      </c>
      <c r="AA569" s="3" t="s">
        <v>1159</v>
      </c>
      <c r="AB569" s="3" t="s">
        <v>62</v>
      </c>
      <c r="AC569" s="3" t="s">
        <v>1855</v>
      </c>
      <c r="AD569" s="3" t="s">
        <v>2370</v>
      </c>
      <c r="AG569" s="3" t="s">
        <v>62</v>
      </c>
      <c r="AH569" s="3"/>
      <c r="AI569" s="24"/>
      <c r="AJ569" s="3"/>
    </row>
    <row r="570" ht="15.75" customHeight="1">
      <c r="A570" s="16">
        <v>43784.58880275463</v>
      </c>
      <c r="B570" s="6">
        <v>43784.0</v>
      </c>
      <c r="C570" s="6">
        <v>43782.0</v>
      </c>
      <c r="E570" s="21" t="s">
        <v>2371</v>
      </c>
      <c r="F570" s="3" t="s">
        <v>1366</v>
      </c>
      <c r="H570" s="3" t="s">
        <v>770</v>
      </c>
      <c r="I570" s="3" t="s">
        <v>652</v>
      </c>
      <c r="J570" s="3" t="s">
        <v>2372</v>
      </c>
      <c r="K570" s="3" t="s">
        <v>385</v>
      </c>
      <c r="L570" s="3">
        <v>2.1488955E7</v>
      </c>
      <c r="M570" s="3">
        <v>2.0</v>
      </c>
      <c r="N570" s="3" t="s">
        <v>18</v>
      </c>
      <c r="O570" s="3">
        <v>9.54656202E8</v>
      </c>
      <c r="P570" s="3" t="s">
        <v>266</v>
      </c>
      <c r="R570" s="3" t="s">
        <v>2373</v>
      </c>
      <c r="W570" s="3" t="s">
        <v>1077</v>
      </c>
      <c r="X570" s="3" t="s">
        <v>54</v>
      </c>
      <c r="Y570" s="3"/>
      <c r="Z570" s="3" t="s">
        <v>1408</v>
      </c>
      <c r="AA570" s="3" t="s">
        <v>61</v>
      </c>
      <c r="AB570" s="3" t="s">
        <v>62</v>
      </c>
      <c r="AC570" s="3" t="s">
        <v>76</v>
      </c>
      <c r="AG570" s="3" t="s">
        <v>117</v>
      </c>
      <c r="AH570" s="3"/>
      <c r="AI570" s="22">
        <v>16.0</v>
      </c>
      <c r="AJ570" s="3"/>
    </row>
    <row r="571" ht="15.75" customHeight="1">
      <c r="A571" s="16">
        <v>43784.592698611115</v>
      </c>
      <c r="B571" s="6">
        <v>43784.0</v>
      </c>
      <c r="C571" s="6">
        <v>43781.0</v>
      </c>
      <c r="E571" s="21" t="s">
        <v>2374</v>
      </c>
      <c r="F571" s="3" t="s">
        <v>105</v>
      </c>
      <c r="G571" s="3" t="s">
        <v>120</v>
      </c>
      <c r="H571" s="3" t="s">
        <v>774</v>
      </c>
      <c r="I571" s="3" t="s">
        <v>563</v>
      </c>
      <c r="J571" s="3" t="s">
        <v>2375</v>
      </c>
      <c r="K571" s="3" t="s">
        <v>903</v>
      </c>
      <c r="L571" s="3">
        <v>1.8668916E7</v>
      </c>
      <c r="M571" s="3" t="s">
        <v>199</v>
      </c>
      <c r="N571" s="3" t="s">
        <v>18</v>
      </c>
      <c r="O571" s="3">
        <v>5.6991587692E10</v>
      </c>
      <c r="P571" s="3" t="s">
        <v>266</v>
      </c>
      <c r="U571" s="3" t="s">
        <v>56</v>
      </c>
      <c r="V571" s="3" t="s">
        <v>102</v>
      </c>
      <c r="W571" s="3" t="s">
        <v>59</v>
      </c>
      <c r="X571" s="3" t="s">
        <v>54</v>
      </c>
      <c r="Y571" s="3"/>
      <c r="Z571" s="3" t="s">
        <v>60</v>
      </c>
      <c r="AA571" s="3" t="s">
        <v>61</v>
      </c>
      <c r="AB571" s="3" t="s">
        <v>62</v>
      </c>
      <c r="AC571" s="3" t="s">
        <v>149</v>
      </c>
      <c r="AE571" s="3">
        <v>25.0</v>
      </c>
      <c r="AG571" s="3" t="s">
        <v>33</v>
      </c>
      <c r="AH571" s="3"/>
      <c r="AI571" s="22">
        <v>25.0</v>
      </c>
      <c r="AJ571" s="3"/>
    </row>
    <row r="572" ht="15.75" customHeight="1">
      <c r="A572" s="16">
        <v>43784.593771898144</v>
      </c>
      <c r="B572" s="6">
        <v>43784.0</v>
      </c>
      <c r="C572" s="6">
        <v>43757.0</v>
      </c>
      <c r="D572" s="19">
        <v>0.7708333333357587</v>
      </c>
      <c r="E572" s="3" t="s">
        <v>2376</v>
      </c>
      <c r="F572" s="3" t="s">
        <v>2377</v>
      </c>
      <c r="H572" s="3" t="s">
        <v>303</v>
      </c>
      <c r="I572" s="3" t="s">
        <v>170</v>
      </c>
      <c r="J572" s="3" t="s">
        <v>2378</v>
      </c>
      <c r="K572" s="3" t="s">
        <v>1658</v>
      </c>
      <c r="L572" s="3">
        <v>1.3889712E7</v>
      </c>
      <c r="M572" s="3">
        <v>5.0</v>
      </c>
      <c r="N572" s="3" t="s">
        <v>18</v>
      </c>
      <c r="O572" s="3">
        <v>9.73385038E8</v>
      </c>
      <c r="P572" s="3" t="s">
        <v>266</v>
      </c>
      <c r="U572" s="3" t="s">
        <v>2379</v>
      </c>
      <c r="V572" s="3" t="s">
        <v>2380</v>
      </c>
      <c r="X572" s="3" t="s">
        <v>54</v>
      </c>
      <c r="Y572" s="3" t="s">
        <v>247</v>
      </c>
      <c r="Z572" s="3" t="s">
        <v>60</v>
      </c>
      <c r="AA572" s="3" t="s">
        <v>61</v>
      </c>
      <c r="AB572" s="3" t="s">
        <v>62</v>
      </c>
      <c r="AC572" s="3" t="s">
        <v>76</v>
      </c>
      <c r="AG572" s="3" t="s">
        <v>62</v>
      </c>
      <c r="AH572" s="3"/>
      <c r="AI572" s="22">
        <v>41.0</v>
      </c>
      <c r="AJ572" s="3"/>
    </row>
    <row r="573" ht="15.75" customHeight="1">
      <c r="A573" s="16">
        <v>43784.60660741898</v>
      </c>
      <c r="B573" s="6">
        <v>43785.0</v>
      </c>
      <c r="C573" s="6">
        <v>43777.0</v>
      </c>
      <c r="D573" s="19">
        <v>0.8333333333357587</v>
      </c>
      <c r="E573" s="3" t="s">
        <v>2381</v>
      </c>
      <c r="F573" s="3" t="s">
        <v>48</v>
      </c>
      <c r="G573" s="3" t="s">
        <v>2382</v>
      </c>
      <c r="H573" s="3" t="s">
        <v>312</v>
      </c>
      <c r="I573" s="3" t="s">
        <v>576</v>
      </c>
      <c r="J573" s="3" t="s">
        <v>1035</v>
      </c>
      <c r="K573" s="3" t="s">
        <v>2383</v>
      </c>
      <c r="L573" s="3">
        <v>1.2861449E7</v>
      </c>
      <c r="M573" s="3">
        <v>4.0</v>
      </c>
      <c r="N573" s="3" t="s">
        <v>18</v>
      </c>
      <c r="O573" s="3">
        <v>9.56299026E8</v>
      </c>
      <c r="P573" s="3" t="s">
        <v>33</v>
      </c>
      <c r="Q573" s="3" t="s">
        <v>2384</v>
      </c>
      <c r="R573" s="3" t="s">
        <v>2385</v>
      </c>
      <c r="U573" s="3" t="s">
        <v>56</v>
      </c>
      <c r="V573" s="3" t="s">
        <v>2386</v>
      </c>
      <c r="W573" s="3" t="s">
        <v>89</v>
      </c>
      <c r="X573" s="3" t="s">
        <v>54</v>
      </c>
      <c r="Y573" s="3"/>
      <c r="Z573" s="3" t="s">
        <v>60</v>
      </c>
      <c r="AA573" s="3" t="s">
        <v>61</v>
      </c>
      <c r="AB573" s="3" t="s">
        <v>62</v>
      </c>
      <c r="AC573" s="3" t="s">
        <v>93</v>
      </c>
      <c r="AE573" s="3">
        <v>43.0</v>
      </c>
      <c r="AG573" s="3" t="s">
        <v>62</v>
      </c>
      <c r="AH573" s="3"/>
      <c r="AI573" s="22">
        <v>44.0</v>
      </c>
      <c r="AJ573" s="3"/>
    </row>
    <row r="574" ht="15.75" customHeight="1">
      <c r="A574" s="16">
        <v>43784.61690832176</v>
      </c>
      <c r="B574" s="6">
        <v>43784.0</v>
      </c>
      <c r="C574" s="6">
        <v>43778.0</v>
      </c>
      <c r="D574" s="19">
        <v>0.8333333333357587</v>
      </c>
      <c r="E574" s="3" t="s">
        <v>2387</v>
      </c>
      <c r="F574" s="3" t="s">
        <v>48</v>
      </c>
      <c r="G574" s="3" t="s">
        <v>2388</v>
      </c>
      <c r="H574" s="3" t="s">
        <v>510</v>
      </c>
      <c r="I574" s="3" t="s">
        <v>232</v>
      </c>
      <c r="J574" s="3" t="s">
        <v>2389</v>
      </c>
      <c r="K574" s="3" t="s">
        <v>1914</v>
      </c>
      <c r="L574" s="3">
        <v>1.8172462E7</v>
      </c>
      <c r="M574" s="3">
        <v>5.0</v>
      </c>
      <c r="N574" s="3" t="s">
        <v>18</v>
      </c>
      <c r="O574" s="3">
        <v>5.6986876118E10</v>
      </c>
      <c r="P574" s="3" t="s">
        <v>266</v>
      </c>
      <c r="U574" s="3" t="s">
        <v>56</v>
      </c>
      <c r="V574" s="3" t="s">
        <v>2390</v>
      </c>
      <c r="W574" s="3" t="s">
        <v>59</v>
      </c>
      <c r="X574" s="3" t="s">
        <v>54</v>
      </c>
      <c r="Y574" s="3"/>
      <c r="Z574" s="3" t="s">
        <v>60</v>
      </c>
      <c r="AA574" s="3" t="s">
        <v>61</v>
      </c>
      <c r="AB574" s="3" t="s">
        <v>62</v>
      </c>
      <c r="AC574" s="3" t="s">
        <v>149</v>
      </c>
      <c r="AE574" s="3">
        <v>26.0</v>
      </c>
      <c r="AG574" s="3" t="s">
        <v>33</v>
      </c>
      <c r="AH574" s="3"/>
      <c r="AI574" s="22">
        <v>27.0</v>
      </c>
      <c r="AJ574" s="3"/>
    </row>
    <row r="575" ht="15.75" customHeight="1">
      <c r="A575" s="16">
        <v>43784.620582013886</v>
      </c>
      <c r="B575" s="6">
        <v>43784.0</v>
      </c>
      <c r="C575" s="6">
        <v>43778.0</v>
      </c>
      <c r="E575" s="3" t="s">
        <v>2391</v>
      </c>
      <c r="F575" s="3" t="s">
        <v>48</v>
      </c>
      <c r="G575" s="3" t="s">
        <v>2392</v>
      </c>
      <c r="H575" s="3" t="s">
        <v>394</v>
      </c>
      <c r="I575" s="3" t="s">
        <v>2393</v>
      </c>
      <c r="J575" s="3" t="s">
        <v>2266</v>
      </c>
      <c r="K575" s="3" t="s">
        <v>2394</v>
      </c>
      <c r="L575" s="3">
        <v>1.876038E7</v>
      </c>
      <c r="M575" s="3">
        <v>3.0</v>
      </c>
      <c r="N575" s="3" t="s">
        <v>18</v>
      </c>
      <c r="O575" s="3">
        <v>5.6963504597E10</v>
      </c>
      <c r="P575" s="3" t="s">
        <v>266</v>
      </c>
      <c r="U575" s="3" t="s">
        <v>1904</v>
      </c>
      <c r="V575" s="3" t="s">
        <v>2395</v>
      </c>
      <c r="W575" s="3" t="s">
        <v>137</v>
      </c>
      <c r="X575" s="3" t="s">
        <v>54</v>
      </c>
      <c r="Y575" s="3"/>
      <c r="Z575" s="3" t="s">
        <v>60</v>
      </c>
      <c r="AA575" s="3" t="s">
        <v>61</v>
      </c>
      <c r="AB575" s="3" t="s">
        <v>62</v>
      </c>
      <c r="AC575" s="3" t="s">
        <v>149</v>
      </c>
      <c r="AE575" s="3">
        <v>25.0</v>
      </c>
      <c r="AG575" s="3" t="s">
        <v>33</v>
      </c>
      <c r="AH575" s="3"/>
      <c r="AI575" s="22">
        <v>25.0</v>
      </c>
      <c r="AJ575" s="3"/>
    </row>
    <row r="576" ht="15.75" customHeight="1">
      <c r="A576" s="16">
        <v>43784.62243506944</v>
      </c>
      <c r="B576" s="6">
        <v>43785.0</v>
      </c>
      <c r="C576" s="6">
        <v>43775.0</v>
      </c>
      <c r="D576" s="19">
        <v>0.8125</v>
      </c>
      <c r="E576" s="3" t="s">
        <v>2396</v>
      </c>
      <c r="F576" s="3" t="s">
        <v>105</v>
      </c>
      <c r="G576" s="3" t="s">
        <v>2397</v>
      </c>
      <c r="H576" s="3" t="s">
        <v>2398</v>
      </c>
      <c r="I576" s="3" t="s">
        <v>108</v>
      </c>
      <c r="J576" s="3" t="s">
        <v>2399</v>
      </c>
      <c r="K576" s="3" t="s">
        <v>295</v>
      </c>
      <c r="L576" s="3">
        <v>2.02849E7</v>
      </c>
      <c r="M576" s="3">
        <v>8.0</v>
      </c>
      <c r="N576" s="3" t="s">
        <v>18</v>
      </c>
      <c r="O576" s="3">
        <v>9.79901812E8</v>
      </c>
      <c r="P576" s="3" t="s">
        <v>33</v>
      </c>
      <c r="R576" s="3" t="s">
        <v>2400</v>
      </c>
      <c r="S576" s="3" t="s">
        <v>123</v>
      </c>
      <c r="U576" s="3" t="s">
        <v>56</v>
      </c>
      <c r="V576" s="3" t="s">
        <v>195</v>
      </c>
      <c r="W576" s="3" t="s">
        <v>89</v>
      </c>
      <c r="X576" s="3" t="s">
        <v>54</v>
      </c>
      <c r="Y576" s="3"/>
      <c r="Z576" s="3" t="s">
        <v>60</v>
      </c>
      <c r="AA576" s="3" t="s">
        <v>427</v>
      </c>
      <c r="AB576" s="3" t="s">
        <v>62</v>
      </c>
      <c r="AC576" s="3" t="s">
        <v>93</v>
      </c>
      <c r="AG576" s="3" t="s">
        <v>62</v>
      </c>
      <c r="AH576" s="3"/>
      <c r="AI576" s="22">
        <v>20.0</v>
      </c>
      <c r="AJ576" s="3"/>
    </row>
    <row r="577" ht="15.75" customHeight="1">
      <c r="A577" s="16">
        <v>43784.62375221065</v>
      </c>
      <c r="B577" s="6">
        <v>43784.0</v>
      </c>
      <c r="C577" s="6">
        <v>43778.0</v>
      </c>
      <c r="E577" s="3" t="s">
        <v>2401</v>
      </c>
      <c r="F577" s="3" t="s">
        <v>48</v>
      </c>
      <c r="G577" s="3" t="s">
        <v>2402</v>
      </c>
      <c r="H577" s="3" t="s">
        <v>108</v>
      </c>
      <c r="J577" s="3" t="s">
        <v>2403</v>
      </c>
      <c r="K577" s="3" t="s">
        <v>132</v>
      </c>
      <c r="L577" s="3">
        <v>1.9063792E7</v>
      </c>
      <c r="M577" s="3">
        <v>1.0</v>
      </c>
      <c r="N577" s="3" t="s">
        <v>18</v>
      </c>
      <c r="O577" s="3">
        <v>2.27807455E8</v>
      </c>
      <c r="P577" s="3" t="s">
        <v>266</v>
      </c>
      <c r="U577" s="3" t="s">
        <v>114</v>
      </c>
      <c r="V577" s="3" t="s">
        <v>88</v>
      </c>
      <c r="W577" s="3" t="s">
        <v>59</v>
      </c>
      <c r="X577" s="3" t="s">
        <v>33</v>
      </c>
      <c r="Y577" s="3"/>
      <c r="Z577" s="3" t="s">
        <v>60</v>
      </c>
      <c r="AA577" s="3" t="s">
        <v>61</v>
      </c>
      <c r="AB577" s="3" t="s">
        <v>62</v>
      </c>
      <c r="AC577" s="3" t="s">
        <v>149</v>
      </c>
      <c r="AE577" s="3">
        <v>24.0</v>
      </c>
      <c r="AG577" s="3" t="s">
        <v>62</v>
      </c>
      <c r="AH577" s="3"/>
      <c r="AI577" s="22">
        <v>24.0</v>
      </c>
      <c r="AJ577" s="3"/>
    </row>
    <row r="578" ht="15.75" customHeight="1">
      <c r="A578" s="16">
        <v>43784.625205902776</v>
      </c>
      <c r="B578" s="6">
        <v>43785.0</v>
      </c>
      <c r="C578" s="6">
        <v>43781.0</v>
      </c>
      <c r="E578" s="3" t="s">
        <v>2404</v>
      </c>
      <c r="F578" s="3" t="s">
        <v>105</v>
      </c>
      <c r="G578" s="3" t="s">
        <v>120</v>
      </c>
      <c r="H578" s="3" t="s">
        <v>562</v>
      </c>
      <c r="I578" s="3" t="s">
        <v>563</v>
      </c>
      <c r="J578" s="3" t="s">
        <v>110</v>
      </c>
      <c r="K578" s="3" t="s">
        <v>660</v>
      </c>
      <c r="L578" s="3">
        <v>2.0573809E7</v>
      </c>
      <c r="M578" s="3">
        <v>6.0</v>
      </c>
      <c r="N578" s="3" t="s">
        <v>18</v>
      </c>
      <c r="O578" s="3">
        <v>9.32994626E8</v>
      </c>
      <c r="P578" s="3" t="s">
        <v>33</v>
      </c>
      <c r="U578" s="3" t="s">
        <v>56</v>
      </c>
      <c r="V578" s="3" t="s">
        <v>2405</v>
      </c>
      <c r="W578" s="3" t="s">
        <v>89</v>
      </c>
      <c r="X578" s="3" t="s">
        <v>54</v>
      </c>
      <c r="Y578" s="3"/>
      <c r="Z578" s="3" t="s">
        <v>60</v>
      </c>
      <c r="AA578" s="3" t="s">
        <v>61</v>
      </c>
      <c r="AB578" s="3" t="s">
        <v>62</v>
      </c>
      <c r="AC578" s="3" t="s">
        <v>93</v>
      </c>
      <c r="AG578" s="3" t="s">
        <v>62</v>
      </c>
      <c r="AH578" s="3"/>
      <c r="AI578" s="22">
        <v>19.0</v>
      </c>
      <c r="AJ578" s="3"/>
    </row>
    <row r="579" ht="15.75" customHeight="1">
      <c r="A579" s="16">
        <v>43784.62911591435</v>
      </c>
      <c r="B579" s="6">
        <v>43784.0</v>
      </c>
      <c r="C579" s="6">
        <v>43781.0</v>
      </c>
      <c r="D579" s="19">
        <v>0.875</v>
      </c>
      <c r="E579" s="3" t="s">
        <v>2409</v>
      </c>
      <c r="F579" s="3" t="s">
        <v>48</v>
      </c>
      <c r="G579" s="3" t="s">
        <v>120</v>
      </c>
      <c r="H579" s="3" t="s">
        <v>459</v>
      </c>
      <c r="J579" s="3" t="s">
        <v>1539</v>
      </c>
      <c r="K579" s="3" t="s">
        <v>2411</v>
      </c>
      <c r="L579" s="3">
        <v>1.8593838E7</v>
      </c>
      <c r="M579" s="3">
        <v>7.0</v>
      </c>
      <c r="N579" s="3" t="s">
        <v>18</v>
      </c>
      <c r="O579" s="3">
        <v>9.63126716E8</v>
      </c>
      <c r="P579" s="3" t="s">
        <v>266</v>
      </c>
      <c r="U579" s="3" t="s">
        <v>56</v>
      </c>
      <c r="V579" s="3" t="s">
        <v>253</v>
      </c>
      <c r="W579" s="3" t="s">
        <v>59</v>
      </c>
      <c r="X579" s="3" t="s">
        <v>54</v>
      </c>
      <c r="Y579" s="3"/>
      <c r="Z579" s="3" t="s">
        <v>60</v>
      </c>
      <c r="AA579" s="3" t="s">
        <v>61</v>
      </c>
      <c r="AB579" s="3" t="s">
        <v>62</v>
      </c>
      <c r="AC579" s="3" t="s">
        <v>76</v>
      </c>
      <c r="AG579" s="3" t="s">
        <v>62</v>
      </c>
      <c r="AH579" s="3"/>
      <c r="AI579" s="22">
        <v>25.0</v>
      </c>
      <c r="AJ579" s="3"/>
    </row>
    <row r="580" ht="15.75" customHeight="1">
      <c r="A580" s="16">
        <v>43784.63046717593</v>
      </c>
      <c r="B580" s="6">
        <v>43784.0</v>
      </c>
      <c r="C580" s="6">
        <v>43783.0</v>
      </c>
      <c r="D580" s="19">
        <v>0.8680555555547471</v>
      </c>
      <c r="E580" s="21" t="s">
        <v>2414</v>
      </c>
      <c r="F580" s="3" t="s">
        <v>48</v>
      </c>
      <c r="G580" s="3" t="s">
        <v>355</v>
      </c>
      <c r="H580" s="3" t="s">
        <v>2416</v>
      </c>
      <c r="J580" s="3" t="s">
        <v>1420</v>
      </c>
      <c r="K580" s="3" t="s">
        <v>2417</v>
      </c>
      <c r="L580" s="3">
        <v>2.0532186E7</v>
      </c>
      <c r="M580" s="3">
        <v>1.0</v>
      </c>
      <c r="N580" s="3" t="s">
        <v>9</v>
      </c>
      <c r="O580" s="3">
        <v>6.5585661E7</v>
      </c>
      <c r="P580" s="3" t="s">
        <v>266</v>
      </c>
      <c r="U580" s="3" t="s">
        <v>56</v>
      </c>
      <c r="V580" s="3" t="s">
        <v>387</v>
      </c>
      <c r="W580" s="3" t="s">
        <v>59</v>
      </c>
      <c r="X580" s="3" t="s">
        <v>54</v>
      </c>
      <c r="Y580" s="3" t="s">
        <v>247</v>
      </c>
      <c r="Z580" s="3" t="s">
        <v>60</v>
      </c>
      <c r="AA580" s="3" t="s">
        <v>61</v>
      </c>
      <c r="AB580" s="3" t="s">
        <v>62</v>
      </c>
      <c r="AC580" s="3" t="s">
        <v>149</v>
      </c>
      <c r="AE580" s="3">
        <v>19.0</v>
      </c>
      <c r="AF580" s="3">
        <v>20.0</v>
      </c>
      <c r="AG580" s="3" t="s">
        <v>62</v>
      </c>
      <c r="AH580" s="3"/>
      <c r="AI580" s="22">
        <v>19.0</v>
      </c>
      <c r="AJ580" s="3"/>
    </row>
    <row r="581" ht="15.75" customHeight="1">
      <c r="A581" s="16">
        <v>43784.631383263884</v>
      </c>
      <c r="B581" s="6">
        <v>43785.0</v>
      </c>
      <c r="C581" s="3"/>
      <c r="E581" s="21" t="s">
        <v>2425</v>
      </c>
      <c r="F581" s="3"/>
      <c r="H581" s="3" t="s">
        <v>2427</v>
      </c>
      <c r="I581" s="3" t="s">
        <v>298</v>
      </c>
      <c r="J581" s="3" t="s">
        <v>2429</v>
      </c>
      <c r="L581" s="3">
        <v>2.5889137E7</v>
      </c>
      <c r="M581" s="3">
        <v>6.0</v>
      </c>
      <c r="N581" s="3" t="s">
        <v>18</v>
      </c>
      <c r="O581" s="3">
        <v>9.52352594E8</v>
      </c>
      <c r="P581" s="3" t="s">
        <v>33</v>
      </c>
      <c r="S581" s="3" t="s">
        <v>112</v>
      </c>
      <c r="U581" s="3" t="s">
        <v>1189</v>
      </c>
      <c r="V581" s="3" t="s">
        <v>1116</v>
      </c>
      <c r="W581" s="3" t="s">
        <v>89</v>
      </c>
      <c r="X581" s="3" t="s">
        <v>54</v>
      </c>
      <c r="Y581" s="3" t="s">
        <v>375</v>
      </c>
      <c r="Z581" s="3" t="s">
        <v>2435</v>
      </c>
      <c r="AA581" s="3" t="s">
        <v>61</v>
      </c>
      <c r="AB581" s="3" t="s">
        <v>62</v>
      </c>
      <c r="AC581" s="3" t="s">
        <v>93</v>
      </c>
      <c r="AE581" s="3">
        <v>28.0</v>
      </c>
      <c r="AG581" s="3" t="s">
        <v>117</v>
      </c>
      <c r="AH581" s="3"/>
      <c r="AI581" s="22">
        <v>1.0</v>
      </c>
      <c r="AJ581" s="3"/>
    </row>
    <row r="582" ht="15.75" customHeight="1">
      <c r="A582" s="16">
        <v>43784.63343857639</v>
      </c>
      <c r="B582" s="6">
        <v>43784.0</v>
      </c>
      <c r="C582" s="6">
        <v>43783.0</v>
      </c>
      <c r="D582" s="19">
        <v>0.84375</v>
      </c>
      <c r="E582" s="3" t="s">
        <v>2441</v>
      </c>
      <c r="F582" s="3" t="s">
        <v>48</v>
      </c>
      <c r="G582" s="3" t="s">
        <v>849</v>
      </c>
      <c r="H582" s="3" t="s">
        <v>1372</v>
      </c>
      <c r="I582" s="3" t="s">
        <v>2443</v>
      </c>
      <c r="J582" s="3" t="s">
        <v>372</v>
      </c>
      <c r="K582" s="3" t="s">
        <v>403</v>
      </c>
      <c r="L582" s="3">
        <v>2.0253684E7</v>
      </c>
      <c r="M582" s="3">
        <v>0.0</v>
      </c>
      <c r="N582" s="3" t="s">
        <v>9</v>
      </c>
      <c r="O582" s="3">
        <v>9.77105937E8</v>
      </c>
      <c r="P582" s="3" t="s">
        <v>266</v>
      </c>
      <c r="U582" s="3" t="s">
        <v>56</v>
      </c>
      <c r="V582" s="3" t="s">
        <v>1053</v>
      </c>
      <c r="W582" s="3" t="s">
        <v>59</v>
      </c>
      <c r="X582" s="3" t="s">
        <v>54</v>
      </c>
      <c r="Y582" s="3" t="s">
        <v>247</v>
      </c>
      <c r="Z582" s="3" t="s">
        <v>60</v>
      </c>
      <c r="AA582" s="3" t="s">
        <v>61</v>
      </c>
      <c r="AB582" s="3" t="s">
        <v>62</v>
      </c>
      <c r="AC582" s="3" t="s">
        <v>149</v>
      </c>
      <c r="AE582" s="3">
        <v>20.0</v>
      </c>
      <c r="AG582" s="3" t="s">
        <v>62</v>
      </c>
      <c r="AH582" s="3"/>
      <c r="AI582" s="22">
        <v>20.0</v>
      </c>
      <c r="AJ582" s="3"/>
    </row>
    <row r="583" ht="15.75" customHeight="1">
      <c r="A583" s="16">
        <v>43784.653582858795</v>
      </c>
      <c r="B583" s="6">
        <v>43785.0</v>
      </c>
      <c r="C583" s="6">
        <v>43783.0</v>
      </c>
      <c r="D583" s="19">
        <v>0.8125</v>
      </c>
      <c r="E583" s="3" t="s">
        <v>2456</v>
      </c>
      <c r="F583" s="3" t="s">
        <v>48</v>
      </c>
      <c r="G583" s="3" t="s">
        <v>287</v>
      </c>
      <c r="H583" s="3" t="s">
        <v>1511</v>
      </c>
      <c r="I583" s="3" t="s">
        <v>999</v>
      </c>
      <c r="J583" s="3" t="s">
        <v>239</v>
      </c>
      <c r="K583" s="3" t="s">
        <v>239</v>
      </c>
      <c r="L583" s="3">
        <v>2.0648057E7</v>
      </c>
      <c r="M583" s="3">
        <v>2.0</v>
      </c>
      <c r="N583" s="3" t="s">
        <v>18</v>
      </c>
      <c r="O583" s="3">
        <v>9.59846463E8</v>
      </c>
      <c r="P583" s="3" t="s">
        <v>33</v>
      </c>
      <c r="R583" s="3" t="s">
        <v>2462</v>
      </c>
      <c r="U583" s="3" t="s">
        <v>56</v>
      </c>
      <c r="V583" s="3" t="s">
        <v>2464</v>
      </c>
      <c r="W583" s="3" t="s">
        <v>89</v>
      </c>
      <c r="X583" s="3" t="s">
        <v>54</v>
      </c>
      <c r="Y583" s="3"/>
      <c r="Z583" s="3" t="s">
        <v>60</v>
      </c>
      <c r="AA583" s="3" t="s">
        <v>61</v>
      </c>
      <c r="AB583" s="3" t="s">
        <v>62</v>
      </c>
      <c r="AC583" s="3" t="s">
        <v>93</v>
      </c>
      <c r="AG583" s="3" t="s">
        <v>62</v>
      </c>
      <c r="AH583" s="3"/>
      <c r="AI583" s="22">
        <v>18.0</v>
      </c>
      <c r="AJ583" s="3"/>
    </row>
    <row r="584" ht="15.75" customHeight="1">
      <c r="A584" s="16">
        <v>43784.66468436342</v>
      </c>
      <c r="B584" s="6">
        <v>43785.0</v>
      </c>
      <c r="C584" s="6">
        <v>43783.0</v>
      </c>
      <c r="D584" s="19">
        <v>0.8958333333357587</v>
      </c>
      <c r="E584" s="3" t="s">
        <v>2473</v>
      </c>
      <c r="F584" s="3" t="s">
        <v>568</v>
      </c>
      <c r="G584" s="3" t="s">
        <v>2475</v>
      </c>
      <c r="H584" s="3" t="s">
        <v>203</v>
      </c>
      <c r="I584" s="3" t="s">
        <v>233</v>
      </c>
      <c r="J584" s="3" t="s">
        <v>2477</v>
      </c>
      <c r="K584" s="3" t="s">
        <v>2479</v>
      </c>
      <c r="L584" s="3">
        <v>1.9482705E7</v>
      </c>
      <c r="M584" s="3">
        <v>9.0</v>
      </c>
      <c r="N584" s="3" t="s">
        <v>18</v>
      </c>
      <c r="O584" s="3">
        <v>9.40532403E8</v>
      </c>
      <c r="P584" s="3" t="s">
        <v>33</v>
      </c>
      <c r="U584" s="3" t="s">
        <v>56</v>
      </c>
      <c r="V584" s="3" t="s">
        <v>2483</v>
      </c>
      <c r="W584" s="3" t="s">
        <v>89</v>
      </c>
      <c r="X584" s="3" t="s">
        <v>54</v>
      </c>
      <c r="Y584" s="3"/>
      <c r="Z584" s="3" t="s">
        <v>60</v>
      </c>
      <c r="AA584" s="3" t="s">
        <v>61</v>
      </c>
      <c r="AB584" s="3" t="s">
        <v>62</v>
      </c>
      <c r="AC584" s="3" t="s">
        <v>93</v>
      </c>
      <c r="AG584" s="3" t="s">
        <v>62</v>
      </c>
      <c r="AH584" s="3"/>
      <c r="AI584" s="22">
        <v>22.0</v>
      </c>
      <c r="AJ584" s="3"/>
    </row>
    <row r="585" ht="15.75" customHeight="1">
      <c r="A585" s="16">
        <v>43784.70961076389</v>
      </c>
      <c r="B585" s="6">
        <v>43785.0</v>
      </c>
      <c r="C585" s="6">
        <v>43783.0</v>
      </c>
      <c r="D585" s="19">
        <v>0.875</v>
      </c>
      <c r="E585" s="3" t="s">
        <v>2490</v>
      </c>
      <c r="F585" s="3" t="s">
        <v>105</v>
      </c>
      <c r="G585" s="3" t="s">
        <v>615</v>
      </c>
      <c r="H585" s="3" t="s">
        <v>129</v>
      </c>
      <c r="I585" s="3" t="s">
        <v>2492</v>
      </c>
      <c r="J585" s="3" t="s">
        <v>2493</v>
      </c>
      <c r="K585" s="3" t="s">
        <v>2493</v>
      </c>
      <c r="L585" s="3">
        <v>2.0288941E7</v>
      </c>
      <c r="M585" s="3">
        <v>7.0</v>
      </c>
      <c r="N585" s="3" t="s">
        <v>18</v>
      </c>
      <c r="P585" s="3" t="s">
        <v>33</v>
      </c>
      <c r="U585" s="3" t="s">
        <v>56</v>
      </c>
      <c r="V585" s="3" t="s">
        <v>387</v>
      </c>
      <c r="W585" s="3" t="s">
        <v>89</v>
      </c>
      <c r="X585" s="3" t="s">
        <v>54</v>
      </c>
      <c r="Y585" s="3"/>
      <c r="Z585" s="3" t="s">
        <v>60</v>
      </c>
      <c r="AA585" s="3" t="s">
        <v>75</v>
      </c>
      <c r="AB585" s="3" t="s">
        <v>62</v>
      </c>
      <c r="AC585" s="3" t="s">
        <v>93</v>
      </c>
      <c r="AE585" s="3">
        <v>19.0</v>
      </c>
      <c r="AG585" s="3" t="s">
        <v>62</v>
      </c>
      <c r="AH585" s="3"/>
      <c r="AI585" s="22">
        <v>20.0</v>
      </c>
      <c r="AJ585" s="3"/>
    </row>
    <row r="586" ht="15.75" customHeight="1">
      <c r="A586" s="16">
        <v>43784.74704844908</v>
      </c>
      <c r="B586" s="6">
        <v>43785.0</v>
      </c>
      <c r="C586" s="3"/>
      <c r="E586" s="3" t="s">
        <v>2505</v>
      </c>
      <c r="F586" s="3"/>
      <c r="H586" s="3" t="s">
        <v>298</v>
      </c>
      <c r="J586" s="3" t="s">
        <v>2506</v>
      </c>
      <c r="K586" s="3" t="s">
        <v>319</v>
      </c>
      <c r="L586" s="3">
        <v>2.0242905E7</v>
      </c>
      <c r="M586" s="3" t="s">
        <v>199</v>
      </c>
      <c r="N586" s="3" t="s">
        <v>18</v>
      </c>
      <c r="O586" s="3">
        <v>9.84488412E8</v>
      </c>
      <c r="P586" s="3" t="s">
        <v>133</v>
      </c>
      <c r="Q586" s="3" t="s">
        <v>2510</v>
      </c>
      <c r="R586" s="3" t="s">
        <v>2511</v>
      </c>
      <c r="S586" s="3" t="s">
        <v>123</v>
      </c>
      <c r="U586" s="3" t="s">
        <v>56</v>
      </c>
      <c r="V586" s="3" t="s">
        <v>323</v>
      </c>
      <c r="W586" s="3" t="s">
        <v>89</v>
      </c>
      <c r="X586" s="3" t="s">
        <v>33</v>
      </c>
      <c r="Y586" s="3"/>
      <c r="Z586" s="3" t="s">
        <v>60</v>
      </c>
      <c r="AA586" s="3" t="s">
        <v>427</v>
      </c>
      <c r="AB586" s="3" t="s">
        <v>62</v>
      </c>
      <c r="AC586" s="3" t="s">
        <v>93</v>
      </c>
      <c r="AG586" s="3" t="s">
        <v>33</v>
      </c>
      <c r="AH586" s="3"/>
      <c r="AI586" s="22">
        <v>20.0</v>
      </c>
      <c r="AJ586" s="3"/>
    </row>
    <row r="587" ht="15.75" customHeight="1">
      <c r="A587" s="16">
        <v>43784.753082118055</v>
      </c>
      <c r="B587" s="6">
        <v>43785.0</v>
      </c>
      <c r="C587" s="6">
        <v>43784.0</v>
      </c>
      <c r="D587" s="19">
        <v>0.6944444444452529</v>
      </c>
      <c r="E587" s="3" t="s">
        <v>2519</v>
      </c>
      <c r="F587" s="3" t="s">
        <v>105</v>
      </c>
      <c r="G587" s="3" t="s">
        <v>120</v>
      </c>
      <c r="H587" s="3" t="s">
        <v>587</v>
      </c>
      <c r="I587" s="3" t="s">
        <v>742</v>
      </c>
      <c r="J587" s="3" t="s">
        <v>1213</v>
      </c>
      <c r="K587" s="3" t="s">
        <v>178</v>
      </c>
      <c r="L587" s="3">
        <v>2.1493529E7</v>
      </c>
      <c r="M587" s="3">
        <v>5.0</v>
      </c>
      <c r="N587" s="3" t="s">
        <v>18</v>
      </c>
      <c r="O587" s="3">
        <v>9.41807078E8</v>
      </c>
      <c r="P587" s="3" t="s">
        <v>33</v>
      </c>
      <c r="R587" s="3" t="s">
        <v>2523</v>
      </c>
      <c r="U587" s="3" t="s">
        <v>883</v>
      </c>
      <c r="V587" s="3" t="s">
        <v>2525</v>
      </c>
      <c r="W587" s="3" t="s">
        <v>89</v>
      </c>
      <c r="X587" s="3" t="s">
        <v>54</v>
      </c>
      <c r="Y587" s="3" t="s">
        <v>90</v>
      </c>
      <c r="Z587" s="3" t="s">
        <v>60</v>
      </c>
      <c r="AA587" s="3" t="s">
        <v>92</v>
      </c>
      <c r="AB587" s="3" t="s">
        <v>62</v>
      </c>
      <c r="AC587" s="3" t="s">
        <v>93</v>
      </c>
      <c r="AE587" s="3">
        <v>15.0</v>
      </c>
      <c r="AG587" s="3" t="s">
        <v>62</v>
      </c>
      <c r="AH587" s="3"/>
      <c r="AI587" s="22">
        <v>16.0</v>
      </c>
      <c r="AJ587" s="3"/>
    </row>
    <row r="588" ht="15.75" customHeight="1">
      <c r="A588" s="16">
        <v>43786.40932961805</v>
      </c>
      <c r="B588" s="6">
        <v>43786.0</v>
      </c>
      <c r="C588" s="6">
        <v>43784.0</v>
      </c>
      <c r="D588" s="19">
        <v>0.75</v>
      </c>
      <c r="E588" s="3" t="s">
        <v>2532</v>
      </c>
      <c r="F588" s="3" t="s">
        <v>105</v>
      </c>
      <c r="G588" s="3" t="s">
        <v>120</v>
      </c>
      <c r="H588" s="3" t="s">
        <v>2535</v>
      </c>
      <c r="I588" s="3" t="s">
        <v>2536</v>
      </c>
      <c r="J588" s="3" t="s">
        <v>333</v>
      </c>
      <c r="K588" s="3" t="s">
        <v>1007</v>
      </c>
      <c r="L588" s="3">
        <v>2.0704415E7</v>
      </c>
      <c r="M588" s="3">
        <v>6.0</v>
      </c>
      <c r="N588" s="3" t="s">
        <v>9</v>
      </c>
      <c r="O588" s="3">
        <v>9.93125938E8</v>
      </c>
      <c r="P588" s="3" t="s">
        <v>33</v>
      </c>
      <c r="U588" s="3" t="s">
        <v>883</v>
      </c>
      <c r="V588" s="3" t="s">
        <v>2541</v>
      </c>
      <c r="W588" s="3" t="s">
        <v>89</v>
      </c>
      <c r="X588" s="3" t="s">
        <v>54</v>
      </c>
      <c r="Y588" s="3" t="s">
        <v>247</v>
      </c>
      <c r="Z588" s="3" t="s">
        <v>60</v>
      </c>
      <c r="AA588" s="3" t="s">
        <v>61</v>
      </c>
      <c r="AB588" s="3" t="s">
        <v>62</v>
      </c>
      <c r="AC588" s="3" t="s">
        <v>93</v>
      </c>
      <c r="AE588" s="3">
        <v>18.0</v>
      </c>
      <c r="AG588" s="3" t="s">
        <v>62</v>
      </c>
      <c r="AH588" s="3"/>
      <c r="AI588" s="22">
        <v>18.0</v>
      </c>
      <c r="AJ588" s="3"/>
    </row>
    <row r="589" ht="15.75" customHeight="1">
      <c r="A589" s="16">
        <v>43786.41534599537</v>
      </c>
      <c r="B589" s="6">
        <v>43786.0</v>
      </c>
      <c r="C589" s="6">
        <v>43784.0</v>
      </c>
      <c r="D589" s="19">
        <v>0.7361111111094942</v>
      </c>
      <c r="E589" s="3" t="s">
        <v>2548</v>
      </c>
      <c r="F589" s="3" t="s">
        <v>105</v>
      </c>
      <c r="G589" s="3" t="s">
        <v>2550</v>
      </c>
      <c r="H589" s="3" t="s">
        <v>1588</v>
      </c>
      <c r="I589" s="3" t="s">
        <v>176</v>
      </c>
      <c r="J589" s="3" t="s">
        <v>163</v>
      </c>
      <c r="K589" s="3" t="s">
        <v>2553</v>
      </c>
      <c r="L589" s="3">
        <v>1.7859557E7</v>
      </c>
      <c r="M589" s="3">
        <v>1.0</v>
      </c>
      <c r="N589" s="3" t="s">
        <v>18</v>
      </c>
      <c r="O589" s="3">
        <v>2.26259606E8</v>
      </c>
      <c r="P589" s="3" t="s">
        <v>33</v>
      </c>
      <c r="Q589" s="3" t="s">
        <v>2556</v>
      </c>
      <c r="U589" s="3" t="s">
        <v>56</v>
      </c>
      <c r="V589" s="3" t="s">
        <v>73</v>
      </c>
      <c r="W589" s="3" t="s">
        <v>89</v>
      </c>
      <c r="X589" s="3" t="s">
        <v>54</v>
      </c>
      <c r="Y589" s="3"/>
      <c r="Z589" s="3" t="s">
        <v>60</v>
      </c>
      <c r="AA589" s="3" t="s">
        <v>61</v>
      </c>
      <c r="AB589" s="3" t="s">
        <v>62</v>
      </c>
      <c r="AC589" s="3" t="s">
        <v>93</v>
      </c>
      <c r="AE589" s="3">
        <v>28.0</v>
      </c>
      <c r="AG589" s="3" t="s">
        <v>62</v>
      </c>
      <c r="AH589" s="3"/>
      <c r="AI589" s="22">
        <v>28.0</v>
      </c>
      <c r="AJ589" s="3"/>
    </row>
    <row r="590" ht="15.75" customHeight="1">
      <c r="A590" s="16">
        <v>43786.4235057176</v>
      </c>
      <c r="B590" s="6">
        <v>43786.0</v>
      </c>
      <c r="C590" s="6">
        <v>43784.0</v>
      </c>
      <c r="D590" s="19">
        <v>0.7638888888905058</v>
      </c>
      <c r="E590" s="3" t="s">
        <v>2562</v>
      </c>
      <c r="F590" s="3"/>
      <c r="G590" s="3" t="s">
        <v>355</v>
      </c>
      <c r="H590" s="3" t="s">
        <v>2564</v>
      </c>
      <c r="I590" s="3" t="s">
        <v>2565</v>
      </c>
      <c r="J590" s="3" t="s">
        <v>2567</v>
      </c>
      <c r="K590" s="3" t="s">
        <v>2568</v>
      </c>
      <c r="L590" s="3">
        <v>1.2237947E7</v>
      </c>
      <c r="M590" s="3">
        <v>7.0</v>
      </c>
      <c r="N590" s="3" t="s">
        <v>18</v>
      </c>
      <c r="O590" s="3">
        <v>9.63539942E8</v>
      </c>
      <c r="P590" s="3" t="s">
        <v>33</v>
      </c>
      <c r="U590" s="3" t="s">
        <v>56</v>
      </c>
      <c r="V590" s="3" t="s">
        <v>253</v>
      </c>
      <c r="W590" s="3" t="s">
        <v>89</v>
      </c>
      <c r="X590" s="3" t="s">
        <v>54</v>
      </c>
      <c r="Y590" s="3"/>
      <c r="Z590" s="3" t="s">
        <v>60</v>
      </c>
      <c r="AA590" s="3" t="s">
        <v>61</v>
      </c>
      <c r="AB590" s="3" t="s">
        <v>62</v>
      </c>
      <c r="AC590" s="3" t="s">
        <v>93</v>
      </c>
      <c r="AF590" s="3">
        <v>10.0</v>
      </c>
      <c r="AG590" s="3" t="s">
        <v>62</v>
      </c>
      <c r="AH590" s="3"/>
      <c r="AI590" s="22">
        <v>46.0</v>
      </c>
      <c r="AJ590" s="3"/>
    </row>
    <row r="591" ht="15.75" customHeight="1">
      <c r="A591" s="16">
        <v>43786.427595381945</v>
      </c>
      <c r="B591" s="6">
        <v>43786.0</v>
      </c>
      <c r="C591" s="6">
        <v>43784.0</v>
      </c>
      <c r="D591" s="19">
        <v>0.75</v>
      </c>
      <c r="E591" s="3" t="s">
        <v>2577</v>
      </c>
      <c r="F591" s="3" t="s">
        <v>105</v>
      </c>
      <c r="G591" s="3" t="s">
        <v>120</v>
      </c>
      <c r="H591" s="3" t="s">
        <v>293</v>
      </c>
      <c r="I591" s="3" t="s">
        <v>2579</v>
      </c>
      <c r="J591" s="3" t="s">
        <v>328</v>
      </c>
      <c r="K591" s="3" t="s">
        <v>1213</v>
      </c>
      <c r="L591" s="3">
        <v>1.9033219E7</v>
      </c>
      <c r="M591" s="3">
        <v>5.0</v>
      </c>
      <c r="N591" s="3" t="s">
        <v>18</v>
      </c>
      <c r="O591" s="3">
        <v>9.93444979E8</v>
      </c>
      <c r="P591" s="3" t="s">
        <v>33</v>
      </c>
      <c r="Q591" s="3" t="s">
        <v>2584</v>
      </c>
      <c r="U591" s="3" t="s">
        <v>56</v>
      </c>
      <c r="V591" s="3" t="s">
        <v>1285</v>
      </c>
      <c r="W591" s="3" t="s">
        <v>89</v>
      </c>
      <c r="X591" s="3" t="s">
        <v>33</v>
      </c>
      <c r="Y591" s="3"/>
      <c r="Z591" s="3" t="s">
        <v>60</v>
      </c>
      <c r="AA591" s="3" t="s">
        <v>61</v>
      </c>
      <c r="AB591" s="3" t="s">
        <v>62</v>
      </c>
      <c r="AC591" s="3" t="s">
        <v>93</v>
      </c>
      <c r="AG591" s="3" t="s">
        <v>62</v>
      </c>
      <c r="AH591" s="3"/>
      <c r="AI591" s="22">
        <v>24.0</v>
      </c>
      <c r="AJ591" s="3"/>
    </row>
    <row r="592" ht="15.75" customHeight="1">
      <c r="A592" s="16">
        <v>43786.45990533565</v>
      </c>
      <c r="B592" s="6">
        <v>43786.0</v>
      </c>
      <c r="C592" s="6">
        <v>43781.0</v>
      </c>
      <c r="D592" s="19">
        <v>0.7708333333357587</v>
      </c>
      <c r="E592" s="3" t="s">
        <v>2592</v>
      </c>
      <c r="F592" s="3" t="s">
        <v>105</v>
      </c>
      <c r="G592" s="3" t="s">
        <v>120</v>
      </c>
      <c r="H592" s="3" t="s">
        <v>468</v>
      </c>
      <c r="J592" s="3" t="s">
        <v>904</v>
      </c>
      <c r="K592" s="3" t="s">
        <v>186</v>
      </c>
      <c r="L592" s="3">
        <v>2.0470464E7</v>
      </c>
      <c r="M592" s="3">
        <v>3.0</v>
      </c>
      <c r="N592" s="3" t="s">
        <v>18</v>
      </c>
      <c r="O592" s="3">
        <v>9.54463917E8</v>
      </c>
      <c r="P592" s="3" t="s">
        <v>33</v>
      </c>
      <c r="U592" s="3" t="s">
        <v>56</v>
      </c>
      <c r="V592" s="3" t="s">
        <v>214</v>
      </c>
      <c r="W592" s="3" t="s">
        <v>89</v>
      </c>
      <c r="X592" s="3" t="s">
        <v>54</v>
      </c>
      <c r="Y592" s="3"/>
      <c r="Z592" s="3" t="s">
        <v>60</v>
      </c>
      <c r="AA592" s="3" t="s">
        <v>61</v>
      </c>
      <c r="AB592" s="3" t="s">
        <v>62</v>
      </c>
      <c r="AC592" s="3" t="s">
        <v>93</v>
      </c>
      <c r="AE592" s="3">
        <v>19.0</v>
      </c>
      <c r="AG592" s="3" t="s">
        <v>62</v>
      </c>
      <c r="AH592" s="3"/>
      <c r="AI592" s="22">
        <v>19.0</v>
      </c>
      <c r="AJ592" s="3"/>
    </row>
    <row r="593" ht="15.75" customHeight="1">
      <c r="A593" s="16">
        <v>43786.467758935185</v>
      </c>
      <c r="B593" s="6">
        <v>43786.0</v>
      </c>
      <c r="C593" s="6">
        <v>43783.0</v>
      </c>
      <c r="D593" s="19">
        <v>0.8125</v>
      </c>
      <c r="E593" s="3" t="s">
        <v>2607</v>
      </c>
      <c r="F593" s="3" t="s">
        <v>105</v>
      </c>
      <c r="G593" s="3" t="s">
        <v>120</v>
      </c>
      <c r="H593" s="3" t="s">
        <v>587</v>
      </c>
      <c r="I593" s="3" t="s">
        <v>176</v>
      </c>
      <c r="J593" s="3" t="s">
        <v>626</v>
      </c>
      <c r="K593" s="3" t="s">
        <v>2610</v>
      </c>
      <c r="L593" s="3">
        <v>1.8932498E7</v>
      </c>
      <c r="M593" s="3">
        <v>7.0</v>
      </c>
      <c r="N593" s="3" t="s">
        <v>18</v>
      </c>
      <c r="O593" s="3">
        <v>9.9911658E8</v>
      </c>
      <c r="P593" s="3" t="s">
        <v>33</v>
      </c>
      <c r="U593" s="3" t="s">
        <v>56</v>
      </c>
      <c r="V593" s="3" t="s">
        <v>1835</v>
      </c>
      <c r="W593" s="3" t="s">
        <v>89</v>
      </c>
      <c r="X593" s="3" t="s">
        <v>54</v>
      </c>
      <c r="Y593" s="3"/>
      <c r="Z593" s="3" t="s">
        <v>60</v>
      </c>
      <c r="AA593" s="3" t="s">
        <v>61</v>
      </c>
      <c r="AB593" s="3" t="s">
        <v>62</v>
      </c>
      <c r="AC593" s="3" t="s">
        <v>93</v>
      </c>
      <c r="AE593" s="3">
        <v>25.0</v>
      </c>
      <c r="AG593" s="3" t="s">
        <v>62</v>
      </c>
      <c r="AH593" s="3"/>
      <c r="AI593" s="22">
        <v>24.0</v>
      </c>
      <c r="AJ593" s="3"/>
    </row>
    <row r="594" ht="15.75" customHeight="1">
      <c r="A594" s="16">
        <v>43786.47029693287</v>
      </c>
      <c r="B594" s="6">
        <v>43786.0</v>
      </c>
      <c r="C594" s="6">
        <v>43783.0</v>
      </c>
      <c r="D594" s="19">
        <v>0.8194444444452529</v>
      </c>
      <c r="E594" s="3" t="s">
        <v>2619</v>
      </c>
      <c r="F594" s="3"/>
      <c r="G594" s="3" t="s">
        <v>2621</v>
      </c>
      <c r="H594" s="3" t="s">
        <v>1591</v>
      </c>
      <c r="I594" s="3" t="s">
        <v>2622</v>
      </c>
      <c r="J594" s="3" t="s">
        <v>1394</v>
      </c>
      <c r="K594" s="3" t="s">
        <v>460</v>
      </c>
      <c r="L594" s="3">
        <v>1.9240625E7</v>
      </c>
      <c r="M594" s="3">
        <v>0.0</v>
      </c>
      <c r="N594" s="3" t="s">
        <v>9</v>
      </c>
      <c r="O594" s="3">
        <v>9.77626928E8</v>
      </c>
      <c r="P594" s="3" t="s">
        <v>33</v>
      </c>
      <c r="U594" s="3" t="s">
        <v>56</v>
      </c>
      <c r="V594" s="3" t="s">
        <v>2627</v>
      </c>
      <c r="W594" s="3" t="s">
        <v>89</v>
      </c>
      <c r="X594" s="3" t="s">
        <v>54</v>
      </c>
      <c r="Y594" s="3" t="s">
        <v>247</v>
      </c>
      <c r="Z594" s="3" t="s">
        <v>60</v>
      </c>
      <c r="AA594" s="3" t="s">
        <v>61</v>
      </c>
      <c r="AB594" s="3" t="s">
        <v>62</v>
      </c>
      <c r="AC594" s="3" t="s">
        <v>93</v>
      </c>
      <c r="AE594" s="3">
        <v>23.0</v>
      </c>
      <c r="AG594" s="3" t="s">
        <v>62</v>
      </c>
      <c r="AH594" s="3"/>
      <c r="AI594" s="22">
        <v>23.0</v>
      </c>
      <c r="AJ594" s="3"/>
    </row>
    <row r="595" ht="15.75" customHeight="1">
      <c r="A595" s="16">
        <v>43786.4767865625</v>
      </c>
      <c r="B595" s="6">
        <v>43786.0</v>
      </c>
      <c r="C595" s="6">
        <v>43783.0</v>
      </c>
      <c r="D595" s="19">
        <v>0.8333333333357587</v>
      </c>
      <c r="E595" s="3" t="s">
        <v>2636</v>
      </c>
      <c r="F595" s="3" t="s">
        <v>79</v>
      </c>
      <c r="G595" s="3" t="s">
        <v>2639</v>
      </c>
      <c r="H595" s="3" t="s">
        <v>1133</v>
      </c>
      <c r="I595" s="3" t="s">
        <v>176</v>
      </c>
      <c r="J595" s="3" t="s">
        <v>2641</v>
      </c>
      <c r="K595" s="3" t="s">
        <v>654</v>
      </c>
      <c r="L595" s="3">
        <v>2.1980141E7</v>
      </c>
      <c r="M595" s="3">
        <v>6.0</v>
      </c>
      <c r="N595" s="3" t="s">
        <v>18</v>
      </c>
      <c r="O595" s="3">
        <v>9.63424729E8</v>
      </c>
      <c r="P595" s="3" t="s">
        <v>194</v>
      </c>
      <c r="U595" s="3" t="s">
        <v>87</v>
      </c>
      <c r="V595" s="3" t="s">
        <v>2645</v>
      </c>
      <c r="W595" s="3" t="s">
        <v>449</v>
      </c>
      <c r="X595" s="3" t="s">
        <v>54</v>
      </c>
      <c r="Y595" s="3" t="s">
        <v>90</v>
      </c>
      <c r="Z595" s="3" t="s">
        <v>91</v>
      </c>
      <c r="AA595" s="3" t="s">
        <v>92</v>
      </c>
      <c r="AB595" s="3" t="s">
        <v>117</v>
      </c>
      <c r="AC595" s="3" t="s">
        <v>93</v>
      </c>
      <c r="AE595" s="3">
        <v>14.0</v>
      </c>
      <c r="AG595" s="3" t="s">
        <v>62</v>
      </c>
      <c r="AH595" s="3"/>
      <c r="AI595" s="22">
        <v>14.0</v>
      </c>
      <c r="AJ595" s="3"/>
    </row>
    <row r="596" ht="15.75" customHeight="1">
      <c r="A596" s="16">
        <v>43786.47917875</v>
      </c>
      <c r="B596" s="6">
        <v>43786.0</v>
      </c>
      <c r="C596" s="6">
        <v>43784.0</v>
      </c>
      <c r="D596" s="19">
        <v>0.7777777777810115</v>
      </c>
      <c r="E596" s="3" t="s">
        <v>2654</v>
      </c>
      <c r="F596" s="3" t="s">
        <v>105</v>
      </c>
      <c r="G596" s="3" t="s">
        <v>120</v>
      </c>
      <c r="H596" s="3" t="s">
        <v>2656</v>
      </c>
      <c r="I596" s="3" t="s">
        <v>742</v>
      </c>
      <c r="J596" s="3" t="s">
        <v>654</v>
      </c>
      <c r="K596" s="3" t="s">
        <v>252</v>
      </c>
      <c r="L596" s="3">
        <v>1.8478468E7</v>
      </c>
      <c r="M596" s="3">
        <v>8.0</v>
      </c>
      <c r="N596" s="3" t="s">
        <v>18</v>
      </c>
      <c r="O596" s="3">
        <v>9.33689265E8</v>
      </c>
      <c r="P596" s="3" t="s">
        <v>33</v>
      </c>
      <c r="U596" s="3" t="s">
        <v>56</v>
      </c>
      <c r="V596" s="3" t="s">
        <v>1574</v>
      </c>
      <c r="W596" s="3" t="s">
        <v>89</v>
      </c>
      <c r="X596" s="3" t="s">
        <v>54</v>
      </c>
      <c r="Y596" s="3"/>
      <c r="Z596" s="3" t="s">
        <v>60</v>
      </c>
      <c r="AA596" s="3" t="s">
        <v>61</v>
      </c>
      <c r="AB596" s="3" t="s">
        <v>62</v>
      </c>
      <c r="AC596" s="3" t="s">
        <v>93</v>
      </c>
      <c r="AF596" s="3">
        <v>2.0</v>
      </c>
      <c r="AG596" s="3" t="s">
        <v>62</v>
      </c>
      <c r="AH596" s="3"/>
      <c r="AI596" s="22">
        <v>26.0</v>
      </c>
      <c r="AJ596" s="3"/>
    </row>
    <row r="597" ht="15.75" customHeight="1">
      <c r="A597" s="16">
        <v>43786.481384733794</v>
      </c>
      <c r="B597" s="6">
        <v>43786.0</v>
      </c>
      <c r="C597" s="6">
        <v>43784.0</v>
      </c>
      <c r="D597" s="19">
        <v>0.7916666666642413</v>
      </c>
      <c r="E597" s="3" t="s">
        <v>2669</v>
      </c>
      <c r="F597" s="3" t="s">
        <v>48</v>
      </c>
      <c r="G597" s="3" t="s">
        <v>331</v>
      </c>
      <c r="H597" s="3" t="s">
        <v>1263</v>
      </c>
      <c r="J597" s="3" t="s">
        <v>2671</v>
      </c>
      <c r="K597" s="3" t="s">
        <v>296</v>
      </c>
      <c r="L597" s="3">
        <v>1.8741009E7</v>
      </c>
      <c r="M597" s="3">
        <v>6.0</v>
      </c>
      <c r="N597" s="3" t="s">
        <v>18</v>
      </c>
      <c r="O597" s="3">
        <v>9.8815448E8</v>
      </c>
      <c r="P597" s="3" t="s">
        <v>33</v>
      </c>
      <c r="U597" s="3" t="s">
        <v>56</v>
      </c>
      <c r="V597" s="3" t="s">
        <v>102</v>
      </c>
      <c r="W597" s="3" t="s">
        <v>89</v>
      </c>
      <c r="X597" s="3" t="s">
        <v>54</v>
      </c>
      <c r="Y597" s="3"/>
      <c r="Z597" s="3" t="s">
        <v>60</v>
      </c>
      <c r="AA597" s="3" t="s">
        <v>61</v>
      </c>
      <c r="AB597" s="3" t="s">
        <v>62</v>
      </c>
      <c r="AC597" s="3" t="s">
        <v>93</v>
      </c>
      <c r="AE597" s="3">
        <v>25.0</v>
      </c>
      <c r="AF597" s="3">
        <v>30.0</v>
      </c>
      <c r="AG597" s="3" t="s">
        <v>62</v>
      </c>
      <c r="AH597" s="3"/>
      <c r="AI597" s="22">
        <v>25.0</v>
      </c>
      <c r="AJ597" s="3"/>
    </row>
    <row r="598" ht="15.75" customHeight="1">
      <c r="A598" s="16">
        <v>43786.48361506945</v>
      </c>
      <c r="B598" s="6">
        <v>43786.0</v>
      </c>
      <c r="C598" s="6">
        <v>43784.0</v>
      </c>
      <c r="D598" s="19">
        <v>0.7708333333357587</v>
      </c>
      <c r="E598" s="3" t="s">
        <v>2684</v>
      </c>
      <c r="F598" s="3" t="s">
        <v>105</v>
      </c>
      <c r="G598" s="3" t="s">
        <v>120</v>
      </c>
      <c r="H598" s="3" t="s">
        <v>2227</v>
      </c>
      <c r="I598" s="3" t="s">
        <v>494</v>
      </c>
      <c r="J598" s="3" t="s">
        <v>125</v>
      </c>
      <c r="K598" s="3" t="s">
        <v>2687</v>
      </c>
      <c r="L598" s="3">
        <v>1.8850562E7</v>
      </c>
      <c r="M598" s="3">
        <v>7.0</v>
      </c>
      <c r="N598" s="3" t="s">
        <v>18</v>
      </c>
      <c r="O598" s="3">
        <v>9.34473954E8</v>
      </c>
      <c r="P598" s="3" t="s">
        <v>33</v>
      </c>
      <c r="U598" s="3" t="s">
        <v>56</v>
      </c>
      <c r="V598" s="3" t="s">
        <v>267</v>
      </c>
      <c r="W598" s="3" t="s">
        <v>89</v>
      </c>
      <c r="X598" s="3" t="s">
        <v>54</v>
      </c>
      <c r="Y598" s="3"/>
      <c r="Z598" s="3" t="s">
        <v>60</v>
      </c>
      <c r="AA598" s="3" t="s">
        <v>61</v>
      </c>
      <c r="AB598" s="3" t="s">
        <v>62</v>
      </c>
      <c r="AC598" s="3" t="s">
        <v>93</v>
      </c>
      <c r="AG598" s="3" t="s">
        <v>62</v>
      </c>
      <c r="AH598" s="3"/>
      <c r="AI598" s="22">
        <v>24.0</v>
      </c>
      <c r="AJ598" s="3"/>
    </row>
    <row r="599" ht="15.75" customHeight="1">
      <c r="A599" s="16">
        <v>43786.48568002315</v>
      </c>
      <c r="B599" s="6">
        <v>43786.0</v>
      </c>
      <c r="C599" s="6">
        <v>43784.0</v>
      </c>
      <c r="D599" s="19">
        <v>0.7777777777810115</v>
      </c>
      <c r="E599" s="3" t="s">
        <v>2698</v>
      </c>
      <c r="F599" s="3" t="s">
        <v>48</v>
      </c>
      <c r="G599" s="3" t="s">
        <v>355</v>
      </c>
      <c r="H599" s="3" t="s">
        <v>262</v>
      </c>
      <c r="I599" s="3" t="s">
        <v>197</v>
      </c>
      <c r="J599" s="3" t="s">
        <v>1403</v>
      </c>
      <c r="K599" s="3" t="s">
        <v>2699</v>
      </c>
      <c r="L599" s="3">
        <v>2.0096982E7</v>
      </c>
      <c r="M599" s="3">
        <v>0.0</v>
      </c>
      <c r="N599" s="3" t="s">
        <v>18</v>
      </c>
      <c r="O599" s="3">
        <v>9.30160633E8</v>
      </c>
      <c r="P599" s="3" t="s">
        <v>33</v>
      </c>
      <c r="U599" s="3" t="s">
        <v>56</v>
      </c>
      <c r="V599" s="3" t="s">
        <v>309</v>
      </c>
      <c r="W599" s="3" t="s">
        <v>89</v>
      </c>
      <c r="X599" s="3" t="s">
        <v>54</v>
      </c>
      <c r="Y599" s="3"/>
      <c r="Z599" s="3" t="s">
        <v>60</v>
      </c>
      <c r="AA599" s="3" t="s">
        <v>61</v>
      </c>
      <c r="AB599" s="3" t="s">
        <v>62</v>
      </c>
      <c r="AC599" s="3" t="s">
        <v>93</v>
      </c>
      <c r="AE599" s="3">
        <v>19.0</v>
      </c>
      <c r="AG599" s="3" t="s">
        <v>62</v>
      </c>
      <c r="AH599" s="3"/>
      <c r="AI599" s="22">
        <v>20.0</v>
      </c>
      <c r="AJ599" s="3"/>
    </row>
    <row r="600" ht="15.75" customHeight="1">
      <c r="A600" s="16">
        <v>43786.49452594908</v>
      </c>
      <c r="B600" s="6">
        <v>43786.0</v>
      </c>
      <c r="C600" s="6">
        <v>43784.0</v>
      </c>
      <c r="D600" s="19">
        <v>0.7708333333357587</v>
      </c>
      <c r="E600" s="3" t="s">
        <v>2711</v>
      </c>
      <c r="F600" s="3"/>
      <c r="G600" s="3" t="s">
        <v>2713</v>
      </c>
      <c r="H600" s="3" t="s">
        <v>142</v>
      </c>
      <c r="J600" s="3" t="s">
        <v>1769</v>
      </c>
      <c r="K600" s="3" t="s">
        <v>496</v>
      </c>
      <c r="L600" s="3">
        <v>1.8932859E7</v>
      </c>
      <c r="M600" s="3">
        <v>1.0</v>
      </c>
      <c r="N600" s="3" t="s">
        <v>18</v>
      </c>
      <c r="O600" s="3">
        <v>9.54236991E8</v>
      </c>
      <c r="P600" s="3" t="s">
        <v>33</v>
      </c>
      <c r="Q600" s="3" t="s">
        <v>2717</v>
      </c>
      <c r="U600" s="3" t="s">
        <v>114</v>
      </c>
      <c r="V600" s="3" t="s">
        <v>102</v>
      </c>
      <c r="W600" s="3" t="s">
        <v>89</v>
      </c>
      <c r="X600" s="3" t="s">
        <v>54</v>
      </c>
      <c r="Y600" s="3"/>
      <c r="Z600" s="3" t="s">
        <v>60</v>
      </c>
      <c r="AA600" s="3" t="s">
        <v>61</v>
      </c>
      <c r="AB600" s="3" t="s">
        <v>62</v>
      </c>
      <c r="AC600" s="3" t="s">
        <v>93</v>
      </c>
      <c r="AF600" s="3">
        <v>5.0</v>
      </c>
      <c r="AG600" s="3" t="s">
        <v>62</v>
      </c>
      <c r="AH600" s="3"/>
      <c r="AI600" s="22">
        <v>24.0</v>
      </c>
      <c r="AJ600" s="3"/>
    </row>
    <row r="601" ht="15.75" customHeight="1">
      <c r="A601" s="16">
        <v>43786.49989846065</v>
      </c>
      <c r="B601" s="6">
        <v>43786.0</v>
      </c>
      <c r="C601" s="6">
        <v>43784.0</v>
      </c>
      <c r="D601" s="19">
        <v>0.7916666666642413</v>
      </c>
      <c r="E601" s="3" t="s">
        <v>2725</v>
      </c>
      <c r="F601" s="3" t="s">
        <v>105</v>
      </c>
      <c r="G601" s="3" t="s">
        <v>120</v>
      </c>
      <c r="H601" s="3" t="s">
        <v>288</v>
      </c>
      <c r="I601" s="3" t="s">
        <v>233</v>
      </c>
      <c r="J601" s="3" t="s">
        <v>1978</v>
      </c>
      <c r="K601" s="3" t="s">
        <v>2729</v>
      </c>
      <c r="L601" s="3">
        <v>2.0099702E7</v>
      </c>
      <c r="M601" s="3">
        <v>6.0</v>
      </c>
      <c r="N601" s="3" t="s">
        <v>18</v>
      </c>
      <c r="O601" s="3">
        <v>9.71950058E8</v>
      </c>
      <c r="P601" s="3" t="s">
        <v>33</v>
      </c>
      <c r="Q601" s="3" t="s">
        <v>2733</v>
      </c>
      <c r="U601" s="3" t="s">
        <v>56</v>
      </c>
      <c r="V601" s="3" t="s">
        <v>201</v>
      </c>
      <c r="W601" s="3" t="s">
        <v>89</v>
      </c>
      <c r="X601" s="3" t="s">
        <v>54</v>
      </c>
      <c r="Y601" s="3"/>
      <c r="Z601" s="3" t="s">
        <v>60</v>
      </c>
      <c r="AA601" s="3" t="s">
        <v>61</v>
      </c>
      <c r="AB601" s="3" t="s">
        <v>62</v>
      </c>
      <c r="AC601" s="3" t="s">
        <v>93</v>
      </c>
      <c r="AE601" s="3">
        <v>20.0</v>
      </c>
      <c r="AG601" s="3" t="s">
        <v>62</v>
      </c>
      <c r="AH601" s="3"/>
      <c r="AI601" s="22">
        <v>20.0</v>
      </c>
      <c r="AJ601" s="3"/>
    </row>
    <row r="602" ht="15.75" customHeight="1">
      <c r="A602" s="16">
        <v>43786.5027034838</v>
      </c>
      <c r="B602" s="6">
        <v>43786.0</v>
      </c>
      <c r="C602" s="6">
        <v>43784.0</v>
      </c>
      <c r="D602" s="19">
        <v>0.7638888888905058</v>
      </c>
      <c r="E602" s="3" t="s">
        <v>2741</v>
      </c>
      <c r="F602" s="3" t="s">
        <v>48</v>
      </c>
      <c r="G602" s="3" t="s">
        <v>2743</v>
      </c>
      <c r="H602" s="3" t="s">
        <v>596</v>
      </c>
      <c r="I602" s="3" t="s">
        <v>176</v>
      </c>
      <c r="J602" s="3" t="s">
        <v>2072</v>
      </c>
      <c r="K602" s="3" t="s">
        <v>403</v>
      </c>
      <c r="L602" s="3">
        <v>1.8621392E7</v>
      </c>
      <c r="M602" s="3">
        <v>0.0</v>
      </c>
      <c r="N602" s="3" t="s">
        <v>18</v>
      </c>
      <c r="O602" s="3">
        <v>9.62077005E8</v>
      </c>
      <c r="P602" s="3" t="s">
        <v>33</v>
      </c>
      <c r="Q602" s="3" t="s">
        <v>2748</v>
      </c>
      <c r="U602" s="3" t="s">
        <v>56</v>
      </c>
      <c r="V602" s="3" t="s">
        <v>1814</v>
      </c>
      <c r="W602" s="3" t="s">
        <v>89</v>
      </c>
      <c r="X602" s="3" t="s">
        <v>33</v>
      </c>
      <c r="Y602" s="3"/>
      <c r="Z602" s="3" t="s">
        <v>60</v>
      </c>
      <c r="AA602" s="3" t="s">
        <v>61</v>
      </c>
      <c r="AB602" s="3" t="s">
        <v>62</v>
      </c>
      <c r="AC602" s="3" t="s">
        <v>93</v>
      </c>
      <c r="AE602" s="3">
        <v>25.0</v>
      </c>
      <c r="AG602" s="3" t="s">
        <v>62</v>
      </c>
      <c r="AH602" s="3"/>
      <c r="AI602" s="22">
        <v>25.0</v>
      </c>
      <c r="AJ602" s="3"/>
    </row>
    <row r="603" ht="15.75" customHeight="1">
      <c r="A603" s="16">
        <v>43786.50642550926</v>
      </c>
      <c r="B603" s="6">
        <v>43786.0</v>
      </c>
      <c r="C603" s="6">
        <v>43784.0</v>
      </c>
      <c r="D603" s="19">
        <v>0.7777777777810115</v>
      </c>
      <c r="E603" s="3" t="s">
        <v>2757</v>
      </c>
      <c r="F603" s="3"/>
      <c r="G603" s="3" t="s">
        <v>802</v>
      </c>
      <c r="H603" s="3" t="s">
        <v>1436</v>
      </c>
      <c r="I603" s="3" t="s">
        <v>233</v>
      </c>
      <c r="J603" s="3" t="s">
        <v>282</v>
      </c>
      <c r="K603" s="3" t="s">
        <v>2760</v>
      </c>
      <c r="L603" s="3">
        <v>1.6791143E7</v>
      </c>
      <c r="M603" s="3">
        <v>9.0</v>
      </c>
      <c r="N603" s="3" t="s">
        <v>18</v>
      </c>
      <c r="O603" s="3">
        <v>9.78182051E8</v>
      </c>
      <c r="P603" s="3" t="s">
        <v>33</v>
      </c>
      <c r="U603" s="3" t="s">
        <v>114</v>
      </c>
      <c r="W603" s="3" t="s">
        <v>89</v>
      </c>
      <c r="X603" s="3" t="s">
        <v>54</v>
      </c>
      <c r="Y603" s="3"/>
      <c r="Z603" s="3" t="s">
        <v>60</v>
      </c>
      <c r="AA603" s="3" t="s">
        <v>61</v>
      </c>
      <c r="AB603" s="3" t="s">
        <v>62</v>
      </c>
      <c r="AC603" s="3" t="s">
        <v>93</v>
      </c>
      <c r="AG603" s="3" t="s">
        <v>62</v>
      </c>
      <c r="AH603" s="3"/>
      <c r="AI603" s="22">
        <v>31.0</v>
      </c>
      <c r="AJ603" s="3"/>
    </row>
    <row r="604" ht="15.75" customHeight="1">
      <c r="A604" s="16">
        <v>43786.51164597222</v>
      </c>
      <c r="B604" s="6">
        <v>43786.0</v>
      </c>
      <c r="C604" s="6">
        <v>43784.0</v>
      </c>
      <c r="D604" s="19">
        <v>0.8333333333357587</v>
      </c>
      <c r="E604" s="3" t="s">
        <v>2771</v>
      </c>
      <c r="F604" s="3" t="s">
        <v>48</v>
      </c>
      <c r="G604" s="3" t="s">
        <v>2772</v>
      </c>
      <c r="H604" s="3" t="s">
        <v>2774</v>
      </c>
      <c r="I604" s="3" t="s">
        <v>742</v>
      </c>
      <c r="J604" s="3" t="s">
        <v>847</v>
      </c>
      <c r="K604" s="3" t="s">
        <v>453</v>
      </c>
      <c r="L604" s="3">
        <v>1.089455E7</v>
      </c>
      <c r="M604" s="3">
        <v>8.0</v>
      </c>
      <c r="N604" s="3" t="s">
        <v>18</v>
      </c>
      <c r="O604" s="3">
        <v>9.98033465E8</v>
      </c>
      <c r="P604" s="3" t="s">
        <v>33</v>
      </c>
      <c r="U604" s="3" t="s">
        <v>2779</v>
      </c>
      <c r="V604" s="3" t="s">
        <v>309</v>
      </c>
      <c r="W604" s="3" t="s">
        <v>89</v>
      </c>
      <c r="X604" s="3" t="s">
        <v>54</v>
      </c>
      <c r="Y604" s="3"/>
      <c r="Z604" s="3" t="s">
        <v>60</v>
      </c>
      <c r="AA604" s="3" t="s">
        <v>61</v>
      </c>
      <c r="AB604" s="3" t="s">
        <v>62</v>
      </c>
      <c r="AC604" s="3" t="s">
        <v>93</v>
      </c>
      <c r="AG604" s="3" t="s">
        <v>62</v>
      </c>
      <c r="AH604" s="3"/>
      <c r="AI604" s="22">
        <v>51.0</v>
      </c>
      <c r="AJ604" s="3"/>
    </row>
    <row r="605" ht="15.75" customHeight="1">
      <c r="A605" s="16">
        <v>43786.51657325232</v>
      </c>
      <c r="B605" s="6">
        <v>43786.0</v>
      </c>
      <c r="C605" s="6">
        <v>43784.0</v>
      </c>
      <c r="D605" s="19">
        <v>0.8611111111094942</v>
      </c>
      <c r="E605" s="3" t="s">
        <v>2790</v>
      </c>
      <c r="F605" s="3" t="s">
        <v>105</v>
      </c>
      <c r="G605" s="3" t="s">
        <v>120</v>
      </c>
      <c r="H605" s="3" t="s">
        <v>464</v>
      </c>
      <c r="I605" s="3" t="s">
        <v>108</v>
      </c>
      <c r="J605" s="3" t="s">
        <v>2795</v>
      </c>
      <c r="K605" s="3" t="s">
        <v>808</v>
      </c>
      <c r="L605" s="3">
        <v>1.9951516E7</v>
      </c>
      <c r="M605" s="3">
        <v>0.0</v>
      </c>
      <c r="N605" s="3" t="s">
        <v>18</v>
      </c>
      <c r="O605" s="3">
        <v>9.94898743E8</v>
      </c>
      <c r="P605" s="3" t="s">
        <v>33</v>
      </c>
      <c r="U605" s="3" t="s">
        <v>56</v>
      </c>
      <c r="V605" s="3" t="s">
        <v>430</v>
      </c>
      <c r="W605" s="3" t="s">
        <v>89</v>
      </c>
      <c r="X605" s="3" t="s">
        <v>54</v>
      </c>
      <c r="Y605" s="3"/>
      <c r="Z605" s="3" t="s">
        <v>60</v>
      </c>
      <c r="AA605" s="3" t="s">
        <v>61</v>
      </c>
      <c r="AB605" s="3" t="s">
        <v>62</v>
      </c>
      <c r="AC605" s="3" t="s">
        <v>93</v>
      </c>
      <c r="AG605" s="3" t="s">
        <v>62</v>
      </c>
      <c r="AH605" s="3"/>
      <c r="AI605" s="22">
        <v>21.0</v>
      </c>
      <c r="AJ605" s="3"/>
    </row>
    <row r="606" ht="15.75" customHeight="1">
      <c r="A606" s="16">
        <v>43786.51870137731</v>
      </c>
      <c r="B606" s="6">
        <v>43786.0</v>
      </c>
      <c r="C606" s="6">
        <v>43784.0</v>
      </c>
      <c r="D606" s="19">
        <v>0.8194444444452529</v>
      </c>
      <c r="E606" s="3" t="s">
        <v>2813</v>
      </c>
      <c r="F606" s="3"/>
      <c r="G606" s="3" t="s">
        <v>2815</v>
      </c>
      <c r="H606" s="3" t="s">
        <v>2817</v>
      </c>
      <c r="I606" s="3" t="s">
        <v>1511</v>
      </c>
      <c r="J606" s="3" t="s">
        <v>852</v>
      </c>
      <c r="K606" s="3" t="s">
        <v>2819</v>
      </c>
      <c r="L606" s="3">
        <v>2.0673733E7</v>
      </c>
      <c r="M606" s="3">
        <v>6.0</v>
      </c>
      <c r="N606" s="3" t="s">
        <v>18</v>
      </c>
      <c r="O606" s="3">
        <v>9.37768274E8</v>
      </c>
      <c r="P606" s="3" t="s">
        <v>33</v>
      </c>
      <c r="U606" s="3" t="s">
        <v>56</v>
      </c>
      <c r="W606" s="3" t="s">
        <v>89</v>
      </c>
      <c r="X606" s="3" t="s">
        <v>54</v>
      </c>
      <c r="Y606" s="3"/>
      <c r="Z606" s="3" t="s">
        <v>60</v>
      </c>
      <c r="AA606" s="3" t="s">
        <v>61</v>
      </c>
      <c r="AB606" s="3" t="s">
        <v>62</v>
      </c>
      <c r="AC606" s="3" t="s">
        <v>93</v>
      </c>
      <c r="AE606" s="3">
        <v>18.0</v>
      </c>
      <c r="AG606" s="3" t="s">
        <v>62</v>
      </c>
      <c r="AH606" s="3"/>
      <c r="AI606" s="22">
        <v>18.0</v>
      </c>
      <c r="AJ606" s="3"/>
    </row>
    <row r="607" ht="15.75" customHeight="1">
      <c r="A607" s="16">
        <v>43786.52163675926</v>
      </c>
      <c r="B607" s="6">
        <v>43786.0</v>
      </c>
      <c r="C607" s="6">
        <v>43784.0</v>
      </c>
      <c r="D607" s="19">
        <v>0.8333333333357587</v>
      </c>
      <c r="E607" s="3" t="s">
        <v>2820</v>
      </c>
      <c r="F607" s="3" t="s">
        <v>105</v>
      </c>
      <c r="G607" s="3" t="s">
        <v>120</v>
      </c>
      <c r="H607" s="3" t="s">
        <v>1042</v>
      </c>
      <c r="J607" s="3" t="s">
        <v>2821</v>
      </c>
      <c r="K607" s="3" t="s">
        <v>2822</v>
      </c>
      <c r="L607" s="3">
        <v>1.6936224E7</v>
      </c>
      <c r="M607" s="3">
        <v>6.0</v>
      </c>
      <c r="N607" s="3" t="s">
        <v>18</v>
      </c>
      <c r="O607" s="3">
        <v>9.93441532E8</v>
      </c>
      <c r="P607" s="3" t="s">
        <v>33</v>
      </c>
      <c r="U607" s="3" t="s">
        <v>56</v>
      </c>
      <c r="V607" s="3" t="s">
        <v>73</v>
      </c>
      <c r="W607" s="3" t="s">
        <v>89</v>
      </c>
      <c r="X607" s="3" t="s">
        <v>54</v>
      </c>
      <c r="Y607" s="3"/>
      <c r="Z607" s="3" t="s">
        <v>60</v>
      </c>
      <c r="AA607" s="3" t="s">
        <v>61</v>
      </c>
      <c r="AB607" s="3" t="s">
        <v>62</v>
      </c>
      <c r="AC607" s="3" t="s">
        <v>93</v>
      </c>
      <c r="AG607" s="3" t="s">
        <v>62</v>
      </c>
      <c r="AH607" s="3"/>
      <c r="AI607" s="22">
        <v>31.0</v>
      </c>
      <c r="AJ607" s="3"/>
    </row>
    <row r="608" ht="15.75" customHeight="1">
      <c r="A608" s="16">
        <v>43786.523728217595</v>
      </c>
      <c r="B608" s="6">
        <v>43786.0</v>
      </c>
      <c r="C608" s="6">
        <v>43784.0</v>
      </c>
      <c r="D608" s="19">
        <v>0.8333333333357587</v>
      </c>
      <c r="E608" s="3" t="s">
        <v>2823</v>
      </c>
      <c r="F608" s="3"/>
      <c r="G608" s="3" t="s">
        <v>897</v>
      </c>
      <c r="H608" s="3" t="s">
        <v>108</v>
      </c>
      <c r="I608" s="3" t="s">
        <v>232</v>
      </c>
      <c r="J608" s="3" t="s">
        <v>1925</v>
      </c>
      <c r="K608" s="3" t="s">
        <v>453</v>
      </c>
      <c r="L608" s="3">
        <v>1.8938496E7</v>
      </c>
      <c r="M608" s="3">
        <v>3.0</v>
      </c>
      <c r="N608" s="3" t="s">
        <v>18</v>
      </c>
      <c r="O608" s="3">
        <v>9.59599344E8</v>
      </c>
      <c r="P608" s="3" t="s">
        <v>33</v>
      </c>
      <c r="Q608" s="3" t="s">
        <v>2824</v>
      </c>
      <c r="U608" s="3" t="s">
        <v>56</v>
      </c>
      <c r="V608" s="3" t="s">
        <v>88</v>
      </c>
      <c r="W608" s="3" t="s">
        <v>89</v>
      </c>
      <c r="X608" s="3" t="s">
        <v>54</v>
      </c>
      <c r="Y608" s="3"/>
      <c r="Z608" s="3" t="s">
        <v>60</v>
      </c>
      <c r="AA608" s="3" t="s">
        <v>61</v>
      </c>
      <c r="AB608" s="3" t="s">
        <v>62</v>
      </c>
      <c r="AC608" s="3" t="s">
        <v>93</v>
      </c>
      <c r="AE608" s="3">
        <v>25.0</v>
      </c>
      <c r="AG608" s="3" t="s">
        <v>62</v>
      </c>
      <c r="AH608" s="3"/>
      <c r="AI608" s="22">
        <v>24.0</v>
      </c>
      <c r="AJ608" s="3"/>
    </row>
    <row r="609" ht="15.75" customHeight="1">
      <c r="A609" s="16">
        <v>43786.52686923611</v>
      </c>
      <c r="B609" s="6">
        <v>43786.0</v>
      </c>
      <c r="C609" s="6">
        <v>43784.0</v>
      </c>
      <c r="D609" s="19">
        <v>0.7916666666642413</v>
      </c>
      <c r="E609" s="3" t="s">
        <v>2825</v>
      </c>
      <c r="F609" s="3"/>
      <c r="G609" s="3" t="s">
        <v>897</v>
      </c>
      <c r="H609" s="3" t="s">
        <v>2826</v>
      </c>
      <c r="I609" s="3" t="s">
        <v>515</v>
      </c>
      <c r="J609" s="3" t="s">
        <v>2827</v>
      </c>
      <c r="K609" s="3" t="s">
        <v>155</v>
      </c>
      <c r="L609" s="3">
        <v>1.9033889E7</v>
      </c>
      <c r="M609" s="3">
        <v>4.0</v>
      </c>
      <c r="N609" s="3" t="s">
        <v>18</v>
      </c>
      <c r="O609" s="3">
        <v>9.6494894E7</v>
      </c>
      <c r="P609" s="3" t="s">
        <v>33</v>
      </c>
      <c r="Q609" s="3" t="s">
        <v>2828</v>
      </c>
      <c r="U609" s="3" t="s">
        <v>56</v>
      </c>
      <c r="V609" s="3" t="s">
        <v>2829</v>
      </c>
      <c r="W609" s="3" t="s">
        <v>89</v>
      </c>
      <c r="X609" s="3" t="s">
        <v>54</v>
      </c>
      <c r="Y609" s="3"/>
      <c r="Z609" s="3" t="s">
        <v>60</v>
      </c>
      <c r="AA609" s="3" t="s">
        <v>61</v>
      </c>
      <c r="AB609" s="3" t="s">
        <v>62</v>
      </c>
      <c r="AC609" s="3" t="s">
        <v>93</v>
      </c>
      <c r="AE609" s="3">
        <v>24.0</v>
      </c>
      <c r="AG609" s="3" t="s">
        <v>62</v>
      </c>
      <c r="AH609" s="3"/>
      <c r="AI609" s="22">
        <v>24.0</v>
      </c>
      <c r="AJ609" s="3"/>
    </row>
    <row r="610" ht="15.75" customHeight="1">
      <c r="A610" s="16">
        <v>43786.52886027777</v>
      </c>
      <c r="B610" s="6">
        <v>43786.0</v>
      </c>
      <c r="C610" s="6">
        <v>43781.0</v>
      </c>
      <c r="E610" s="3" t="s">
        <v>2830</v>
      </c>
      <c r="F610" s="3" t="s">
        <v>79</v>
      </c>
      <c r="G610" s="3" t="s">
        <v>2831</v>
      </c>
      <c r="H610" s="3" t="s">
        <v>281</v>
      </c>
      <c r="I610" s="3" t="s">
        <v>2832</v>
      </c>
      <c r="J610" s="3" t="s">
        <v>2833</v>
      </c>
      <c r="K610" s="3" t="s">
        <v>2834</v>
      </c>
      <c r="L610" s="3">
        <v>1.4650292E7</v>
      </c>
      <c r="M610" s="3" t="s">
        <v>199</v>
      </c>
      <c r="N610" s="3" t="s">
        <v>18</v>
      </c>
      <c r="O610" s="3">
        <v>9.62421928E8</v>
      </c>
      <c r="P610" s="3" t="s">
        <v>33</v>
      </c>
      <c r="U610" s="3" t="s">
        <v>56</v>
      </c>
      <c r="V610" s="3" t="s">
        <v>88</v>
      </c>
      <c r="W610" s="3" t="s">
        <v>89</v>
      </c>
      <c r="X610" s="3" t="s">
        <v>54</v>
      </c>
      <c r="Y610" s="3"/>
      <c r="Z610" s="3" t="s">
        <v>60</v>
      </c>
      <c r="AA610" s="3" t="s">
        <v>61</v>
      </c>
      <c r="AB610" s="3" t="s">
        <v>62</v>
      </c>
      <c r="AC610" s="3" t="s">
        <v>93</v>
      </c>
      <c r="AE610" s="3">
        <v>25.0</v>
      </c>
      <c r="AG610" s="3" t="s">
        <v>62</v>
      </c>
      <c r="AH610" s="3"/>
      <c r="AI610" s="22">
        <v>38.0</v>
      </c>
      <c r="AJ610" s="3"/>
    </row>
    <row r="611" ht="15.75" customHeight="1">
      <c r="A611" s="16">
        <v>43786.531410497686</v>
      </c>
      <c r="B611" s="6">
        <v>43786.0</v>
      </c>
      <c r="C611" s="6">
        <v>43781.0</v>
      </c>
      <c r="E611" s="3" t="s">
        <v>2835</v>
      </c>
      <c r="F611" s="3" t="s">
        <v>79</v>
      </c>
      <c r="G611" s="3" t="s">
        <v>2836</v>
      </c>
      <c r="H611" s="3" t="s">
        <v>1782</v>
      </c>
      <c r="I611" s="3" t="s">
        <v>598</v>
      </c>
      <c r="J611" s="3" t="s">
        <v>2837</v>
      </c>
      <c r="K611" s="3" t="s">
        <v>2838</v>
      </c>
      <c r="L611" s="3">
        <v>1.214405E7</v>
      </c>
      <c r="M611" s="3">
        <v>4.0</v>
      </c>
      <c r="N611" s="3" t="s">
        <v>18</v>
      </c>
      <c r="O611" s="3">
        <v>9.83616926E8</v>
      </c>
      <c r="P611" s="3" t="s">
        <v>33</v>
      </c>
      <c r="U611" s="3" t="s">
        <v>56</v>
      </c>
      <c r="V611" s="3" t="s">
        <v>228</v>
      </c>
      <c r="W611" s="3" t="s">
        <v>89</v>
      </c>
      <c r="X611" s="3" t="s">
        <v>54</v>
      </c>
      <c r="Y611" s="3"/>
      <c r="Z611" s="3" t="s">
        <v>60</v>
      </c>
      <c r="AA611" s="3" t="s">
        <v>61</v>
      </c>
      <c r="AB611" s="3" t="s">
        <v>62</v>
      </c>
      <c r="AC611" s="3" t="s">
        <v>93</v>
      </c>
      <c r="AE611" s="3">
        <v>45.0</v>
      </c>
      <c r="AG611" s="3" t="s">
        <v>62</v>
      </c>
      <c r="AH611" s="3"/>
      <c r="AI611" s="22">
        <v>47.0</v>
      </c>
      <c r="AJ611" s="3"/>
    </row>
    <row r="612" ht="15.75" customHeight="1">
      <c r="A612" s="16">
        <v>43786.53333179398</v>
      </c>
      <c r="B612" s="6">
        <v>43786.0</v>
      </c>
      <c r="C612" s="6">
        <v>43781.0</v>
      </c>
      <c r="E612" s="3" t="s">
        <v>2839</v>
      </c>
      <c r="F612" s="3" t="s">
        <v>79</v>
      </c>
      <c r="G612" s="3" t="s">
        <v>141</v>
      </c>
      <c r="H612" s="3" t="s">
        <v>1768</v>
      </c>
      <c r="I612" s="3" t="s">
        <v>771</v>
      </c>
      <c r="J612" s="3" t="s">
        <v>465</v>
      </c>
      <c r="K612" s="3" t="s">
        <v>2840</v>
      </c>
      <c r="L612" s="3">
        <v>2.033536E7</v>
      </c>
      <c r="M612" s="3" t="s">
        <v>199</v>
      </c>
      <c r="N612" s="3" t="s">
        <v>18</v>
      </c>
      <c r="O612" s="3">
        <v>9.84446755E8</v>
      </c>
      <c r="P612" s="3" t="s">
        <v>33</v>
      </c>
      <c r="U612" s="3" t="s">
        <v>114</v>
      </c>
      <c r="V612" s="3" t="s">
        <v>73</v>
      </c>
      <c r="W612" s="3" t="s">
        <v>89</v>
      </c>
      <c r="X612" s="3" t="s">
        <v>54</v>
      </c>
      <c r="Y612" s="3"/>
      <c r="Z612" s="3" t="s">
        <v>60</v>
      </c>
      <c r="AA612" s="3" t="s">
        <v>61</v>
      </c>
      <c r="AB612" s="3" t="s">
        <v>62</v>
      </c>
      <c r="AC612" s="3" t="s">
        <v>93</v>
      </c>
      <c r="AE612" s="3">
        <v>19.0</v>
      </c>
      <c r="AG612" s="3" t="s">
        <v>62</v>
      </c>
      <c r="AH612" s="3"/>
      <c r="AI612" s="22">
        <v>19.0</v>
      </c>
      <c r="AJ612" s="3"/>
    </row>
    <row r="613" ht="15.75" customHeight="1">
      <c r="A613" s="16">
        <v>43786.53646912037</v>
      </c>
      <c r="B613" s="6">
        <v>43786.0</v>
      </c>
      <c r="C613" s="6">
        <v>43781.0</v>
      </c>
      <c r="E613" s="3" t="s">
        <v>2841</v>
      </c>
      <c r="F613" s="3" t="s">
        <v>105</v>
      </c>
      <c r="G613" s="3" t="s">
        <v>120</v>
      </c>
      <c r="H613" s="3" t="s">
        <v>197</v>
      </c>
      <c r="I613" s="3" t="s">
        <v>596</v>
      </c>
      <c r="J613" s="3" t="s">
        <v>2842</v>
      </c>
      <c r="K613" s="3" t="s">
        <v>2842</v>
      </c>
      <c r="L613" s="3">
        <v>2.095598E7</v>
      </c>
      <c r="M613" s="3">
        <v>3.0</v>
      </c>
      <c r="N613" s="3" t="s">
        <v>18</v>
      </c>
      <c r="O613" s="3">
        <v>2.095598E7</v>
      </c>
      <c r="P613" s="3" t="s">
        <v>33</v>
      </c>
      <c r="U613" s="3" t="s">
        <v>114</v>
      </c>
      <c r="V613" s="3" t="s">
        <v>73</v>
      </c>
      <c r="W613" s="3" t="s">
        <v>89</v>
      </c>
      <c r="X613" s="3" t="s">
        <v>54</v>
      </c>
      <c r="Y613" s="3"/>
      <c r="Z613" s="3" t="s">
        <v>60</v>
      </c>
      <c r="AA613" s="3" t="s">
        <v>61</v>
      </c>
      <c r="AB613" s="3" t="s">
        <v>62</v>
      </c>
      <c r="AC613" s="3" t="s">
        <v>93</v>
      </c>
      <c r="AE613" s="3">
        <v>18.0</v>
      </c>
      <c r="AG613" s="3" t="s">
        <v>62</v>
      </c>
      <c r="AH613" s="3"/>
      <c r="AI613" s="22">
        <v>17.0</v>
      </c>
      <c r="AJ613" s="3"/>
    </row>
    <row r="614" ht="15.75" customHeight="1">
      <c r="A614" s="16">
        <v>43786.785873263885</v>
      </c>
      <c r="B614" s="6">
        <v>43785.0</v>
      </c>
      <c r="C614" s="6">
        <v>43783.0</v>
      </c>
      <c r="E614" s="3" t="s">
        <v>2843</v>
      </c>
      <c r="F614" s="3" t="s">
        <v>105</v>
      </c>
      <c r="G614" s="3" t="s">
        <v>120</v>
      </c>
      <c r="H614" s="3" t="s">
        <v>515</v>
      </c>
      <c r="I614" s="3" t="s">
        <v>176</v>
      </c>
      <c r="J614" s="3" t="s">
        <v>2844</v>
      </c>
      <c r="K614" s="3" t="s">
        <v>1976</v>
      </c>
      <c r="L614" s="3">
        <v>1.8702795E7</v>
      </c>
      <c r="M614" s="3">
        <v>0.0</v>
      </c>
      <c r="N614" s="3" t="s">
        <v>18</v>
      </c>
      <c r="O614" s="3">
        <v>5.6952555949E10</v>
      </c>
      <c r="P614" s="3" t="s">
        <v>266</v>
      </c>
      <c r="U614" s="3" t="s">
        <v>56</v>
      </c>
      <c r="V614" s="3" t="s">
        <v>1835</v>
      </c>
      <c r="W614" s="3" t="s">
        <v>59</v>
      </c>
      <c r="X614" s="3" t="s">
        <v>54</v>
      </c>
      <c r="Y614" s="3"/>
      <c r="AA614" s="3" t="s">
        <v>61</v>
      </c>
      <c r="AB614" s="3" t="s">
        <v>62</v>
      </c>
      <c r="AC614" s="3" t="s">
        <v>149</v>
      </c>
      <c r="AE614" s="3">
        <v>25.0</v>
      </c>
      <c r="AG614" s="3" t="s">
        <v>33</v>
      </c>
      <c r="AH614" s="3"/>
      <c r="AI614" s="22">
        <v>25.0</v>
      </c>
      <c r="AJ614" s="3"/>
    </row>
    <row r="615" ht="15.75" customHeight="1">
      <c r="A615" s="16">
        <v>43786.78905576389</v>
      </c>
      <c r="B615" s="6">
        <v>43785.0</v>
      </c>
      <c r="C615" s="6">
        <v>43781.0</v>
      </c>
      <c r="E615" s="3" t="s">
        <v>2845</v>
      </c>
      <c r="F615" s="3" t="s">
        <v>105</v>
      </c>
      <c r="G615" s="3" t="s">
        <v>120</v>
      </c>
      <c r="H615" s="3" t="s">
        <v>480</v>
      </c>
      <c r="I615" s="3" t="s">
        <v>233</v>
      </c>
      <c r="J615" s="3" t="s">
        <v>469</v>
      </c>
      <c r="K615" s="3" t="s">
        <v>545</v>
      </c>
      <c r="L615" s="3">
        <v>1.9381825E7</v>
      </c>
      <c r="M615" s="3">
        <v>0.0</v>
      </c>
      <c r="N615" s="3" t="s">
        <v>18</v>
      </c>
      <c r="O615" s="3">
        <v>5.6944406224E10</v>
      </c>
      <c r="P615" s="3" t="s">
        <v>266</v>
      </c>
      <c r="U615" s="3" t="s">
        <v>56</v>
      </c>
      <c r="V615" s="3" t="s">
        <v>2846</v>
      </c>
      <c r="W615" s="3" t="s">
        <v>59</v>
      </c>
      <c r="X615" s="3" t="s">
        <v>54</v>
      </c>
      <c r="Y615" s="3"/>
      <c r="Z615" s="3" t="s">
        <v>60</v>
      </c>
      <c r="AA615" s="3" t="s">
        <v>61</v>
      </c>
      <c r="AB615" s="3" t="s">
        <v>62</v>
      </c>
      <c r="AC615" s="3" t="s">
        <v>149</v>
      </c>
      <c r="AE615" s="3">
        <v>23.0</v>
      </c>
      <c r="AG615" s="3" t="s">
        <v>62</v>
      </c>
      <c r="AH615" s="3"/>
      <c r="AI615" s="22">
        <v>23.0</v>
      </c>
      <c r="AJ615" s="3"/>
    </row>
    <row r="616" ht="15.75" customHeight="1">
      <c r="A616" s="16">
        <v>43786.79478872685</v>
      </c>
      <c r="B616" s="6">
        <v>43785.0</v>
      </c>
      <c r="C616" s="6">
        <v>43783.0</v>
      </c>
      <c r="D616" s="19">
        <v>0.8645833333357587</v>
      </c>
      <c r="E616" s="3" t="s">
        <v>2847</v>
      </c>
      <c r="F616" s="3" t="s">
        <v>1366</v>
      </c>
      <c r="G616" s="3" t="s">
        <v>2848</v>
      </c>
      <c r="H616" s="3" t="s">
        <v>2849</v>
      </c>
      <c r="I616" s="3" t="s">
        <v>2850</v>
      </c>
      <c r="J616" s="3" t="s">
        <v>1271</v>
      </c>
      <c r="K616" s="3" t="s">
        <v>178</v>
      </c>
      <c r="L616" s="3">
        <v>7204234.0</v>
      </c>
      <c r="M616" s="3">
        <v>4.0</v>
      </c>
      <c r="N616" s="3" t="s">
        <v>9</v>
      </c>
      <c r="P616" s="3" t="s">
        <v>266</v>
      </c>
      <c r="Q616" s="3" t="s">
        <v>2851</v>
      </c>
      <c r="U616" s="3" t="s">
        <v>56</v>
      </c>
      <c r="V616" s="3" t="s">
        <v>102</v>
      </c>
      <c r="W616" s="3" t="s">
        <v>59</v>
      </c>
      <c r="X616" s="3" t="s">
        <v>54</v>
      </c>
      <c r="Y616" s="3" t="s">
        <v>2852</v>
      </c>
      <c r="Z616" s="3" t="s">
        <v>60</v>
      </c>
      <c r="AA616" s="3" t="s">
        <v>61</v>
      </c>
      <c r="AB616" s="3" t="s">
        <v>62</v>
      </c>
      <c r="AC616" s="3" t="s">
        <v>149</v>
      </c>
      <c r="AE616" s="3">
        <v>63.0</v>
      </c>
      <c r="AG616" s="3" t="s">
        <v>62</v>
      </c>
      <c r="AH616" s="3"/>
      <c r="AI616" s="22">
        <v>63.0</v>
      </c>
      <c r="AJ616" s="3"/>
    </row>
    <row r="617" ht="15.75" customHeight="1">
      <c r="A617" s="16">
        <v>43786.798075196755</v>
      </c>
      <c r="B617" s="6">
        <v>43785.0</v>
      </c>
      <c r="C617" s="6">
        <v>43784.0</v>
      </c>
      <c r="D617" s="19">
        <v>0.8125</v>
      </c>
      <c r="E617" s="3" t="s">
        <v>2853</v>
      </c>
      <c r="F617" s="3" t="s">
        <v>48</v>
      </c>
      <c r="G617" s="3" t="s">
        <v>849</v>
      </c>
      <c r="H617" s="3" t="s">
        <v>562</v>
      </c>
      <c r="I617" s="3" t="s">
        <v>2854</v>
      </c>
      <c r="J617" s="3" t="s">
        <v>2855</v>
      </c>
      <c r="L617" s="3">
        <v>2.0071313E7</v>
      </c>
      <c r="M617" s="3">
        <v>3.0</v>
      </c>
      <c r="N617" s="3" t="s">
        <v>18</v>
      </c>
      <c r="O617" s="3">
        <v>9.043416E7</v>
      </c>
      <c r="P617" s="3" t="s">
        <v>266</v>
      </c>
      <c r="Q617" s="3" t="s">
        <v>2856</v>
      </c>
      <c r="U617" s="3" t="s">
        <v>56</v>
      </c>
      <c r="V617" s="3" t="s">
        <v>253</v>
      </c>
      <c r="W617" s="3" t="s">
        <v>59</v>
      </c>
      <c r="X617" s="3" t="s">
        <v>54</v>
      </c>
      <c r="Y617" s="3"/>
      <c r="Z617" s="3" t="s">
        <v>60</v>
      </c>
      <c r="AA617" s="3" t="s">
        <v>61</v>
      </c>
      <c r="AB617" s="3" t="s">
        <v>62</v>
      </c>
      <c r="AC617" s="3" t="s">
        <v>1743</v>
      </c>
      <c r="AE617" s="3">
        <v>21.0</v>
      </c>
      <c r="AF617" s="3">
        <v>5.0</v>
      </c>
      <c r="AG617" s="3" t="s">
        <v>62</v>
      </c>
      <c r="AH617" s="3"/>
      <c r="AI617" s="22">
        <v>20.0</v>
      </c>
      <c r="AJ617" s="3"/>
    </row>
    <row r="618" ht="15.75" customHeight="1">
      <c r="A618" s="16">
        <v>43786.82461789352</v>
      </c>
      <c r="B618" s="6">
        <v>43785.0</v>
      </c>
      <c r="C618" s="6">
        <v>43784.0</v>
      </c>
      <c r="D618" s="19">
        <v>0.8819444444452529</v>
      </c>
      <c r="E618" s="3" t="s">
        <v>2857</v>
      </c>
      <c r="F618" s="3" t="s">
        <v>48</v>
      </c>
      <c r="G618" s="3" t="s">
        <v>897</v>
      </c>
      <c r="H618" s="3" t="s">
        <v>203</v>
      </c>
      <c r="I618" s="3" t="s">
        <v>742</v>
      </c>
      <c r="J618" s="3" t="s">
        <v>1629</v>
      </c>
      <c r="K618" s="3" t="s">
        <v>1646</v>
      </c>
      <c r="L618" s="3">
        <v>1.8603926E7</v>
      </c>
      <c r="M618" s="3">
        <v>2.0</v>
      </c>
      <c r="N618" s="3" t="s">
        <v>18</v>
      </c>
      <c r="O618" s="3">
        <v>9.55806407E8</v>
      </c>
      <c r="P618" s="3" t="s">
        <v>266</v>
      </c>
      <c r="Q618" s="3" t="s">
        <v>2858</v>
      </c>
      <c r="U618" s="3" t="s">
        <v>56</v>
      </c>
      <c r="V618" s="3" t="s">
        <v>102</v>
      </c>
      <c r="W618" s="3" t="s">
        <v>59</v>
      </c>
      <c r="X618" s="3" t="s">
        <v>54</v>
      </c>
      <c r="Y618" s="3"/>
      <c r="Z618" s="3" t="s">
        <v>60</v>
      </c>
      <c r="AA618" s="3" t="s">
        <v>61</v>
      </c>
      <c r="AB618" s="3" t="s">
        <v>62</v>
      </c>
      <c r="AC618" s="3" t="s">
        <v>1743</v>
      </c>
      <c r="AE618" s="3">
        <v>26.0</v>
      </c>
      <c r="AG618" s="3" t="s">
        <v>33</v>
      </c>
      <c r="AH618" s="3"/>
      <c r="AI618" s="22">
        <v>25.0</v>
      </c>
      <c r="AJ618" s="3"/>
    </row>
    <row r="619" ht="15.75" customHeight="1">
      <c r="A619" s="16">
        <v>43786.83804283565</v>
      </c>
      <c r="B619" s="6">
        <v>43785.0</v>
      </c>
      <c r="C619" s="6">
        <v>43784.0</v>
      </c>
      <c r="D619" s="19">
        <v>0.8333333333357587</v>
      </c>
      <c r="E619" s="3" t="s">
        <v>2859</v>
      </c>
      <c r="F619" s="3" t="s">
        <v>48</v>
      </c>
      <c r="G619" s="3" t="s">
        <v>49</v>
      </c>
      <c r="H619" s="3" t="s">
        <v>233</v>
      </c>
      <c r="I619" s="3" t="s">
        <v>2860</v>
      </c>
      <c r="J619" s="3" t="s">
        <v>772</v>
      </c>
      <c r="K619" s="3" t="s">
        <v>212</v>
      </c>
      <c r="L619" s="3">
        <v>1.9407461E7</v>
      </c>
      <c r="M619" s="3">
        <v>1.0</v>
      </c>
      <c r="N619" s="3" t="s">
        <v>18</v>
      </c>
      <c r="O619" s="3">
        <v>9.86156562E8</v>
      </c>
      <c r="P619" s="3" t="s">
        <v>266</v>
      </c>
      <c r="U619" s="3" t="s">
        <v>56</v>
      </c>
      <c r="V619" s="3" t="s">
        <v>102</v>
      </c>
      <c r="W619" s="3" t="s">
        <v>59</v>
      </c>
      <c r="X619" s="3" t="s">
        <v>54</v>
      </c>
      <c r="Y619" s="3"/>
      <c r="Z619" s="3" t="s">
        <v>60</v>
      </c>
      <c r="AA619" s="3" t="s">
        <v>61</v>
      </c>
      <c r="AB619" s="3" t="s">
        <v>62</v>
      </c>
      <c r="AC619" s="3" t="s">
        <v>1743</v>
      </c>
      <c r="AG619" s="3" t="s">
        <v>33</v>
      </c>
      <c r="AH619" s="3"/>
      <c r="AI619" s="22">
        <v>22.0</v>
      </c>
      <c r="AJ619" s="3"/>
    </row>
    <row r="620" ht="15.75" customHeight="1">
      <c r="A620" s="16">
        <v>43786.87282415509</v>
      </c>
      <c r="B620" s="6">
        <v>43785.0</v>
      </c>
      <c r="C620" s="6">
        <v>43783.0</v>
      </c>
      <c r="D620" s="19">
        <v>0.7916666666642413</v>
      </c>
      <c r="E620" s="3" t="s">
        <v>2861</v>
      </c>
      <c r="F620" s="3"/>
      <c r="G620" s="3" t="s">
        <v>2862</v>
      </c>
      <c r="H620" s="3" t="s">
        <v>587</v>
      </c>
      <c r="I620" s="3" t="s">
        <v>108</v>
      </c>
      <c r="J620" s="3" t="s">
        <v>1747</v>
      </c>
      <c r="K620" s="3" t="s">
        <v>282</v>
      </c>
      <c r="L620" s="3">
        <v>2.1239794E7</v>
      </c>
      <c r="M620" s="3">
        <v>6.0</v>
      </c>
      <c r="N620" s="3" t="s">
        <v>18</v>
      </c>
      <c r="O620" s="3">
        <v>5.6933125659E10</v>
      </c>
      <c r="P620" s="3" t="s">
        <v>33</v>
      </c>
      <c r="R620" s="3" t="s">
        <v>2863</v>
      </c>
      <c r="U620" s="3" t="s">
        <v>2864</v>
      </c>
      <c r="V620" s="3" t="s">
        <v>2865</v>
      </c>
      <c r="W620" s="3" t="s">
        <v>89</v>
      </c>
      <c r="X620" s="3" t="s">
        <v>54</v>
      </c>
      <c r="Y620" s="3" t="s">
        <v>90</v>
      </c>
      <c r="Z620" s="3" t="s">
        <v>60</v>
      </c>
      <c r="AA620" s="3" t="s">
        <v>92</v>
      </c>
      <c r="AB620" s="3" t="s">
        <v>62</v>
      </c>
      <c r="AC620" s="3" t="s">
        <v>149</v>
      </c>
      <c r="AD620" s="3" t="s">
        <v>2866</v>
      </c>
      <c r="AE620" s="3">
        <v>16.0</v>
      </c>
      <c r="AG620" s="3" t="s">
        <v>62</v>
      </c>
      <c r="AH620" s="3"/>
      <c r="AI620" s="22">
        <v>16.0</v>
      </c>
      <c r="AJ620" s="3"/>
    </row>
    <row r="621" ht="27.0" customHeight="1">
      <c r="A621" s="16">
        <v>43786.88515429398</v>
      </c>
      <c r="B621" s="6">
        <v>43785.0</v>
      </c>
      <c r="C621" s="6">
        <v>43785.0</v>
      </c>
      <c r="E621" s="3" t="s">
        <v>2867</v>
      </c>
      <c r="F621" s="3" t="s">
        <v>105</v>
      </c>
      <c r="H621" s="3" t="s">
        <v>2868</v>
      </c>
      <c r="J621" s="3" t="s">
        <v>1769</v>
      </c>
      <c r="K621" s="3" t="s">
        <v>178</v>
      </c>
      <c r="L621" s="3">
        <v>1.9275977E7</v>
      </c>
      <c r="M621" s="3">
        <v>8.0</v>
      </c>
      <c r="N621" s="3" t="s">
        <v>18</v>
      </c>
      <c r="O621" s="3">
        <v>5.698578957E10</v>
      </c>
      <c r="P621" s="3" t="s">
        <v>101</v>
      </c>
      <c r="R621" s="3" t="s">
        <v>2869</v>
      </c>
      <c r="U621" s="3" t="s">
        <v>235</v>
      </c>
      <c r="V621" s="3" t="s">
        <v>1111</v>
      </c>
      <c r="W621" s="3" t="s">
        <v>1112</v>
      </c>
      <c r="X621" s="3" t="s">
        <v>54</v>
      </c>
      <c r="Y621" s="3" t="s">
        <v>1108</v>
      </c>
      <c r="Z621" s="3" t="s">
        <v>91</v>
      </c>
      <c r="AA621" s="3" t="s">
        <v>61</v>
      </c>
      <c r="AB621" s="3" t="s">
        <v>62</v>
      </c>
      <c r="AC621" s="3" t="s">
        <v>149</v>
      </c>
      <c r="AE621" s="3">
        <v>24.0</v>
      </c>
      <c r="AG621" s="3" t="s">
        <v>117</v>
      </c>
      <c r="AH621" s="3"/>
      <c r="AI621" s="22">
        <v>23.0</v>
      </c>
      <c r="AJ621" s="3"/>
    </row>
    <row r="622" ht="15.75" customHeight="1">
      <c r="A622" s="16">
        <v>43786.92030372685</v>
      </c>
      <c r="B622" s="6">
        <v>43785.0</v>
      </c>
      <c r="C622" s="6">
        <v>43784.0</v>
      </c>
      <c r="D622" s="19">
        <v>0.8611111111094942</v>
      </c>
      <c r="E622" s="3" t="s">
        <v>2870</v>
      </c>
      <c r="F622" s="3" t="s">
        <v>48</v>
      </c>
      <c r="G622" s="3" t="s">
        <v>602</v>
      </c>
      <c r="H622" s="3" t="s">
        <v>510</v>
      </c>
      <c r="I622" s="3" t="s">
        <v>2871</v>
      </c>
      <c r="J622" s="3" t="s">
        <v>2260</v>
      </c>
      <c r="K622" s="3" t="s">
        <v>1930</v>
      </c>
      <c r="L622" s="3">
        <v>1.903602E7</v>
      </c>
      <c r="M622" s="3">
        <v>2.0</v>
      </c>
      <c r="N622" s="3" t="s">
        <v>18</v>
      </c>
      <c r="O622" s="3">
        <v>9.63333226E8</v>
      </c>
      <c r="P622" s="3" t="s">
        <v>266</v>
      </c>
      <c r="Q622" s="3" t="s">
        <v>2872</v>
      </c>
      <c r="U622" s="3" t="s">
        <v>56</v>
      </c>
      <c r="V622" s="3" t="s">
        <v>2873</v>
      </c>
      <c r="W622" s="3" t="s">
        <v>59</v>
      </c>
      <c r="X622" s="3" t="s">
        <v>54</v>
      </c>
      <c r="Y622" s="3"/>
      <c r="Z622" s="3" t="s">
        <v>60</v>
      </c>
      <c r="AA622" s="3" t="s">
        <v>61</v>
      </c>
      <c r="AB622" s="3" t="s">
        <v>62</v>
      </c>
      <c r="AC622" s="3" t="s">
        <v>1743</v>
      </c>
      <c r="AE622" s="3">
        <v>24.0</v>
      </c>
      <c r="AG622" s="3" t="s">
        <v>33</v>
      </c>
      <c r="AH622" s="3"/>
      <c r="AI622" s="22">
        <v>24.0</v>
      </c>
      <c r="AJ622" s="3"/>
    </row>
    <row r="623" ht="15.75" customHeight="1">
      <c r="A623" s="16">
        <v>43786.94000754629</v>
      </c>
      <c r="B623" s="6">
        <v>43785.0</v>
      </c>
      <c r="C623" s="6">
        <v>43784.0</v>
      </c>
      <c r="D623" s="19">
        <v>0.8611111111094942</v>
      </c>
      <c r="E623" s="3" t="s">
        <v>2874</v>
      </c>
      <c r="F623" s="3"/>
      <c r="G623" s="3" t="s">
        <v>849</v>
      </c>
      <c r="H623" s="3" t="s">
        <v>81</v>
      </c>
      <c r="I623" s="3" t="s">
        <v>361</v>
      </c>
      <c r="J623" s="3" t="s">
        <v>1000</v>
      </c>
      <c r="K623" s="3" t="s">
        <v>2875</v>
      </c>
      <c r="L623" s="3">
        <v>1.8862489E7</v>
      </c>
      <c r="M623" s="3">
        <v>8.0</v>
      </c>
      <c r="N623" s="3" t="s">
        <v>18</v>
      </c>
      <c r="O623" s="3">
        <v>9.62446125E8</v>
      </c>
      <c r="P623" s="3" t="s">
        <v>266</v>
      </c>
      <c r="U623" s="3" t="s">
        <v>114</v>
      </c>
      <c r="V623" s="3" t="s">
        <v>88</v>
      </c>
      <c r="W623" s="3" t="s">
        <v>59</v>
      </c>
      <c r="X623" s="3" t="s">
        <v>54</v>
      </c>
      <c r="Y623" s="3"/>
      <c r="Z623" s="3" t="s">
        <v>60</v>
      </c>
      <c r="AA623" s="3" t="s">
        <v>61</v>
      </c>
      <c r="AB623" s="3" t="s">
        <v>62</v>
      </c>
      <c r="AC623" s="3" t="s">
        <v>1743</v>
      </c>
      <c r="AE623" s="3">
        <v>24.0</v>
      </c>
      <c r="AF623" s="3">
        <v>10.0</v>
      </c>
      <c r="AG623" s="3" t="s">
        <v>33</v>
      </c>
      <c r="AH623" s="3"/>
      <c r="AI623" s="22">
        <v>24.0</v>
      </c>
      <c r="AJ623" s="3"/>
    </row>
    <row r="624" ht="15.75" customHeight="1">
      <c r="A624" s="16">
        <v>43786.94980162037</v>
      </c>
      <c r="B624" s="6">
        <v>43785.0</v>
      </c>
      <c r="C624" s="6">
        <v>43784.0</v>
      </c>
      <c r="D624" s="19">
        <v>0.8541666666642413</v>
      </c>
      <c r="E624" s="3" t="s">
        <v>2876</v>
      </c>
      <c r="F624" s="3" t="s">
        <v>48</v>
      </c>
      <c r="G624" s="3" t="s">
        <v>120</v>
      </c>
      <c r="H624" s="3" t="s">
        <v>726</v>
      </c>
      <c r="I624" s="3" t="s">
        <v>1121</v>
      </c>
      <c r="J624" s="3" t="s">
        <v>2877</v>
      </c>
      <c r="K624" s="3" t="s">
        <v>2878</v>
      </c>
      <c r="L624" s="3">
        <v>1.8304942E7</v>
      </c>
      <c r="M624" s="3">
        <v>9.0</v>
      </c>
      <c r="N624" s="3" t="s">
        <v>18</v>
      </c>
      <c r="P624" s="3" t="s">
        <v>266</v>
      </c>
      <c r="Q624" s="3" t="s">
        <v>2879</v>
      </c>
      <c r="U624" s="3" t="s">
        <v>56</v>
      </c>
      <c r="V624" s="3" t="s">
        <v>430</v>
      </c>
      <c r="W624" s="3" t="s">
        <v>59</v>
      </c>
      <c r="X624" s="3" t="s">
        <v>54</v>
      </c>
      <c r="Y624" s="3"/>
      <c r="Z624" s="3" t="s">
        <v>60</v>
      </c>
      <c r="AA624" s="3" t="s">
        <v>61</v>
      </c>
      <c r="AB624" s="3" t="s">
        <v>62</v>
      </c>
      <c r="AC624" s="3" t="s">
        <v>1743</v>
      </c>
      <c r="AG624" s="3" t="s">
        <v>33</v>
      </c>
      <c r="AH624" s="3"/>
      <c r="AI624" s="22">
        <v>26.0</v>
      </c>
      <c r="AJ624" s="3"/>
    </row>
    <row r="625" ht="15.75" customHeight="1">
      <c r="A625" s="16">
        <v>43787.0856221875</v>
      </c>
      <c r="B625" s="6">
        <v>43787.0</v>
      </c>
      <c r="C625" s="6">
        <v>43784.0</v>
      </c>
      <c r="D625" s="19">
        <v>0.8958333333357587</v>
      </c>
      <c r="E625" s="3" t="s">
        <v>2880</v>
      </c>
      <c r="F625" s="3" t="s">
        <v>105</v>
      </c>
      <c r="G625" s="3" t="s">
        <v>2881</v>
      </c>
      <c r="H625" s="3" t="s">
        <v>2882</v>
      </c>
      <c r="J625" s="3" t="s">
        <v>124</v>
      </c>
      <c r="K625" s="3" t="s">
        <v>551</v>
      </c>
      <c r="L625" s="3">
        <v>1.8098642E7</v>
      </c>
      <c r="M625" s="3">
        <v>1.0</v>
      </c>
      <c r="N625" s="3" t="s">
        <v>9</v>
      </c>
      <c r="O625" s="3">
        <v>9.82588522E8</v>
      </c>
      <c r="P625" s="3" t="s">
        <v>266</v>
      </c>
      <c r="U625" s="3" t="s">
        <v>114</v>
      </c>
      <c r="V625" s="3" t="s">
        <v>88</v>
      </c>
      <c r="W625" s="3" t="s">
        <v>59</v>
      </c>
      <c r="X625" s="3" t="s">
        <v>54</v>
      </c>
      <c r="Y625" s="3" t="s">
        <v>247</v>
      </c>
      <c r="Z625" s="3" t="s">
        <v>60</v>
      </c>
      <c r="AA625" s="3" t="s">
        <v>61</v>
      </c>
      <c r="AB625" s="3" t="s">
        <v>62</v>
      </c>
      <c r="AC625" s="3" t="s">
        <v>1855</v>
      </c>
      <c r="AE625" s="3">
        <v>27.0</v>
      </c>
      <c r="AG625" s="3" t="s">
        <v>62</v>
      </c>
      <c r="AH625" s="3"/>
      <c r="AI625" s="22">
        <v>27.0</v>
      </c>
      <c r="AJ625" s="3"/>
    </row>
    <row r="626" ht="15.75" customHeight="1">
      <c r="A626" s="16">
        <v>43787.08958438657</v>
      </c>
      <c r="B626" s="6">
        <v>43787.0</v>
      </c>
      <c r="C626" s="6">
        <v>43784.0</v>
      </c>
      <c r="E626" s="3" t="s">
        <v>2883</v>
      </c>
      <c r="F626" s="3" t="s">
        <v>48</v>
      </c>
      <c r="G626" s="3" t="s">
        <v>120</v>
      </c>
      <c r="H626" s="3" t="s">
        <v>468</v>
      </c>
      <c r="I626" s="3" t="s">
        <v>480</v>
      </c>
      <c r="J626" s="3" t="s">
        <v>186</v>
      </c>
      <c r="K626" s="3" t="s">
        <v>1020</v>
      </c>
      <c r="L626" s="3">
        <v>1.3703748E7</v>
      </c>
      <c r="M626" s="3">
        <v>3.0</v>
      </c>
      <c r="N626" s="3" t="s">
        <v>18</v>
      </c>
      <c r="O626" s="3">
        <v>9.40909171E8</v>
      </c>
      <c r="P626" s="3" t="s">
        <v>266</v>
      </c>
      <c r="U626" s="3" t="s">
        <v>56</v>
      </c>
      <c r="V626" s="3" t="s">
        <v>2884</v>
      </c>
      <c r="W626" s="3" t="s">
        <v>59</v>
      </c>
      <c r="X626" s="3" t="s">
        <v>54</v>
      </c>
      <c r="Y626" s="3"/>
      <c r="Z626" s="3" t="s">
        <v>60</v>
      </c>
      <c r="AA626" s="3" t="s">
        <v>61</v>
      </c>
      <c r="AB626" s="3" t="s">
        <v>62</v>
      </c>
      <c r="AC626" s="3" t="s">
        <v>1855</v>
      </c>
      <c r="AE626" s="3">
        <v>40.0</v>
      </c>
      <c r="AG626" s="3" t="s">
        <v>62</v>
      </c>
      <c r="AH626" s="3"/>
      <c r="AI626" s="22">
        <v>42.0</v>
      </c>
      <c r="AJ626" s="3"/>
    </row>
    <row r="627" ht="15.75" customHeight="1">
      <c r="A627" s="16">
        <v>43787.09339005787</v>
      </c>
      <c r="B627" s="6">
        <v>43787.0</v>
      </c>
      <c r="C627" s="6">
        <v>43784.0</v>
      </c>
      <c r="E627" s="3" t="s">
        <v>2885</v>
      </c>
      <c r="F627" s="3" t="s">
        <v>48</v>
      </c>
      <c r="G627" s="3" t="s">
        <v>602</v>
      </c>
      <c r="H627" s="3" t="s">
        <v>596</v>
      </c>
      <c r="I627" s="3" t="s">
        <v>742</v>
      </c>
      <c r="J627" s="3" t="s">
        <v>1580</v>
      </c>
      <c r="K627" s="3" t="s">
        <v>982</v>
      </c>
      <c r="L627" s="3">
        <v>1.804528E7</v>
      </c>
      <c r="M627" s="3" t="s">
        <v>199</v>
      </c>
      <c r="N627" s="3" t="s">
        <v>18</v>
      </c>
      <c r="O627" s="3">
        <v>9.62136186E8</v>
      </c>
      <c r="P627" s="3" t="s">
        <v>266</v>
      </c>
      <c r="U627" s="3" t="s">
        <v>56</v>
      </c>
      <c r="V627" s="3" t="s">
        <v>195</v>
      </c>
      <c r="W627" s="3" t="s">
        <v>59</v>
      </c>
      <c r="X627" s="3" t="s">
        <v>54</v>
      </c>
      <c r="Y627" s="3"/>
      <c r="Z627" s="3" t="s">
        <v>60</v>
      </c>
      <c r="AA627" s="3" t="s">
        <v>61</v>
      </c>
      <c r="AB627" s="3" t="s">
        <v>62</v>
      </c>
      <c r="AC627" s="3" t="s">
        <v>1855</v>
      </c>
      <c r="AE627" s="3">
        <v>28.0</v>
      </c>
      <c r="AF627" s="3">
        <v>10.0</v>
      </c>
      <c r="AG627" s="3" t="s">
        <v>62</v>
      </c>
      <c r="AH627" s="3"/>
      <c r="AI627" s="22">
        <v>27.0</v>
      </c>
      <c r="AJ627" s="3"/>
    </row>
    <row r="628" ht="15.75" customHeight="1">
      <c r="A628" s="16">
        <v>43787.09748726852</v>
      </c>
      <c r="B628" s="6">
        <v>43787.0</v>
      </c>
      <c r="C628" s="6">
        <v>43783.0</v>
      </c>
      <c r="E628" s="3" t="s">
        <v>2886</v>
      </c>
      <c r="F628" s="3" t="s">
        <v>48</v>
      </c>
      <c r="G628" s="3" t="s">
        <v>120</v>
      </c>
      <c r="I628" s="3" t="s">
        <v>107</v>
      </c>
      <c r="J628" s="3" t="s">
        <v>1914</v>
      </c>
      <c r="K628" s="3" t="s">
        <v>2887</v>
      </c>
      <c r="L628" s="3">
        <v>2.0959253E7</v>
      </c>
      <c r="M628" s="3">
        <v>3.0</v>
      </c>
      <c r="N628" s="3" t="s">
        <v>18</v>
      </c>
      <c r="O628" s="3">
        <v>9.42759639E8</v>
      </c>
      <c r="P628" s="3" t="s">
        <v>266</v>
      </c>
      <c r="U628" s="3" t="s">
        <v>56</v>
      </c>
      <c r="V628" s="3" t="s">
        <v>102</v>
      </c>
      <c r="W628" s="3" t="s">
        <v>59</v>
      </c>
      <c r="X628" s="3" t="s">
        <v>54</v>
      </c>
      <c r="Y628" s="3"/>
      <c r="Z628" s="3" t="s">
        <v>60</v>
      </c>
      <c r="AA628" s="3" t="s">
        <v>61</v>
      </c>
      <c r="AB628" s="3" t="s">
        <v>62</v>
      </c>
      <c r="AC628" s="3" t="s">
        <v>1855</v>
      </c>
      <c r="AE628" s="3">
        <v>35.0</v>
      </c>
      <c r="AG628" s="3" t="s">
        <v>62</v>
      </c>
      <c r="AH628" s="3"/>
      <c r="AI628" s="22">
        <v>17.0</v>
      </c>
      <c r="AJ628" s="3"/>
    </row>
    <row r="629" ht="15.75" customHeight="1">
      <c r="A629" s="16">
        <v>43787.100609016205</v>
      </c>
      <c r="B629" s="6">
        <v>43787.0</v>
      </c>
      <c r="C629" s="6">
        <v>43783.0</v>
      </c>
      <c r="D629" s="19">
        <v>0.8333333333357587</v>
      </c>
      <c r="E629" s="3" t="s">
        <v>2888</v>
      </c>
      <c r="F629" s="3" t="s">
        <v>48</v>
      </c>
      <c r="G629" s="3" t="s">
        <v>120</v>
      </c>
      <c r="H629" s="3" t="s">
        <v>142</v>
      </c>
      <c r="J629" s="3" t="s">
        <v>1303</v>
      </c>
      <c r="K629" s="3" t="s">
        <v>453</v>
      </c>
      <c r="L629" s="3">
        <v>1.9313775E7</v>
      </c>
      <c r="M629" s="3" t="s">
        <v>199</v>
      </c>
      <c r="N629" s="3" t="s">
        <v>18</v>
      </c>
      <c r="O629" s="3">
        <v>9.75490116E8</v>
      </c>
      <c r="P629" s="3" t="s">
        <v>266</v>
      </c>
      <c r="U629" s="3" t="s">
        <v>56</v>
      </c>
      <c r="V629" s="3" t="s">
        <v>1548</v>
      </c>
      <c r="W629" s="3" t="s">
        <v>59</v>
      </c>
      <c r="X629" s="3" t="s">
        <v>54</v>
      </c>
      <c r="Y629" s="3"/>
      <c r="Z629" s="3" t="s">
        <v>60</v>
      </c>
      <c r="AA629" s="3" t="s">
        <v>61</v>
      </c>
      <c r="AB629" s="3" t="s">
        <v>62</v>
      </c>
      <c r="AC629" s="3" t="s">
        <v>1855</v>
      </c>
      <c r="AE629" s="3">
        <v>24.0</v>
      </c>
      <c r="AG629" s="3" t="s">
        <v>62</v>
      </c>
      <c r="AH629" s="3"/>
      <c r="AI629" s="22">
        <v>23.0</v>
      </c>
      <c r="AJ629" s="3"/>
    </row>
    <row r="630" ht="15.75" customHeight="1">
      <c r="A630" s="16">
        <v>43787.10928315972</v>
      </c>
      <c r="B630" s="6">
        <v>43787.0</v>
      </c>
      <c r="C630" s="6">
        <v>43781.0</v>
      </c>
      <c r="E630" s="3" t="s">
        <v>2889</v>
      </c>
      <c r="F630" s="3" t="s">
        <v>48</v>
      </c>
      <c r="G630" s="3" t="s">
        <v>120</v>
      </c>
      <c r="H630" s="3" t="s">
        <v>176</v>
      </c>
      <c r="I630" s="3" t="s">
        <v>233</v>
      </c>
      <c r="J630" s="3" t="s">
        <v>1735</v>
      </c>
      <c r="K630" s="3" t="s">
        <v>225</v>
      </c>
      <c r="L630" s="3">
        <v>1.9112894E7</v>
      </c>
      <c r="M630" s="3" t="s">
        <v>199</v>
      </c>
      <c r="N630" s="3" t="s">
        <v>18</v>
      </c>
      <c r="O630" s="3">
        <v>9.44452532E8</v>
      </c>
      <c r="P630" s="3" t="s">
        <v>266</v>
      </c>
      <c r="U630" s="3" t="s">
        <v>56</v>
      </c>
      <c r="V630" s="3" t="s">
        <v>600</v>
      </c>
      <c r="W630" s="3" t="s">
        <v>59</v>
      </c>
      <c r="X630" s="3" t="s">
        <v>54</v>
      </c>
      <c r="Y630" s="3"/>
      <c r="Z630" s="3" t="s">
        <v>60</v>
      </c>
      <c r="AA630" s="3" t="s">
        <v>61</v>
      </c>
      <c r="AB630" s="3" t="s">
        <v>62</v>
      </c>
      <c r="AC630" s="3" t="s">
        <v>1855</v>
      </c>
      <c r="AE630" s="3">
        <v>24.0</v>
      </c>
      <c r="AG630" s="3" t="s">
        <v>62</v>
      </c>
      <c r="AH630" s="3"/>
      <c r="AI630" s="22">
        <v>23.0</v>
      </c>
      <c r="AJ630" s="3"/>
    </row>
    <row r="631" ht="15.75" customHeight="1">
      <c r="A631" s="16">
        <v>43787.11482476852</v>
      </c>
      <c r="B631" s="6">
        <v>43787.0</v>
      </c>
      <c r="C631" s="6">
        <v>43777.0</v>
      </c>
      <c r="E631" s="3" t="s">
        <v>2890</v>
      </c>
      <c r="F631" s="3" t="s">
        <v>48</v>
      </c>
      <c r="G631" s="3" t="s">
        <v>2891</v>
      </c>
      <c r="H631" s="3" t="s">
        <v>519</v>
      </c>
      <c r="I631" s="3" t="s">
        <v>191</v>
      </c>
      <c r="J631" s="3" t="s">
        <v>1937</v>
      </c>
      <c r="K631" s="3" t="s">
        <v>1826</v>
      </c>
      <c r="L631" s="3">
        <v>1.5363078E7</v>
      </c>
      <c r="M631" s="3" t="s">
        <v>199</v>
      </c>
      <c r="N631" s="3" t="s">
        <v>18</v>
      </c>
      <c r="O631" s="3">
        <v>9.98963145E8</v>
      </c>
      <c r="P631" s="3" t="s">
        <v>266</v>
      </c>
      <c r="U631" s="3" t="s">
        <v>284</v>
      </c>
      <c r="V631" s="3" t="s">
        <v>2865</v>
      </c>
      <c r="W631" s="3" t="s">
        <v>59</v>
      </c>
      <c r="X631" s="3" t="s">
        <v>54</v>
      </c>
      <c r="Y631" s="3"/>
      <c r="Z631" s="3" t="s">
        <v>60</v>
      </c>
      <c r="AA631" s="3" t="s">
        <v>61</v>
      </c>
      <c r="AB631" s="3" t="s">
        <v>62</v>
      </c>
      <c r="AC631" s="3" t="s">
        <v>1855</v>
      </c>
      <c r="AE631" s="3">
        <v>37.0</v>
      </c>
      <c r="AG631" s="3" t="s">
        <v>62</v>
      </c>
      <c r="AH631" s="3"/>
      <c r="AI631" s="22">
        <v>36.0</v>
      </c>
      <c r="AJ631" s="3"/>
    </row>
    <row r="632" ht="15.75" customHeight="1">
      <c r="A632" s="16">
        <v>43787.427304247685</v>
      </c>
      <c r="B632" s="6">
        <v>43785.0</v>
      </c>
      <c r="C632" s="6">
        <v>43783.0</v>
      </c>
      <c r="D632" s="19">
        <v>0.8125</v>
      </c>
      <c r="E632" s="3" t="s">
        <v>2892</v>
      </c>
      <c r="F632" s="3" t="s">
        <v>48</v>
      </c>
      <c r="G632" s="3" t="s">
        <v>897</v>
      </c>
      <c r="H632" s="3" t="s">
        <v>176</v>
      </c>
      <c r="I632" s="3" t="s">
        <v>233</v>
      </c>
      <c r="J632" s="3" t="s">
        <v>2893</v>
      </c>
      <c r="K632" s="3" t="s">
        <v>371</v>
      </c>
      <c r="L632" s="3">
        <v>1.916529E7</v>
      </c>
      <c r="M632" s="3">
        <v>8.0</v>
      </c>
      <c r="N632" s="3" t="s">
        <v>18</v>
      </c>
      <c r="O632" s="3">
        <v>9.87061128E8</v>
      </c>
      <c r="P632" s="3" t="s">
        <v>133</v>
      </c>
      <c r="R632" s="3" t="s">
        <v>2894</v>
      </c>
      <c r="U632" s="3" t="s">
        <v>56</v>
      </c>
      <c r="V632" s="3" t="s">
        <v>1835</v>
      </c>
      <c r="W632" s="3" t="s">
        <v>59</v>
      </c>
      <c r="X632" s="3" t="s">
        <v>54</v>
      </c>
      <c r="Y632" s="3"/>
      <c r="Z632" s="3" t="s">
        <v>60</v>
      </c>
      <c r="AA632" s="3" t="s">
        <v>61</v>
      </c>
      <c r="AB632" s="3" t="s">
        <v>62</v>
      </c>
      <c r="AC632" s="3" t="s">
        <v>149</v>
      </c>
      <c r="AE632" s="3">
        <v>23.0</v>
      </c>
      <c r="AF632" s="3">
        <v>3.0</v>
      </c>
      <c r="AG632" s="3" t="s">
        <v>33</v>
      </c>
      <c r="AH632" s="3" t="s">
        <v>2895</v>
      </c>
      <c r="AI632" s="22">
        <v>23.0</v>
      </c>
      <c r="AJ632" s="3"/>
    </row>
    <row r="633" ht="15.75" customHeight="1">
      <c r="A633" s="16">
        <v>43787.43236988426</v>
      </c>
      <c r="B633" s="6">
        <v>43785.0</v>
      </c>
      <c r="C633" s="6">
        <v>43781.0</v>
      </c>
      <c r="E633" s="3" t="s">
        <v>2896</v>
      </c>
      <c r="F633" s="3" t="s">
        <v>48</v>
      </c>
      <c r="G633" s="3" t="s">
        <v>602</v>
      </c>
      <c r="H633" s="3" t="s">
        <v>142</v>
      </c>
      <c r="I633" s="3" t="s">
        <v>894</v>
      </c>
      <c r="J633" s="3" t="s">
        <v>2729</v>
      </c>
      <c r="K633" s="3" t="s">
        <v>381</v>
      </c>
      <c r="L633" s="3">
        <v>1.6045795E7</v>
      </c>
      <c r="M633" s="3">
        <v>3.0</v>
      </c>
      <c r="N633" s="3" t="s">
        <v>18</v>
      </c>
      <c r="O633" s="3">
        <v>9.91403931E8</v>
      </c>
      <c r="P633" s="3" t="s">
        <v>266</v>
      </c>
      <c r="U633" s="3" t="s">
        <v>114</v>
      </c>
      <c r="V633" s="3" t="s">
        <v>88</v>
      </c>
      <c r="W633" s="3" t="s">
        <v>59</v>
      </c>
      <c r="X633" s="3" t="s">
        <v>54</v>
      </c>
      <c r="Y633" s="3"/>
      <c r="Z633" s="3" t="s">
        <v>60</v>
      </c>
      <c r="AA633" s="3" t="s">
        <v>61</v>
      </c>
      <c r="AB633" s="3" t="s">
        <v>62</v>
      </c>
      <c r="AC633" s="3" t="s">
        <v>149</v>
      </c>
      <c r="AE633" s="3">
        <v>34.0</v>
      </c>
      <c r="AG633" s="3" t="s">
        <v>62</v>
      </c>
      <c r="AH633" s="3" t="s">
        <v>2895</v>
      </c>
      <c r="AI633" s="22">
        <v>34.0</v>
      </c>
      <c r="AJ633" s="3"/>
    </row>
    <row r="634" ht="15.75" customHeight="1">
      <c r="A634" s="16">
        <v>43787.439799722226</v>
      </c>
      <c r="B634" s="6">
        <v>43785.0</v>
      </c>
      <c r="C634" s="6">
        <v>43784.0</v>
      </c>
      <c r="D634" s="19">
        <v>0.875</v>
      </c>
      <c r="E634" s="3" t="s">
        <v>2897</v>
      </c>
      <c r="F634" s="3" t="s">
        <v>48</v>
      </c>
      <c r="G634" s="3" t="s">
        <v>897</v>
      </c>
      <c r="H634" s="3" t="s">
        <v>2898</v>
      </c>
      <c r="J634" s="3" t="s">
        <v>1778</v>
      </c>
      <c r="K634" s="3" t="s">
        <v>2899</v>
      </c>
      <c r="L634" s="3">
        <v>2.4087592E7</v>
      </c>
      <c r="M634" s="3">
        <v>6.0</v>
      </c>
      <c r="N634" s="3" t="s">
        <v>18</v>
      </c>
      <c r="O634" s="3">
        <v>9.65624595E8</v>
      </c>
      <c r="P634" s="3" t="s">
        <v>266</v>
      </c>
      <c r="U634" s="3" t="s">
        <v>56</v>
      </c>
      <c r="V634" s="3" t="s">
        <v>1574</v>
      </c>
      <c r="W634" s="3" t="s">
        <v>59</v>
      </c>
      <c r="X634" s="3" t="s">
        <v>54</v>
      </c>
      <c r="Y634" s="3"/>
      <c r="Z634" s="3" t="s">
        <v>60</v>
      </c>
      <c r="AA634" s="3" t="s">
        <v>61</v>
      </c>
      <c r="AB634" s="3" t="s">
        <v>62</v>
      </c>
      <c r="AC634" s="3" t="s">
        <v>1743</v>
      </c>
      <c r="AE634" s="3">
        <v>24.0</v>
      </c>
      <c r="AG634" s="3" t="s">
        <v>33</v>
      </c>
      <c r="AH634" s="3" t="s">
        <v>2900</v>
      </c>
      <c r="AI634" s="22">
        <v>7.0</v>
      </c>
      <c r="AJ634" s="3" t="s">
        <v>2901</v>
      </c>
    </row>
    <row r="635" ht="15.75" customHeight="1">
      <c r="A635" s="16">
        <v>43787.4424425</v>
      </c>
      <c r="B635" s="6">
        <v>43787.0</v>
      </c>
      <c r="C635" s="6">
        <v>43784.0</v>
      </c>
      <c r="D635" s="19">
        <v>0.8541666666642413</v>
      </c>
      <c r="E635" s="3" t="s">
        <v>2902</v>
      </c>
      <c r="F635" s="3" t="s">
        <v>48</v>
      </c>
      <c r="G635" s="3" t="s">
        <v>897</v>
      </c>
      <c r="H635" s="3" t="s">
        <v>2903</v>
      </c>
      <c r="I635" s="3" t="s">
        <v>233</v>
      </c>
      <c r="J635" s="3" t="s">
        <v>2126</v>
      </c>
      <c r="K635" s="3" t="s">
        <v>2904</v>
      </c>
      <c r="L635" s="3">
        <v>1.8864557E7</v>
      </c>
      <c r="M635" s="3">
        <v>7.0</v>
      </c>
      <c r="N635" s="3" t="s">
        <v>33</v>
      </c>
      <c r="O635" s="3">
        <v>4.9271022E7</v>
      </c>
      <c r="P635" s="3" t="s">
        <v>266</v>
      </c>
      <c r="U635" s="3" t="s">
        <v>56</v>
      </c>
      <c r="V635" s="3" t="s">
        <v>1322</v>
      </c>
      <c r="W635" s="3" t="s">
        <v>59</v>
      </c>
      <c r="X635" s="3" t="s">
        <v>54</v>
      </c>
      <c r="Y635" s="3"/>
      <c r="Z635" s="3" t="s">
        <v>60</v>
      </c>
      <c r="AA635" s="3" t="s">
        <v>61</v>
      </c>
      <c r="AB635" s="3" t="s">
        <v>62</v>
      </c>
      <c r="AC635" s="3" t="s">
        <v>1443</v>
      </c>
      <c r="AF635" s="3">
        <v>15.0</v>
      </c>
      <c r="AG635" s="3" t="s">
        <v>62</v>
      </c>
      <c r="AH635" s="3" t="s">
        <v>2905</v>
      </c>
      <c r="AI635" s="22">
        <v>24.0</v>
      </c>
      <c r="AJ635" s="3" t="s">
        <v>2901</v>
      </c>
    </row>
    <row r="636" ht="15.75" customHeight="1">
      <c r="A636" s="16">
        <v>43787.448279502314</v>
      </c>
      <c r="B636" s="6">
        <v>43787.0</v>
      </c>
      <c r="C636" s="6">
        <v>43784.0</v>
      </c>
      <c r="D636" s="19">
        <v>0.8125</v>
      </c>
      <c r="E636" s="3" t="s">
        <v>2906</v>
      </c>
      <c r="F636" s="3" t="s">
        <v>48</v>
      </c>
      <c r="G636" s="3" t="s">
        <v>49</v>
      </c>
      <c r="H636" s="3" t="s">
        <v>595</v>
      </c>
      <c r="I636" s="3" t="s">
        <v>361</v>
      </c>
      <c r="J636" s="3" t="s">
        <v>1860</v>
      </c>
      <c r="L636" s="3">
        <v>1.9637484E7</v>
      </c>
      <c r="M636" s="3">
        <v>1.0</v>
      </c>
      <c r="N636" s="3" t="s">
        <v>33</v>
      </c>
      <c r="O636" s="3">
        <v>9.9816602E7</v>
      </c>
      <c r="P636" s="3" t="s">
        <v>266</v>
      </c>
      <c r="Q636" s="3" t="s">
        <v>2907</v>
      </c>
      <c r="U636" s="3" t="s">
        <v>883</v>
      </c>
      <c r="V636" s="3" t="s">
        <v>2908</v>
      </c>
      <c r="W636" s="3" t="s">
        <v>59</v>
      </c>
      <c r="X636" s="3" t="s">
        <v>54</v>
      </c>
      <c r="Y636" s="3"/>
      <c r="Z636" s="3" t="s">
        <v>60</v>
      </c>
      <c r="AA636" s="3" t="s">
        <v>61</v>
      </c>
      <c r="AB636" s="3" t="s">
        <v>62</v>
      </c>
      <c r="AC636" s="3" t="s">
        <v>1443</v>
      </c>
      <c r="AE636" s="3">
        <v>22.0</v>
      </c>
      <c r="AG636" s="3" t="s">
        <v>62</v>
      </c>
      <c r="AH636" s="3" t="s">
        <v>2909</v>
      </c>
      <c r="AI636" s="22">
        <v>22.0</v>
      </c>
    </row>
    <row r="637" ht="15.75" customHeight="1">
      <c r="A637" s="16">
        <v>43787.44845644676</v>
      </c>
      <c r="B637" s="6">
        <v>43785.0</v>
      </c>
      <c r="C637" s="6">
        <v>43784.0</v>
      </c>
      <c r="E637" s="3" t="s">
        <v>2910</v>
      </c>
      <c r="F637" s="3"/>
      <c r="H637" s="3" t="s">
        <v>510</v>
      </c>
      <c r="J637" s="3" t="s">
        <v>2687</v>
      </c>
      <c r="K637" s="3" t="s">
        <v>2911</v>
      </c>
      <c r="L637" s="3">
        <v>1.6624021E7</v>
      </c>
      <c r="M637" s="3">
        <v>2.0</v>
      </c>
      <c r="N637" s="3" t="s">
        <v>18</v>
      </c>
      <c r="O637" s="3">
        <v>9.7380385E8</v>
      </c>
      <c r="P637" s="3" t="s">
        <v>266</v>
      </c>
      <c r="U637" s="3" t="s">
        <v>2912</v>
      </c>
      <c r="V637" s="3" t="s">
        <v>33</v>
      </c>
      <c r="W637" s="3" t="s">
        <v>59</v>
      </c>
      <c r="X637" s="3" t="s">
        <v>54</v>
      </c>
      <c r="Y637" s="3"/>
      <c r="Z637" s="3" t="s">
        <v>60</v>
      </c>
      <c r="AA637" s="3" t="s">
        <v>61</v>
      </c>
      <c r="AB637" s="3" t="s">
        <v>62</v>
      </c>
      <c r="AC637" s="3" t="s">
        <v>149</v>
      </c>
      <c r="AG637" s="3" t="s">
        <v>33</v>
      </c>
      <c r="AH637" s="3" t="s">
        <v>2913</v>
      </c>
      <c r="AI637" s="22">
        <v>32.0</v>
      </c>
    </row>
    <row r="638" ht="15.75" customHeight="1">
      <c r="A638" s="16">
        <v>43787.454359386575</v>
      </c>
      <c r="B638" s="6">
        <v>43787.0</v>
      </c>
      <c r="C638" s="6">
        <v>43784.0</v>
      </c>
      <c r="D638" s="19">
        <v>0.875</v>
      </c>
      <c r="E638" s="3" t="s">
        <v>2914</v>
      </c>
      <c r="F638" s="3" t="s">
        <v>48</v>
      </c>
      <c r="G638" s="3" t="s">
        <v>2915</v>
      </c>
      <c r="H638" s="3" t="s">
        <v>262</v>
      </c>
      <c r="I638" s="3" t="s">
        <v>596</v>
      </c>
      <c r="J638" s="3" t="s">
        <v>178</v>
      </c>
      <c r="K638" s="3" t="s">
        <v>2916</v>
      </c>
      <c r="L638" s="3">
        <v>1.6475614E7</v>
      </c>
      <c r="M638" s="3">
        <v>9.0</v>
      </c>
      <c r="N638" s="3" t="s">
        <v>33</v>
      </c>
      <c r="O638" s="3">
        <v>9.37553658E8</v>
      </c>
      <c r="P638" s="3" t="s">
        <v>266</v>
      </c>
      <c r="U638" s="3" t="s">
        <v>56</v>
      </c>
      <c r="V638" s="3" t="s">
        <v>88</v>
      </c>
      <c r="W638" s="3" t="s">
        <v>59</v>
      </c>
      <c r="X638" s="3" t="s">
        <v>54</v>
      </c>
      <c r="Y638" s="3"/>
      <c r="Z638" s="3" t="s">
        <v>60</v>
      </c>
      <c r="AA638" s="3" t="s">
        <v>61</v>
      </c>
      <c r="AB638" s="3" t="s">
        <v>62</v>
      </c>
      <c r="AC638" s="3" t="s">
        <v>1443</v>
      </c>
      <c r="AE638" s="3">
        <v>32.0</v>
      </c>
      <c r="AG638" s="3" t="s">
        <v>62</v>
      </c>
      <c r="AH638" s="3" t="s">
        <v>2913</v>
      </c>
      <c r="AI638" s="22">
        <v>32.0</v>
      </c>
    </row>
    <row r="639" ht="15.75" customHeight="1">
      <c r="A639" s="16">
        <v>43787.45788297454</v>
      </c>
      <c r="B639" s="6">
        <v>43785.0</v>
      </c>
      <c r="C639" s="6">
        <v>43784.0</v>
      </c>
      <c r="D639" s="19">
        <v>0.8541666666642413</v>
      </c>
      <c r="E639" s="3" t="s">
        <v>2917</v>
      </c>
      <c r="F639" s="3"/>
      <c r="G639" s="3" t="s">
        <v>897</v>
      </c>
      <c r="H639" s="3" t="s">
        <v>587</v>
      </c>
      <c r="I639" s="3" t="s">
        <v>2918</v>
      </c>
      <c r="J639" s="3" t="s">
        <v>898</v>
      </c>
      <c r="K639" s="3" t="s">
        <v>1303</v>
      </c>
      <c r="L639" s="3">
        <v>1.9171634E7</v>
      </c>
      <c r="M639" s="3">
        <v>5.0</v>
      </c>
      <c r="N639" s="3" t="s">
        <v>18</v>
      </c>
      <c r="P639" s="3" t="s">
        <v>266</v>
      </c>
      <c r="Q639" s="3" t="s">
        <v>2919</v>
      </c>
      <c r="U639" s="3" t="s">
        <v>56</v>
      </c>
      <c r="V639" s="3" t="s">
        <v>1931</v>
      </c>
      <c r="W639" s="3" t="s">
        <v>59</v>
      </c>
      <c r="X639" s="3" t="s">
        <v>54</v>
      </c>
      <c r="Y639" s="3"/>
      <c r="Z639" s="3" t="s">
        <v>60</v>
      </c>
      <c r="AA639" s="3" t="s">
        <v>61</v>
      </c>
      <c r="AB639" s="3" t="s">
        <v>62</v>
      </c>
      <c r="AC639" s="3" t="s">
        <v>149</v>
      </c>
      <c r="AE639" s="3">
        <v>24.0</v>
      </c>
      <c r="AF639" s="3">
        <v>15.0</v>
      </c>
      <c r="AG639" s="3" t="s">
        <v>33</v>
      </c>
      <c r="AH639" s="3" t="s">
        <v>2905</v>
      </c>
      <c r="AI639" s="22">
        <v>23.0</v>
      </c>
    </row>
    <row r="640" ht="15.75" customHeight="1">
      <c r="A640" s="16">
        <v>43787.46035721065</v>
      </c>
      <c r="B640" s="6">
        <v>43787.0</v>
      </c>
      <c r="C640" s="6">
        <v>43784.0</v>
      </c>
      <c r="D640" s="19">
        <v>0.8472222222189885</v>
      </c>
      <c r="E640" s="3" t="s">
        <v>2920</v>
      </c>
      <c r="F640" s="3" t="s">
        <v>48</v>
      </c>
      <c r="G640" s="3" t="s">
        <v>2815</v>
      </c>
      <c r="H640" s="3" t="s">
        <v>480</v>
      </c>
      <c r="J640" s="3" t="s">
        <v>917</v>
      </c>
      <c r="K640" s="3" t="s">
        <v>2921</v>
      </c>
      <c r="L640" s="3">
        <v>1.5578992E7</v>
      </c>
      <c r="M640" s="3">
        <v>1.0</v>
      </c>
      <c r="N640" s="3" t="s">
        <v>33</v>
      </c>
      <c r="O640" s="3">
        <v>4.138937E7</v>
      </c>
      <c r="P640" s="3" t="s">
        <v>266</v>
      </c>
      <c r="U640" s="3" t="s">
        <v>56</v>
      </c>
      <c r="V640" s="3" t="s">
        <v>800</v>
      </c>
      <c r="W640" s="3" t="s">
        <v>59</v>
      </c>
      <c r="X640" s="3" t="s">
        <v>54</v>
      </c>
      <c r="Y640" s="3"/>
      <c r="Z640" s="3" t="s">
        <v>60</v>
      </c>
      <c r="AA640" s="3" t="s">
        <v>61</v>
      </c>
      <c r="AB640" s="3" t="s">
        <v>62</v>
      </c>
      <c r="AC640" s="3" t="s">
        <v>1443</v>
      </c>
      <c r="AE640" s="3">
        <v>36.0</v>
      </c>
      <c r="AG640" s="3" t="s">
        <v>62</v>
      </c>
      <c r="AH640" s="3" t="s">
        <v>2913</v>
      </c>
      <c r="AI640" s="22">
        <v>35.0</v>
      </c>
    </row>
    <row r="641" ht="15.75" customHeight="1">
      <c r="A641" s="16">
        <v>43787.46403592592</v>
      </c>
      <c r="B641" s="6">
        <v>43785.0</v>
      </c>
      <c r="C641" s="108">
        <v>43784.0</v>
      </c>
      <c r="D641" s="19">
        <v>0.8333333333357587</v>
      </c>
      <c r="E641" s="3" t="s">
        <v>2922</v>
      </c>
      <c r="F641" s="3" t="s">
        <v>48</v>
      </c>
      <c r="G641" s="3" t="s">
        <v>849</v>
      </c>
      <c r="H641" s="3" t="s">
        <v>742</v>
      </c>
      <c r="J641" s="3" t="s">
        <v>2493</v>
      </c>
      <c r="K641" s="3" t="s">
        <v>371</v>
      </c>
      <c r="L641" s="3">
        <v>1.8188575E7</v>
      </c>
      <c r="M641" s="3"/>
      <c r="N641" s="3" t="s">
        <v>18</v>
      </c>
      <c r="O641" s="3">
        <v>2.26446508E8</v>
      </c>
      <c r="P641" s="3" t="s">
        <v>266</v>
      </c>
      <c r="Q641" s="3" t="s">
        <v>2923</v>
      </c>
      <c r="U641" s="3" t="s">
        <v>56</v>
      </c>
      <c r="V641" s="3" t="s">
        <v>253</v>
      </c>
      <c r="W641" s="3" t="s">
        <v>59</v>
      </c>
      <c r="X641" s="3" t="s">
        <v>54</v>
      </c>
      <c r="Y641" s="3"/>
      <c r="Z641" s="3" t="s">
        <v>60</v>
      </c>
      <c r="AA641" s="3" t="s">
        <v>61</v>
      </c>
      <c r="AB641" s="3" t="s">
        <v>62</v>
      </c>
      <c r="AC641" s="3" t="s">
        <v>149</v>
      </c>
      <c r="AE641" s="3">
        <v>27.0</v>
      </c>
      <c r="AG641" s="3" t="s">
        <v>62</v>
      </c>
      <c r="AH641" s="3" t="s">
        <v>2924</v>
      </c>
      <c r="AI641" s="22">
        <v>27.0</v>
      </c>
    </row>
    <row r="642" ht="15.75" customHeight="1">
      <c r="A642" s="16">
        <v>43787.46479991898</v>
      </c>
      <c r="B642" s="6">
        <v>43787.0</v>
      </c>
      <c r="C642" s="6">
        <v>43784.0</v>
      </c>
      <c r="D642" s="19">
        <v>0.8125</v>
      </c>
      <c r="E642" s="3" t="s">
        <v>2925</v>
      </c>
      <c r="F642" s="3" t="s">
        <v>48</v>
      </c>
      <c r="G642" s="3" t="s">
        <v>49</v>
      </c>
      <c r="H642" s="3" t="s">
        <v>2826</v>
      </c>
      <c r="J642" s="3" t="s">
        <v>1318</v>
      </c>
      <c r="K642" s="3" t="s">
        <v>2328</v>
      </c>
      <c r="L642" s="3">
        <v>1.3040831E7</v>
      </c>
      <c r="M642" s="3">
        <v>1.0</v>
      </c>
      <c r="N642" s="3" t="s">
        <v>33</v>
      </c>
      <c r="O642" s="3">
        <v>9.9816602E7</v>
      </c>
      <c r="P642" s="3" t="s">
        <v>266</v>
      </c>
      <c r="U642" s="3" t="s">
        <v>114</v>
      </c>
      <c r="V642" s="3" t="s">
        <v>430</v>
      </c>
      <c r="W642" s="3" t="s">
        <v>59</v>
      </c>
      <c r="X642" s="3" t="s">
        <v>54</v>
      </c>
      <c r="Y642" s="3"/>
      <c r="Z642" s="3" t="s">
        <v>60</v>
      </c>
      <c r="AA642" s="3" t="s">
        <v>61</v>
      </c>
      <c r="AB642" s="3" t="s">
        <v>62</v>
      </c>
      <c r="AC642" s="3" t="s">
        <v>1443</v>
      </c>
      <c r="AE642" s="3">
        <v>41.0</v>
      </c>
      <c r="AG642" s="3" t="s">
        <v>62</v>
      </c>
      <c r="AH642" s="3" t="s">
        <v>2909</v>
      </c>
      <c r="AI642" s="22">
        <v>44.0</v>
      </c>
    </row>
    <row r="643" ht="15.75" customHeight="1">
      <c r="A643" s="16">
        <v>43787.46945547454</v>
      </c>
      <c r="B643" s="6">
        <v>43787.0</v>
      </c>
      <c r="C643" s="6">
        <v>43784.0</v>
      </c>
      <c r="D643" s="19">
        <v>0.8708333333343035</v>
      </c>
      <c r="E643" s="3" t="s">
        <v>2926</v>
      </c>
      <c r="F643" s="3" t="s">
        <v>48</v>
      </c>
      <c r="G643" s="3" t="s">
        <v>849</v>
      </c>
      <c r="H643" s="3" t="s">
        <v>604</v>
      </c>
      <c r="I643" s="3" t="s">
        <v>232</v>
      </c>
      <c r="J643" s="3" t="s">
        <v>2927</v>
      </c>
      <c r="K643" s="3" t="s">
        <v>789</v>
      </c>
      <c r="L643" s="3">
        <v>2.0099304E7</v>
      </c>
      <c r="M643" s="3">
        <v>7.0</v>
      </c>
      <c r="N643" s="3" t="s">
        <v>33</v>
      </c>
      <c r="Q643" s="3" t="s">
        <v>2928</v>
      </c>
      <c r="U643" s="3" t="s">
        <v>56</v>
      </c>
      <c r="V643" s="3" t="s">
        <v>323</v>
      </c>
      <c r="W643" s="3" t="s">
        <v>59</v>
      </c>
      <c r="X643" s="3" t="s">
        <v>54</v>
      </c>
      <c r="Y643" s="3"/>
      <c r="Z643" s="3" t="s">
        <v>60</v>
      </c>
      <c r="AA643" s="3" t="s">
        <v>61</v>
      </c>
      <c r="AB643" s="3" t="s">
        <v>62</v>
      </c>
      <c r="AC643" s="3" t="s">
        <v>1443</v>
      </c>
      <c r="AE643" s="3">
        <v>20.0</v>
      </c>
      <c r="AF643" s="3">
        <v>20.0</v>
      </c>
      <c r="AG643" s="3" t="s">
        <v>62</v>
      </c>
      <c r="AH643" s="3" t="s">
        <v>2905</v>
      </c>
      <c r="AI643" s="22">
        <v>20.0</v>
      </c>
    </row>
    <row r="644" ht="15.75" customHeight="1">
      <c r="A644" s="16">
        <v>43787.473063275465</v>
      </c>
      <c r="B644" s="6">
        <v>43785.0</v>
      </c>
      <c r="C644" s="6">
        <v>43784.0</v>
      </c>
      <c r="D644" s="19">
        <v>0.8333333333357587</v>
      </c>
      <c r="E644" s="3" t="s">
        <v>2929</v>
      </c>
      <c r="F644" s="3" t="s">
        <v>48</v>
      </c>
      <c r="G644" s="3" t="s">
        <v>849</v>
      </c>
      <c r="H644" s="3" t="s">
        <v>321</v>
      </c>
      <c r="I644" s="3" t="s">
        <v>203</v>
      </c>
      <c r="J644" s="3" t="s">
        <v>1223</v>
      </c>
      <c r="K644" s="3" t="s">
        <v>1020</v>
      </c>
      <c r="L644" s="3">
        <v>1.8497883E7</v>
      </c>
      <c r="M644" s="3">
        <v>0.0</v>
      </c>
      <c r="N644" s="3" t="s">
        <v>18</v>
      </c>
      <c r="O644" s="3">
        <v>9.31886828E8</v>
      </c>
      <c r="P644" s="3" t="s">
        <v>266</v>
      </c>
      <c r="Q644" s="3" t="s">
        <v>2930</v>
      </c>
      <c r="U644" s="3" t="s">
        <v>2779</v>
      </c>
      <c r="V644" s="3" t="s">
        <v>1322</v>
      </c>
      <c r="W644" s="3" t="s">
        <v>59</v>
      </c>
      <c r="X644" s="3" t="s">
        <v>54</v>
      </c>
      <c r="Y644" s="3"/>
      <c r="Z644" s="3" t="s">
        <v>60</v>
      </c>
      <c r="AA644" s="3" t="s">
        <v>61</v>
      </c>
      <c r="AB644" s="3" t="s">
        <v>62</v>
      </c>
      <c r="AC644" s="3" t="s">
        <v>149</v>
      </c>
      <c r="AE644" s="3">
        <v>26.0</v>
      </c>
      <c r="AG644" s="3" t="s">
        <v>62</v>
      </c>
      <c r="AH644" s="3" t="s">
        <v>2905</v>
      </c>
      <c r="AI644" s="22">
        <v>26.0</v>
      </c>
    </row>
    <row r="645" ht="15.75" customHeight="1">
      <c r="A645" s="16">
        <v>43787.47554453704</v>
      </c>
      <c r="B645" s="6">
        <v>43787.0</v>
      </c>
      <c r="C645" s="6">
        <v>43784.0</v>
      </c>
      <c r="D645" s="19">
        <v>0.9166666666642413</v>
      </c>
      <c r="E645" s="3" t="s">
        <v>2931</v>
      </c>
      <c r="F645" s="3" t="s">
        <v>48</v>
      </c>
      <c r="G645" s="3" t="s">
        <v>2932</v>
      </c>
      <c r="H645" s="3" t="s">
        <v>142</v>
      </c>
      <c r="I645" s="3" t="s">
        <v>152</v>
      </c>
      <c r="J645" s="3" t="s">
        <v>124</v>
      </c>
      <c r="K645" s="3" t="s">
        <v>403</v>
      </c>
      <c r="L645" s="3">
        <v>2.1534016E7</v>
      </c>
      <c r="M645" s="3">
        <v>3.0</v>
      </c>
      <c r="N645" s="3" t="s">
        <v>33</v>
      </c>
      <c r="O645" s="3">
        <v>9.77664128E8</v>
      </c>
      <c r="P645" s="3" t="s">
        <v>133</v>
      </c>
      <c r="U645" s="3" t="s">
        <v>730</v>
      </c>
      <c r="V645" s="3" t="s">
        <v>73</v>
      </c>
      <c r="W645" s="3" t="s">
        <v>59</v>
      </c>
      <c r="X645" s="3" t="s">
        <v>54</v>
      </c>
      <c r="Y645" s="3" t="s">
        <v>90</v>
      </c>
      <c r="Z645" s="3" t="s">
        <v>60</v>
      </c>
      <c r="AA645" s="3" t="s">
        <v>92</v>
      </c>
      <c r="AB645" s="3" t="s">
        <v>62</v>
      </c>
      <c r="AC645" s="3" t="s">
        <v>1443</v>
      </c>
      <c r="AE645" s="3">
        <v>15.0</v>
      </c>
      <c r="AG645" s="3" t="s">
        <v>62</v>
      </c>
      <c r="AH645" s="3" t="s">
        <v>2913</v>
      </c>
      <c r="AI645" s="22">
        <v>15.0</v>
      </c>
    </row>
    <row r="646" ht="15.75" customHeight="1">
      <c r="A646" s="16">
        <v>43787.48125784722</v>
      </c>
      <c r="B646" s="6">
        <v>43787.0</v>
      </c>
      <c r="C646" s="6">
        <v>43784.0</v>
      </c>
      <c r="D646" s="19">
        <v>0.8680555555547471</v>
      </c>
      <c r="E646" s="3" t="s">
        <v>2933</v>
      </c>
      <c r="F646" s="3" t="s">
        <v>48</v>
      </c>
      <c r="G646" s="3" t="s">
        <v>849</v>
      </c>
      <c r="H646" s="3" t="s">
        <v>2934</v>
      </c>
      <c r="J646" s="3" t="s">
        <v>2935</v>
      </c>
      <c r="K646" s="3" t="s">
        <v>282</v>
      </c>
      <c r="L646" s="3">
        <v>1.9341665E7</v>
      </c>
      <c r="M646" s="3">
        <v>9.0</v>
      </c>
      <c r="N646" s="3" t="s">
        <v>33</v>
      </c>
      <c r="O646" s="3">
        <v>9.3030636E8</v>
      </c>
      <c r="P646" s="3" t="s">
        <v>266</v>
      </c>
      <c r="U646" s="3" t="s">
        <v>56</v>
      </c>
      <c r="V646" s="3" t="s">
        <v>259</v>
      </c>
      <c r="W646" s="3" t="s">
        <v>59</v>
      </c>
      <c r="X646" s="3" t="s">
        <v>54</v>
      </c>
      <c r="Y646" s="3"/>
      <c r="Z646" s="3" t="s">
        <v>60</v>
      </c>
      <c r="AA646" s="3" t="s">
        <v>61</v>
      </c>
      <c r="AB646" s="3" t="s">
        <v>62</v>
      </c>
      <c r="AC646" s="3" t="s">
        <v>1443</v>
      </c>
      <c r="AE646" s="3">
        <v>23.0</v>
      </c>
      <c r="AF646" s="3">
        <v>10.0</v>
      </c>
      <c r="AG646" s="3" t="s">
        <v>62</v>
      </c>
      <c r="AH646" s="3" t="s">
        <v>2924</v>
      </c>
      <c r="AI646" s="22">
        <v>23.0</v>
      </c>
    </row>
    <row r="647" ht="15.75" customHeight="1">
      <c r="A647" s="16">
        <v>43787.48246972222</v>
      </c>
      <c r="B647" s="6">
        <v>43786.0</v>
      </c>
      <c r="C647" s="6">
        <v>43776.0</v>
      </c>
      <c r="D647" s="19">
        <v>0.8333333333357587</v>
      </c>
      <c r="E647" s="3" t="s">
        <v>2936</v>
      </c>
      <c r="F647" s="3"/>
      <c r="H647" s="3" t="s">
        <v>2937</v>
      </c>
      <c r="I647" s="3" t="s">
        <v>2938</v>
      </c>
      <c r="J647" s="3" t="s">
        <v>704</v>
      </c>
      <c r="K647" s="3" t="s">
        <v>704</v>
      </c>
      <c r="L647" s="3">
        <v>1.9924183E7</v>
      </c>
      <c r="M647" s="3">
        <v>4.0</v>
      </c>
      <c r="N647" s="3" t="s">
        <v>9</v>
      </c>
      <c r="O647" s="3">
        <v>5.6934381681E10</v>
      </c>
      <c r="P647" s="3" t="s">
        <v>266</v>
      </c>
      <c r="Q647" s="3" t="s">
        <v>2939</v>
      </c>
      <c r="U647" s="3" t="s">
        <v>883</v>
      </c>
      <c r="V647" s="3" t="s">
        <v>1965</v>
      </c>
      <c r="W647" s="3" t="s">
        <v>59</v>
      </c>
      <c r="X647" s="3" t="s">
        <v>54</v>
      </c>
      <c r="Y647" s="3" t="s">
        <v>247</v>
      </c>
      <c r="Z647" s="3" t="s">
        <v>60</v>
      </c>
      <c r="AA647" s="3" t="s">
        <v>61</v>
      </c>
      <c r="AB647" s="3" t="s">
        <v>62</v>
      </c>
      <c r="AC647" s="3" t="s">
        <v>149</v>
      </c>
      <c r="AG647" s="3" t="s">
        <v>62</v>
      </c>
      <c r="AH647" s="3" t="s">
        <v>2939</v>
      </c>
      <c r="AI647" s="22">
        <v>21.0</v>
      </c>
    </row>
    <row r="648" ht="15.75" customHeight="1">
      <c r="A648" s="16">
        <v>43787.48816065972</v>
      </c>
      <c r="B648" s="6">
        <v>43786.0</v>
      </c>
      <c r="C648" s="6">
        <v>43784.0</v>
      </c>
      <c r="D648" s="19">
        <v>0.7291666666642413</v>
      </c>
      <c r="E648" s="3" t="s">
        <v>2940</v>
      </c>
      <c r="F648" s="3" t="s">
        <v>48</v>
      </c>
      <c r="G648" s="3" t="s">
        <v>939</v>
      </c>
      <c r="H648" s="3" t="s">
        <v>233</v>
      </c>
      <c r="J648" s="3" t="s">
        <v>2941</v>
      </c>
      <c r="K648" s="3" t="s">
        <v>329</v>
      </c>
      <c r="L648" s="3">
        <v>1.3496373E7</v>
      </c>
      <c r="M648" s="3">
        <v>4.0</v>
      </c>
      <c r="N648" s="3" t="s">
        <v>18</v>
      </c>
      <c r="O648" s="3">
        <v>2925595.0</v>
      </c>
      <c r="P648" s="3" t="s">
        <v>266</v>
      </c>
      <c r="U648" s="3" t="s">
        <v>56</v>
      </c>
      <c r="V648" s="3" t="s">
        <v>73</v>
      </c>
      <c r="W648" s="3" t="s">
        <v>59</v>
      </c>
      <c r="X648" s="3" t="s">
        <v>54</v>
      </c>
      <c r="Y648" s="3"/>
      <c r="Z648" s="3" t="s">
        <v>60</v>
      </c>
      <c r="AA648" s="3" t="s">
        <v>61</v>
      </c>
      <c r="AB648" s="3" t="s">
        <v>62</v>
      </c>
      <c r="AC648" s="3" t="s">
        <v>149</v>
      </c>
      <c r="AE648" s="3">
        <v>42.0</v>
      </c>
      <c r="AG648" s="3" t="s">
        <v>33</v>
      </c>
      <c r="AH648" s="3" t="s">
        <v>2942</v>
      </c>
      <c r="AI648" s="22">
        <v>42.0</v>
      </c>
    </row>
    <row r="649" ht="15.75" customHeight="1">
      <c r="A649" s="16">
        <v>43787.49735939815</v>
      </c>
      <c r="B649" s="6">
        <v>43787.0</v>
      </c>
      <c r="C649" s="6">
        <v>43773.0</v>
      </c>
      <c r="D649" s="19">
        <v>0.7916666666642413</v>
      </c>
      <c r="E649" s="3" t="s">
        <v>2943</v>
      </c>
      <c r="F649" s="3" t="s">
        <v>105</v>
      </c>
      <c r="G649" s="3" t="s">
        <v>2944</v>
      </c>
      <c r="H649" s="3" t="s">
        <v>604</v>
      </c>
      <c r="J649" s="3" t="s">
        <v>1303</v>
      </c>
      <c r="K649" s="3" t="s">
        <v>1271</v>
      </c>
      <c r="L649" s="3">
        <v>1.6477116E7</v>
      </c>
      <c r="M649" s="3">
        <v>4.0</v>
      </c>
      <c r="N649" s="3" t="s">
        <v>18</v>
      </c>
      <c r="O649" s="3">
        <v>5.6976083194E10</v>
      </c>
      <c r="P649" s="3" t="s">
        <v>266</v>
      </c>
      <c r="Q649" s="3" t="s">
        <v>2945</v>
      </c>
      <c r="U649" s="3" t="s">
        <v>56</v>
      </c>
      <c r="V649" s="3" t="s">
        <v>1252</v>
      </c>
      <c r="W649" s="3" t="s">
        <v>59</v>
      </c>
      <c r="X649" s="3" t="s">
        <v>54</v>
      </c>
      <c r="Y649" s="3"/>
      <c r="Z649" s="3" t="s">
        <v>60</v>
      </c>
      <c r="AA649" s="3" t="s">
        <v>61</v>
      </c>
      <c r="AB649" s="3" t="s">
        <v>62</v>
      </c>
      <c r="AC649" s="3" t="s">
        <v>1443</v>
      </c>
      <c r="AF649" s="3">
        <v>30.0</v>
      </c>
      <c r="AG649" s="3" t="s">
        <v>62</v>
      </c>
      <c r="AH649" s="3" t="s">
        <v>2946</v>
      </c>
      <c r="AI649" s="22">
        <v>32.0</v>
      </c>
    </row>
    <row r="650" ht="15.75" customHeight="1">
      <c r="A650" s="16">
        <v>43787.51725784723</v>
      </c>
      <c r="B650" s="6">
        <v>43786.0</v>
      </c>
      <c r="C650" s="6">
        <v>43784.0</v>
      </c>
      <c r="E650" s="3" t="s">
        <v>2947</v>
      </c>
      <c r="F650" s="3" t="s">
        <v>48</v>
      </c>
      <c r="G650" s="3" t="s">
        <v>49</v>
      </c>
      <c r="H650" s="3" t="s">
        <v>176</v>
      </c>
      <c r="I650" s="3" t="s">
        <v>233</v>
      </c>
      <c r="J650" s="3" t="s">
        <v>1138</v>
      </c>
      <c r="K650" s="3" t="s">
        <v>2205</v>
      </c>
      <c r="L650" s="3">
        <v>1.8346645E7</v>
      </c>
      <c r="M650" s="3">
        <v>3.0</v>
      </c>
      <c r="N650" s="3" t="s">
        <v>18</v>
      </c>
      <c r="O650" s="3">
        <v>9.30890039E8</v>
      </c>
      <c r="P650" s="3" t="s">
        <v>266</v>
      </c>
      <c r="U650" s="3" t="s">
        <v>56</v>
      </c>
      <c r="V650" s="3" t="s">
        <v>102</v>
      </c>
      <c r="W650" s="3" t="s">
        <v>59</v>
      </c>
      <c r="X650" s="3" t="s">
        <v>54</v>
      </c>
      <c r="Y650" s="3"/>
      <c r="Z650" s="3" t="s">
        <v>60</v>
      </c>
      <c r="AA650" s="3" t="s">
        <v>61</v>
      </c>
      <c r="AB650" s="3" t="s">
        <v>62</v>
      </c>
      <c r="AC650" s="3" t="s">
        <v>149</v>
      </c>
      <c r="AG650" s="3" t="s">
        <v>62</v>
      </c>
      <c r="AH650" s="3" t="s">
        <v>2948</v>
      </c>
      <c r="AI650" s="22">
        <v>26.0</v>
      </c>
    </row>
    <row r="651" ht="15.75" customHeight="1">
      <c r="A651" s="16">
        <v>43787.519898125</v>
      </c>
      <c r="B651" s="6">
        <v>43787.0</v>
      </c>
      <c r="C651" s="6">
        <v>43784.0</v>
      </c>
      <c r="D651" s="19">
        <v>0.8333333333357587</v>
      </c>
      <c r="E651" s="3" t="s">
        <v>2949</v>
      </c>
      <c r="F651" s="3" t="s">
        <v>48</v>
      </c>
      <c r="G651" s="3" t="s">
        <v>897</v>
      </c>
      <c r="H651" s="3" t="s">
        <v>2950</v>
      </c>
      <c r="I651" s="3" t="s">
        <v>1554</v>
      </c>
      <c r="J651" s="3" t="s">
        <v>2951</v>
      </c>
      <c r="K651" s="3" t="s">
        <v>2952</v>
      </c>
      <c r="L651" s="3">
        <v>1.8907804E7</v>
      </c>
      <c r="M651" s="3">
        <v>8.0</v>
      </c>
      <c r="N651" s="3" t="s">
        <v>33</v>
      </c>
      <c r="O651" s="3">
        <v>6.7662724E7</v>
      </c>
      <c r="P651" s="3" t="s">
        <v>266</v>
      </c>
      <c r="Q651" s="3" t="s">
        <v>2953</v>
      </c>
      <c r="U651" s="3" t="s">
        <v>114</v>
      </c>
      <c r="V651" s="3" t="s">
        <v>1190</v>
      </c>
      <c r="W651" s="3" t="s">
        <v>59</v>
      </c>
      <c r="X651" s="3" t="s">
        <v>54</v>
      </c>
      <c r="Y651" s="3" t="s">
        <v>247</v>
      </c>
      <c r="Z651" s="3" t="s">
        <v>60</v>
      </c>
      <c r="AA651" s="3" t="s">
        <v>61</v>
      </c>
      <c r="AB651" s="3" t="s">
        <v>62</v>
      </c>
      <c r="AC651" s="3" t="s">
        <v>1443</v>
      </c>
      <c r="AE651" s="3">
        <v>24.0</v>
      </c>
      <c r="AG651" s="3" t="s">
        <v>62</v>
      </c>
      <c r="AH651" s="3" t="s">
        <v>2909</v>
      </c>
      <c r="AI651" s="22">
        <v>24.0</v>
      </c>
    </row>
    <row r="652" ht="15.75" customHeight="1">
      <c r="A652" s="16">
        <v>43787.52558144676</v>
      </c>
      <c r="B652" s="6">
        <v>43786.0</v>
      </c>
      <c r="C652" s="6">
        <v>43784.0</v>
      </c>
      <c r="D652" s="19">
        <v>0.8125</v>
      </c>
      <c r="E652" s="3" t="s">
        <v>2954</v>
      </c>
      <c r="F652" s="3" t="s">
        <v>48</v>
      </c>
      <c r="G652" s="3" t="s">
        <v>120</v>
      </c>
      <c r="H652" s="3" t="s">
        <v>203</v>
      </c>
      <c r="I652" s="3" t="s">
        <v>480</v>
      </c>
      <c r="J652" s="3" t="s">
        <v>917</v>
      </c>
      <c r="K652" s="3" t="s">
        <v>917</v>
      </c>
      <c r="L652" s="3">
        <v>1.7858373E7</v>
      </c>
      <c r="M652" s="3">
        <v>5.0</v>
      </c>
      <c r="N652" s="3" t="s">
        <v>18</v>
      </c>
      <c r="O652" s="3">
        <v>4.9150784E7</v>
      </c>
      <c r="P652" s="3" t="s">
        <v>266</v>
      </c>
      <c r="Q652" s="3" t="s">
        <v>2955</v>
      </c>
      <c r="U652" s="3" t="s">
        <v>56</v>
      </c>
      <c r="V652" s="3" t="s">
        <v>2956</v>
      </c>
      <c r="W652" s="3" t="s">
        <v>59</v>
      </c>
      <c r="X652" s="3" t="s">
        <v>54</v>
      </c>
      <c r="Y652" s="3"/>
      <c r="Z652" s="3" t="s">
        <v>60</v>
      </c>
      <c r="AA652" s="3" t="s">
        <v>61</v>
      </c>
      <c r="AB652" s="3" t="s">
        <v>62</v>
      </c>
      <c r="AC652" s="3" t="s">
        <v>149</v>
      </c>
      <c r="AE652" s="3">
        <v>28.0</v>
      </c>
      <c r="AG652" s="3" t="s">
        <v>62</v>
      </c>
      <c r="AH652" s="3" t="s">
        <v>2957</v>
      </c>
      <c r="AI652" s="22">
        <v>28.0</v>
      </c>
    </row>
    <row r="653" ht="15.75" customHeight="1">
      <c r="A653" s="16">
        <v>43787.52602273149</v>
      </c>
      <c r="B653" s="6">
        <v>43787.0</v>
      </c>
      <c r="C653" s="6">
        <v>43781.0</v>
      </c>
      <c r="D653" s="19">
        <v>0.75</v>
      </c>
      <c r="E653" s="3" t="s">
        <v>2958</v>
      </c>
      <c r="F653" s="3" t="s">
        <v>48</v>
      </c>
      <c r="G653" s="3" t="s">
        <v>602</v>
      </c>
      <c r="H653" s="3" t="s">
        <v>2959</v>
      </c>
      <c r="I653" s="3" t="s">
        <v>2960</v>
      </c>
      <c r="J653" s="3" t="s">
        <v>551</v>
      </c>
      <c r="K653" s="3" t="s">
        <v>2961</v>
      </c>
      <c r="L653" s="3">
        <v>1.8467082E7</v>
      </c>
      <c r="M653" s="3">
        <v>8.0</v>
      </c>
      <c r="N653" s="3" t="s">
        <v>33</v>
      </c>
      <c r="O653" s="3">
        <v>9.3610059E8</v>
      </c>
      <c r="P653" s="3" t="s">
        <v>266</v>
      </c>
      <c r="U653" s="3" t="s">
        <v>56</v>
      </c>
      <c r="V653" s="3" t="s">
        <v>102</v>
      </c>
      <c r="W653" s="3" t="s">
        <v>59</v>
      </c>
      <c r="X653" s="3" t="s">
        <v>54</v>
      </c>
      <c r="Y653" s="3"/>
      <c r="Z653" s="3" t="s">
        <v>60</v>
      </c>
      <c r="AA653" s="3" t="s">
        <v>61</v>
      </c>
      <c r="AB653" s="3" t="s">
        <v>62</v>
      </c>
      <c r="AC653" s="3" t="s">
        <v>1443</v>
      </c>
      <c r="AE653" s="3">
        <v>25.0</v>
      </c>
      <c r="AF653" s="3">
        <v>30.0</v>
      </c>
      <c r="AG653" s="3" t="s">
        <v>62</v>
      </c>
      <c r="AH653" s="3" t="s">
        <v>2962</v>
      </c>
      <c r="AI653" s="22">
        <v>26.0</v>
      </c>
    </row>
    <row r="654" ht="15.75" customHeight="1">
      <c r="A654" s="16">
        <v>43787.53076096065</v>
      </c>
      <c r="B654" s="6">
        <v>43786.0</v>
      </c>
      <c r="C654" s="6">
        <v>43782.0</v>
      </c>
      <c r="E654" s="3" t="s">
        <v>2963</v>
      </c>
      <c r="F654" s="3" t="s">
        <v>48</v>
      </c>
      <c r="G654" s="3" t="s">
        <v>287</v>
      </c>
      <c r="H654" s="3" t="s">
        <v>510</v>
      </c>
      <c r="I654" s="3" t="s">
        <v>766</v>
      </c>
      <c r="J654" s="3" t="s">
        <v>760</v>
      </c>
      <c r="K654" s="3" t="s">
        <v>967</v>
      </c>
      <c r="L654" s="3">
        <v>1.9954848E7</v>
      </c>
      <c r="M654" s="3">
        <v>4.0</v>
      </c>
      <c r="N654" s="3" t="s">
        <v>18</v>
      </c>
      <c r="O654" s="3">
        <v>9.56921914E8</v>
      </c>
      <c r="P654" s="3" t="s">
        <v>266</v>
      </c>
      <c r="U654" s="3" t="s">
        <v>56</v>
      </c>
      <c r="V654" s="3" t="s">
        <v>2964</v>
      </c>
      <c r="W654" s="3" t="s">
        <v>59</v>
      </c>
      <c r="X654" s="3" t="s">
        <v>54</v>
      </c>
      <c r="Y654" s="3"/>
      <c r="Z654" s="3" t="s">
        <v>60</v>
      </c>
      <c r="AA654" s="3" t="s">
        <v>61</v>
      </c>
      <c r="AB654" s="3" t="s">
        <v>62</v>
      </c>
      <c r="AC654" s="3" t="s">
        <v>149</v>
      </c>
      <c r="AE654" s="3">
        <v>21.0</v>
      </c>
      <c r="AG654" s="3" t="s">
        <v>62</v>
      </c>
      <c r="AH654" s="3" t="s">
        <v>2962</v>
      </c>
      <c r="AI654" s="22">
        <v>21.0</v>
      </c>
    </row>
    <row r="655" ht="15.75" customHeight="1">
      <c r="A655" s="16">
        <v>43787.53126590278</v>
      </c>
      <c r="B655" s="6">
        <v>43787.0</v>
      </c>
      <c r="C655" s="6">
        <v>43782.0</v>
      </c>
      <c r="D655" s="19">
        <v>0.7916666666642413</v>
      </c>
      <c r="E655" s="3" t="s">
        <v>2965</v>
      </c>
      <c r="F655" s="3" t="s">
        <v>48</v>
      </c>
      <c r="G655" s="3" t="s">
        <v>287</v>
      </c>
      <c r="H655" s="3" t="s">
        <v>2967</v>
      </c>
      <c r="J655" s="3" t="s">
        <v>2968</v>
      </c>
      <c r="K655" s="3" t="s">
        <v>2969</v>
      </c>
      <c r="L655" s="3">
        <v>1.9881068E7</v>
      </c>
      <c r="M655" s="3">
        <v>1.0</v>
      </c>
      <c r="N655" s="3" t="s">
        <v>33</v>
      </c>
      <c r="O655" s="3">
        <v>9.46932965E8</v>
      </c>
      <c r="P655" s="3" t="s">
        <v>266</v>
      </c>
      <c r="U655" s="3" t="s">
        <v>56</v>
      </c>
      <c r="V655" s="3" t="s">
        <v>88</v>
      </c>
      <c r="W655" s="3" t="s">
        <v>59</v>
      </c>
      <c r="X655" s="3" t="s">
        <v>54</v>
      </c>
      <c r="Y655" s="3" t="s">
        <v>532</v>
      </c>
      <c r="Z655" s="3" t="s">
        <v>60</v>
      </c>
      <c r="AA655" s="3" t="s">
        <v>61</v>
      </c>
      <c r="AB655" s="3" t="s">
        <v>62</v>
      </c>
      <c r="AC655" s="3" t="s">
        <v>1443</v>
      </c>
      <c r="AE655" s="3">
        <v>21.0</v>
      </c>
      <c r="AG655" s="3" t="s">
        <v>62</v>
      </c>
      <c r="AH655" s="3" t="s">
        <v>2962</v>
      </c>
      <c r="AI655" s="22">
        <v>21.0</v>
      </c>
    </row>
    <row r="656" ht="15.75" customHeight="1">
      <c r="A656" s="16">
        <v>43787.53500267361</v>
      </c>
      <c r="B656" s="6">
        <v>43787.0</v>
      </c>
      <c r="C656" s="6">
        <v>43783.0</v>
      </c>
      <c r="E656" s="3" t="s">
        <v>2970</v>
      </c>
      <c r="F656" s="3" t="s">
        <v>48</v>
      </c>
      <c r="G656" s="3" t="s">
        <v>120</v>
      </c>
      <c r="H656" s="3" t="s">
        <v>1313</v>
      </c>
      <c r="J656" s="3" t="s">
        <v>2971</v>
      </c>
      <c r="L656" s="3">
        <v>1.9680278E7</v>
      </c>
      <c r="M656" s="3">
        <v>9.0</v>
      </c>
      <c r="N656" s="3" t="s">
        <v>33</v>
      </c>
      <c r="O656" s="3">
        <v>9.50366477E8</v>
      </c>
      <c r="P656" s="3" t="s">
        <v>266</v>
      </c>
      <c r="U656" s="3" t="s">
        <v>2972</v>
      </c>
      <c r="V656" s="3" t="s">
        <v>88</v>
      </c>
      <c r="W656" s="3" t="s">
        <v>59</v>
      </c>
      <c r="X656" s="3" t="s">
        <v>54</v>
      </c>
      <c r="Y656" s="3"/>
      <c r="Z656" s="3" t="s">
        <v>60</v>
      </c>
      <c r="AA656" s="3" t="s">
        <v>61</v>
      </c>
      <c r="AB656" s="3" t="s">
        <v>62</v>
      </c>
      <c r="AC656" s="3" t="s">
        <v>1443</v>
      </c>
      <c r="AE656" s="3">
        <v>22.0</v>
      </c>
      <c r="AG656" s="3" t="s">
        <v>62</v>
      </c>
      <c r="AH656" s="3" t="s">
        <v>2962</v>
      </c>
      <c r="AI656" s="22">
        <v>22.0</v>
      </c>
    </row>
    <row r="657" ht="15.75" customHeight="1">
      <c r="A657" s="16">
        <v>43787.53704703704</v>
      </c>
      <c r="B657" s="6">
        <v>43787.0</v>
      </c>
      <c r="C657" s="6">
        <v>43783.0</v>
      </c>
      <c r="E657" s="3" t="s">
        <v>2973</v>
      </c>
      <c r="F657" s="3" t="s">
        <v>105</v>
      </c>
      <c r="G657" s="3" t="s">
        <v>602</v>
      </c>
      <c r="H657" s="3" t="s">
        <v>2974</v>
      </c>
      <c r="J657" s="3" t="s">
        <v>654</v>
      </c>
      <c r="K657" s="3" t="s">
        <v>371</v>
      </c>
      <c r="L657" s="3">
        <v>1.6955273E7</v>
      </c>
      <c r="M657" s="3">
        <v>8.0</v>
      </c>
      <c r="N657" s="3" t="s">
        <v>18</v>
      </c>
      <c r="O657" s="3">
        <v>9.30171537E8</v>
      </c>
      <c r="P657" s="3" t="s">
        <v>33</v>
      </c>
      <c r="U657" s="3" t="s">
        <v>56</v>
      </c>
      <c r="V657" s="3" t="s">
        <v>2975</v>
      </c>
      <c r="W657" s="3" t="s">
        <v>59</v>
      </c>
      <c r="X657" s="3" t="s">
        <v>54</v>
      </c>
      <c r="Y657" s="3"/>
      <c r="Z657" s="3" t="s">
        <v>60</v>
      </c>
      <c r="AA657" s="3" t="s">
        <v>61</v>
      </c>
      <c r="AB657" s="3" t="s">
        <v>62</v>
      </c>
      <c r="AC657" s="3" t="s">
        <v>1451</v>
      </c>
      <c r="AE657" s="3">
        <v>30.0</v>
      </c>
      <c r="AG657" s="3" t="s">
        <v>33</v>
      </c>
      <c r="AH657" s="3" t="s">
        <v>2976</v>
      </c>
      <c r="AI657" s="22">
        <v>31.0</v>
      </c>
    </row>
    <row r="658" ht="15.75" customHeight="1">
      <c r="A658" s="16">
        <v>43787.53851300926</v>
      </c>
      <c r="B658" s="6">
        <v>43786.0</v>
      </c>
      <c r="C658" s="6">
        <v>43777.0</v>
      </c>
      <c r="E658" s="3" t="s">
        <v>2977</v>
      </c>
      <c r="F658" s="3" t="s">
        <v>105</v>
      </c>
      <c r="G658" s="3" t="s">
        <v>2978</v>
      </c>
      <c r="H658" s="3" t="s">
        <v>2979</v>
      </c>
      <c r="I658" s="3" t="s">
        <v>771</v>
      </c>
      <c r="J658" s="3" t="s">
        <v>481</v>
      </c>
      <c r="K658" s="3" t="s">
        <v>186</v>
      </c>
      <c r="L658" s="3">
        <v>1.8534385E7</v>
      </c>
      <c r="M658" s="3">
        <v>5.0</v>
      </c>
      <c r="N658" s="3" t="s">
        <v>18</v>
      </c>
      <c r="O658" s="3">
        <v>9.99141303E8</v>
      </c>
      <c r="P658" s="3" t="s">
        <v>266</v>
      </c>
      <c r="U658" s="3" t="s">
        <v>56</v>
      </c>
      <c r="V658" s="3" t="s">
        <v>1350</v>
      </c>
      <c r="W658" s="3" t="s">
        <v>59</v>
      </c>
      <c r="X658" s="3" t="s">
        <v>54</v>
      </c>
      <c r="Y658" s="3"/>
      <c r="Z658" s="3" t="s">
        <v>60</v>
      </c>
      <c r="AA658" s="3" t="s">
        <v>61</v>
      </c>
      <c r="AB658" s="3" t="s">
        <v>62</v>
      </c>
      <c r="AC658" s="3" t="s">
        <v>149</v>
      </c>
      <c r="AD658" s="3" t="s">
        <v>2980</v>
      </c>
      <c r="AE658" s="3">
        <v>25.0</v>
      </c>
      <c r="AG658" s="3" t="s">
        <v>33</v>
      </c>
      <c r="AH658" s="3" t="s">
        <v>2962</v>
      </c>
      <c r="AI658" s="22">
        <v>25.0</v>
      </c>
    </row>
    <row r="659" ht="15.75" customHeight="1">
      <c r="A659" s="16">
        <v>43787.539265810185</v>
      </c>
      <c r="B659" s="6">
        <v>43786.0</v>
      </c>
      <c r="C659" s="6">
        <v>43781.0</v>
      </c>
      <c r="E659" s="3" t="s">
        <v>2981</v>
      </c>
      <c r="F659" s="3" t="s">
        <v>48</v>
      </c>
      <c r="G659" s="3" t="s">
        <v>602</v>
      </c>
      <c r="H659" s="3" t="s">
        <v>464</v>
      </c>
      <c r="I659" s="3" t="s">
        <v>771</v>
      </c>
      <c r="J659" s="3" t="s">
        <v>481</v>
      </c>
      <c r="K659" s="3" t="s">
        <v>186</v>
      </c>
      <c r="L659" s="3">
        <v>1.8534385E7</v>
      </c>
      <c r="M659" s="3">
        <v>5.0</v>
      </c>
      <c r="N659" s="3" t="s">
        <v>18</v>
      </c>
      <c r="O659" s="3">
        <v>9.99141303E8</v>
      </c>
      <c r="P659" s="3" t="s">
        <v>266</v>
      </c>
      <c r="U659" s="3" t="s">
        <v>56</v>
      </c>
      <c r="V659" s="3" t="s">
        <v>800</v>
      </c>
      <c r="W659" s="3" t="s">
        <v>59</v>
      </c>
      <c r="X659" s="3" t="s">
        <v>54</v>
      </c>
      <c r="Y659" s="3"/>
      <c r="Z659" s="3" t="s">
        <v>60</v>
      </c>
      <c r="AA659" s="3" t="s">
        <v>61</v>
      </c>
      <c r="AB659" s="3" t="s">
        <v>62</v>
      </c>
      <c r="AC659" s="3" t="s">
        <v>149</v>
      </c>
      <c r="AD659" s="3" t="s">
        <v>2982</v>
      </c>
      <c r="AE659" s="3">
        <v>25.0</v>
      </c>
      <c r="AF659" s="3">
        <v>20.0</v>
      </c>
      <c r="AG659" s="3" t="s">
        <v>62</v>
      </c>
      <c r="AH659" s="3" t="s">
        <v>2962</v>
      </c>
      <c r="AI659" s="22">
        <v>25.0</v>
      </c>
    </row>
    <row r="660" ht="15.75" customHeight="1">
      <c r="A660" s="16">
        <v>43787.54092275463</v>
      </c>
      <c r="B660" s="6">
        <v>43787.0</v>
      </c>
      <c r="C660" s="6">
        <v>43784.0</v>
      </c>
      <c r="D660" s="19">
        <v>0.7708333333357587</v>
      </c>
      <c r="E660" s="3" t="s">
        <v>2983</v>
      </c>
      <c r="F660" s="3" t="s">
        <v>48</v>
      </c>
      <c r="G660" s="3" t="s">
        <v>331</v>
      </c>
      <c r="H660" s="3" t="s">
        <v>262</v>
      </c>
      <c r="I660" s="3" t="s">
        <v>176</v>
      </c>
      <c r="J660" s="3" t="s">
        <v>1724</v>
      </c>
      <c r="K660" s="3" t="s">
        <v>2984</v>
      </c>
      <c r="L660" s="3">
        <v>1.9037818E7</v>
      </c>
      <c r="M660" s="3">
        <v>7.0</v>
      </c>
      <c r="N660" s="3" t="s">
        <v>33</v>
      </c>
      <c r="O660" s="3">
        <v>9.32591265E8</v>
      </c>
      <c r="P660" s="3" t="s">
        <v>266</v>
      </c>
      <c r="U660" s="3" t="s">
        <v>2985</v>
      </c>
      <c r="V660" s="3" t="s">
        <v>1252</v>
      </c>
      <c r="W660" s="3" t="s">
        <v>59</v>
      </c>
      <c r="X660" s="3" t="s">
        <v>54</v>
      </c>
      <c r="Y660" s="3"/>
      <c r="Z660" s="3" t="s">
        <v>60</v>
      </c>
      <c r="AA660" s="3" t="s">
        <v>61</v>
      </c>
      <c r="AB660" s="3" t="s">
        <v>62</v>
      </c>
      <c r="AC660" s="3" t="s">
        <v>1443</v>
      </c>
      <c r="AE660" s="3">
        <v>24.0</v>
      </c>
      <c r="AF660" s="3">
        <v>30.0</v>
      </c>
      <c r="AG660" s="3" t="s">
        <v>62</v>
      </c>
      <c r="AH660" s="3" t="s">
        <v>2976</v>
      </c>
      <c r="AI660" s="22">
        <v>24.0</v>
      </c>
    </row>
    <row r="661" ht="15.75" customHeight="1">
      <c r="A661" s="16">
        <v>43787.54144385416</v>
      </c>
      <c r="B661" s="6">
        <v>43787.0</v>
      </c>
      <c r="C661" s="3"/>
      <c r="E661" s="3" t="s">
        <v>2986</v>
      </c>
      <c r="F661" s="3" t="s">
        <v>105</v>
      </c>
      <c r="G661" s="3" t="s">
        <v>2987</v>
      </c>
      <c r="H661" s="3" t="s">
        <v>2988</v>
      </c>
      <c r="I661" s="3" t="s">
        <v>1750</v>
      </c>
      <c r="J661" s="3" t="s">
        <v>618</v>
      </c>
      <c r="K661" s="3" t="s">
        <v>212</v>
      </c>
      <c r="L661" s="3">
        <v>1.9962305E7</v>
      </c>
      <c r="M661" s="3">
        <v>2.0</v>
      </c>
      <c r="N661" s="3" t="s">
        <v>33</v>
      </c>
      <c r="O661" s="3">
        <v>9.7664994E8</v>
      </c>
      <c r="P661" s="3" t="s">
        <v>33</v>
      </c>
      <c r="U661" s="3" t="s">
        <v>56</v>
      </c>
      <c r="V661" s="3" t="s">
        <v>102</v>
      </c>
      <c r="W661" s="3" t="s">
        <v>59</v>
      </c>
      <c r="X661" s="3" t="s">
        <v>54</v>
      </c>
      <c r="Y661" s="3"/>
      <c r="Z661" s="3" t="s">
        <v>60</v>
      </c>
      <c r="AA661" s="3" t="s">
        <v>61</v>
      </c>
      <c r="AB661" s="3" t="s">
        <v>62</v>
      </c>
      <c r="AC661" s="3" t="s">
        <v>1451</v>
      </c>
      <c r="AE661" s="3">
        <v>20.0</v>
      </c>
      <c r="AG661" s="3" t="s">
        <v>62</v>
      </c>
      <c r="AH661" s="3" t="s">
        <v>2962</v>
      </c>
      <c r="AI661" s="22">
        <v>21.0</v>
      </c>
    </row>
    <row r="662" ht="15.75" customHeight="1">
      <c r="A662" s="16">
        <v>43787.54618269676</v>
      </c>
      <c r="B662" s="6">
        <v>43787.0</v>
      </c>
      <c r="C662" s="6">
        <v>43783.0</v>
      </c>
      <c r="E662" s="3" t="s">
        <v>2989</v>
      </c>
      <c r="F662" s="3" t="s">
        <v>105</v>
      </c>
      <c r="G662" s="3" t="s">
        <v>120</v>
      </c>
      <c r="H662" s="3" t="s">
        <v>2990</v>
      </c>
      <c r="I662" s="3" t="s">
        <v>2991</v>
      </c>
      <c r="J662" s="3" t="s">
        <v>155</v>
      </c>
      <c r="K662" s="3" t="s">
        <v>2992</v>
      </c>
      <c r="L662" s="3">
        <v>9732988.0</v>
      </c>
      <c r="M662" s="3">
        <v>5.0</v>
      </c>
      <c r="N662" s="3" t="s">
        <v>18</v>
      </c>
      <c r="O662" s="3">
        <v>9.98867842E8</v>
      </c>
      <c r="U662" s="3" t="s">
        <v>1294</v>
      </c>
      <c r="V662" s="3" t="s">
        <v>88</v>
      </c>
      <c r="X662" s="3" t="s">
        <v>33</v>
      </c>
      <c r="Y662" s="3"/>
      <c r="Z662" s="3" t="s">
        <v>60</v>
      </c>
      <c r="AA662" s="3" t="s">
        <v>61</v>
      </c>
      <c r="AB662" s="3" t="s">
        <v>62</v>
      </c>
      <c r="AC662" s="3" t="s">
        <v>1451</v>
      </c>
      <c r="AE662" s="3">
        <v>46.0</v>
      </c>
      <c r="AG662" s="3" t="s">
        <v>62</v>
      </c>
      <c r="AH662" s="3" t="s">
        <v>2976</v>
      </c>
      <c r="AI662" s="22">
        <v>55.0</v>
      </c>
    </row>
    <row r="663" ht="15.75" customHeight="1">
      <c r="A663" s="16">
        <v>43787.546333356484</v>
      </c>
      <c r="B663" s="6">
        <v>43787.0</v>
      </c>
      <c r="C663" s="6">
        <v>43783.0</v>
      </c>
      <c r="D663" s="19">
        <v>0.7777777777810115</v>
      </c>
      <c r="E663" s="3" t="s">
        <v>2993</v>
      </c>
      <c r="F663" s="3" t="s">
        <v>48</v>
      </c>
      <c r="G663" s="3" t="s">
        <v>602</v>
      </c>
      <c r="H663" s="3" t="s">
        <v>646</v>
      </c>
      <c r="I663" s="3" t="s">
        <v>176</v>
      </c>
      <c r="J663" s="3" t="s">
        <v>2994</v>
      </c>
      <c r="K663" s="3" t="s">
        <v>2995</v>
      </c>
      <c r="L663" s="3">
        <v>2.0824067E7</v>
      </c>
      <c r="M663" s="3">
        <v>6.0</v>
      </c>
      <c r="N663" s="3" t="s">
        <v>33</v>
      </c>
      <c r="O663" s="3">
        <v>9.34012442E8</v>
      </c>
      <c r="P663" s="3" t="s">
        <v>266</v>
      </c>
      <c r="U663" s="3" t="s">
        <v>56</v>
      </c>
      <c r="V663" s="3" t="s">
        <v>195</v>
      </c>
      <c r="W663" s="3" t="s">
        <v>59</v>
      </c>
      <c r="X663" s="3" t="s">
        <v>54</v>
      </c>
      <c r="Y663" s="3"/>
      <c r="Z663" s="3" t="s">
        <v>60</v>
      </c>
      <c r="AA663" s="3" t="s">
        <v>61</v>
      </c>
      <c r="AB663" s="3" t="s">
        <v>62</v>
      </c>
      <c r="AC663" s="3" t="s">
        <v>1443</v>
      </c>
      <c r="AE663" s="3">
        <v>18.0</v>
      </c>
      <c r="AG663" s="3" t="s">
        <v>62</v>
      </c>
      <c r="AH663" s="3" t="s">
        <v>2962</v>
      </c>
      <c r="AI663" s="22">
        <v>18.0</v>
      </c>
    </row>
    <row r="664" ht="15.75" customHeight="1">
      <c r="A664" s="16">
        <v>43787.54934737268</v>
      </c>
      <c r="B664" s="6">
        <v>43787.0</v>
      </c>
      <c r="C664" s="3"/>
      <c r="E664" s="3" t="s">
        <v>2996</v>
      </c>
      <c r="F664" s="3" t="s">
        <v>105</v>
      </c>
      <c r="G664" s="3" t="s">
        <v>2997</v>
      </c>
      <c r="H664" s="3" t="s">
        <v>107</v>
      </c>
      <c r="I664" s="3" t="s">
        <v>596</v>
      </c>
      <c r="J664" s="3" t="s">
        <v>2998</v>
      </c>
      <c r="L664" s="3">
        <v>2.0812354E7</v>
      </c>
      <c r="M664" s="3">
        <v>8.0</v>
      </c>
      <c r="N664" s="3" t="s">
        <v>33</v>
      </c>
      <c r="O664" s="3">
        <v>5.6978617821E10</v>
      </c>
      <c r="P664" s="3" t="s">
        <v>133</v>
      </c>
      <c r="R664" s="3" t="s">
        <v>2999</v>
      </c>
      <c r="U664" s="3" t="s">
        <v>56</v>
      </c>
      <c r="V664" s="3" t="s">
        <v>1814</v>
      </c>
      <c r="W664" s="3" t="s">
        <v>59</v>
      </c>
      <c r="X664" s="3" t="s">
        <v>54</v>
      </c>
      <c r="Y664" s="3"/>
      <c r="Z664" s="3" t="s">
        <v>60</v>
      </c>
      <c r="AA664" s="3" t="s">
        <v>61</v>
      </c>
      <c r="AB664" s="3" t="s">
        <v>62</v>
      </c>
      <c r="AC664" s="3" t="s">
        <v>1451</v>
      </c>
      <c r="AE664" s="3">
        <v>18.0</v>
      </c>
      <c r="AF664" s="3">
        <v>10.0</v>
      </c>
      <c r="AG664" s="3" t="s">
        <v>62</v>
      </c>
      <c r="AH664" s="3" t="s">
        <v>2962</v>
      </c>
      <c r="AI664" s="22">
        <v>18.0</v>
      </c>
    </row>
    <row r="665" ht="15.75" customHeight="1">
      <c r="A665" s="16">
        <v>43787.55001846065</v>
      </c>
      <c r="B665" s="6">
        <v>43787.0</v>
      </c>
      <c r="C665" s="6">
        <v>43783.0</v>
      </c>
      <c r="D665" s="19">
        <v>0.8125</v>
      </c>
      <c r="E665" s="3" t="s">
        <v>3000</v>
      </c>
      <c r="F665" s="3" t="s">
        <v>105</v>
      </c>
      <c r="G665" s="3" t="s">
        <v>120</v>
      </c>
      <c r="H665" s="3" t="s">
        <v>468</v>
      </c>
      <c r="I665" s="3" t="s">
        <v>233</v>
      </c>
      <c r="J665" s="3" t="s">
        <v>328</v>
      </c>
      <c r="K665" s="3" t="s">
        <v>3001</v>
      </c>
      <c r="L665" s="3">
        <v>1.6520781E7</v>
      </c>
      <c r="M665" s="3">
        <v>5.0</v>
      </c>
      <c r="N665" s="3" t="s">
        <v>33</v>
      </c>
      <c r="O665" s="3">
        <v>9.68303797E8</v>
      </c>
      <c r="P665" s="3" t="s">
        <v>266</v>
      </c>
      <c r="U665" s="3" t="s">
        <v>3002</v>
      </c>
      <c r="V665" s="3" t="s">
        <v>88</v>
      </c>
      <c r="W665" s="3" t="s">
        <v>137</v>
      </c>
      <c r="X665" s="3" t="s">
        <v>54</v>
      </c>
      <c r="Y665" s="3"/>
      <c r="Z665" s="3" t="s">
        <v>91</v>
      </c>
      <c r="AA665" s="3" t="s">
        <v>61</v>
      </c>
      <c r="AB665" s="3" t="s">
        <v>62</v>
      </c>
      <c r="AC665" s="3" t="s">
        <v>1443</v>
      </c>
      <c r="AE665" s="3">
        <v>32.0</v>
      </c>
      <c r="AG665" s="3" t="s">
        <v>33</v>
      </c>
      <c r="AH665" s="3" t="s">
        <v>2976</v>
      </c>
      <c r="AI665" s="22">
        <v>32.0</v>
      </c>
    </row>
    <row r="666" ht="15.75" customHeight="1">
      <c r="A666" s="16">
        <v>43787.55404364583</v>
      </c>
      <c r="B666" s="6">
        <v>43787.0</v>
      </c>
      <c r="C666" s="6">
        <v>43783.0</v>
      </c>
      <c r="E666" s="3" t="s">
        <v>3003</v>
      </c>
      <c r="F666" s="3" t="s">
        <v>48</v>
      </c>
      <c r="G666" s="3" t="s">
        <v>602</v>
      </c>
      <c r="H666" s="3" t="s">
        <v>604</v>
      </c>
      <c r="J666" s="3" t="s">
        <v>179</v>
      </c>
      <c r="K666" s="3" t="s">
        <v>178</v>
      </c>
      <c r="L666" s="3">
        <v>1.7731787E7</v>
      </c>
      <c r="M666" s="3" t="s">
        <v>199</v>
      </c>
      <c r="N666" s="3" t="s">
        <v>33</v>
      </c>
      <c r="O666" s="3">
        <v>9.48624885E8</v>
      </c>
      <c r="P666" s="3" t="s">
        <v>266</v>
      </c>
      <c r="U666" s="3" t="s">
        <v>56</v>
      </c>
      <c r="V666" s="3" t="s">
        <v>253</v>
      </c>
      <c r="W666" s="3" t="s">
        <v>59</v>
      </c>
      <c r="X666" s="3" t="s">
        <v>54</v>
      </c>
      <c r="Y666" s="3"/>
      <c r="Z666" s="3" t="s">
        <v>60</v>
      </c>
      <c r="AA666" s="3" t="s">
        <v>61</v>
      </c>
      <c r="AB666" s="3" t="s">
        <v>62</v>
      </c>
      <c r="AC666" s="3" t="s">
        <v>1443</v>
      </c>
      <c r="AE666" s="3">
        <v>28.0</v>
      </c>
      <c r="AG666" s="3" t="s">
        <v>62</v>
      </c>
      <c r="AH666" s="3" t="s">
        <v>2962</v>
      </c>
      <c r="AI666" s="22">
        <v>28.0</v>
      </c>
    </row>
    <row r="667" ht="15.75" customHeight="1">
      <c r="A667" s="16">
        <v>43787.55420806713</v>
      </c>
      <c r="B667" s="6">
        <v>43787.0</v>
      </c>
      <c r="C667" s="6">
        <v>43783.0</v>
      </c>
      <c r="D667" s="19">
        <v>0.7916666666642413</v>
      </c>
      <c r="E667" s="3" t="s">
        <v>3004</v>
      </c>
      <c r="F667" s="3" t="s">
        <v>48</v>
      </c>
      <c r="G667" s="3" t="s">
        <v>3005</v>
      </c>
      <c r="H667" s="3" t="s">
        <v>3006</v>
      </c>
      <c r="J667" s="3" t="s">
        <v>789</v>
      </c>
      <c r="K667" s="3" t="s">
        <v>1000</v>
      </c>
      <c r="L667" s="3">
        <v>1.2902323E7</v>
      </c>
      <c r="M667" s="3">
        <v>6.0</v>
      </c>
      <c r="N667" s="3" t="s">
        <v>18</v>
      </c>
      <c r="O667" s="3">
        <v>9.79032508E8</v>
      </c>
      <c r="P667" s="3" t="s">
        <v>266</v>
      </c>
      <c r="U667" s="3" t="s">
        <v>56</v>
      </c>
      <c r="V667" s="3" t="s">
        <v>102</v>
      </c>
      <c r="W667" s="3" t="s">
        <v>59</v>
      </c>
      <c r="X667" s="3" t="s">
        <v>54</v>
      </c>
      <c r="Y667" s="3"/>
      <c r="Z667" s="3" t="s">
        <v>60</v>
      </c>
      <c r="AA667" s="3" t="s">
        <v>61</v>
      </c>
      <c r="AB667" s="3" t="s">
        <v>62</v>
      </c>
      <c r="AC667" s="3" t="s">
        <v>149</v>
      </c>
      <c r="AE667" s="3">
        <v>45.0</v>
      </c>
      <c r="AF667" s="3">
        <v>20.0</v>
      </c>
      <c r="AG667" s="3" t="s">
        <v>62</v>
      </c>
      <c r="AH667" s="3" t="s">
        <v>2962</v>
      </c>
      <c r="AI667" s="22">
        <v>44.0</v>
      </c>
    </row>
    <row r="668" ht="15.75" customHeight="1">
      <c r="A668" s="16">
        <v>43787.55808905093</v>
      </c>
      <c r="B668" s="6">
        <v>43787.0</v>
      </c>
      <c r="C668" s="6">
        <v>43783.0</v>
      </c>
      <c r="E668" s="3" t="s">
        <v>3007</v>
      </c>
      <c r="F668" s="3" t="s">
        <v>48</v>
      </c>
      <c r="G668" s="3" t="s">
        <v>602</v>
      </c>
      <c r="H668" s="3" t="s">
        <v>3008</v>
      </c>
      <c r="I668" s="3" t="s">
        <v>3009</v>
      </c>
      <c r="J668" s="3" t="s">
        <v>3010</v>
      </c>
      <c r="K668" s="3" t="s">
        <v>1223</v>
      </c>
      <c r="L668" s="3">
        <v>1.9069205E7</v>
      </c>
      <c r="M668" s="3">
        <v>1.0</v>
      </c>
      <c r="N668" s="3" t="s">
        <v>33</v>
      </c>
      <c r="O668" s="3">
        <v>5.1935996E7</v>
      </c>
      <c r="P668" s="3" t="s">
        <v>266</v>
      </c>
      <c r="U668" s="3" t="s">
        <v>56</v>
      </c>
      <c r="V668" s="3" t="s">
        <v>387</v>
      </c>
      <c r="W668" s="3" t="s">
        <v>59</v>
      </c>
      <c r="X668" s="3" t="s">
        <v>54</v>
      </c>
      <c r="Y668" s="3" t="s">
        <v>247</v>
      </c>
      <c r="Z668" s="3" t="s">
        <v>60</v>
      </c>
      <c r="AA668" s="3" t="s">
        <v>61</v>
      </c>
      <c r="AB668" s="3" t="s">
        <v>62</v>
      </c>
      <c r="AC668" s="3" t="s">
        <v>1443</v>
      </c>
      <c r="AE668" s="3">
        <v>23.0</v>
      </c>
      <c r="AG668" s="3" t="s">
        <v>62</v>
      </c>
      <c r="AH668" s="3" t="s">
        <v>2962</v>
      </c>
      <c r="AI668" s="22">
        <v>24.0</v>
      </c>
    </row>
    <row r="669" ht="15.75" customHeight="1">
      <c r="A669" s="16">
        <v>43787.560146250005</v>
      </c>
      <c r="B669" s="6">
        <v>43787.0</v>
      </c>
      <c r="C669" s="3"/>
      <c r="E669" s="3" t="s">
        <v>3011</v>
      </c>
      <c r="F669" s="3" t="s">
        <v>48</v>
      </c>
      <c r="G669" s="3" t="s">
        <v>602</v>
      </c>
      <c r="H669" s="3" t="s">
        <v>3012</v>
      </c>
      <c r="I669" s="3" t="s">
        <v>1441</v>
      </c>
      <c r="J669" s="3" t="s">
        <v>3013</v>
      </c>
      <c r="K669" s="3" t="s">
        <v>3014</v>
      </c>
      <c r="L669" s="3">
        <v>1.8537071E7</v>
      </c>
      <c r="M669" s="3">
        <v>2.0</v>
      </c>
      <c r="N669" s="3" t="s">
        <v>33</v>
      </c>
      <c r="O669" s="3">
        <v>9.34283416E8</v>
      </c>
      <c r="P669" s="3" t="s">
        <v>33</v>
      </c>
      <c r="U669" s="3" t="s">
        <v>56</v>
      </c>
      <c r="V669" s="3" t="s">
        <v>1818</v>
      </c>
      <c r="W669" s="3" t="s">
        <v>59</v>
      </c>
      <c r="X669" s="3" t="s">
        <v>54</v>
      </c>
      <c r="Y669" s="3"/>
      <c r="Z669" s="3" t="s">
        <v>60</v>
      </c>
      <c r="AA669" s="3" t="s">
        <v>61</v>
      </c>
      <c r="AB669" s="3" t="s">
        <v>62</v>
      </c>
      <c r="AC669" s="3" t="s">
        <v>1451</v>
      </c>
      <c r="AE669" s="3">
        <v>26.0</v>
      </c>
      <c r="AG669" s="3" t="s">
        <v>33</v>
      </c>
      <c r="AH669" s="3" t="s">
        <v>2962</v>
      </c>
      <c r="AI669" s="22">
        <v>25.0</v>
      </c>
    </row>
    <row r="670" ht="15.75" customHeight="1">
      <c r="A670" s="16">
        <v>43787.56044331018</v>
      </c>
      <c r="B670" s="6">
        <v>43787.0</v>
      </c>
      <c r="C670" s="6">
        <v>43759.0</v>
      </c>
      <c r="D670" s="19">
        <v>0.625</v>
      </c>
      <c r="E670" s="3" t="s">
        <v>3015</v>
      </c>
      <c r="F670" s="3" t="s">
        <v>48</v>
      </c>
      <c r="G670" s="3" t="s">
        <v>2392</v>
      </c>
      <c r="H670" s="3" t="s">
        <v>160</v>
      </c>
      <c r="I670" s="3" t="s">
        <v>233</v>
      </c>
      <c r="J670" s="3" t="s">
        <v>3016</v>
      </c>
      <c r="K670" s="3" t="s">
        <v>3017</v>
      </c>
      <c r="L670" s="3">
        <v>1.9418541E7</v>
      </c>
      <c r="M670" s="3">
        <v>3.0</v>
      </c>
      <c r="N670" s="3" t="s">
        <v>18</v>
      </c>
      <c r="O670" s="3">
        <v>9.64980596E8</v>
      </c>
      <c r="P670" s="3" t="s">
        <v>266</v>
      </c>
      <c r="U670" s="3" t="s">
        <v>56</v>
      </c>
      <c r="V670" s="3" t="s">
        <v>1322</v>
      </c>
      <c r="W670" s="3" t="s">
        <v>59</v>
      </c>
      <c r="X670" s="3" t="s">
        <v>54</v>
      </c>
      <c r="Y670" s="3"/>
      <c r="Z670" s="3" t="s">
        <v>60</v>
      </c>
      <c r="AA670" s="3" t="s">
        <v>61</v>
      </c>
      <c r="AB670" s="3" t="s">
        <v>62</v>
      </c>
      <c r="AC670" s="3" t="s">
        <v>149</v>
      </c>
      <c r="AE670" s="3">
        <v>22.0</v>
      </c>
      <c r="AG670" s="3" t="s">
        <v>62</v>
      </c>
      <c r="AH670" s="3" t="s">
        <v>3018</v>
      </c>
      <c r="AI670" s="22">
        <v>22.0</v>
      </c>
    </row>
    <row r="671" ht="15.75" customHeight="1">
      <c r="A671" s="16">
        <v>43787.56178083333</v>
      </c>
      <c r="B671" s="6">
        <v>43787.0</v>
      </c>
      <c r="C671" s="6">
        <v>43783.0</v>
      </c>
      <c r="D671" s="19">
        <v>0.8854166666642413</v>
      </c>
      <c r="E671" s="3" t="s">
        <v>3019</v>
      </c>
      <c r="F671" s="3" t="s">
        <v>48</v>
      </c>
      <c r="G671" s="3" t="s">
        <v>802</v>
      </c>
      <c r="H671" s="3" t="s">
        <v>3020</v>
      </c>
      <c r="I671" s="3" t="s">
        <v>232</v>
      </c>
      <c r="J671" s="3" t="s">
        <v>3021</v>
      </c>
      <c r="K671" s="3" t="s">
        <v>278</v>
      </c>
      <c r="L671" s="3">
        <v>1.3644756E7</v>
      </c>
      <c r="M671" s="3">
        <v>6.0</v>
      </c>
      <c r="N671" s="3" t="s">
        <v>18</v>
      </c>
      <c r="O671" s="3">
        <v>9.31463303E8</v>
      </c>
      <c r="P671" s="3" t="s">
        <v>266</v>
      </c>
      <c r="U671" s="3" t="s">
        <v>220</v>
      </c>
      <c r="V671" s="3" t="s">
        <v>1209</v>
      </c>
      <c r="W671" s="3" t="s">
        <v>89</v>
      </c>
      <c r="X671" s="3" t="s">
        <v>54</v>
      </c>
      <c r="Y671" s="3"/>
      <c r="Z671" s="3" t="s">
        <v>60</v>
      </c>
      <c r="AA671" s="3" t="s">
        <v>61</v>
      </c>
      <c r="AB671" s="3" t="s">
        <v>62</v>
      </c>
      <c r="AC671" s="3" t="s">
        <v>1443</v>
      </c>
      <c r="AE671" s="3">
        <v>40.0</v>
      </c>
      <c r="AG671" s="3" t="s">
        <v>62</v>
      </c>
      <c r="AH671" s="3" t="s">
        <v>2976</v>
      </c>
      <c r="AI671" s="22">
        <v>42.0</v>
      </c>
    </row>
    <row r="672" ht="15.75" customHeight="1">
      <c r="A672" s="16">
        <v>43787.56379940972</v>
      </c>
      <c r="B672" s="6">
        <v>43787.0</v>
      </c>
      <c r="C672" s="6">
        <v>43783.0</v>
      </c>
      <c r="E672" s="3" t="s">
        <v>3022</v>
      </c>
      <c r="F672" s="3" t="s">
        <v>105</v>
      </c>
      <c r="G672" s="3" t="s">
        <v>287</v>
      </c>
      <c r="H672" s="3" t="s">
        <v>1890</v>
      </c>
      <c r="I672" s="3" t="s">
        <v>3023</v>
      </c>
      <c r="J672" s="3" t="s">
        <v>3024</v>
      </c>
      <c r="K672" s="3" t="s">
        <v>3025</v>
      </c>
      <c r="L672" s="3">
        <v>1.8925231E7</v>
      </c>
      <c r="M672" s="3">
        <v>5.0</v>
      </c>
      <c r="N672" s="3" t="s">
        <v>18</v>
      </c>
      <c r="O672" s="3">
        <v>9.5102914E8</v>
      </c>
      <c r="P672" s="3" t="s">
        <v>33</v>
      </c>
      <c r="U672" s="3" t="s">
        <v>56</v>
      </c>
      <c r="V672" s="3" t="s">
        <v>720</v>
      </c>
      <c r="W672" s="3" t="s">
        <v>59</v>
      </c>
      <c r="X672" s="3" t="s">
        <v>54</v>
      </c>
      <c r="Y672" s="3"/>
      <c r="Z672" s="3" t="s">
        <v>60</v>
      </c>
      <c r="AA672" s="3" t="s">
        <v>61</v>
      </c>
      <c r="AB672" s="3" t="s">
        <v>62</v>
      </c>
      <c r="AC672" s="3" t="s">
        <v>1451</v>
      </c>
      <c r="AE672" s="3">
        <v>25.0</v>
      </c>
      <c r="AF672" s="3">
        <v>5.0</v>
      </c>
      <c r="AG672" s="3" t="s">
        <v>62</v>
      </c>
      <c r="AH672" s="3" t="s">
        <v>2976</v>
      </c>
      <c r="AI672" s="22">
        <v>24.0</v>
      </c>
    </row>
    <row r="673" ht="15.75" customHeight="1">
      <c r="A673" s="16">
        <v>43787.565809074076</v>
      </c>
      <c r="B673" s="6">
        <v>43787.0</v>
      </c>
      <c r="C673" s="6">
        <v>43783.0</v>
      </c>
      <c r="E673" s="3" t="s">
        <v>3026</v>
      </c>
      <c r="F673" s="3" t="s">
        <v>105</v>
      </c>
      <c r="G673" s="3" t="s">
        <v>120</v>
      </c>
      <c r="H673" s="3" t="s">
        <v>3027</v>
      </c>
      <c r="I673" s="3" t="s">
        <v>3028</v>
      </c>
      <c r="J673" s="3" t="s">
        <v>3029</v>
      </c>
      <c r="K673" s="3" t="s">
        <v>328</v>
      </c>
      <c r="L673" s="3">
        <v>1.9804381E7</v>
      </c>
      <c r="M673" s="3">
        <v>8.0</v>
      </c>
      <c r="N673" s="3" t="s">
        <v>33</v>
      </c>
      <c r="P673" s="3" t="s">
        <v>33</v>
      </c>
      <c r="U673" s="3" t="s">
        <v>56</v>
      </c>
      <c r="V673" s="3" t="s">
        <v>800</v>
      </c>
      <c r="W673" s="3" t="s">
        <v>59</v>
      </c>
      <c r="X673" s="3" t="s">
        <v>54</v>
      </c>
      <c r="Y673" s="3"/>
      <c r="Z673" s="3" t="s">
        <v>60</v>
      </c>
      <c r="AA673" s="3" t="s">
        <v>61</v>
      </c>
      <c r="AB673" s="3" t="s">
        <v>62</v>
      </c>
      <c r="AC673" s="3" t="s">
        <v>1443</v>
      </c>
      <c r="AE673" s="3">
        <v>21.0</v>
      </c>
      <c r="AG673" s="3" t="s">
        <v>62</v>
      </c>
      <c r="AH673" s="3" t="s">
        <v>2962</v>
      </c>
      <c r="AI673" s="22">
        <v>21.0</v>
      </c>
    </row>
    <row r="674" ht="15.75" customHeight="1">
      <c r="A674" s="16">
        <v>43787.56872423612</v>
      </c>
      <c r="B674" s="6">
        <v>43787.0</v>
      </c>
      <c r="C674" s="3"/>
      <c r="D674" s="19">
        <v>0.8333333333357587</v>
      </c>
      <c r="E674" s="3" t="s">
        <v>3030</v>
      </c>
      <c r="F674" s="3" t="s">
        <v>48</v>
      </c>
      <c r="G674" s="3" t="s">
        <v>120</v>
      </c>
      <c r="H674" s="3" t="s">
        <v>510</v>
      </c>
      <c r="I674" s="3" t="s">
        <v>592</v>
      </c>
      <c r="J674" s="3" t="s">
        <v>244</v>
      </c>
      <c r="K674" s="3" t="s">
        <v>982</v>
      </c>
      <c r="L674" s="3">
        <v>9970845.0</v>
      </c>
      <c r="M674" s="3">
        <v>3.0</v>
      </c>
      <c r="N674" s="3" t="s">
        <v>18</v>
      </c>
      <c r="O674" s="3">
        <v>9.58051128E8</v>
      </c>
      <c r="P674" s="3" t="s">
        <v>266</v>
      </c>
      <c r="U674" s="3" t="s">
        <v>284</v>
      </c>
      <c r="V674" s="3" t="s">
        <v>747</v>
      </c>
      <c r="W674" s="3" t="s">
        <v>59</v>
      </c>
      <c r="X674" s="3" t="s">
        <v>54</v>
      </c>
      <c r="Y674" s="3"/>
      <c r="Z674" s="3" t="s">
        <v>60</v>
      </c>
      <c r="AA674" s="3" t="s">
        <v>61</v>
      </c>
      <c r="AB674" s="3" t="s">
        <v>62</v>
      </c>
      <c r="AC674" s="3" t="s">
        <v>76</v>
      </c>
      <c r="AE674" s="3">
        <v>52.0</v>
      </c>
      <c r="AG674" s="3" t="s">
        <v>62</v>
      </c>
      <c r="AH674" s="3" t="s">
        <v>2962</v>
      </c>
      <c r="AI674" s="22">
        <v>54.0</v>
      </c>
    </row>
    <row r="675" ht="15.75" customHeight="1">
      <c r="A675" s="16">
        <v>43787.57192453704</v>
      </c>
      <c r="B675" s="6">
        <v>43787.0</v>
      </c>
      <c r="C675" s="3"/>
      <c r="E675" s="3" t="s">
        <v>3031</v>
      </c>
      <c r="F675" s="3" t="s">
        <v>105</v>
      </c>
      <c r="G675" s="3" t="s">
        <v>3032</v>
      </c>
      <c r="H675" s="3" t="s">
        <v>3033</v>
      </c>
      <c r="I675" s="3" t="s">
        <v>894</v>
      </c>
      <c r="J675" s="3" t="s">
        <v>3034</v>
      </c>
      <c r="K675" s="3" t="s">
        <v>3035</v>
      </c>
      <c r="L675" s="3">
        <v>1.4142396E7</v>
      </c>
      <c r="M675" s="3">
        <v>7.0</v>
      </c>
      <c r="N675" s="3" t="s">
        <v>18</v>
      </c>
      <c r="O675" s="3">
        <v>9.7084586E7</v>
      </c>
      <c r="U675" s="3" t="s">
        <v>56</v>
      </c>
      <c r="V675" s="3" t="s">
        <v>3036</v>
      </c>
      <c r="W675" s="3" t="s">
        <v>89</v>
      </c>
      <c r="X675" s="3" t="s">
        <v>54</v>
      </c>
      <c r="Y675" s="3"/>
      <c r="Z675" s="3" t="s">
        <v>60</v>
      </c>
      <c r="AA675" s="3" t="s">
        <v>61</v>
      </c>
      <c r="AB675" s="3" t="s">
        <v>62</v>
      </c>
      <c r="AC675" s="3" t="s">
        <v>1451</v>
      </c>
      <c r="AE675" s="3">
        <v>38.0</v>
      </c>
      <c r="AF675" s="3">
        <v>10.0</v>
      </c>
      <c r="AG675" s="3" t="s">
        <v>62</v>
      </c>
      <c r="AH675" s="3" t="s">
        <v>2962</v>
      </c>
      <c r="AI675" s="22">
        <v>40.0</v>
      </c>
    </row>
    <row r="676" ht="15.75" customHeight="1">
      <c r="A676" s="16">
        <v>43787.57339935185</v>
      </c>
      <c r="B676" s="6">
        <v>43787.0</v>
      </c>
      <c r="C676" s="6">
        <v>43784.0</v>
      </c>
      <c r="D676" s="19">
        <v>0.8125</v>
      </c>
      <c r="E676" s="3" t="s">
        <v>3037</v>
      </c>
      <c r="F676" s="3" t="s">
        <v>105</v>
      </c>
      <c r="G676" s="3" t="s">
        <v>120</v>
      </c>
      <c r="H676" s="3" t="s">
        <v>142</v>
      </c>
      <c r="J676" s="3" t="s">
        <v>793</v>
      </c>
      <c r="K676" s="3" t="s">
        <v>1761</v>
      </c>
      <c r="L676" s="3">
        <v>9788337.0</v>
      </c>
      <c r="M676" s="3">
        <v>8.0</v>
      </c>
      <c r="N676" s="3" t="s">
        <v>18</v>
      </c>
      <c r="O676" s="3">
        <v>9.94894442E8</v>
      </c>
      <c r="P676" s="3" t="s">
        <v>266</v>
      </c>
      <c r="U676" s="3" t="s">
        <v>56</v>
      </c>
      <c r="V676" s="3" t="s">
        <v>88</v>
      </c>
      <c r="W676" s="3" t="s">
        <v>59</v>
      </c>
      <c r="X676" s="3" t="s">
        <v>54</v>
      </c>
      <c r="Y676" s="3"/>
      <c r="Z676" s="3" t="s">
        <v>60</v>
      </c>
      <c r="AA676" s="3" t="s">
        <v>61</v>
      </c>
      <c r="AB676" s="3" t="s">
        <v>62</v>
      </c>
      <c r="AC676" s="3" t="s">
        <v>76</v>
      </c>
      <c r="AE676" s="3">
        <v>54.0</v>
      </c>
      <c r="AG676" s="3" t="s">
        <v>62</v>
      </c>
      <c r="AH676" s="3" t="s">
        <v>2976</v>
      </c>
      <c r="AI676" s="22">
        <v>55.0</v>
      </c>
    </row>
    <row r="677" ht="15.75" customHeight="1">
      <c r="A677" s="16">
        <v>43787.575785532405</v>
      </c>
      <c r="B677" s="6">
        <v>43787.0</v>
      </c>
      <c r="C677" s="6">
        <v>43783.0</v>
      </c>
      <c r="D677" s="19">
        <v>0.8333333333357587</v>
      </c>
      <c r="E677" s="3" t="s">
        <v>3038</v>
      </c>
      <c r="F677" s="3" t="s">
        <v>48</v>
      </c>
      <c r="G677" s="3" t="s">
        <v>120</v>
      </c>
      <c r="H677" s="3" t="s">
        <v>3039</v>
      </c>
      <c r="I677" s="3" t="s">
        <v>991</v>
      </c>
      <c r="J677" s="3" t="s">
        <v>903</v>
      </c>
      <c r="K677" s="3" t="s">
        <v>1001</v>
      </c>
      <c r="L677" s="3">
        <v>2.0289324E7</v>
      </c>
      <c r="M677" s="3">
        <v>4.0</v>
      </c>
      <c r="N677" s="3" t="s">
        <v>18</v>
      </c>
      <c r="O677" s="3">
        <v>9.33283526E8</v>
      </c>
      <c r="P677" s="3" t="s">
        <v>266</v>
      </c>
      <c r="R677" s="3" t="s">
        <v>3040</v>
      </c>
      <c r="U677" s="3" t="s">
        <v>114</v>
      </c>
      <c r="V677" s="3" t="s">
        <v>88</v>
      </c>
      <c r="W677" s="3" t="s">
        <v>59</v>
      </c>
      <c r="X677" s="3" t="s">
        <v>54</v>
      </c>
      <c r="Y677" s="3"/>
      <c r="Z677" s="3" t="s">
        <v>60</v>
      </c>
      <c r="AA677" s="3" t="s">
        <v>61</v>
      </c>
      <c r="AB677" s="3" t="s">
        <v>62</v>
      </c>
      <c r="AC677" s="3" t="s">
        <v>76</v>
      </c>
      <c r="AE677" s="3">
        <v>19.0</v>
      </c>
      <c r="AG677" s="3" t="s">
        <v>62</v>
      </c>
      <c r="AH677" s="3" t="s">
        <v>2962</v>
      </c>
      <c r="AI677" s="22">
        <v>20.0</v>
      </c>
    </row>
    <row r="678" ht="15.75" customHeight="1">
      <c r="A678" s="16">
        <v>43787.57730765046</v>
      </c>
      <c r="B678" s="6">
        <v>43787.0</v>
      </c>
      <c r="C678" s="6">
        <v>43783.0</v>
      </c>
      <c r="E678" s="3" t="s">
        <v>3041</v>
      </c>
      <c r="F678" s="3"/>
      <c r="H678" s="3" t="s">
        <v>3042</v>
      </c>
      <c r="I678" s="3" t="s">
        <v>3043</v>
      </c>
      <c r="J678" s="3" t="s">
        <v>3044</v>
      </c>
      <c r="K678" s="3" t="s">
        <v>3045</v>
      </c>
      <c r="L678" s="3">
        <v>1.9910751E7</v>
      </c>
      <c r="M678" s="3">
        <v>8.0</v>
      </c>
      <c r="N678" s="3" t="s">
        <v>9</v>
      </c>
      <c r="O678" s="3">
        <v>9.97909524E8</v>
      </c>
      <c r="P678" s="3" t="s">
        <v>33</v>
      </c>
      <c r="U678" s="3" t="s">
        <v>227</v>
      </c>
      <c r="V678" s="3" t="s">
        <v>3046</v>
      </c>
      <c r="W678" s="3" t="s">
        <v>89</v>
      </c>
      <c r="X678" s="3" t="s">
        <v>54</v>
      </c>
      <c r="Y678" s="3" t="s">
        <v>247</v>
      </c>
      <c r="Z678" s="3" t="s">
        <v>1102</v>
      </c>
      <c r="AA678" s="3" t="s">
        <v>61</v>
      </c>
      <c r="AB678" s="3" t="s">
        <v>62</v>
      </c>
      <c r="AC678" s="3" t="s">
        <v>1451</v>
      </c>
      <c r="AE678" s="3">
        <v>21.0</v>
      </c>
      <c r="AG678" s="3" t="s">
        <v>117</v>
      </c>
      <c r="AH678" s="3" t="s">
        <v>2976</v>
      </c>
      <c r="AI678" s="22">
        <v>21.0</v>
      </c>
    </row>
    <row r="679" ht="15.75" customHeight="1">
      <c r="A679" s="16">
        <v>43787.57792064815</v>
      </c>
      <c r="B679" s="6">
        <v>43787.0</v>
      </c>
      <c r="C679" s="6">
        <v>43783.0</v>
      </c>
      <c r="E679" s="3" t="s">
        <v>3047</v>
      </c>
      <c r="F679" s="3" t="s">
        <v>48</v>
      </c>
      <c r="G679" s="3" t="s">
        <v>331</v>
      </c>
      <c r="H679" s="3" t="s">
        <v>592</v>
      </c>
      <c r="I679" s="3" t="s">
        <v>395</v>
      </c>
      <c r="J679" s="3" t="s">
        <v>371</v>
      </c>
      <c r="K679" s="3" t="s">
        <v>975</v>
      </c>
      <c r="L679" s="3">
        <v>1.8668317E7</v>
      </c>
      <c r="M679" s="3" t="s">
        <v>199</v>
      </c>
      <c r="N679" s="3" t="s">
        <v>18</v>
      </c>
      <c r="O679" s="3">
        <v>9.34281695E8</v>
      </c>
      <c r="P679" s="3" t="s">
        <v>266</v>
      </c>
      <c r="U679" s="3" t="s">
        <v>56</v>
      </c>
      <c r="V679" s="3" t="s">
        <v>3048</v>
      </c>
      <c r="W679" s="3" t="s">
        <v>59</v>
      </c>
      <c r="X679" s="3" t="s">
        <v>54</v>
      </c>
      <c r="Y679" s="3"/>
      <c r="Z679" s="3" t="s">
        <v>60</v>
      </c>
      <c r="AA679" s="3" t="s">
        <v>61</v>
      </c>
      <c r="AB679" s="3" t="s">
        <v>62</v>
      </c>
      <c r="AC679" s="3" t="s">
        <v>76</v>
      </c>
      <c r="AE679" s="3">
        <v>25.0</v>
      </c>
      <c r="AF679" s="3">
        <v>20.0</v>
      </c>
      <c r="AG679" s="3" t="s">
        <v>62</v>
      </c>
      <c r="AH679" s="3" t="s">
        <v>2962</v>
      </c>
      <c r="AI679" s="22">
        <v>25.0</v>
      </c>
    </row>
    <row r="680" ht="15.75" customHeight="1">
      <c r="A680" s="16">
        <v>43787.57984917824</v>
      </c>
      <c r="B680" s="6">
        <v>43787.0</v>
      </c>
      <c r="C680" s="6">
        <v>43783.0</v>
      </c>
      <c r="E680" s="3" t="s">
        <v>3049</v>
      </c>
      <c r="F680" s="3" t="s">
        <v>48</v>
      </c>
      <c r="G680" s="3" t="s">
        <v>120</v>
      </c>
      <c r="H680" s="3" t="s">
        <v>217</v>
      </c>
      <c r="I680" s="3" t="s">
        <v>646</v>
      </c>
      <c r="J680" s="3" t="s">
        <v>3050</v>
      </c>
      <c r="K680" s="3" t="s">
        <v>1213</v>
      </c>
      <c r="L680" s="3">
        <v>2.1518714E7</v>
      </c>
      <c r="M680" s="3">
        <v>4.0</v>
      </c>
      <c r="N680" s="3" t="s">
        <v>18</v>
      </c>
      <c r="O680" s="3">
        <v>9.55898544E8</v>
      </c>
      <c r="P680" s="3" t="s">
        <v>266</v>
      </c>
      <c r="U680" s="3" t="s">
        <v>114</v>
      </c>
      <c r="V680" s="3" t="s">
        <v>88</v>
      </c>
      <c r="W680" s="3" t="s">
        <v>59</v>
      </c>
      <c r="X680" s="3" t="s">
        <v>54</v>
      </c>
      <c r="Y680" s="3"/>
      <c r="Z680" s="3" t="s">
        <v>60</v>
      </c>
      <c r="AA680" s="3" t="s">
        <v>61</v>
      </c>
      <c r="AB680" s="3" t="s">
        <v>62</v>
      </c>
      <c r="AC680" s="3" t="s">
        <v>76</v>
      </c>
      <c r="AD680" s="3" t="s">
        <v>3051</v>
      </c>
      <c r="AE680" s="3">
        <v>25.0</v>
      </c>
      <c r="AG680" s="3" t="s">
        <v>62</v>
      </c>
      <c r="AH680" s="3" t="s">
        <v>2962</v>
      </c>
      <c r="AI680" s="22">
        <v>15.0</v>
      </c>
    </row>
    <row r="681" ht="15.75" customHeight="1">
      <c r="A681" s="16">
        <v>43787.58117712963</v>
      </c>
      <c r="B681" s="6">
        <v>43787.0</v>
      </c>
      <c r="C681" s="3"/>
      <c r="E681" s="3" t="s">
        <v>3052</v>
      </c>
      <c r="F681" s="3" t="s">
        <v>48</v>
      </c>
      <c r="G681" s="3" t="s">
        <v>2987</v>
      </c>
      <c r="H681" s="3" t="s">
        <v>3053</v>
      </c>
      <c r="J681" s="3" t="s">
        <v>3054</v>
      </c>
      <c r="K681" s="3" t="s">
        <v>1289</v>
      </c>
      <c r="L681" s="3">
        <v>2.0635286E7</v>
      </c>
      <c r="M681" s="3">
        <v>8.0</v>
      </c>
      <c r="N681" s="3" t="s">
        <v>33</v>
      </c>
      <c r="P681" s="3" t="s">
        <v>33</v>
      </c>
      <c r="U681" s="3" t="s">
        <v>56</v>
      </c>
      <c r="W681" s="3" t="s">
        <v>59</v>
      </c>
      <c r="X681" s="3" t="s">
        <v>54</v>
      </c>
      <c r="Y681" s="3"/>
      <c r="Z681" s="3" t="s">
        <v>60</v>
      </c>
      <c r="AA681" s="3" t="s">
        <v>75</v>
      </c>
      <c r="AB681" s="3" t="s">
        <v>62</v>
      </c>
      <c r="AC681" s="3" t="s">
        <v>1451</v>
      </c>
      <c r="AD681" s="3" t="s">
        <v>3055</v>
      </c>
      <c r="AE681" s="3">
        <v>19.0</v>
      </c>
      <c r="AH681" s="3" t="s">
        <v>2962</v>
      </c>
      <c r="AI681" s="22">
        <v>18.0</v>
      </c>
    </row>
    <row r="682" ht="15.75" customHeight="1">
      <c r="A682" s="16">
        <v>43787.58456341435</v>
      </c>
      <c r="B682" s="6">
        <v>43787.0</v>
      </c>
      <c r="C682" s="3"/>
      <c r="E682" s="3" t="s">
        <v>3056</v>
      </c>
      <c r="F682" s="3" t="s">
        <v>105</v>
      </c>
      <c r="G682" s="3" t="s">
        <v>120</v>
      </c>
      <c r="H682" s="3" t="s">
        <v>1468</v>
      </c>
      <c r="I682" s="3" t="s">
        <v>3057</v>
      </c>
      <c r="J682" s="3" t="s">
        <v>3058</v>
      </c>
      <c r="K682" s="3" t="s">
        <v>1778</v>
      </c>
      <c r="L682" s="3">
        <v>1.9844405E7</v>
      </c>
      <c r="M682" s="3">
        <v>7.0</v>
      </c>
      <c r="N682" s="3" t="s">
        <v>33</v>
      </c>
      <c r="Q682" s="3" t="s">
        <v>3059</v>
      </c>
      <c r="U682" s="3" t="s">
        <v>3060</v>
      </c>
      <c r="V682" s="3" t="s">
        <v>201</v>
      </c>
      <c r="W682" s="3" t="s">
        <v>89</v>
      </c>
      <c r="X682" s="3" t="s">
        <v>54</v>
      </c>
      <c r="Y682" s="3"/>
      <c r="Z682" s="3" t="s">
        <v>60</v>
      </c>
      <c r="AA682" s="3" t="s">
        <v>61</v>
      </c>
      <c r="AB682" s="3" t="s">
        <v>62</v>
      </c>
      <c r="AC682" s="3" t="s">
        <v>1451</v>
      </c>
      <c r="AE682" s="3">
        <v>21.0</v>
      </c>
      <c r="AG682" s="3" t="s">
        <v>33</v>
      </c>
      <c r="AH682" s="3" t="s">
        <v>2962</v>
      </c>
      <c r="AI682" s="22">
        <v>21.0</v>
      </c>
    </row>
    <row r="683" ht="15.75" customHeight="1">
      <c r="A683" s="16">
        <v>43787.58909770833</v>
      </c>
      <c r="B683" s="6">
        <v>43787.0</v>
      </c>
      <c r="C683" s="6">
        <v>43780.0</v>
      </c>
      <c r="D683" s="19">
        <v>0.8125</v>
      </c>
      <c r="E683" s="3" t="s">
        <v>3061</v>
      </c>
      <c r="F683" s="3" t="s">
        <v>105</v>
      </c>
      <c r="G683" s="3" t="s">
        <v>615</v>
      </c>
      <c r="H683" s="3" t="s">
        <v>1133</v>
      </c>
      <c r="I683" s="3" t="s">
        <v>218</v>
      </c>
      <c r="J683" s="3" t="s">
        <v>282</v>
      </c>
      <c r="K683" s="3" t="s">
        <v>473</v>
      </c>
      <c r="L683" s="3">
        <v>1.9293309E7</v>
      </c>
      <c r="M683" s="3">
        <v>9.0</v>
      </c>
      <c r="N683" s="3" t="s">
        <v>18</v>
      </c>
      <c r="O683" s="3">
        <v>9.77411578E8</v>
      </c>
      <c r="P683" s="3" t="s">
        <v>266</v>
      </c>
      <c r="U683" s="3" t="s">
        <v>56</v>
      </c>
      <c r="V683" s="3" t="s">
        <v>102</v>
      </c>
      <c r="W683" s="3" t="s">
        <v>59</v>
      </c>
      <c r="X683" s="3" t="s">
        <v>54</v>
      </c>
      <c r="Y683" s="3"/>
      <c r="Z683" s="3" t="s">
        <v>60</v>
      </c>
      <c r="AA683" s="3" t="s">
        <v>61</v>
      </c>
      <c r="AB683" s="3" t="s">
        <v>62</v>
      </c>
      <c r="AC683" s="3" t="s">
        <v>76</v>
      </c>
      <c r="AE683" s="3">
        <v>23.0</v>
      </c>
      <c r="AF683" s="3">
        <v>20.0</v>
      </c>
      <c r="AG683" s="3" t="s">
        <v>62</v>
      </c>
      <c r="AH683" s="3" t="s">
        <v>3062</v>
      </c>
      <c r="AI683" s="22">
        <v>23.0</v>
      </c>
    </row>
    <row r="684" ht="15.75" customHeight="1">
      <c r="A684" s="16">
        <v>43787.59101979167</v>
      </c>
      <c r="B684" s="6">
        <v>43787.0</v>
      </c>
      <c r="C684" s="3"/>
      <c r="E684" s="3" t="s">
        <v>3063</v>
      </c>
      <c r="F684" s="3" t="s">
        <v>105</v>
      </c>
      <c r="G684" s="3" t="s">
        <v>2815</v>
      </c>
      <c r="H684" s="3" t="s">
        <v>3064</v>
      </c>
      <c r="J684" s="3" t="s">
        <v>3065</v>
      </c>
      <c r="K684" s="3" t="s">
        <v>2135</v>
      </c>
      <c r="L684" s="3">
        <v>1.8481382E7</v>
      </c>
      <c r="M684" s="3">
        <v>3.0</v>
      </c>
      <c r="N684" s="3" t="s">
        <v>33</v>
      </c>
      <c r="O684" s="3">
        <v>9.47007497E8</v>
      </c>
      <c r="U684" s="3" t="s">
        <v>56</v>
      </c>
      <c r="V684" s="3" t="s">
        <v>3066</v>
      </c>
      <c r="W684" s="3" t="s">
        <v>59</v>
      </c>
      <c r="X684" s="3" t="s">
        <v>54</v>
      </c>
      <c r="Y684" s="3"/>
      <c r="Z684" s="3" t="s">
        <v>60</v>
      </c>
      <c r="AA684" s="3" t="s">
        <v>61</v>
      </c>
      <c r="AB684" s="3" t="s">
        <v>62</v>
      </c>
      <c r="AC684" s="3" t="s">
        <v>1451</v>
      </c>
      <c r="AE684" s="3">
        <v>26.0</v>
      </c>
      <c r="AG684" s="3" t="s">
        <v>62</v>
      </c>
      <c r="AH684" s="3" t="s">
        <v>2962</v>
      </c>
      <c r="AI684" s="22">
        <v>26.0</v>
      </c>
    </row>
    <row r="685" ht="15.75" customHeight="1">
      <c r="A685" s="16">
        <v>43787.59648086806</v>
      </c>
      <c r="B685" s="6">
        <v>43787.0</v>
      </c>
      <c r="C685" s="6">
        <v>43783.0</v>
      </c>
      <c r="E685" s="3" t="s">
        <v>3067</v>
      </c>
      <c r="F685" s="3" t="s">
        <v>48</v>
      </c>
      <c r="G685" s="3" t="s">
        <v>602</v>
      </c>
      <c r="H685" s="3" t="s">
        <v>3068</v>
      </c>
      <c r="I685" s="3" t="s">
        <v>1606</v>
      </c>
      <c r="J685" s="3" t="s">
        <v>3069</v>
      </c>
      <c r="K685" s="3" t="s">
        <v>1368</v>
      </c>
      <c r="L685" s="3">
        <v>1.6373883E7</v>
      </c>
      <c r="M685" s="3" t="s">
        <v>199</v>
      </c>
      <c r="N685" s="3" t="s">
        <v>18</v>
      </c>
      <c r="O685" s="3">
        <v>9.44567149E8</v>
      </c>
      <c r="P685" s="3" t="s">
        <v>33</v>
      </c>
      <c r="U685" s="3" t="s">
        <v>56</v>
      </c>
      <c r="V685" s="3" t="s">
        <v>3070</v>
      </c>
      <c r="W685" s="3" t="s">
        <v>59</v>
      </c>
      <c r="X685" s="3" t="s">
        <v>54</v>
      </c>
      <c r="Y685" s="3"/>
      <c r="AA685" s="3" t="s">
        <v>61</v>
      </c>
      <c r="AB685" s="3" t="s">
        <v>62</v>
      </c>
      <c r="AC685" s="3" t="s">
        <v>1451</v>
      </c>
      <c r="AE685" s="3">
        <v>33.0</v>
      </c>
      <c r="AF685" s="3">
        <v>20.0</v>
      </c>
      <c r="AG685" s="3" t="s">
        <v>33</v>
      </c>
      <c r="AH685" s="3" t="s">
        <v>2976</v>
      </c>
      <c r="AI685" s="22">
        <v>33.0</v>
      </c>
    </row>
    <row r="686" ht="15.75" customHeight="1">
      <c r="A686" s="16">
        <v>43787.601917210646</v>
      </c>
      <c r="B686" s="6">
        <v>43787.0</v>
      </c>
      <c r="C686" s="3"/>
      <c r="E686" s="3" t="s">
        <v>3071</v>
      </c>
      <c r="F686" s="3"/>
      <c r="H686" s="3" t="s">
        <v>3072</v>
      </c>
      <c r="J686" s="3" t="s">
        <v>495</v>
      </c>
      <c r="K686" s="3" t="s">
        <v>213</v>
      </c>
      <c r="L686" s="3">
        <v>1.5948868E7</v>
      </c>
      <c r="M686" s="3">
        <v>3.0</v>
      </c>
      <c r="N686" s="3" t="s">
        <v>33</v>
      </c>
      <c r="O686" s="3">
        <v>9.94138099E8</v>
      </c>
      <c r="U686" s="3" t="s">
        <v>284</v>
      </c>
      <c r="W686" s="3" t="s">
        <v>59</v>
      </c>
      <c r="X686" s="3" t="s">
        <v>54</v>
      </c>
      <c r="Y686" s="3"/>
      <c r="Z686" s="3" t="s">
        <v>60</v>
      </c>
      <c r="AA686" s="3" t="s">
        <v>61</v>
      </c>
      <c r="AB686" s="3" t="s">
        <v>62</v>
      </c>
      <c r="AC686" s="3" t="s">
        <v>1451</v>
      </c>
      <c r="AE686" s="3">
        <v>34.0</v>
      </c>
      <c r="AF686" s="3">
        <v>10.0</v>
      </c>
      <c r="AG686" s="3" t="s">
        <v>33</v>
      </c>
      <c r="AH686" s="3" t="s">
        <v>3073</v>
      </c>
      <c r="AI686" s="22">
        <v>34.0</v>
      </c>
    </row>
    <row r="687" ht="15.75" customHeight="1">
      <c r="A687" s="16">
        <v>43787.60558658565</v>
      </c>
      <c r="B687" s="6">
        <v>43787.0</v>
      </c>
      <c r="C687" s="3"/>
      <c r="E687" s="3" t="s">
        <v>3074</v>
      </c>
      <c r="F687" s="3" t="s">
        <v>48</v>
      </c>
      <c r="G687" s="3" t="s">
        <v>2987</v>
      </c>
      <c r="H687" s="3" t="s">
        <v>671</v>
      </c>
      <c r="I687" s="3" t="s">
        <v>3075</v>
      </c>
      <c r="J687" s="3" t="s">
        <v>3076</v>
      </c>
      <c r="K687" s="3" t="s">
        <v>3077</v>
      </c>
      <c r="L687" s="3">
        <v>1.6022437E7</v>
      </c>
      <c r="M687" s="3">
        <v>1.0</v>
      </c>
      <c r="N687" s="3" t="s">
        <v>33</v>
      </c>
      <c r="O687" s="3">
        <v>9.97027788E8</v>
      </c>
      <c r="Q687" s="3" t="s">
        <v>3078</v>
      </c>
      <c r="U687" s="3" t="s">
        <v>56</v>
      </c>
      <c r="V687" s="3" t="s">
        <v>3079</v>
      </c>
      <c r="W687" s="3" t="s">
        <v>59</v>
      </c>
      <c r="X687" s="3" t="s">
        <v>54</v>
      </c>
      <c r="Y687" s="3"/>
      <c r="Z687" s="3" t="s">
        <v>60</v>
      </c>
      <c r="AA687" s="3" t="s">
        <v>61</v>
      </c>
      <c r="AB687" s="3" t="s">
        <v>62</v>
      </c>
      <c r="AC687" s="3" t="s">
        <v>1451</v>
      </c>
      <c r="AE687" s="3">
        <v>34.0</v>
      </c>
      <c r="AG687" s="3" t="s">
        <v>62</v>
      </c>
      <c r="AH687" s="3" t="s">
        <v>3073</v>
      </c>
      <c r="AI687" s="22">
        <v>34.0</v>
      </c>
    </row>
    <row r="688" ht="15.75" customHeight="1">
      <c r="A688" s="16">
        <v>43787.61047289352</v>
      </c>
      <c r="B688" s="6">
        <v>43787.0</v>
      </c>
      <c r="C688" s="6">
        <v>43785.0</v>
      </c>
      <c r="D688" s="19">
        <v>0.17708333333575865</v>
      </c>
      <c r="E688" s="3" t="s">
        <v>3080</v>
      </c>
      <c r="F688" s="3" t="s">
        <v>2714</v>
      </c>
      <c r="G688" s="3" t="s">
        <v>3081</v>
      </c>
      <c r="H688" s="3" t="s">
        <v>2826</v>
      </c>
      <c r="J688" s="3" t="s">
        <v>1000</v>
      </c>
      <c r="K688" s="3" t="s">
        <v>940</v>
      </c>
      <c r="L688" s="3"/>
      <c r="M688" s="3"/>
      <c r="N688" s="3" t="s">
        <v>18</v>
      </c>
      <c r="O688" s="3">
        <v>9.6607141E8</v>
      </c>
      <c r="P688" s="3" t="s">
        <v>3082</v>
      </c>
      <c r="R688" s="3" t="s">
        <v>3083</v>
      </c>
      <c r="U688" s="3" t="s">
        <v>235</v>
      </c>
      <c r="V688" s="3" t="s">
        <v>3084</v>
      </c>
      <c r="W688" s="3" t="s">
        <v>449</v>
      </c>
      <c r="X688" s="3" t="s">
        <v>54</v>
      </c>
      <c r="Y688" s="3"/>
      <c r="Z688" s="3" t="s">
        <v>116</v>
      </c>
      <c r="AA688" s="3" t="s">
        <v>61</v>
      </c>
      <c r="AB688" s="3" t="s">
        <v>62</v>
      </c>
      <c r="AC688" s="3" t="s">
        <v>76</v>
      </c>
      <c r="AG688" s="3" t="s">
        <v>117</v>
      </c>
      <c r="AH688" s="3" t="s">
        <v>3085</v>
      </c>
      <c r="AI688" s="24"/>
    </row>
    <row r="689" ht="15.75" customHeight="1">
      <c r="A689" s="16">
        <v>43787.61087445602</v>
      </c>
      <c r="B689" s="6">
        <v>43787.0</v>
      </c>
      <c r="C689" s="3"/>
      <c r="E689" s="3" t="s">
        <v>3086</v>
      </c>
      <c r="F689" s="3" t="s">
        <v>105</v>
      </c>
      <c r="G689" s="3" t="s">
        <v>49</v>
      </c>
      <c r="H689" s="3" t="s">
        <v>1542</v>
      </c>
      <c r="I689" s="3" t="s">
        <v>1447</v>
      </c>
      <c r="J689" s="3" t="s">
        <v>3087</v>
      </c>
      <c r="K689" s="3" t="s">
        <v>772</v>
      </c>
      <c r="L689" s="3">
        <v>1.9344159E7</v>
      </c>
      <c r="M689" s="3">
        <v>9.0</v>
      </c>
      <c r="N689" s="3" t="s">
        <v>33</v>
      </c>
      <c r="O689" s="3">
        <v>9.52216223E8</v>
      </c>
      <c r="U689" s="3" t="s">
        <v>114</v>
      </c>
      <c r="V689" s="3" t="s">
        <v>88</v>
      </c>
      <c r="W689" s="3" t="s">
        <v>59</v>
      </c>
      <c r="X689" s="3" t="s">
        <v>54</v>
      </c>
      <c r="Y689" s="3"/>
      <c r="Z689" s="3" t="s">
        <v>60</v>
      </c>
      <c r="AA689" s="3" t="s">
        <v>61</v>
      </c>
      <c r="AB689" s="3" t="s">
        <v>62</v>
      </c>
      <c r="AC689" s="3" t="s">
        <v>1451</v>
      </c>
      <c r="AE689" s="3">
        <v>23.0</v>
      </c>
      <c r="AG689" s="3" t="s">
        <v>33</v>
      </c>
      <c r="AH689" s="3" t="s">
        <v>3073</v>
      </c>
      <c r="AI689" s="22">
        <v>23.0</v>
      </c>
    </row>
    <row r="690" ht="15.75" customHeight="1">
      <c r="A690" s="16">
        <v>43787.61440446759</v>
      </c>
      <c r="B690" s="6">
        <v>43787.0</v>
      </c>
      <c r="C690" s="6">
        <v>43781.0</v>
      </c>
      <c r="E690" s="3" t="s">
        <v>3088</v>
      </c>
      <c r="F690" s="3" t="s">
        <v>105</v>
      </c>
      <c r="G690" s="3" t="s">
        <v>120</v>
      </c>
      <c r="H690" s="3" t="s">
        <v>1481</v>
      </c>
      <c r="I690" s="3" t="s">
        <v>3089</v>
      </c>
      <c r="J690" s="3" t="s">
        <v>3090</v>
      </c>
      <c r="K690" s="3" t="s">
        <v>1318</v>
      </c>
      <c r="L690" s="3">
        <v>1.9883194E7</v>
      </c>
      <c r="M690" s="3">
        <v>8.0</v>
      </c>
      <c r="N690" s="3" t="s">
        <v>33</v>
      </c>
      <c r="O690" s="3">
        <v>9.7715308E7</v>
      </c>
      <c r="P690" s="3" t="s">
        <v>33</v>
      </c>
      <c r="U690" s="3" t="s">
        <v>56</v>
      </c>
      <c r="V690" s="3" t="s">
        <v>3091</v>
      </c>
      <c r="W690" s="3" t="s">
        <v>59</v>
      </c>
      <c r="X690" s="3" t="s">
        <v>54</v>
      </c>
      <c r="Y690" s="3"/>
      <c r="Z690" s="3" t="s">
        <v>60</v>
      </c>
      <c r="AA690" s="3" t="s">
        <v>61</v>
      </c>
      <c r="AB690" s="3" t="s">
        <v>62</v>
      </c>
      <c r="AC690" s="3" t="s">
        <v>1451</v>
      </c>
      <c r="AE690" s="3">
        <v>21.0</v>
      </c>
      <c r="AG690" s="3" t="s">
        <v>33</v>
      </c>
      <c r="AH690" s="3" t="s">
        <v>3073</v>
      </c>
      <c r="AI690" s="22">
        <v>21.0</v>
      </c>
    </row>
    <row r="691" ht="15.75" customHeight="1">
      <c r="A691" s="16">
        <v>43787.61647606481</v>
      </c>
      <c r="B691" s="6">
        <v>43787.0</v>
      </c>
      <c r="C691" s="6">
        <v>43783.0</v>
      </c>
      <c r="E691" s="3" t="s">
        <v>3092</v>
      </c>
      <c r="F691" s="3" t="s">
        <v>48</v>
      </c>
      <c r="G691" s="3" t="s">
        <v>120</v>
      </c>
      <c r="H691" s="3" t="s">
        <v>3093</v>
      </c>
      <c r="J691" s="3" t="s">
        <v>1769</v>
      </c>
      <c r="K691" s="3" t="s">
        <v>654</v>
      </c>
      <c r="L691" s="3">
        <v>2.1241979E7</v>
      </c>
      <c r="M691" s="3">
        <v>6.0</v>
      </c>
      <c r="N691" s="3" t="s">
        <v>18</v>
      </c>
      <c r="P691" s="3" t="s">
        <v>33</v>
      </c>
      <c r="R691" s="3" t="s">
        <v>3094</v>
      </c>
      <c r="U691" s="3" t="s">
        <v>56</v>
      </c>
      <c r="V691" s="3" t="s">
        <v>430</v>
      </c>
      <c r="W691" s="3" t="s">
        <v>59</v>
      </c>
      <c r="X691" s="3" t="s">
        <v>54</v>
      </c>
      <c r="Y691" s="3" t="s">
        <v>90</v>
      </c>
      <c r="Z691" s="3" t="s">
        <v>60</v>
      </c>
      <c r="AA691" s="3" t="s">
        <v>92</v>
      </c>
      <c r="AB691" s="3" t="s">
        <v>62</v>
      </c>
      <c r="AC691" s="3" t="s">
        <v>76</v>
      </c>
      <c r="AE691" s="3">
        <v>16.0</v>
      </c>
      <c r="AG691" s="3" t="s">
        <v>62</v>
      </c>
      <c r="AH691" s="3" t="s">
        <v>3073</v>
      </c>
      <c r="AI691" s="22">
        <v>16.0</v>
      </c>
    </row>
    <row r="692" ht="15.75" customHeight="1">
      <c r="A692" s="16">
        <v>43787.61887078704</v>
      </c>
      <c r="B692" s="6">
        <v>43787.0</v>
      </c>
      <c r="C692" s="3"/>
      <c r="E692" s="3" t="s">
        <v>3095</v>
      </c>
      <c r="F692" s="3" t="s">
        <v>48</v>
      </c>
      <c r="G692" s="3" t="s">
        <v>602</v>
      </c>
      <c r="H692" s="3" t="s">
        <v>97</v>
      </c>
      <c r="I692" s="3" t="s">
        <v>3096</v>
      </c>
      <c r="J692" s="3" t="s">
        <v>3097</v>
      </c>
      <c r="K692" s="3" t="s">
        <v>1512</v>
      </c>
      <c r="L692" s="3">
        <v>1.6776873E7</v>
      </c>
      <c r="M692" s="3">
        <v>1.0</v>
      </c>
      <c r="N692" s="3" t="s">
        <v>33</v>
      </c>
      <c r="O692" s="3">
        <v>9.84197393E8</v>
      </c>
      <c r="U692" s="3" t="s">
        <v>3098</v>
      </c>
      <c r="V692" s="3" t="s">
        <v>430</v>
      </c>
      <c r="W692" s="3" t="s">
        <v>59</v>
      </c>
      <c r="X692" s="3" t="s">
        <v>54</v>
      </c>
      <c r="Y692" s="3"/>
      <c r="Z692" s="3" t="s">
        <v>60</v>
      </c>
      <c r="AA692" s="3" t="s">
        <v>61</v>
      </c>
      <c r="AB692" s="3" t="s">
        <v>62</v>
      </c>
      <c r="AC692" s="3" t="s">
        <v>1451</v>
      </c>
      <c r="AE692" s="3">
        <v>33.0</v>
      </c>
      <c r="AG692" s="3" t="s">
        <v>33</v>
      </c>
      <c r="AH692" s="3" t="s">
        <v>3073</v>
      </c>
      <c r="AI692" s="22">
        <v>31.0</v>
      </c>
    </row>
    <row r="693" ht="15.75" customHeight="1">
      <c r="A693" s="16">
        <v>43787.62920917824</v>
      </c>
      <c r="B693" s="6">
        <v>43787.0</v>
      </c>
      <c r="C693" s="6">
        <v>43783.0</v>
      </c>
      <c r="D693" s="19">
        <v>0.7708333333357587</v>
      </c>
      <c r="E693" s="3" t="s">
        <v>3099</v>
      </c>
      <c r="F693" s="3" t="s">
        <v>48</v>
      </c>
      <c r="G693" s="3" t="s">
        <v>3100</v>
      </c>
      <c r="H693" s="3" t="s">
        <v>360</v>
      </c>
      <c r="I693" s="3" t="s">
        <v>858</v>
      </c>
      <c r="J693" s="3" t="s">
        <v>988</v>
      </c>
      <c r="K693" s="3" t="s">
        <v>1394</v>
      </c>
      <c r="L693" s="3">
        <v>1.8935728E7</v>
      </c>
      <c r="M693" s="3">
        <v>1.0</v>
      </c>
      <c r="N693" s="3" t="s">
        <v>33</v>
      </c>
      <c r="O693" s="3">
        <v>9.45526397E8</v>
      </c>
      <c r="P693" s="3" t="s">
        <v>266</v>
      </c>
      <c r="Q693" s="3" t="s">
        <v>3101</v>
      </c>
      <c r="U693" s="3" t="s">
        <v>56</v>
      </c>
      <c r="V693" s="3" t="s">
        <v>2829</v>
      </c>
      <c r="W693" s="3" t="s">
        <v>59</v>
      </c>
      <c r="X693" s="3" t="s">
        <v>54</v>
      </c>
      <c r="Y693" s="3"/>
      <c r="Z693" s="3" t="s">
        <v>60</v>
      </c>
      <c r="AA693" s="3" t="s">
        <v>61</v>
      </c>
      <c r="AB693" s="3" t="s">
        <v>62</v>
      </c>
      <c r="AC693" s="3" t="s">
        <v>1443</v>
      </c>
      <c r="AF693" s="3">
        <v>10.0</v>
      </c>
      <c r="AG693" s="3" t="s">
        <v>62</v>
      </c>
      <c r="AH693" s="3" t="s">
        <v>3101</v>
      </c>
      <c r="AI693" s="22">
        <v>24.0</v>
      </c>
    </row>
    <row r="694" ht="15.75" customHeight="1">
      <c r="A694" s="16">
        <v>43787.631324120375</v>
      </c>
      <c r="B694" s="6">
        <v>43787.0</v>
      </c>
      <c r="C694" s="3"/>
      <c r="E694" s="3" t="s">
        <v>3102</v>
      </c>
      <c r="F694" s="3" t="s">
        <v>105</v>
      </c>
      <c r="G694" s="3" t="s">
        <v>287</v>
      </c>
      <c r="H694" s="3" t="s">
        <v>3103</v>
      </c>
      <c r="I694" s="3" t="s">
        <v>3104</v>
      </c>
      <c r="L694" s="3">
        <v>1.36814E7</v>
      </c>
      <c r="M694" s="3">
        <v>6.0</v>
      </c>
      <c r="N694" s="3" t="s">
        <v>33</v>
      </c>
      <c r="O694" s="3">
        <v>9.79285148E8</v>
      </c>
      <c r="P694" s="3" t="s">
        <v>3105</v>
      </c>
      <c r="U694" s="3" t="s">
        <v>3106</v>
      </c>
      <c r="V694" s="3" t="s">
        <v>3107</v>
      </c>
      <c r="W694" s="3" t="s">
        <v>89</v>
      </c>
      <c r="X694" s="3" t="s">
        <v>54</v>
      </c>
      <c r="Y694" s="3" t="s">
        <v>247</v>
      </c>
      <c r="Z694" s="3" t="s">
        <v>60</v>
      </c>
      <c r="AA694" s="3" t="s">
        <v>61</v>
      </c>
      <c r="AB694" s="3" t="s">
        <v>62</v>
      </c>
      <c r="AC694" s="3" t="s">
        <v>1451</v>
      </c>
      <c r="AE694" s="3">
        <v>41.0</v>
      </c>
      <c r="AG694" s="3" t="s">
        <v>62</v>
      </c>
      <c r="AH694" s="3" t="s">
        <v>3073</v>
      </c>
      <c r="AI694" s="22">
        <v>42.0</v>
      </c>
    </row>
    <row r="695" ht="15.75" customHeight="1">
      <c r="A695" s="16">
        <v>43787.63545347222</v>
      </c>
      <c r="B695" s="6">
        <v>43787.0</v>
      </c>
      <c r="C695" s="3"/>
      <c r="E695" s="3" t="s">
        <v>3108</v>
      </c>
      <c r="F695" s="3" t="s">
        <v>105</v>
      </c>
      <c r="G695" s="3" t="s">
        <v>49</v>
      </c>
      <c r="H695" s="3" t="s">
        <v>1852</v>
      </c>
      <c r="I695" s="3" t="s">
        <v>203</v>
      </c>
      <c r="J695" s="3" t="s">
        <v>804</v>
      </c>
      <c r="K695" s="3" t="s">
        <v>403</v>
      </c>
      <c r="L695" s="3">
        <v>1.8907044E7</v>
      </c>
      <c r="M695" s="3">
        <v>6.0</v>
      </c>
      <c r="N695" s="3" t="s">
        <v>33</v>
      </c>
      <c r="O695" s="3">
        <v>9.74761896E8</v>
      </c>
      <c r="P695" s="3" t="s">
        <v>33</v>
      </c>
      <c r="U695" s="3" t="s">
        <v>114</v>
      </c>
      <c r="V695" s="3" t="s">
        <v>88</v>
      </c>
      <c r="W695" s="3" t="s">
        <v>59</v>
      </c>
      <c r="X695" s="3" t="s">
        <v>54</v>
      </c>
      <c r="Y695" s="3"/>
      <c r="Z695" s="3" t="s">
        <v>60</v>
      </c>
      <c r="AA695" s="3" t="s">
        <v>61</v>
      </c>
      <c r="AB695" s="3" t="s">
        <v>62</v>
      </c>
      <c r="AC695" s="3" t="s">
        <v>1451</v>
      </c>
      <c r="AE695" s="3">
        <v>25.0</v>
      </c>
      <c r="AG695" s="3" t="s">
        <v>33</v>
      </c>
      <c r="AH695" s="3" t="s">
        <v>3073</v>
      </c>
      <c r="AI695" s="22">
        <v>24.0</v>
      </c>
    </row>
    <row r="696" ht="15.75" customHeight="1">
      <c r="A696" s="16">
        <v>43787.63585627315</v>
      </c>
      <c r="B696" s="6">
        <v>43787.0</v>
      </c>
      <c r="C696" s="6">
        <v>43783.0</v>
      </c>
      <c r="E696" s="3" t="s">
        <v>3109</v>
      </c>
      <c r="F696" s="3" t="s">
        <v>48</v>
      </c>
      <c r="G696" s="3" t="s">
        <v>602</v>
      </c>
      <c r="H696" s="3" t="s">
        <v>1340</v>
      </c>
      <c r="J696" s="3" t="s">
        <v>132</v>
      </c>
      <c r="K696" s="3" t="s">
        <v>1705</v>
      </c>
      <c r="L696" s="3">
        <v>1.8932176E7</v>
      </c>
      <c r="M696" s="3">
        <v>7.0</v>
      </c>
      <c r="N696" s="3" t="s">
        <v>18</v>
      </c>
      <c r="O696" s="3">
        <v>9.30305275E8</v>
      </c>
      <c r="P696" s="3" t="s">
        <v>266</v>
      </c>
      <c r="U696" s="3" t="s">
        <v>3110</v>
      </c>
      <c r="V696" s="3" t="s">
        <v>1756</v>
      </c>
      <c r="W696" s="3" t="s">
        <v>89</v>
      </c>
      <c r="X696" s="3" t="s">
        <v>54</v>
      </c>
      <c r="Y696" s="3"/>
      <c r="Z696" s="3" t="s">
        <v>60</v>
      </c>
      <c r="AA696" s="3" t="s">
        <v>61</v>
      </c>
      <c r="AB696" s="3" t="s">
        <v>62</v>
      </c>
      <c r="AC696" s="3" t="s">
        <v>149</v>
      </c>
      <c r="AE696" s="3">
        <v>25.0</v>
      </c>
      <c r="AG696" s="3" t="s">
        <v>62</v>
      </c>
      <c r="AH696" s="3" t="s">
        <v>2976</v>
      </c>
      <c r="AI696" s="22">
        <v>24.0</v>
      </c>
    </row>
    <row r="697" ht="15.75" customHeight="1">
      <c r="A697" s="16">
        <v>43787.64897206018</v>
      </c>
      <c r="B697" s="6">
        <v>43787.0</v>
      </c>
      <c r="C697" s="6">
        <v>43783.0</v>
      </c>
      <c r="E697" s="3" t="s">
        <v>3111</v>
      </c>
      <c r="F697" s="3" t="s">
        <v>48</v>
      </c>
      <c r="G697" s="3" t="s">
        <v>120</v>
      </c>
      <c r="H697" s="3" t="s">
        <v>203</v>
      </c>
      <c r="J697" s="3" t="s">
        <v>3112</v>
      </c>
      <c r="K697" s="3" t="s">
        <v>667</v>
      </c>
      <c r="L697" s="3">
        <v>1.8148957E7</v>
      </c>
      <c r="M697" s="3" t="s">
        <v>199</v>
      </c>
      <c r="N697" s="3" t="s">
        <v>18</v>
      </c>
      <c r="O697" s="3">
        <v>9.94565161E8</v>
      </c>
      <c r="P697" s="3" t="s">
        <v>266</v>
      </c>
      <c r="U697" s="3" t="s">
        <v>3113</v>
      </c>
      <c r="V697" s="3" t="s">
        <v>323</v>
      </c>
      <c r="W697" s="3" t="s">
        <v>59</v>
      </c>
      <c r="X697" s="3" t="s">
        <v>54</v>
      </c>
      <c r="Y697" s="3"/>
      <c r="Z697" s="3" t="s">
        <v>60</v>
      </c>
      <c r="AA697" s="3" t="s">
        <v>61</v>
      </c>
      <c r="AB697" s="3" t="s">
        <v>62</v>
      </c>
      <c r="AC697" s="3" t="s">
        <v>149</v>
      </c>
      <c r="AD697" s="3" t="s">
        <v>3114</v>
      </c>
      <c r="AE697" s="3">
        <v>26.0</v>
      </c>
      <c r="AG697" s="3" t="s">
        <v>33</v>
      </c>
      <c r="AH697" s="3" t="s">
        <v>2976</v>
      </c>
      <c r="AI697" s="22">
        <v>27.0</v>
      </c>
    </row>
    <row r="698" ht="15.75" customHeight="1">
      <c r="A698" s="16">
        <v>43787.652260532406</v>
      </c>
      <c r="B698" s="6">
        <v>43787.0</v>
      </c>
      <c r="C698" s="6">
        <v>43768.0</v>
      </c>
      <c r="D698" s="19">
        <v>0.8333333333357587</v>
      </c>
      <c r="E698" s="3" t="s">
        <v>3115</v>
      </c>
      <c r="F698" s="3" t="s">
        <v>48</v>
      </c>
      <c r="G698" s="3" t="s">
        <v>3116</v>
      </c>
      <c r="H698" s="3" t="s">
        <v>107</v>
      </c>
      <c r="I698" s="3" t="s">
        <v>1042</v>
      </c>
      <c r="J698" s="3" t="s">
        <v>1271</v>
      </c>
      <c r="K698" s="3" t="s">
        <v>3117</v>
      </c>
      <c r="L698" s="3">
        <v>1.7800553E7</v>
      </c>
      <c r="M698" s="3">
        <v>7.0</v>
      </c>
      <c r="N698" s="3" t="s">
        <v>18</v>
      </c>
      <c r="O698" s="3">
        <v>9.84298711E8</v>
      </c>
      <c r="P698" s="3" t="s">
        <v>266</v>
      </c>
      <c r="U698" s="3" t="s">
        <v>56</v>
      </c>
      <c r="V698" s="3" t="s">
        <v>3118</v>
      </c>
      <c r="W698" s="3" t="s">
        <v>59</v>
      </c>
      <c r="X698" s="3" t="s">
        <v>54</v>
      </c>
      <c r="Y698" s="3"/>
      <c r="Z698" s="3" t="s">
        <v>60</v>
      </c>
      <c r="AA698" s="3" t="s">
        <v>61</v>
      </c>
      <c r="AB698" s="3" t="s">
        <v>62</v>
      </c>
      <c r="AC698" s="3" t="s">
        <v>149</v>
      </c>
      <c r="AE698" s="3">
        <v>28.0</v>
      </c>
      <c r="AG698" s="3" t="s">
        <v>62</v>
      </c>
      <c r="AH698" s="3" t="s">
        <v>2976</v>
      </c>
      <c r="AI698" s="22">
        <v>28.0</v>
      </c>
    </row>
    <row r="699" ht="15.75" customHeight="1">
      <c r="A699" s="16">
        <v>43787.658276539354</v>
      </c>
      <c r="B699" s="6">
        <v>43787.0</v>
      </c>
      <c r="C699" s="6">
        <v>43775.0</v>
      </c>
      <c r="E699" s="3" t="s">
        <v>3120</v>
      </c>
      <c r="F699" s="3" t="s">
        <v>48</v>
      </c>
      <c r="G699" s="3" t="s">
        <v>120</v>
      </c>
      <c r="H699" s="3" t="s">
        <v>559</v>
      </c>
      <c r="I699" s="3" t="s">
        <v>3121</v>
      </c>
      <c r="J699" s="3" t="s">
        <v>1469</v>
      </c>
      <c r="K699" s="3" t="s">
        <v>244</v>
      </c>
      <c r="L699" s="3">
        <v>2.0614306E7</v>
      </c>
      <c r="M699" s="3">
        <v>1.0</v>
      </c>
      <c r="N699" s="3" t="s">
        <v>9</v>
      </c>
      <c r="O699" s="3">
        <v>9.45768886E8</v>
      </c>
      <c r="P699" s="3" t="s">
        <v>266</v>
      </c>
      <c r="U699" s="3" t="s">
        <v>56</v>
      </c>
      <c r="V699" s="3" t="s">
        <v>3122</v>
      </c>
      <c r="W699" s="3" t="s">
        <v>59</v>
      </c>
      <c r="X699" s="3" t="s">
        <v>54</v>
      </c>
      <c r="Y699" s="3" t="s">
        <v>247</v>
      </c>
      <c r="Z699" s="3" t="s">
        <v>60</v>
      </c>
      <c r="AA699" s="3" t="s">
        <v>61</v>
      </c>
      <c r="AB699" s="3" t="s">
        <v>62</v>
      </c>
      <c r="AC699" s="3" t="s">
        <v>149</v>
      </c>
      <c r="AE699" s="3">
        <v>18.0</v>
      </c>
      <c r="AG699" s="3" t="s">
        <v>62</v>
      </c>
      <c r="AH699" s="3" t="s">
        <v>3018</v>
      </c>
      <c r="AI699" s="22">
        <v>18.0</v>
      </c>
    </row>
    <row r="700" ht="15.75" customHeight="1">
      <c r="A700" s="16">
        <v>43787.66183003472</v>
      </c>
      <c r="B700" s="6">
        <v>43787.0</v>
      </c>
      <c r="C700" s="6">
        <v>43784.0</v>
      </c>
      <c r="D700" s="19">
        <v>0.8958333333357587</v>
      </c>
      <c r="E700" s="3" t="s">
        <v>3123</v>
      </c>
      <c r="F700" s="3" t="s">
        <v>105</v>
      </c>
      <c r="G700" s="3" t="s">
        <v>120</v>
      </c>
      <c r="H700" s="3" t="s">
        <v>360</v>
      </c>
      <c r="I700" s="3" t="s">
        <v>233</v>
      </c>
      <c r="J700" s="3" t="s">
        <v>1203</v>
      </c>
      <c r="K700" s="3" t="s">
        <v>178</v>
      </c>
      <c r="L700" s="3">
        <v>1.7254416E7</v>
      </c>
      <c r="M700" s="3">
        <v>9.0</v>
      </c>
      <c r="N700" s="3" t="s">
        <v>18</v>
      </c>
      <c r="O700" s="3">
        <v>9.64555475E8</v>
      </c>
      <c r="P700" s="3" t="s">
        <v>266</v>
      </c>
      <c r="U700" s="3" t="s">
        <v>56</v>
      </c>
      <c r="V700" s="3" t="s">
        <v>3118</v>
      </c>
      <c r="W700" s="3" t="s">
        <v>59</v>
      </c>
      <c r="X700" s="3" t="s">
        <v>54</v>
      </c>
      <c r="Y700" s="3"/>
      <c r="Z700" s="3" t="s">
        <v>60</v>
      </c>
      <c r="AA700" s="3" t="s">
        <v>61</v>
      </c>
      <c r="AB700" s="3" t="s">
        <v>62</v>
      </c>
      <c r="AC700" s="3" t="s">
        <v>149</v>
      </c>
      <c r="AE700" s="3">
        <v>30.0</v>
      </c>
      <c r="AG700" s="3" t="s">
        <v>62</v>
      </c>
      <c r="AH700" s="3" t="s">
        <v>2976</v>
      </c>
      <c r="AI700" s="22">
        <v>30.0</v>
      </c>
    </row>
    <row r="701" ht="15.75" customHeight="1">
      <c r="A701" s="16">
        <v>43787.665380694445</v>
      </c>
      <c r="B701" s="6">
        <v>43787.0</v>
      </c>
      <c r="C701" s="6">
        <v>43784.0</v>
      </c>
      <c r="D701" s="19">
        <v>0.8333333333357587</v>
      </c>
      <c r="E701" s="3" t="s">
        <v>3124</v>
      </c>
      <c r="F701" s="3" t="s">
        <v>48</v>
      </c>
      <c r="G701" s="3" t="s">
        <v>120</v>
      </c>
      <c r="H701" s="3" t="s">
        <v>276</v>
      </c>
      <c r="I701" s="3" t="s">
        <v>233</v>
      </c>
      <c r="J701" s="3" t="s">
        <v>3125</v>
      </c>
      <c r="K701" s="3" t="s">
        <v>372</v>
      </c>
      <c r="L701" s="3">
        <v>2.0332123E7</v>
      </c>
      <c r="M701" s="3">
        <v>6.0</v>
      </c>
      <c r="N701" s="3" t="s">
        <v>18</v>
      </c>
      <c r="O701" s="3">
        <v>9.72544176E8</v>
      </c>
      <c r="P701" s="3" t="s">
        <v>266</v>
      </c>
      <c r="U701" s="3" t="s">
        <v>3126</v>
      </c>
      <c r="V701" s="3" t="s">
        <v>267</v>
      </c>
      <c r="W701" s="3" t="s">
        <v>59</v>
      </c>
      <c r="X701" s="3" t="s">
        <v>54</v>
      </c>
      <c r="Y701" s="3"/>
      <c r="Z701" s="3" t="s">
        <v>60</v>
      </c>
      <c r="AA701" s="3" t="s">
        <v>61</v>
      </c>
      <c r="AB701" s="3" t="s">
        <v>62</v>
      </c>
      <c r="AC701" s="3" t="s">
        <v>149</v>
      </c>
      <c r="AD701" s="3" t="s">
        <v>3127</v>
      </c>
      <c r="AE701" s="3">
        <v>19.0</v>
      </c>
      <c r="AG701" s="3" t="s">
        <v>33</v>
      </c>
      <c r="AH701" s="3" t="s">
        <v>2976</v>
      </c>
      <c r="AI701" s="22">
        <v>19.0</v>
      </c>
    </row>
    <row r="702" ht="15.75" customHeight="1">
      <c r="A702" s="16">
        <v>43787.668028831016</v>
      </c>
      <c r="B702" s="6">
        <v>43787.0</v>
      </c>
      <c r="C702" s="6">
        <v>43784.0</v>
      </c>
      <c r="D702" s="19">
        <v>0.8958333333357587</v>
      </c>
      <c r="E702" s="3" t="s">
        <v>3128</v>
      </c>
      <c r="F702" s="3" t="s">
        <v>105</v>
      </c>
      <c r="G702" s="3" t="s">
        <v>120</v>
      </c>
      <c r="H702" s="3" t="s">
        <v>562</v>
      </c>
      <c r="J702" s="3" t="s">
        <v>282</v>
      </c>
      <c r="K702" s="3" t="s">
        <v>212</v>
      </c>
      <c r="L702" s="3">
        <v>1.7096348E7</v>
      </c>
      <c r="M702" s="3">
        <v>2.0</v>
      </c>
      <c r="N702" s="3" t="s">
        <v>18</v>
      </c>
      <c r="O702" s="3">
        <v>9.36679255E8</v>
      </c>
      <c r="P702" s="3" t="s">
        <v>266</v>
      </c>
      <c r="U702" s="3" t="s">
        <v>56</v>
      </c>
      <c r="V702" s="3" t="s">
        <v>3129</v>
      </c>
      <c r="W702" s="3" t="s">
        <v>59</v>
      </c>
      <c r="X702" s="3" t="s">
        <v>54</v>
      </c>
      <c r="Y702" s="3"/>
      <c r="Z702" s="3" t="s">
        <v>60</v>
      </c>
      <c r="AA702" s="3" t="s">
        <v>61</v>
      </c>
      <c r="AB702" s="3" t="s">
        <v>62</v>
      </c>
      <c r="AC702" s="3" t="s">
        <v>149</v>
      </c>
      <c r="AE702" s="3">
        <v>30.0</v>
      </c>
      <c r="AF702" s="3">
        <v>15.0</v>
      </c>
      <c r="AG702" s="3" t="s">
        <v>62</v>
      </c>
      <c r="AH702" s="3" t="s">
        <v>2976</v>
      </c>
      <c r="AI702" s="22">
        <v>30.0</v>
      </c>
    </row>
    <row r="703" ht="15.75" customHeight="1">
      <c r="A703" s="16">
        <v>43787.71754431713</v>
      </c>
      <c r="B703" s="6">
        <v>43788.0</v>
      </c>
      <c r="C703" s="6">
        <v>43777.0</v>
      </c>
      <c r="D703" s="19">
        <v>0.8125</v>
      </c>
      <c r="E703" s="21" t="s">
        <v>3130</v>
      </c>
      <c r="F703" s="3" t="s">
        <v>48</v>
      </c>
      <c r="G703" s="3" t="s">
        <v>897</v>
      </c>
      <c r="H703" s="3" t="s">
        <v>907</v>
      </c>
      <c r="J703" s="3" t="s">
        <v>588</v>
      </c>
      <c r="K703" s="3" t="s">
        <v>908</v>
      </c>
      <c r="L703" s="3">
        <v>1.9905286E7</v>
      </c>
      <c r="M703" s="3">
        <v>1.0</v>
      </c>
      <c r="N703" s="3" t="s">
        <v>18</v>
      </c>
      <c r="O703" s="3">
        <v>9.90527548E8</v>
      </c>
      <c r="P703" s="3" t="s">
        <v>266</v>
      </c>
      <c r="Q703" s="3" t="s">
        <v>909</v>
      </c>
      <c r="U703" s="3" t="s">
        <v>56</v>
      </c>
      <c r="V703" s="3" t="s">
        <v>1854</v>
      </c>
      <c r="X703" s="3" t="s">
        <v>54</v>
      </c>
      <c r="Y703" s="3"/>
      <c r="Z703" s="3" t="s">
        <v>60</v>
      </c>
      <c r="AA703" s="3" t="s">
        <v>61</v>
      </c>
      <c r="AB703" s="3" t="s">
        <v>117</v>
      </c>
      <c r="AC703" s="3" t="s">
        <v>3131</v>
      </c>
      <c r="AE703" s="3">
        <v>21.0</v>
      </c>
      <c r="AG703" s="3" t="s">
        <v>62</v>
      </c>
      <c r="AH703" s="3" t="s">
        <v>3132</v>
      </c>
      <c r="AI703" s="22">
        <v>21.0</v>
      </c>
    </row>
    <row r="704" ht="15.75" customHeight="1">
      <c r="A704" s="16">
        <v>43787.817491724534</v>
      </c>
      <c r="B704" s="6">
        <v>43788.0</v>
      </c>
      <c r="C704" s="6">
        <v>43785.0</v>
      </c>
      <c r="D704" s="19">
        <v>0.7916666666642413</v>
      </c>
      <c r="E704" s="21" t="s">
        <v>3133</v>
      </c>
      <c r="F704" s="3" t="s">
        <v>48</v>
      </c>
      <c r="G704" s="3" t="s">
        <v>120</v>
      </c>
      <c r="H704" s="3" t="s">
        <v>611</v>
      </c>
      <c r="I704" s="3" t="s">
        <v>780</v>
      </c>
      <c r="J704" s="3" t="s">
        <v>3134</v>
      </c>
      <c r="K704" s="3" t="s">
        <v>3135</v>
      </c>
      <c r="L704" s="3">
        <v>2.2229227E7</v>
      </c>
      <c r="M704" s="3">
        <v>1.0</v>
      </c>
      <c r="N704" s="3" t="s">
        <v>18</v>
      </c>
      <c r="O704" s="3">
        <v>5.530241E7</v>
      </c>
      <c r="P704" s="3" t="s">
        <v>266</v>
      </c>
      <c r="U704" s="3" t="s">
        <v>56</v>
      </c>
      <c r="V704" s="3" t="s">
        <v>3136</v>
      </c>
      <c r="W704" s="3" t="s">
        <v>59</v>
      </c>
      <c r="X704" s="3" t="s">
        <v>54</v>
      </c>
      <c r="Y704" s="3"/>
      <c r="Z704" s="3" t="s">
        <v>60</v>
      </c>
      <c r="AA704" s="3" t="s">
        <v>61</v>
      </c>
      <c r="AB704" s="3" t="s">
        <v>62</v>
      </c>
      <c r="AC704" s="3" t="s">
        <v>3131</v>
      </c>
      <c r="AE704" s="3">
        <v>22.0</v>
      </c>
      <c r="AF704" s="3">
        <v>5.0</v>
      </c>
      <c r="AG704" s="3" t="s">
        <v>62</v>
      </c>
      <c r="AH704" s="3" t="s">
        <v>3132</v>
      </c>
      <c r="AI704" s="22">
        <v>13.0</v>
      </c>
    </row>
    <row r="705" ht="15.75" customHeight="1">
      <c r="A705" s="16">
        <v>43787.83953002315</v>
      </c>
      <c r="B705" s="6">
        <v>43788.0</v>
      </c>
      <c r="C705" s="6">
        <v>43784.0</v>
      </c>
      <c r="E705" s="21" t="s">
        <v>3137</v>
      </c>
      <c r="F705" s="3" t="s">
        <v>48</v>
      </c>
      <c r="G705" s="3" t="s">
        <v>120</v>
      </c>
      <c r="H705" s="3" t="s">
        <v>3138</v>
      </c>
      <c r="I705" s="3" t="s">
        <v>3139</v>
      </c>
      <c r="J705" s="3" t="s">
        <v>3140</v>
      </c>
      <c r="K705" s="3" t="s">
        <v>155</v>
      </c>
      <c r="L705" s="3">
        <v>1.1391525E7</v>
      </c>
      <c r="M705" s="3">
        <v>0.0</v>
      </c>
      <c r="N705" s="3" t="s">
        <v>18</v>
      </c>
      <c r="O705" s="3">
        <v>9.79327331E8</v>
      </c>
      <c r="P705" s="3" t="s">
        <v>266</v>
      </c>
      <c r="U705" s="3" t="s">
        <v>56</v>
      </c>
      <c r="V705" s="3" t="s">
        <v>253</v>
      </c>
      <c r="W705" s="3" t="s">
        <v>59</v>
      </c>
      <c r="X705" s="3" t="s">
        <v>54</v>
      </c>
      <c r="Y705" s="3"/>
      <c r="Z705" s="3" t="s">
        <v>60</v>
      </c>
      <c r="AA705" s="3" t="s">
        <v>61</v>
      </c>
      <c r="AB705" s="3" t="s">
        <v>62</v>
      </c>
      <c r="AC705" s="3" t="s">
        <v>3131</v>
      </c>
      <c r="AE705" s="3">
        <v>50.0</v>
      </c>
      <c r="AF705" s="3">
        <v>15.0</v>
      </c>
      <c r="AG705" s="3" t="s">
        <v>62</v>
      </c>
      <c r="AH705" s="3" t="s">
        <v>3132</v>
      </c>
      <c r="AI705" s="22">
        <v>49.0</v>
      </c>
    </row>
    <row r="706" ht="15.75" customHeight="1">
      <c r="A706" s="16">
        <v>43787.84502728009</v>
      </c>
      <c r="B706" s="6">
        <v>43788.0</v>
      </c>
      <c r="C706" s="6">
        <v>43784.0</v>
      </c>
      <c r="E706" s="21" t="s">
        <v>3141</v>
      </c>
      <c r="F706" s="3" t="s">
        <v>48</v>
      </c>
      <c r="G706" s="3" t="s">
        <v>120</v>
      </c>
      <c r="H706" s="3" t="s">
        <v>1708</v>
      </c>
      <c r="J706" s="3" t="s">
        <v>898</v>
      </c>
      <c r="K706" s="3" t="s">
        <v>1303</v>
      </c>
      <c r="L706" s="3">
        <v>1.9171634E7</v>
      </c>
      <c r="M706" s="3">
        <v>5.0</v>
      </c>
      <c r="N706" s="3" t="s">
        <v>18</v>
      </c>
      <c r="O706" s="3" t="s">
        <v>3142</v>
      </c>
      <c r="P706" s="3" t="s">
        <v>266</v>
      </c>
      <c r="U706" s="3" t="s">
        <v>56</v>
      </c>
      <c r="V706" s="3" t="s">
        <v>73</v>
      </c>
      <c r="W706" s="3" t="s">
        <v>59</v>
      </c>
      <c r="X706" s="3" t="s">
        <v>54</v>
      </c>
      <c r="Y706" s="3"/>
      <c r="Z706" s="3" t="s">
        <v>60</v>
      </c>
      <c r="AA706" s="3" t="s">
        <v>61</v>
      </c>
      <c r="AB706" s="3" t="s">
        <v>62</v>
      </c>
      <c r="AC706" s="3" t="s">
        <v>3131</v>
      </c>
      <c r="AE706" s="3">
        <v>24.0</v>
      </c>
      <c r="AG706" s="3" t="s">
        <v>62</v>
      </c>
      <c r="AH706" s="3" t="s">
        <v>3132</v>
      </c>
      <c r="AI706" s="22">
        <v>23.0</v>
      </c>
    </row>
    <row r="707" ht="15.75" customHeight="1">
      <c r="A707" s="16">
        <v>43787.84950328704</v>
      </c>
      <c r="B707" s="6">
        <v>43788.0</v>
      </c>
      <c r="C707" s="6">
        <v>43781.0</v>
      </c>
      <c r="E707" s="21" t="s">
        <v>3143</v>
      </c>
      <c r="F707" s="3" t="s">
        <v>48</v>
      </c>
      <c r="G707" s="3" t="s">
        <v>120</v>
      </c>
      <c r="H707" s="3" t="s">
        <v>858</v>
      </c>
      <c r="J707" s="3" t="s">
        <v>3144</v>
      </c>
      <c r="K707" s="3" t="s">
        <v>3145</v>
      </c>
      <c r="L707" s="3">
        <v>1.8393258E7</v>
      </c>
      <c r="M707" s="3">
        <v>6.0</v>
      </c>
      <c r="N707" s="3" t="s">
        <v>18</v>
      </c>
      <c r="O707" s="3">
        <v>9.389432E7</v>
      </c>
      <c r="P707" s="3" t="s">
        <v>266</v>
      </c>
      <c r="U707" s="3" t="s">
        <v>56</v>
      </c>
      <c r="V707" s="3" t="s">
        <v>102</v>
      </c>
      <c r="W707" s="3" t="s">
        <v>59</v>
      </c>
      <c r="X707" s="3" t="s">
        <v>54</v>
      </c>
      <c r="Y707" s="3"/>
      <c r="Z707" s="3" t="s">
        <v>60</v>
      </c>
      <c r="AA707" s="3" t="s">
        <v>61</v>
      </c>
      <c r="AB707" s="3" t="s">
        <v>62</v>
      </c>
      <c r="AC707" s="3" t="s">
        <v>3131</v>
      </c>
      <c r="AE707" s="3">
        <v>26.0</v>
      </c>
      <c r="AG707" s="3" t="s">
        <v>62</v>
      </c>
      <c r="AH707" s="3" t="s">
        <v>3132</v>
      </c>
      <c r="AI707" s="22">
        <v>26.0</v>
      </c>
    </row>
    <row r="708" ht="15.75" customHeight="1">
      <c r="A708" s="16">
        <v>43787.856896412035</v>
      </c>
      <c r="B708" s="6">
        <v>43788.0</v>
      </c>
      <c r="C708" s="6">
        <v>43767.0</v>
      </c>
      <c r="D708" s="19">
        <v>0.7916666666642413</v>
      </c>
      <c r="E708" s="21" t="s">
        <v>3146</v>
      </c>
      <c r="F708" s="3" t="s">
        <v>48</v>
      </c>
      <c r="G708" s="3" t="s">
        <v>849</v>
      </c>
      <c r="H708" s="3" t="s">
        <v>3147</v>
      </c>
      <c r="I708" s="3" t="s">
        <v>3148</v>
      </c>
      <c r="J708" s="3" t="s">
        <v>3149</v>
      </c>
      <c r="L708" s="3">
        <v>2.0288402E7</v>
      </c>
      <c r="M708" s="3">
        <v>4.0</v>
      </c>
      <c r="N708" s="3" t="s">
        <v>18</v>
      </c>
      <c r="O708" s="3" t="s">
        <v>3150</v>
      </c>
      <c r="P708" s="3" t="s">
        <v>266</v>
      </c>
      <c r="U708" s="3" t="s">
        <v>56</v>
      </c>
      <c r="V708" s="3" t="s">
        <v>315</v>
      </c>
      <c r="W708" s="3" t="s">
        <v>59</v>
      </c>
      <c r="X708" s="3" t="s">
        <v>54</v>
      </c>
      <c r="Y708" s="3"/>
      <c r="Z708" s="3" t="s">
        <v>60</v>
      </c>
      <c r="AA708" s="3" t="s">
        <v>61</v>
      </c>
      <c r="AB708" s="3" t="s">
        <v>117</v>
      </c>
      <c r="AC708" s="3" t="s">
        <v>3131</v>
      </c>
      <c r="AE708" s="3">
        <v>20.0</v>
      </c>
      <c r="AG708" s="3" t="s">
        <v>62</v>
      </c>
      <c r="AH708" s="3" t="s">
        <v>3132</v>
      </c>
      <c r="AI708" s="22">
        <v>20.0</v>
      </c>
    </row>
    <row r="709" ht="15.75" customHeight="1">
      <c r="A709" s="16">
        <v>43787.86220204861</v>
      </c>
      <c r="B709" s="6">
        <v>43788.0</v>
      </c>
      <c r="C709" s="6">
        <v>43775.0</v>
      </c>
      <c r="D709" s="19">
        <v>0.8541666666642413</v>
      </c>
      <c r="E709" s="21" t="s">
        <v>3151</v>
      </c>
      <c r="F709" s="3" t="s">
        <v>48</v>
      </c>
      <c r="G709" s="3" t="s">
        <v>120</v>
      </c>
      <c r="H709" s="3" t="s">
        <v>3152</v>
      </c>
      <c r="I709" s="3" t="s">
        <v>3153</v>
      </c>
      <c r="J709" s="3" t="s">
        <v>3154</v>
      </c>
      <c r="K709" s="3" t="s">
        <v>551</v>
      </c>
      <c r="L709" s="3">
        <v>2.0003279E7</v>
      </c>
      <c r="M709" s="3">
        <v>9.0</v>
      </c>
      <c r="N709" s="3" t="s">
        <v>18</v>
      </c>
      <c r="O709" s="3" t="s">
        <v>3155</v>
      </c>
      <c r="P709" s="3" t="s">
        <v>266</v>
      </c>
      <c r="U709" s="3" t="s">
        <v>56</v>
      </c>
      <c r="V709" s="3" t="s">
        <v>73</v>
      </c>
      <c r="W709" s="3" t="s">
        <v>59</v>
      </c>
      <c r="X709" s="3" t="s">
        <v>54</v>
      </c>
      <c r="Y709" s="3"/>
      <c r="Z709" s="3" t="s">
        <v>60</v>
      </c>
      <c r="AA709" s="3" t="s">
        <v>61</v>
      </c>
      <c r="AB709" s="3" t="s">
        <v>117</v>
      </c>
      <c r="AC709" s="3" t="s">
        <v>3131</v>
      </c>
      <c r="AF709" s="3">
        <v>6.0</v>
      </c>
      <c r="AG709" s="3" t="s">
        <v>62</v>
      </c>
      <c r="AH709" s="3" t="s">
        <v>3132</v>
      </c>
      <c r="AI709" s="22">
        <v>21.0</v>
      </c>
    </row>
    <row r="710" ht="15.75" customHeight="1">
      <c r="A710" s="16">
        <v>43787.88985876157</v>
      </c>
      <c r="B710" s="6">
        <v>43788.0</v>
      </c>
      <c r="C710" s="6">
        <v>43774.0</v>
      </c>
      <c r="D710" s="19">
        <v>0.7083333333357587</v>
      </c>
      <c r="E710" s="21" t="s">
        <v>3156</v>
      </c>
      <c r="F710" s="3"/>
      <c r="G710" s="3" t="s">
        <v>3157</v>
      </c>
      <c r="H710" s="3" t="s">
        <v>727</v>
      </c>
      <c r="J710" s="3" t="s">
        <v>244</v>
      </c>
      <c r="K710" s="83" t="s">
        <v>3158</v>
      </c>
      <c r="L710" s="3"/>
      <c r="M710" s="3"/>
      <c r="N710" s="3" t="s">
        <v>43</v>
      </c>
      <c r="P710" s="3" t="s">
        <v>33</v>
      </c>
      <c r="Q710" s="3" t="s">
        <v>3159</v>
      </c>
      <c r="T710" s="3" t="s">
        <v>1029</v>
      </c>
      <c r="U710" s="3" t="s">
        <v>3160</v>
      </c>
      <c r="W710" s="3" t="s">
        <v>137</v>
      </c>
      <c r="X710" s="3" t="s">
        <v>54</v>
      </c>
      <c r="Y710" s="3" t="s">
        <v>1108</v>
      </c>
      <c r="Z710" s="3" t="s">
        <v>3161</v>
      </c>
      <c r="AA710" s="3" t="s">
        <v>3162</v>
      </c>
      <c r="AB710" s="3" t="s">
        <v>62</v>
      </c>
      <c r="AC710" s="3" t="s">
        <v>3131</v>
      </c>
      <c r="AD710" s="3" t="s">
        <v>3163</v>
      </c>
      <c r="AE710" s="3">
        <v>23.0</v>
      </c>
      <c r="AG710" s="3" t="s">
        <v>117</v>
      </c>
      <c r="AH710" s="3" t="s">
        <v>3132</v>
      </c>
      <c r="AI710" s="24"/>
    </row>
    <row r="711" ht="15.75" customHeight="1">
      <c r="A711" s="16">
        <v>43788.45462664352</v>
      </c>
      <c r="B711" s="6">
        <v>43788.0</v>
      </c>
      <c r="C711" s="6">
        <v>43787.0</v>
      </c>
      <c r="D711" s="19">
        <v>0.7569444444452529</v>
      </c>
      <c r="E711" s="21" t="s">
        <v>3164</v>
      </c>
      <c r="F711" s="3" t="s">
        <v>48</v>
      </c>
      <c r="G711" s="3" t="s">
        <v>897</v>
      </c>
      <c r="H711" s="3" t="s">
        <v>143</v>
      </c>
      <c r="J711" s="3" t="s">
        <v>3165</v>
      </c>
      <c r="L711" s="3">
        <v>1.4361758E7</v>
      </c>
      <c r="M711" s="3">
        <v>0.0</v>
      </c>
      <c r="N711" s="3" t="s">
        <v>18</v>
      </c>
      <c r="O711" s="3">
        <v>9.8299421E7</v>
      </c>
      <c r="P711" s="3" t="s">
        <v>266</v>
      </c>
      <c r="U711" s="3" t="s">
        <v>114</v>
      </c>
      <c r="V711" s="3" t="s">
        <v>88</v>
      </c>
      <c r="W711" s="3" t="s">
        <v>59</v>
      </c>
      <c r="X711" s="3" t="s">
        <v>54</v>
      </c>
      <c r="Y711" s="3"/>
      <c r="Z711" s="3" t="s">
        <v>60</v>
      </c>
      <c r="AA711" s="3" t="s">
        <v>61</v>
      </c>
      <c r="AB711" s="3" t="s">
        <v>62</v>
      </c>
      <c r="AC711" s="3" t="s">
        <v>1855</v>
      </c>
      <c r="AE711" s="3">
        <v>41.0</v>
      </c>
      <c r="AG711" s="3" t="s">
        <v>62</v>
      </c>
      <c r="AH711" s="3" t="s">
        <v>2895</v>
      </c>
      <c r="AI711" s="22">
        <v>39.0</v>
      </c>
    </row>
    <row r="712" ht="15.75" customHeight="1">
      <c r="A712" s="16">
        <v>43788.46240082176</v>
      </c>
      <c r="B712" s="6">
        <v>43788.0</v>
      </c>
      <c r="C712" s="6">
        <v>43784.0</v>
      </c>
      <c r="D712" s="19">
        <v>0.7604166666642413</v>
      </c>
      <c r="E712" s="21" t="s">
        <v>3166</v>
      </c>
      <c r="F712" s="3"/>
      <c r="G712" s="3" t="s">
        <v>120</v>
      </c>
      <c r="H712" s="3" t="s">
        <v>646</v>
      </c>
      <c r="I712" s="3" t="s">
        <v>523</v>
      </c>
      <c r="J712" s="3" t="s">
        <v>505</v>
      </c>
      <c r="K712" s="3" t="s">
        <v>239</v>
      </c>
      <c r="L712" s="3">
        <v>1.8941151E7</v>
      </c>
      <c r="M712" s="3">
        <v>0.0</v>
      </c>
      <c r="N712" s="3" t="s">
        <v>18</v>
      </c>
      <c r="O712" s="3">
        <v>9.33495691E8</v>
      </c>
      <c r="P712" s="3" t="s">
        <v>266</v>
      </c>
      <c r="U712" s="3" t="s">
        <v>284</v>
      </c>
      <c r="V712" s="3" t="s">
        <v>102</v>
      </c>
      <c r="W712" s="3" t="s">
        <v>59</v>
      </c>
      <c r="X712" s="3" t="s">
        <v>54</v>
      </c>
      <c r="Y712" s="3"/>
      <c r="Z712" s="3" t="s">
        <v>60</v>
      </c>
      <c r="AA712" s="3" t="s">
        <v>61</v>
      </c>
      <c r="AB712" s="3" t="s">
        <v>62</v>
      </c>
      <c r="AC712" s="3" t="s">
        <v>1855</v>
      </c>
      <c r="AE712" s="3">
        <v>24.0</v>
      </c>
      <c r="AG712" s="3" t="s">
        <v>62</v>
      </c>
      <c r="AH712" s="3" t="s">
        <v>2895</v>
      </c>
      <c r="AI712" s="29">
        <v>24.0</v>
      </c>
    </row>
    <row r="713" ht="15.75" customHeight="1">
      <c r="A713" s="16">
        <v>43788.465402037036</v>
      </c>
      <c r="B713" s="6">
        <v>43788.0</v>
      </c>
      <c r="C713" s="6">
        <v>43787.0</v>
      </c>
      <c r="D713" s="19">
        <v>0.8263888888905058</v>
      </c>
      <c r="E713" s="21" t="s">
        <v>3167</v>
      </c>
      <c r="F713" s="3" t="s">
        <v>48</v>
      </c>
      <c r="G713" s="3" t="s">
        <v>602</v>
      </c>
      <c r="H713" s="3" t="s">
        <v>384</v>
      </c>
      <c r="I713" s="3" t="s">
        <v>1511</v>
      </c>
      <c r="J713" s="3" t="s">
        <v>692</v>
      </c>
      <c r="K713" s="3" t="s">
        <v>3168</v>
      </c>
      <c r="L713" s="3">
        <v>1.7336415E7</v>
      </c>
      <c r="M713" s="3">
        <v>6.0</v>
      </c>
      <c r="N713" s="3" t="s">
        <v>18</v>
      </c>
      <c r="O713" s="3">
        <v>9.48446673E8</v>
      </c>
      <c r="P713" s="3" t="s">
        <v>266</v>
      </c>
      <c r="U713" s="3" t="s">
        <v>56</v>
      </c>
      <c r="V713" s="3" t="s">
        <v>73</v>
      </c>
      <c r="X713" s="3" t="s">
        <v>54</v>
      </c>
      <c r="Y713" s="3"/>
      <c r="Z713" s="3" t="s">
        <v>60</v>
      </c>
      <c r="AA713" s="3" t="s">
        <v>61</v>
      </c>
      <c r="AB713" s="3" t="s">
        <v>62</v>
      </c>
      <c r="AC713" s="3" t="s">
        <v>1456</v>
      </c>
      <c r="AE713" s="3">
        <v>30.0</v>
      </c>
      <c r="AG713" s="3" t="s">
        <v>62</v>
      </c>
      <c r="AH713" s="3" t="s">
        <v>3169</v>
      </c>
      <c r="AI713" s="29">
        <v>29.0</v>
      </c>
    </row>
    <row r="714" ht="15.75" customHeight="1">
      <c r="A714" s="16">
        <v>43788.46834895833</v>
      </c>
      <c r="B714" s="6">
        <v>43788.0</v>
      </c>
      <c r="C714" s="6">
        <v>43787.0</v>
      </c>
      <c r="E714" s="3" t="s">
        <v>1688</v>
      </c>
      <c r="F714" s="3" t="s">
        <v>105</v>
      </c>
      <c r="G714" s="3" t="s">
        <v>120</v>
      </c>
      <c r="H714" s="3" t="s">
        <v>122</v>
      </c>
      <c r="I714" s="3" t="s">
        <v>3170</v>
      </c>
      <c r="J714" s="3" t="s">
        <v>881</v>
      </c>
      <c r="K714" s="3" t="s">
        <v>3171</v>
      </c>
      <c r="L714" s="3"/>
      <c r="M714" s="3"/>
      <c r="N714" s="3" t="s">
        <v>18</v>
      </c>
      <c r="O714" s="3">
        <v>9.30701496E8</v>
      </c>
      <c r="P714" s="3" t="s">
        <v>266</v>
      </c>
      <c r="U714" s="3" t="s">
        <v>56</v>
      </c>
      <c r="X714" s="3" t="s">
        <v>54</v>
      </c>
      <c r="Y714" s="3"/>
      <c r="Z714" s="3" t="s">
        <v>60</v>
      </c>
      <c r="AA714" s="3" t="s">
        <v>61</v>
      </c>
      <c r="AB714" s="3" t="s">
        <v>62</v>
      </c>
      <c r="AC714" s="3" t="s">
        <v>1456</v>
      </c>
      <c r="AE714" s="3">
        <v>31.0</v>
      </c>
      <c r="AG714" s="3" t="s">
        <v>62</v>
      </c>
      <c r="AH714" s="3" t="s">
        <v>3169</v>
      </c>
      <c r="AI714" s="88"/>
    </row>
    <row r="715" ht="15.75" customHeight="1">
      <c r="A715" s="16">
        <v>43788.47024880787</v>
      </c>
      <c r="B715" s="6">
        <v>43788.0</v>
      </c>
      <c r="C715" s="6">
        <v>43787.0</v>
      </c>
      <c r="E715" s="21" t="s">
        <v>3172</v>
      </c>
      <c r="F715" s="3" t="s">
        <v>48</v>
      </c>
      <c r="G715" s="3" t="s">
        <v>120</v>
      </c>
      <c r="H715" s="3" t="s">
        <v>394</v>
      </c>
      <c r="I715" s="3" t="s">
        <v>176</v>
      </c>
      <c r="J715" s="3" t="s">
        <v>3173</v>
      </c>
      <c r="K715" s="3" t="s">
        <v>1213</v>
      </c>
      <c r="L715" s="3">
        <v>2.0208096E7</v>
      </c>
      <c r="M715" s="3">
        <v>0.0</v>
      </c>
      <c r="N715" s="3" t="s">
        <v>18</v>
      </c>
      <c r="O715" s="3">
        <v>9.9504049E8</v>
      </c>
      <c r="P715" s="3" t="s">
        <v>266</v>
      </c>
      <c r="U715" s="3" t="s">
        <v>56</v>
      </c>
      <c r="V715" s="3" t="s">
        <v>633</v>
      </c>
      <c r="W715" s="3" t="s">
        <v>59</v>
      </c>
      <c r="X715" s="3" t="s">
        <v>54</v>
      </c>
      <c r="Y715" s="3"/>
      <c r="Z715" s="3" t="s">
        <v>60</v>
      </c>
      <c r="AA715" s="3" t="s">
        <v>61</v>
      </c>
      <c r="AB715" s="3" t="s">
        <v>62</v>
      </c>
      <c r="AC715" s="3" t="s">
        <v>1855</v>
      </c>
      <c r="AE715" s="3">
        <v>19.0</v>
      </c>
      <c r="AG715" s="3" t="s">
        <v>62</v>
      </c>
      <c r="AH715" s="3" t="s">
        <v>2895</v>
      </c>
      <c r="AI715" s="29">
        <v>20.0</v>
      </c>
    </row>
    <row r="716" ht="15.75" customHeight="1">
      <c r="A716" s="16">
        <v>43788.472391724536</v>
      </c>
      <c r="B716" s="6">
        <v>43788.0</v>
      </c>
      <c r="C716" s="6">
        <v>43787.0</v>
      </c>
      <c r="D716" s="19">
        <v>0.8333333333357587</v>
      </c>
      <c r="E716" s="3" t="s">
        <v>3174</v>
      </c>
      <c r="F716" s="3" t="s">
        <v>48</v>
      </c>
      <c r="G716" s="3" t="s">
        <v>3175</v>
      </c>
      <c r="H716" s="3" t="s">
        <v>587</v>
      </c>
      <c r="J716" s="3" t="s">
        <v>2328</v>
      </c>
      <c r="L716" s="3">
        <v>2.0129898E7</v>
      </c>
      <c r="M716" s="3">
        <v>9.0</v>
      </c>
      <c r="N716" s="3" t="s">
        <v>18</v>
      </c>
      <c r="O716" s="3">
        <v>9.81419788E8</v>
      </c>
      <c r="P716" s="3" t="s">
        <v>266</v>
      </c>
      <c r="U716" s="3" t="s">
        <v>56</v>
      </c>
      <c r="V716" s="3" t="s">
        <v>1861</v>
      </c>
      <c r="X716" s="3" t="s">
        <v>54</v>
      </c>
      <c r="Y716" s="3"/>
      <c r="Z716" s="3" t="s">
        <v>60</v>
      </c>
      <c r="AA716" s="3" t="s">
        <v>61</v>
      </c>
      <c r="AB716" s="3" t="s">
        <v>62</v>
      </c>
      <c r="AC716" s="3" t="s">
        <v>1456</v>
      </c>
      <c r="AE716" s="3">
        <v>20.0</v>
      </c>
      <c r="AG716" s="3" t="s">
        <v>62</v>
      </c>
      <c r="AH716" s="3" t="s">
        <v>3169</v>
      </c>
      <c r="AI716" s="29">
        <v>20.0</v>
      </c>
    </row>
    <row r="717" ht="15.75" customHeight="1">
      <c r="A717" s="16">
        <v>43788.47799273148</v>
      </c>
      <c r="B717" s="6">
        <v>43788.0</v>
      </c>
      <c r="C717" s="6">
        <v>43787.0</v>
      </c>
      <c r="D717" s="19">
        <v>0.8506944444452529</v>
      </c>
      <c r="E717" s="3" t="s">
        <v>3176</v>
      </c>
      <c r="F717" s="3" t="s">
        <v>48</v>
      </c>
      <c r="G717" s="3" t="s">
        <v>897</v>
      </c>
      <c r="H717" s="3" t="s">
        <v>142</v>
      </c>
      <c r="I717" s="3" t="s">
        <v>837</v>
      </c>
      <c r="J717" s="3" t="s">
        <v>642</v>
      </c>
      <c r="K717" s="3" t="s">
        <v>642</v>
      </c>
      <c r="L717" s="3">
        <v>1.7622077E7</v>
      </c>
      <c r="M717" s="3">
        <v>5.0</v>
      </c>
      <c r="N717" s="3" t="s">
        <v>18</v>
      </c>
      <c r="Q717" s="3" t="s">
        <v>3177</v>
      </c>
      <c r="U717" s="3" t="s">
        <v>56</v>
      </c>
      <c r="V717" s="3" t="s">
        <v>88</v>
      </c>
      <c r="X717" s="3" t="s">
        <v>54</v>
      </c>
      <c r="Y717" s="3"/>
      <c r="Z717" s="3" t="s">
        <v>60</v>
      </c>
      <c r="AA717" s="3" t="s">
        <v>61</v>
      </c>
      <c r="AB717" s="3" t="s">
        <v>62</v>
      </c>
      <c r="AC717" s="3" t="s">
        <v>1456</v>
      </c>
      <c r="AE717" s="3">
        <v>29.0</v>
      </c>
      <c r="AG717" s="3" t="s">
        <v>62</v>
      </c>
      <c r="AH717" s="3" t="s">
        <v>3169</v>
      </c>
      <c r="AI717" s="29">
        <v>28.0</v>
      </c>
    </row>
    <row r="718" ht="15.75" customHeight="1">
      <c r="A718" s="16">
        <v>43788.485756643524</v>
      </c>
      <c r="B718" s="6">
        <v>43788.0</v>
      </c>
      <c r="C718" s="6">
        <v>43787.0</v>
      </c>
      <c r="D718" s="19">
        <v>0.9583333333357587</v>
      </c>
      <c r="E718" s="21" t="s">
        <v>3178</v>
      </c>
      <c r="F718" s="3"/>
      <c r="H718" s="3" t="s">
        <v>3179</v>
      </c>
      <c r="J718" s="3" t="s">
        <v>3180</v>
      </c>
      <c r="L718" s="3"/>
      <c r="M718" s="3"/>
      <c r="N718" s="3" t="s">
        <v>18</v>
      </c>
      <c r="O718" s="3">
        <v>9.6438262E8</v>
      </c>
      <c r="P718" s="3" t="s">
        <v>266</v>
      </c>
      <c r="S718" s="3" t="s">
        <v>118</v>
      </c>
      <c r="W718" s="3" t="s">
        <v>1077</v>
      </c>
      <c r="X718" s="3" t="s">
        <v>54</v>
      </c>
      <c r="Y718" s="3"/>
      <c r="Z718" s="3" t="s">
        <v>2031</v>
      </c>
      <c r="AA718" s="3" t="s">
        <v>3181</v>
      </c>
      <c r="AB718" s="3" t="s">
        <v>62</v>
      </c>
      <c r="AC718" s="3" t="s">
        <v>1855</v>
      </c>
      <c r="AG718" s="3" t="s">
        <v>117</v>
      </c>
      <c r="AH718" s="3" t="s">
        <v>2895</v>
      </c>
      <c r="AI718" s="88"/>
    </row>
    <row r="719" ht="15.75" customHeight="1">
      <c r="A719" s="16">
        <v>43788.48795329861</v>
      </c>
      <c r="B719" s="6">
        <v>43788.0</v>
      </c>
      <c r="C719" s="6">
        <v>43787.0</v>
      </c>
      <c r="E719" s="21" t="s">
        <v>3182</v>
      </c>
      <c r="F719" s="3"/>
      <c r="H719" s="3" t="s">
        <v>3183</v>
      </c>
      <c r="I719" s="3" t="s">
        <v>1320</v>
      </c>
      <c r="J719" s="3" t="s">
        <v>1403</v>
      </c>
      <c r="K719" s="3" t="s">
        <v>1223</v>
      </c>
      <c r="L719" s="3">
        <v>2.1564332E7</v>
      </c>
      <c r="M719" s="3">
        <v>8.0</v>
      </c>
      <c r="N719" s="3" t="s">
        <v>18</v>
      </c>
      <c r="O719" s="3">
        <v>5.6995419937E10</v>
      </c>
      <c r="P719" s="3" t="s">
        <v>133</v>
      </c>
      <c r="U719" s="3" t="s">
        <v>730</v>
      </c>
      <c r="V719" s="3" t="s">
        <v>323</v>
      </c>
      <c r="X719" s="3" t="s">
        <v>54</v>
      </c>
      <c r="Y719" s="3" t="s">
        <v>90</v>
      </c>
      <c r="Z719" s="3" t="s">
        <v>60</v>
      </c>
      <c r="AA719" s="3" t="s">
        <v>92</v>
      </c>
      <c r="AB719" s="3" t="s">
        <v>62</v>
      </c>
      <c r="AC719" s="3" t="s">
        <v>1456</v>
      </c>
      <c r="AG719" s="3" t="s">
        <v>62</v>
      </c>
      <c r="AH719" s="3" t="s">
        <v>3169</v>
      </c>
      <c r="AI719" s="29">
        <v>15.0</v>
      </c>
    </row>
    <row r="720" ht="15.75" customHeight="1">
      <c r="A720" s="16">
        <v>43788.4953306713</v>
      </c>
      <c r="B720" s="6">
        <v>43788.0</v>
      </c>
      <c r="C720" s="6">
        <v>43787.0</v>
      </c>
      <c r="D720" s="19">
        <v>0.7638888888905058</v>
      </c>
      <c r="E720" s="3" t="s">
        <v>3184</v>
      </c>
      <c r="F720" s="3" t="s">
        <v>48</v>
      </c>
      <c r="G720" s="3" t="s">
        <v>602</v>
      </c>
      <c r="H720" s="3" t="s">
        <v>646</v>
      </c>
      <c r="J720" s="3" t="s">
        <v>3185</v>
      </c>
      <c r="L720" s="3">
        <v>2.0332909E7</v>
      </c>
      <c r="M720" s="3">
        <v>1.0</v>
      </c>
      <c r="N720" s="3" t="s">
        <v>18</v>
      </c>
      <c r="O720" s="3">
        <v>9.52019831E8</v>
      </c>
      <c r="P720" s="3" t="s">
        <v>266</v>
      </c>
      <c r="U720" s="3" t="s">
        <v>56</v>
      </c>
      <c r="V720" s="3" t="s">
        <v>3186</v>
      </c>
      <c r="X720" s="3" t="s">
        <v>54</v>
      </c>
      <c r="Y720" s="3"/>
      <c r="Z720" s="3" t="s">
        <v>60</v>
      </c>
      <c r="AA720" s="3" t="s">
        <v>61</v>
      </c>
      <c r="AB720" s="3" t="s">
        <v>62</v>
      </c>
      <c r="AC720" s="3" t="s">
        <v>1456</v>
      </c>
      <c r="AE720" s="3">
        <v>20.0</v>
      </c>
      <c r="AG720" s="3" t="s">
        <v>62</v>
      </c>
      <c r="AH720" s="3" t="s">
        <v>2924</v>
      </c>
      <c r="AI720" s="29">
        <v>19.0</v>
      </c>
    </row>
    <row r="721" ht="15.75" customHeight="1">
      <c r="A721" s="16">
        <v>43788.49919631945</v>
      </c>
      <c r="B721" s="6">
        <v>43788.0</v>
      </c>
      <c r="C721" s="6">
        <v>43787.0</v>
      </c>
      <c r="D721" s="19">
        <v>0.875</v>
      </c>
      <c r="E721" s="3" t="s">
        <v>3187</v>
      </c>
      <c r="F721" s="3" t="s">
        <v>48</v>
      </c>
      <c r="G721" s="3" t="s">
        <v>331</v>
      </c>
      <c r="H721" s="3" t="s">
        <v>991</v>
      </c>
      <c r="I721" s="3" t="s">
        <v>1027</v>
      </c>
      <c r="J721" s="3" t="s">
        <v>843</v>
      </c>
      <c r="K721" s="3" t="s">
        <v>3188</v>
      </c>
      <c r="L721" s="3">
        <v>1.8514444E7</v>
      </c>
      <c r="M721" s="3">
        <v>5.0</v>
      </c>
      <c r="N721" s="3" t="s">
        <v>18</v>
      </c>
      <c r="O721" s="3">
        <v>9.31172237E8</v>
      </c>
      <c r="P721" s="3" t="s">
        <v>266</v>
      </c>
      <c r="U721" s="3" t="s">
        <v>56</v>
      </c>
      <c r="V721" s="3" t="s">
        <v>102</v>
      </c>
      <c r="X721" s="3" t="s">
        <v>54</v>
      </c>
      <c r="Y721" s="3"/>
      <c r="Z721" s="3" t="s">
        <v>60</v>
      </c>
      <c r="AA721" s="3" t="s">
        <v>61</v>
      </c>
      <c r="AB721" s="3" t="s">
        <v>62</v>
      </c>
      <c r="AC721" s="3" t="s">
        <v>1456</v>
      </c>
      <c r="AE721" s="3">
        <v>25.0</v>
      </c>
      <c r="AF721" s="3">
        <v>30.0</v>
      </c>
      <c r="AG721" s="3" t="s">
        <v>62</v>
      </c>
      <c r="AH721" s="3" t="s">
        <v>2909</v>
      </c>
      <c r="AI721" s="29">
        <v>25.0</v>
      </c>
    </row>
    <row r="722" ht="15.75" customHeight="1">
      <c r="A722" s="16">
        <v>43788.50932540509</v>
      </c>
      <c r="B722" s="6">
        <v>43788.0</v>
      </c>
      <c r="C722" s="6">
        <v>43787.0</v>
      </c>
      <c r="D722" s="19">
        <v>0.875</v>
      </c>
      <c r="E722" s="3" t="s">
        <v>3189</v>
      </c>
      <c r="F722" s="3" t="s">
        <v>48</v>
      </c>
      <c r="G722" s="3" t="s">
        <v>331</v>
      </c>
      <c r="H722" s="3" t="s">
        <v>3190</v>
      </c>
      <c r="I722" s="3" t="s">
        <v>1305</v>
      </c>
      <c r="J722" s="3" t="s">
        <v>3191</v>
      </c>
      <c r="K722" s="3" t="s">
        <v>124</v>
      </c>
      <c r="L722" s="3">
        <v>1.8795191E7</v>
      </c>
      <c r="M722" s="3">
        <v>7.0</v>
      </c>
      <c r="N722" s="3" t="s">
        <v>9</v>
      </c>
      <c r="Q722" s="3" t="s">
        <v>3192</v>
      </c>
      <c r="U722" s="3" t="s">
        <v>56</v>
      </c>
      <c r="V722" s="3" t="s">
        <v>267</v>
      </c>
      <c r="X722" s="3" t="s">
        <v>54</v>
      </c>
      <c r="Y722" s="3" t="s">
        <v>247</v>
      </c>
      <c r="Z722" s="3" t="s">
        <v>60</v>
      </c>
      <c r="AA722" s="3" t="s">
        <v>61</v>
      </c>
      <c r="AB722" s="3" t="s">
        <v>62</v>
      </c>
      <c r="AC722" s="3" t="s">
        <v>1456</v>
      </c>
      <c r="AE722" s="3">
        <v>25.0</v>
      </c>
      <c r="AG722" s="3" t="s">
        <v>62</v>
      </c>
      <c r="AH722" s="3" t="s">
        <v>3193</v>
      </c>
      <c r="AI722" s="29">
        <v>25.0</v>
      </c>
    </row>
    <row r="723" ht="15.75" customHeight="1">
      <c r="A723" s="16">
        <v>43788.51260246528</v>
      </c>
      <c r="B723" s="6">
        <v>43788.0</v>
      </c>
      <c r="C723" s="6">
        <v>43787.0</v>
      </c>
      <c r="D723" s="19">
        <v>0.8611111111094942</v>
      </c>
      <c r="E723" s="21" t="s">
        <v>3194</v>
      </c>
      <c r="F723" s="3" t="s">
        <v>48</v>
      </c>
      <c r="G723" s="3" t="s">
        <v>602</v>
      </c>
      <c r="H723" s="3" t="s">
        <v>652</v>
      </c>
      <c r="I723" s="3" t="s">
        <v>596</v>
      </c>
      <c r="J723" s="3" t="s">
        <v>1046</v>
      </c>
      <c r="K723" s="3" t="s">
        <v>760</v>
      </c>
      <c r="L723" s="3">
        <v>1.8358825E7</v>
      </c>
      <c r="M723" s="3">
        <v>7.0</v>
      </c>
      <c r="N723" s="3" t="s">
        <v>18</v>
      </c>
      <c r="O723" s="3">
        <v>9.470593E8</v>
      </c>
      <c r="P723" s="3" t="s">
        <v>266</v>
      </c>
      <c r="U723" s="3" t="s">
        <v>56</v>
      </c>
      <c r="V723" s="3" t="s">
        <v>3195</v>
      </c>
      <c r="W723" s="3" t="s">
        <v>59</v>
      </c>
      <c r="X723" s="3" t="s">
        <v>54</v>
      </c>
      <c r="Y723" s="3"/>
      <c r="Z723" s="3" t="s">
        <v>60</v>
      </c>
      <c r="AA723" s="3" t="s">
        <v>61</v>
      </c>
      <c r="AB723" s="3" t="s">
        <v>62</v>
      </c>
      <c r="AC723" s="3" t="s">
        <v>1855</v>
      </c>
      <c r="AE723" s="3">
        <v>26.0</v>
      </c>
      <c r="AF723" s="3">
        <v>5.0</v>
      </c>
      <c r="AG723" s="3" t="s">
        <v>62</v>
      </c>
      <c r="AH723" s="3" t="s">
        <v>2913</v>
      </c>
      <c r="AI723" s="29">
        <v>26.0</v>
      </c>
    </row>
    <row r="724" ht="15.75" customHeight="1">
      <c r="A724" s="16">
        <v>43788.51675134259</v>
      </c>
      <c r="B724" s="6">
        <v>43788.0</v>
      </c>
      <c r="C724" s="6">
        <v>43787.0</v>
      </c>
      <c r="D724" s="19">
        <v>0.875</v>
      </c>
      <c r="E724" s="21" t="s">
        <v>3196</v>
      </c>
      <c r="F724" s="3" t="s">
        <v>48</v>
      </c>
      <c r="G724" s="3" t="s">
        <v>120</v>
      </c>
      <c r="H724" s="3" t="s">
        <v>3197</v>
      </c>
      <c r="I724" s="3" t="s">
        <v>191</v>
      </c>
      <c r="J724" s="3" t="s">
        <v>163</v>
      </c>
      <c r="K724" s="3" t="s">
        <v>366</v>
      </c>
      <c r="L724" s="3">
        <v>1.8126861E7</v>
      </c>
      <c r="M724" s="3">
        <v>1.0</v>
      </c>
      <c r="N724" s="3" t="s">
        <v>18</v>
      </c>
      <c r="O724" s="3">
        <v>9.77486936E8</v>
      </c>
      <c r="P724" s="3" t="s">
        <v>266</v>
      </c>
      <c r="U724" s="3" t="s">
        <v>56</v>
      </c>
      <c r="V724" s="3" t="s">
        <v>3198</v>
      </c>
      <c r="W724" s="3" t="s">
        <v>59</v>
      </c>
      <c r="X724" s="3" t="s">
        <v>54</v>
      </c>
      <c r="Y724" s="3"/>
      <c r="Z724" s="3" t="s">
        <v>60</v>
      </c>
      <c r="AA724" s="3" t="s">
        <v>61</v>
      </c>
      <c r="AB724" s="3" t="s">
        <v>62</v>
      </c>
      <c r="AC724" s="3" t="s">
        <v>1855</v>
      </c>
      <c r="AE724" s="3">
        <v>27.0</v>
      </c>
      <c r="AG724" s="3" t="s">
        <v>62</v>
      </c>
      <c r="AH724" s="3" t="s">
        <v>2913</v>
      </c>
      <c r="AI724" s="29">
        <v>27.0</v>
      </c>
    </row>
    <row r="725" ht="15.75" customHeight="1">
      <c r="A725" s="16">
        <v>43788.51947619213</v>
      </c>
      <c r="B725" s="6">
        <v>43788.0</v>
      </c>
      <c r="C725" s="6">
        <v>43787.0</v>
      </c>
      <c r="D725" s="19">
        <v>0.875</v>
      </c>
      <c r="E725" s="3" t="s">
        <v>3199</v>
      </c>
      <c r="F725" s="3" t="s">
        <v>48</v>
      </c>
      <c r="G725" s="3" t="s">
        <v>120</v>
      </c>
      <c r="H725" s="3" t="s">
        <v>276</v>
      </c>
      <c r="J725" s="3" t="s">
        <v>3200</v>
      </c>
      <c r="K725" s="3" t="s">
        <v>2328</v>
      </c>
      <c r="L725" s="3">
        <v>1.8025612E7</v>
      </c>
      <c r="M725" s="3">
        <v>1.0</v>
      </c>
      <c r="N725" s="3" t="s">
        <v>18</v>
      </c>
      <c r="O725" s="3">
        <v>9.94343772E8</v>
      </c>
      <c r="P725" s="3" t="s">
        <v>266</v>
      </c>
      <c r="U725" s="3" t="s">
        <v>56</v>
      </c>
      <c r="V725" s="3" t="s">
        <v>1322</v>
      </c>
      <c r="W725" s="3" t="s">
        <v>59</v>
      </c>
      <c r="X725" s="3" t="s">
        <v>54</v>
      </c>
      <c r="Y725" s="3"/>
      <c r="Z725" s="3" t="s">
        <v>60</v>
      </c>
      <c r="AA725" s="3" t="s">
        <v>61</v>
      </c>
      <c r="AB725" s="3" t="s">
        <v>62</v>
      </c>
      <c r="AC725" s="3" t="s">
        <v>1855</v>
      </c>
      <c r="AE725" s="3">
        <v>27.0</v>
      </c>
      <c r="AF725" s="3">
        <v>15.0</v>
      </c>
      <c r="AG725" s="3" t="s">
        <v>62</v>
      </c>
      <c r="AH725" s="3" t="s">
        <v>2913</v>
      </c>
      <c r="AI725" s="29">
        <v>27.0</v>
      </c>
    </row>
    <row r="726" ht="15.75" customHeight="1">
      <c r="A726" s="16">
        <v>43788.52145601852</v>
      </c>
      <c r="B726" s="6">
        <v>43788.0</v>
      </c>
      <c r="C726" s="6">
        <v>43787.0</v>
      </c>
      <c r="D726" s="19">
        <v>0.7604166666642413</v>
      </c>
      <c r="E726" s="3" t="s">
        <v>3201</v>
      </c>
      <c r="F726" s="3" t="s">
        <v>230</v>
      </c>
      <c r="G726" s="3" t="s">
        <v>3202</v>
      </c>
      <c r="H726" s="3" t="s">
        <v>3203</v>
      </c>
      <c r="I726" s="3" t="s">
        <v>142</v>
      </c>
      <c r="J726" s="3" t="s">
        <v>496</v>
      </c>
      <c r="K726" s="3" t="s">
        <v>1651</v>
      </c>
      <c r="L726" s="3">
        <v>6009325.0</v>
      </c>
      <c r="M726" s="3">
        <v>3.0</v>
      </c>
      <c r="N726" s="3" t="s">
        <v>18</v>
      </c>
      <c r="P726" s="3" t="s">
        <v>266</v>
      </c>
      <c r="U726" s="3" t="s">
        <v>56</v>
      </c>
      <c r="V726" s="3" t="s">
        <v>2262</v>
      </c>
      <c r="X726" s="3" t="s">
        <v>54</v>
      </c>
      <c r="Y726" s="3"/>
      <c r="Z726" s="3" t="s">
        <v>60</v>
      </c>
      <c r="AA726" s="3" t="s">
        <v>61</v>
      </c>
      <c r="AB726" s="3" t="s">
        <v>62</v>
      </c>
      <c r="AC726" s="3" t="s">
        <v>1456</v>
      </c>
      <c r="AG726" s="3" t="s">
        <v>62</v>
      </c>
      <c r="AH726" s="3" t="s">
        <v>2948</v>
      </c>
      <c r="AI726" s="29">
        <v>67.0</v>
      </c>
    </row>
    <row r="727" ht="15.75" customHeight="1">
      <c r="A727" s="16">
        <v>43788.52324145833</v>
      </c>
      <c r="B727" s="6">
        <v>43788.0</v>
      </c>
      <c r="C727" s="6">
        <v>43781.0</v>
      </c>
      <c r="D727" s="19">
        <v>0.8125</v>
      </c>
      <c r="E727" s="21" t="s">
        <v>3204</v>
      </c>
      <c r="F727" s="3" t="s">
        <v>48</v>
      </c>
      <c r="G727" s="3" t="s">
        <v>120</v>
      </c>
      <c r="H727" s="3" t="s">
        <v>108</v>
      </c>
      <c r="I727" s="3" t="s">
        <v>734</v>
      </c>
      <c r="J727" s="3" t="s">
        <v>100</v>
      </c>
      <c r="K727" s="3" t="s">
        <v>3205</v>
      </c>
      <c r="L727" s="3">
        <v>1.8544605E7</v>
      </c>
      <c r="M727" s="3">
        <v>0.0</v>
      </c>
      <c r="N727" s="3" t="s">
        <v>18</v>
      </c>
      <c r="O727" s="3">
        <v>9.30269388E8</v>
      </c>
      <c r="P727" s="3" t="s">
        <v>266</v>
      </c>
      <c r="Q727" s="3" t="s">
        <v>3206</v>
      </c>
      <c r="U727" s="3" t="s">
        <v>114</v>
      </c>
      <c r="V727" s="3" t="s">
        <v>88</v>
      </c>
      <c r="X727" s="3" t="s">
        <v>54</v>
      </c>
      <c r="Y727" s="3"/>
      <c r="Z727" s="3" t="s">
        <v>60</v>
      </c>
      <c r="AA727" s="3" t="s">
        <v>61</v>
      </c>
      <c r="AB727" s="3" t="s">
        <v>62</v>
      </c>
      <c r="AC727" s="3" t="s">
        <v>1855</v>
      </c>
      <c r="AE727" s="3">
        <v>26.0</v>
      </c>
      <c r="AG727" s="3" t="s">
        <v>62</v>
      </c>
      <c r="AH727" s="3" t="s">
        <v>2957</v>
      </c>
      <c r="AI727" s="29">
        <v>25.0</v>
      </c>
    </row>
    <row r="728" ht="15.75" customHeight="1">
      <c r="A728" s="16">
        <v>43788.5279121412</v>
      </c>
      <c r="B728" s="6">
        <v>43788.0</v>
      </c>
      <c r="C728" s="6">
        <v>43781.0</v>
      </c>
      <c r="D728" s="19">
        <v>0.8055555555547471</v>
      </c>
      <c r="E728" s="3" t="s">
        <v>3207</v>
      </c>
      <c r="F728" s="3" t="s">
        <v>48</v>
      </c>
      <c r="G728" s="3" t="s">
        <v>120</v>
      </c>
      <c r="H728" s="3" t="s">
        <v>480</v>
      </c>
      <c r="I728" s="3" t="s">
        <v>176</v>
      </c>
      <c r="J728" s="3" t="s">
        <v>954</v>
      </c>
      <c r="K728" s="3" t="s">
        <v>454</v>
      </c>
      <c r="L728" s="3">
        <v>2.0095723E7</v>
      </c>
      <c r="M728" s="3">
        <v>7.0</v>
      </c>
      <c r="N728" s="3" t="s">
        <v>18</v>
      </c>
      <c r="O728" s="3">
        <v>9.3251137E8</v>
      </c>
      <c r="P728" s="3" t="s">
        <v>266</v>
      </c>
      <c r="Q728" s="3" t="s">
        <v>3208</v>
      </c>
      <c r="U728" s="3" t="s">
        <v>56</v>
      </c>
      <c r="V728" s="3" t="s">
        <v>88</v>
      </c>
      <c r="W728" s="3" t="s">
        <v>59</v>
      </c>
      <c r="X728" s="3" t="s">
        <v>54</v>
      </c>
      <c r="Y728" s="3"/>
      <c r="Z728" s="3" t="s">
        <v>60</v>
      </c>
      <c r="AA728" s="3" t="s">
        <v>61</v>
      </c>
      <c r="AB728" s="3" t="s">
        <v>62</v>
      </c>
      <c r="AC728" s="3" t="s">
        <v>1855</v>
      </c>
      <c r="AE728" s="3">
        <v>20.0</v>
      </c>
      <c r="AF728" s="3">
        <v>5.0</v>
      </c>
      <c r="AG728" s="3" t="s">
        <v>62</v>
      </c>
      <c r="AH728" s="3" t="s">
        <v>2957</v>
      </c>
      <c r="AI728" s="29">
        <v>20.0</v>
      </c>
    </row>
    <row r="729" ht="15.75" customHeight="1">
      <c r="A729" s="16">
        <v>43788.53778934028</v>
      </c>
      <c r="B729" s="6">
        <v>43788.0</v>
      </c>
      <c r="C729" s="6">
        <v>43783.0</v>
      </c>
      <c r="D729" s="19">
        <v>0.8229166666642413</v>
      </c>
      <c r="E729" s="21" t="s">
        <v>3209</v>
      </c>
      <c r="F729" s="3" t="s">
        <v>414</v>
      </c>
      <c r="G729" s="3" t="s">
        <v>3210</v>
      </c>
      <c r="H729" s="3" t="s">
        <v>604</v>
      </c>
      <c r="J729" s="3" t="s">
        <v>154</v>
      </c>
      <c r="K729" s="3" t="s">
        <v>2911</v>
      </c>
      <c r="L729" s="3"/>
      <c r="M729" s="3"/>
      <c r="N729" s="3" t="s">
        <v>18</v>
      </c>
      <c r="Q729" s="3" t="s">
        <v>3211</v>
      </c>
      <c r="U729" s="3" t="s">
        <v>56</v>
      </c>
      <c r="V729" s="3" t="s">
        <v>102</v>
      </c>
      <c r="W729" s="3" t="s">
        <v>59</v>
      </c>
      <c r="X729" s="3" t="s">
        <v>54</v>
      </c>
      <c r="Y729" s="3"/>
      <c r="Z729" s="3" t="s">
        <v>60</v>
      </c>
      <c r="AA729" s="3" t="s">
        <v>61</v>
      </c>
      <c r="AB729" s="3" t="s">
        <v>62</v>
      </c>
      <c r="AC729" s="3" t="s">
        <v>1855</v>
      </c>
      <c r="AF729" s="3">
        <v>20.0</v>
      </c>
      <c r="AG729" s="3" t="s">
        <v>62</v>
      </c>
      <c r="AH729" s="3" t="s">
        <v>3211</v>
      </c>
      <c r="AI729" s="88"/>
    </row>
    <row r="730" ht="15.75" customHeight="1">
      <c r="A730" s="16">
        <v>43788.541981180555</v>
      </c>
      <c r="B730" s="6">
        <v>43788.0</v>
      </c>
      <c r="C730" s="6">
        <v>43783.0</v>
      </c>
      <c r="E730" s="21" t="s">
        <v>3212</v>
      </c>
      <c r="F730" s="3" t="s">
        <v>105</v>
      </c>
      <c r="G730" s="3" t="s">
        <v>3213</v>
      </c>
      <c r="H730" s="3" t="s">
        <v>1739</v>
      </c>
      <c r="I730" s="3" t="s">
        <v>3214</v>
      </c>
      <c r="J730" s="3" t="s">
        <v>3215</v>
      </c>
      <c r="K730" s="3" t="s">
        <v>3216</v>
      </c>
      <c r="L730" s="3">
        <v>2.0043717E7</v>
      </c>
      <c r="M730" s="3">
        <v>9.0</v>
      </c>
      <c r="N730" s="3" t="s">
        <v>18</v>
      </c>
      <c r="O730" s="3">
        <v>9.36572173E8</v>
      </c>
      <c r="P730" s="3" t="s">
        <v>266</v>
      </c>
      <c r="U730" s="3" t="s">
        <v>56</v>
      </c>
      <c r="V730" s="3" t="s">
        <v>102</v>
      </c>
      <c r="X730" s="3" t="s">
        <v>54</v>
      </c>
      <c r="Y730" s="3"/>
      <c r="Z730" s="3" t="s">
        <v>60</v>
      </c>
      <c r="AA730" s="3" t="s">
        <v>61</v>
      </c>
      <c r="AB730" s="3" t="s">
        <v>62</v>
      </c>
      <c r="AC730" s="3" t="s">
        <v>1460</v>
      </c>
      <c r="AE730" s="3">
        <v>20.0</v>
      </c>
      <c r="AG730" s="3" t="s">
        <v>62</v>
      </c>
      <c r="AH730" s="3" t="s">
        <v>2957</v>
      </c>
      <c r="AI730" s="29">
        <v>20.0</v>
      </c>
    </row>
    <row r="731" ht="15.75" customHeight="1">
      <c r="A731" s="16">
        <v>43788.544982708336</v>
      </c>
      <c r="B731" s="6">
        <v>43788.0</v>
      </c>
      <c r="C731" s="6">
        <v>43787.0</v>
      </c>
      <c r="E731" s="3" t="s">
        <v>3217</v>
      </c>
      <c r="F731" s="3" t="s">
        <v>48</v>
      </c>
      <c r="G731" s="3" t="s">
        <v>120</v>
      </c>
      <c r="H731" s="3" t="s">
        <v>217</v>
      </c>
      <c r="I731" s="3" t="s">
        <v>51</v>
      </c>
      <c r="J731" s="3" t="s">
        <v>3218</v>
      </c>
      <c r="K731" s="3" t="s">
        <v>2383</v>
      </c>
      <c r="L731" s="3">
        <v>1.8083671E7</v>
      </c>
      <c r="M731" s="3">
        <v>3.0</v>
      </c>
      <c r="N731" s="3" t="s">
        <v>18</v>
      </c>
      <c r="Q731" s="3" t="s">
        <v>3219</v>
      </c>
      <c r="U731" s="3" t="s">
        <v>56</v>
      </c>
      <c r="V731" s="3" t="s">
        <v>3220</v>
      </c>
      <c r="X731" s="3" t="s">
        <v>54</v>
      </c>
      <c r="Y731" s="3"/>
      <c r="Z731" s="3" t="s">
        <v>60</v>
      </c>
      <c r="AA731" s="3" t="s">
        <v>61</v>
      </c>
      <c r="AB731" s="3" t="s">
        <v>62</v>
      </c>
      <c r="AC731" s="3" t="s">
        <v>1456</v>
      </c>
      <c r="AE731" s="3">
        <v>27.0</v>
      </c>
      <c r="AG731" s="3" t="s">
        <v>62</v>
      </c>
      <c r="AH731" s="3" t="s">
        <v>3221</v>
      </c>
      <c r="AI731" s="29">
        <v>27.0</v>
      </c>
    </row>
    <row r="732" ht="15.75" customHeight="1">
      <c r="A732" s="16">
        <v>43788.544990208335</v>
      </c>
      <c r="B732" s="6">
        <v>43788.0</v>
      </c>
      <c r="C732" s="6">
        <v>43781.0</v>
      </c>
      <c r="D732" s="19">
        <v>0.8541666666642413</v>
      </c>
      <c r="E732" s="21" t="s">
        <v>3222</v>
      </c>
      <c r="F732" s="3" t="s">
        <v>48</v>
      </c>
      <c r="G732" s="3" t="s">
        <v>849</v>
      </c>
      <c r="H732" s="3" t="s">
        <v>3223</v>
      </c>
      <c r="I732" s="3" t="s">
        <v>176</v>
      </c>
      <c r="J732" s="3" t="s">
        <v>667</v>
      </c>
      <c r="K732" s="3" t="s">
        <v>3224</v>
      </c>
      <c r="L732" s="3">
        <v>1.9307797E7</v>
      </c>
      <c r="M732" s="3">
        <v>8.0</v>
      </c>
      <c r="N732" s="3" t="s">
        <v>18</v>
      </c>
      <c r="O732" s="3">
        <v>5.6984299892E10</v>
      </c>
      <c r="P732" s="3" t="s">
        <v>266</v>
      </c>
      <c r="Q732" s="3" t="s">
        <v>3225</v>
      </c>
      <c r="S732" s="3" t="s">
        <v>167</v>
      </c>
      <c r="U732" s="3" t="s">
        <v>1664</v>
      </c>
      <c r="W732" s="3" t="s">
        <v>59</v>
      </c>
      <c r="X732" s="3" t="s">
        <v>54</v>
      </c>
      <c r="Y732" s="3"/>
      <c r="Z732" s="3" t="s">
        <v>60</v>
      </c>
      <c r="AA732" s="3" t="s">
        <v>61</v>
      </c>
      <c r="AB732" s="3" t="s">
        <v>62</v>
      </c>
      <c r="AC732" s="3" t="s">
        <v>1855</v>
      </c>
      <c r="AE732" s="3">
        <v>23.0</v>
      </c>
      <c r="AG732" s="3" t="s">
        <v>62</v>
      </c>
      <c r="AH732" s="3" t="s">
        <v>2957</v>
      </c>
      <c r="AI732" s="29">
        <v>23.0</v>
      </c>
    </row>
    <row r="733" ht="15.75" customHeight="1">
      <c r="A733" s="16">
        <v>43788.54841884259</v>
      </c>
      <c r="B733" s="6">
        <v>43788.0</v>
      </c>
      <c r="C733" s="6">
        <v>43783.0</v>
      </c>
      <c r="D733" s="19">
        <v>0.875</v>
      </c>
      <c r="E733" s="21" t="s">
        <v>3226</v>
      </c>
      <c r="F733" s="3" t="s">
        <v>48</v>
      </c>
      <c r="G733" s="3" t="s">
        <v>355</v>
      </c>
      <c r="H733" s="3" t="s">
        <v>384</v>
      </c>
      <c r="I733" s="3" t="s">
        <v>771</v>
      </c>
      <c r="J733" s="3" t="s">
        <v>868</v>
      </c>
      <c r="K733" s="3" t="s">
        <v>3227</v>
      </c>
      <c r="L733" s="3">
        <v>2.1316142E7</v>
      </c>
      <c r="M733" s="3">
        <v>3.0</v>
      </c>
      <c r="N733" s="3" t="s">
        <v>18</v>
      </c>
      <c r="O733" s="3">
        <v>4.2839573E7</v>
      </c>
      <c r="P733" s="3" t="s">
        <v>266</v>
      </c>
      <c r="R733" s="3" t="s">
        <v>3228</v>
      </c>
      <c r="U733" s="3" t="s">
        <v>56</v>
      </c>
      <c r="V733" s="3" t="s">
        <v>3229</v>
      </c>
      <c r="X733" s="3" t="s">
        <v>54</v>
      </c>
      <c r="Y733" s="3" t="s">
        <v>90</v>
      </c>
      <c r="Z733" s="3" t="s">
        <v>60</v>
      </c>
      <c r="AA733" s="3" t="s">
        <v>92</v>
      </c>
      <c r="AB733" s="3" t="s">
        <v>62</v>
      </c>
      <c r="AC733" s="3" t="s">
        <v>1460</v>
      </c>
      <c r="AE733" s="3">
        <v>16.0</v>
      </c>
      <c r="AG733" s="3" t="s">
        <v>62</v>
      </c>
      <c r="AH733" s="3" t="s">
        <v>2957</v>
      </c>
      <c r="AI733" s="29">
        <v>16.0</v>
      </c>
    </row>
    <row r="734" ht="15.75" customHeight="1">
      <c r="A734" s="16">
        <v>43788.55475122685</v>
      </c>
      <c r="B734" s="6">
        <v>43788.0</v>
      </c>
      <c r="C734" s="6">
        <v>43787.0</v>
      </c>
      <c r="E734" s="3" t="s">
        <v>3230</v>
      </c>
      <c r="F734" s="3"/>
      <c r="H734" s="3" t="s">
        <v>468</v>
      </c>
      <c r="I734" s="3" t="s">
        <v>850</v>
      </c>
      <c r="J734" s="3" t="s">
        <v>654</v>
      </c>
      <c r="K734" s="3" t="s">
        <v>3231</v>
      </c>
      <c r="L734" s="3"/>
      <c r="M734" s="3"/>
      <c r="N734" s="3" t="s">
        <v>18</v>
      </c>
      <c r="O734" s="3">
        <v>9.35435132E8</v>
      </c>
      <c r="P734" s="3" t="s">
        <v>266</v>
      </c>
      <c r="U734" s="3" t="s">
        <v>56</v>
      </c>
      <c r="V734" s="3" t="s">
        <v>73</v>
      </c>
      <c r="X734" s="3" t="s">
        <v>54</v>
      </c>
      <c r="Y734" s="3"/>
      <c r="Z734" s="3" t="s">
        <v>60</v>
      </c>
      <c r="AA734" s="3" t="s">
        <v>61</v>
      </c>
      <c r="AB734" s="3" t="s">
        <v>62</v>
      </c>
      <c r="AC734" s="3" t="s">
        <v>1456</v>
      </c>
      <c r="AG734" s="3" t="s">
        <v>62</v>
      </c>
      <c r="AH734" s="3" t="s">
        <v>3232</v>
      </c>
      <c r="AI734" s="88"/>
    </row>
    <row r="735" ht="15.75" customHeight="1">
      <c r="A735" s="16">
        <v>43788.56127978009</v>
      </c>
      <c r="B735" s="6">
        <v>43788.0</v>
      </c>
      <c r="C735" s="6">
        <v>43787.0</v>
      </c>
      <c r="D735" s="19">
        <v>0.5</v>
      </c>
      <c r="E735" s="21" t="s">
        <v>3233</v>
      </c>
      <c r="F735" s="3" t="s">
        <v>48</v>
      </c>
      <c r="G735" s="3" t="s">
        <v>3234</v>
      </c>
      <c r="H735" s="3" t="s">
        <v>3235</v>
      </c>
      <c r="J735" s="3" t="s">
        <v>3236</v>
      </c>
      <c r="K735" s="3" t="s">
        <v>3237</v>
      </c>
      <c r="L735" s="3">
        <v>1.6027972E7</v>
      </c>
      <c r="M735" s="3">
        <v>9.0</v>
      </c>
      <c r="N735" s="3" t="s">
        <v>9</v>
      </c>
      <c r="P735" s="3" t="s">
        <v>266</v>
      </c>
      <c r="Q735" s="3" t="s">
        <v>3238</v>
      </c>
      <c r="T735" s="3" t="s">
        <v>448</v>
      </c>
      <c r="U735" s="3" t="s">
        <v>137</v>
      </c>
      <c r="V735" s="3" t="s">
        <v>253</v>
      </c>
      <c r="W735" s="3" t="s">
        <v>89</v>
      </c>
      <c r="X735" s="3" t="s">
        <v>54</v>
      </c>
      <c r="Y735" s="3" t="s">
        <v>247</v>
      </c>
      <c r="Z735" s="3" t="s">
        <v>1260</v>
      </c>
      <c r="AA735" s="3" t="s">
        <v>1261</v>
      </c>
      <c r="AB735" s="3" t="s">
        <v>62</v>
      </c>
      <c r="AC735" s="3" t="s">
        <v>1456</v>
      </c>
      <c r="AG735" s="3" t="s">
        <v>94</v>
      </c>
      <c r="AH735" s="3" t="s">
        <v>3239</v>
      </c>
      <c r="AI735" s="29">
        <v>34.0</v>
      </c>
    </row>
    <row r="736" ht="15.75" customHeight="1">
      <c r="A736" s="16">
        <v>43788.56591024305</v>
      </c>
      <c r="B736" s="6">
        <v>43788.0</v>
      </c>
      <c r="C736" s="6">
        <v>43781.0</v>
      </c>
      <c r="D736" s="19">
        <v>0.875</v>
      </c>
      <c r="E736" s="21" t="s">
        <v>3240</v>
      </c>
      <c r="F736" s="3"/>
      <c r="G736" s="3" t="s">
        <v>49</v>
      </c>
      <c r="H736" s="3" t="s">
        <v>3241</v>
      </c>
      <c r="I736" s="3" t="s">
        <v>625</v>
      </c>
      <c r="J736" s="3" t="s">
        <v>3242</v>
      </c>
      <c r="K736" s="3" t="s">
        <v>772</v>
      </c>
      <c r="L736" s="3">
        <v>1.7671491E7</v>
      </c>
      <c r="M736" s="3">
        <v>3.0</v>
      </c>
      <c r="N736" s="3" t="s">
        <v>18</v>
      </c>
      <c r="O736" s="3">
        <v>7.7622672E7</v>
      </c>
      <c r="P736" s="3" t="s">
        <v>266</v>
      </c>
      <c r="Q736" s="3" t="s">
        <v>3243</v>
      </c>
      <c r="R736" s="3" t="s">
        <v>3244</v>
      </c>
      <c r="U736" s="3" t="s">
        <v>56</v>
      </c>
      <c r="V736" s="3" t="s">
        <v>102</v>
      </c>
      <c r="W736" s="3" t="s">
        <v>59</v>
      </c>
      <c r="X736" s="3" t="s">
        <v>54</v>
      </c>
      <c r="Y736" s="3"/>
      <c r="Z736" s="3" t="s">
        <v>60</v>
      </c>
      <c r="AA736" s="3" t="s">
        <v>61</v>
      </c>
      <c r="AB736" s="3" t="s">
        <v>62</v>
      </c>
      <c r="AC736" s="3" t="s">
        <v>1855</v>
      </c>
      <c r="AE736" s="3">
        <v>29.0</v>
      </c>
      <c r="AG736" s="3" t="s">
        <v>62</v>
      </c>
      <c r="AH736" s="3" t="s">
        <v>2957</v>
      </c>
      <c r="AI736" s="29">
        <v>28.0</v>
      </c>
    </row>
    <row r="737" ht="15.75" customHeight="1">
      <c r="A737" s="16">
        <v>43788.57128989583</v>
      </c>
      <c r="B737" s="6">
        <v>43788.0</v>
      </c>
      <c r="C737" s="6">
        <v>43781.0</v>
      </c>
      <c r="D737" s="19">
        <v>0.7708333333357587</v>
      </c>
      <c r="E737" s="21" t="s">
        <v>3245</v>
      </c>
      <c r="F737" s="3" t="s">
        <v>48</v>
      </c>
      <c r="G737" s="3" t="s">
        <v>49</v>
      </c>
      <c r="H737" s="3" t="s">
        <v>107</v>
      </c>
      <c r="I737" s="3" t="s">
        <v>176</v>
      </c>
      <c r="J737" s="3" t="s">
        <v>212</v>
      </c>
      <c r="K737" s="3" t="s">
        <v>1761</v>
      </c>
      <c r="L737" s="3">
        <v>1.9384425E7</v>
      </c>
      <c r="M737" s="3">
        <v>1.0</v>
      </c>
      <c r="N737" s="3" t="s">
        <v>18</v>
      </c>
      <c r="O737" s="3">
        <v>8.8815665E7</v>
      </c>
      <c r="P737" s="3" t="s">
        <v>266</v>
      </c>
      <c r="Q737" s="3" t="s">
        <v>3246</v>
      </c>
      <c r="U737" s="3" t="s">
        <v>56</v>
      </c>
      <c r="V737" s="3" t="s">
        <v>214</v>
      </c>
      <c r="W737" s="3" t="s">
        <v>59</v>
      </c>
      <c r="X737" s="3" t="s">
        <v>54</v>
      </c>
      <c r="Y737" s="3"/>
      <c r="Z737" s="3" t="s">
        <v>60</v>
      </c>
      <c r="AA737" s="3" t="s">
        <v>61</v>
      </c>
      <c r="AB737" s="3" t="s">
        <v>62</v>
      </c>
      <c r="AC737" s="3" t="s">
        <v>1855</v>
      </c>
      <c r="AE737" s="3">
        <v>23.0</v>
      </c>
      <c r="AF737" s="3">
        <v>10.0</v>
      </c>
      <c r="AG737" s="3" t="s">
        <v>62</v>
      </c>
      <c r="AH737" s="3" t="s">
        <v>2957</v>
      </c>
      <c r="AI737" s="29">
        <v>23.0</v>
      </c>
    </row>
    <row r="738" ht="15.75" customHeight="1">
      <c r="A738" s="16">
        <v>43788.57423903936</v>
      </c>
      <c r="B738" s="6">
        <v>43788.0</v>
      </c>
      <c r="C738" s="6">
        <v>43769.0</v>
      </c>
      <c r="D738" s="19">
        <v>0.8020833333357587</v>
      </c>
      <c r="E738" s="21" t="s">
        <v>3247</v>
      </c>
      <c r="F738" s="3" t="s">
        <v>105</v>
      </c>
      <c r="G738" s="3" t="s">
        <v>120</v>
      </c>
      <c r="H738" s="3" t="s">
        <v>203</v>
      </c>
      <c r="I738" s="3" t="s">
        <v>51</v>
      </c>
      <c r="J738" s="3" t="s">
        <v>3248</v>
      </c>
      <c r="K738" s="3" t="s">
        <v>381</v>
      </c>
      <c r="L738" s="3">
        <v>1.8061464E7</v>
      </c>
      <c r="M738" s="3">
        <v>8.0</v>
      </c>
      <c r="N738" s="3" t="s">
        <v>18</v>
      </c>
      <c r="Q738" s="3" t="s">
        <v>3249</v>
      </c>
      <c r="U738" s="3" t="s">
        <v>56</v>
      </c>
      <c r="V738" s="3" t="s">
        <v>73</v>
      </c>
      <c r="W738" s="3" t="s">
        <v>59</v>
      </c>
      <c r="X738" s="3" t="s">
        <v>54</v>
      </c>
      <c r="Y738" s="3"/>
      <c r="Z738" s="3" t="s">
        <v>60</v>
      </c>
      <c r="AA738" s="3" t="s">
        <v>75</v>
      </c>
      <c r="AB738" s="3" t="s">
        <v>117</v>
      </c>
      <c r="AC738" s="3" t="s">
        <v>1443</v>
      </c>
      <c r="AE738" s="3">
        <v>27.0</v>
      </c>
      <c r="AG738" s="3" t="s">
        <v>62</v>
      </c>
      <c r="AH738" s="3" t="s">
        <v>3250</v>
      </c>
      <c r="AI738" s="29">
        <v>27.0</v>
      </c>
    </row>
    <row r="739" ht="15.75" customHeight="1">
      <c r="A739" s="16">
        <v>43788.57639957176</v>
      </c>
      <c r="B739" s="6">
        <v>43788.0</v>
      </c>
      <c r="C739" s="6">
        <v>43783.0</v>
      </c>
      <c r="D739" s="19">
        <v>0.7361111111094942</v>
      </c>
      <c r="E739" s="21" t="s">
        <v>3251</v>
      </c>
      <c r="F739" s="3" t="s">
        <v>48</v>
      </c>
      <c r="G739" s="3" t="s">
        <v>49</v>
      </c>
      <c r="H739" s="3" t="s">
        <v>217</v>
      </c>
      <c r="I739" s="3" t="s">
        <v>563</v>
      </c>
      <c r="J739" s="3" t="s">
        <v>3252</v>
      </c>
      <c r="K739" s="3" t="s">
        <v>329</v>
      </c>
      <c r="L739" s="3">
        <v>1.9378293E7</v>
      </c>
      <c r="M739" s="3">
        <v>0.0</v>
      </c>
      <c r="N739" s="3" t="s">
        <v>18</v>
      </c>
      <c r="O739" s="3">
        <v>3.6621518E7</v>
      </c>
      <c r="P739" s="3" t="s">
        <v>266</v>
      </c>
      <c r="Q739" s="3" t="s">
        <v>3253</v>
      </c>
      <c r="U739" s="3" t="s">
        <v>56</v>
      </c>
      <c r="V739" s="3" t="s">
        <v>102</v>
      </c>
      <c r="W739" s="3" t="s">
        <v>59</v>
      </c>
      <c r="X739" s="3" t="s">
        <v>54</v>
      </c>
      <c r="Y739" s="3"/>
      <c r="Z739" s="3" t="s">
        <v>60</v>
      </c>
      <c r="AA739" s="3" t="s">
        <v>61</v>
      </c>
      <c r="AB739" s="3" t="s">
        <v>62</v>
      </c>
      <c r="AC739" s="3" t="s">
        <v>1855</v>
      </c>
      <c r="AE739" s="3">
        <v>23.0</v>
      </c>
      <c r="AF739" s="3">
        <v>5.0</v>
      </c>
      <c r="AG739" s="3" t="s">
        <v>62</v>
      </c>
      <c r="AH739" s="3" t="s">
        <v>2957</v>
      </c>
      <c r="AI739" s="29">
        <v>23.0</v>
      </c>
    </row>
    <row r="740" ht="15.75" customHeight="1">
      <c r="A740" s="16">
        <v>43788.578750162036</v>
      </c>
      <c r="B740" s="6">
        <v>43788.0</v>
      </c>
      <c r="C740" s="6">
        <v>43787.0</v>
      </c>
      <c r="D740" s="19">
        <v>0.9166666666642413</v>
      </c>
      <c r="E740" s="21" t="s">
        <v>3254</v>
      </c>
      <c r="F740" s="3" t="s">
        <v>48</v>
      </c>
      <c r="G740" s="3" t="s">
        <v>3255</v>
      </c>
      <c r="H740" s="3" t="s">
        <v>447</v>
      </c>
      <c r="I740" s="3" t="s">
        <v>494</v>
      </c>
      <c r="J740" s="3" t="s">
        <v>2202</v>
      </c>
      <c r="K740" s="3" t="s">
        <v>403</v>
      </c>
      <c r="L740" s="3">
        <v>1.9235718E7</v>
      </c>
      <c r="M740" s="3">
        <v>7.0</v>
      </c>
      <c r="N740" s="3" t="s">
        <v>33</v>
      </c>
      <c r="O740" s="3">
        <v>9.5330606E8</v>
      </c>
      <c r="P740" s="3" t="s">
        <v>266</v>
      </c>
      <c r="U740" s="3" t="s">
        <v>1664</v>
      </c>
      <c r="V740" s="3" t="s">
        <v>201</v>
      </c>
      <c r="W740" s="3" t="s">
        <v>137</v>
      </c>
      <c r="X740" s="3" t="s">
        <v>54</v>
      </c>
      <c r="Y740" s="3"/>
      <c r="Z740" s="3" t="s">
        <v>60</v>
      </c>
      <c r="AA740" s="3" t="s">
        <v>61</v>
      </c>
      <c r="AB740" s="3" t="s">
        <v>62</v>
      </c>
      <c r="AC740" s="3" t="s">
        <v>1443</v>
      </c>
      <c r="AE740" s="3">
        <v>23.0</v>
      </c>
      <c r="AG740" s="3" t="s">
        <v>62</v>
      </c>
      <c r="AH740" s="3" t="s">
        <v>3221</v>
      </c>
      <c r="AI740" s="29">
        <v>23.0</v>
      </c>
    </row>
    <row r="741" ht="15.75" customHeight="1">
      <c r="A741" s="16">
        <v>43788.58074603009</v>
      </c>
      <c r="B741" s="6">
        <v>43788.0</v>
      </c>
      <c r="C741" s="6">
        <v>43782.0</v>
      </c>
      <c r="D741" s="19">
        <v>0.6666666666642413</v>
      </c>
      <c r="E741" s="3" t="s">
        <v>3256</v>
      </c>
      <c r="F741" s="3" t="s">
        <v>105</v>
      </c>
      <c r="G741" s="3" t="s">
        <v>615</v>
      </c>
      <c r="H741" s="3" t="s">
        <v>360</v>
      </c>
      <c r="I741" s="3" t="s">
        <v>646</v>
      </c>
      <c r="J741" s="3" t="s">
        <v>2238</v>
      </c>
      <c r="K741" s="3" t="s">
        <v>2239</v>
      </c>
      <c r="L741" s="3">
        <v>1.4168656E7</v>
      </c>
      <c r="M741" s="3">
        <v>9.0</v>
      </c>
      <c r="N741" s="3" t="s">
        <v>18</v>
      </c>
      <c r="O741" s="3">
        <v>9.9426045E7</v>
      </c>
      <c r="P741" s="3" t="s">
        <v>266</v>
      </c>
      <c r="U741" s="3" t="s">
        <v>56</v>
      </c>
      <c r="X741" s="3" t="s">
        <v>54</v>
      </c>
      <c r="Y741" s="3"/>
      <c r="Z741" s="3" t="s">
        <v>60</v>
      </c>
      <c r="AA741" s="3" t="s">
        <v>61</v>
      </c>
      <c r="AB741" s="3" t="s">
        <v>62</v>
      </c>
      <c r="AC741" s="3" t="s">
        <v>1460</v>
      </c>
      <c r="AE741" s="3">
        <v>38.0</v>
      </c>
      <c r="AF741" s="3">
        <v>15.0</v>
      </c>
      <c r="AG741" s="3" t="s">
        <v>62</v>
      </c>
      <c r="AH741" s="3" t="s">
        <v>3257</v>
      </c>
      <c r="AI741" s="29">
        <v>40.0</v>
      </c>
    </row>
    <row r="742" ht="15.75" customHeight="1">
      <c r="A742" s="16">
        <v>43788.58098255787</v>
      </c>
      <c r="B742" s="6">
        <v>43788.0</v>
      </c>
      <c r="C742" s="6">
        <v>43777.0</v>
      </c>
      <c r="D742" s="19">
        <v>0.7083333333357587</v>
      </c>
      <c r="E742" s="3" t="s">
        <v>3230</v>
      </c>
      <c r="F742" s="3" t="s">
        <v>105</v>
      </c>
      <c r="G742" s="3" t="s">
        <v>120</v>
      </c>
      <c r="H742" s="3" t="s">
        <v>107</v>
      </c>
      <c r="I742" s="3" t="s">
        <v>233</v>
      </c>
      <c r="J742" s="3" t="s">
        <v>3258</v>
      </c>
      <c r="K742" s="3" t="s">
        <v>397</v>
      </c>
      <c r="L742" s="3">
        <v>1.7483117E7</v>
      </c>
      <c r="M742" s="3">
        <v>3.0</v>
      </c>
      <c r="N742" s="3" t="s">
        <v>18</v>
      </c>
      <c r="O742" s="3">
        <v>9.50854725E8</v>
      </c>
      <c r="P742" s="3" t="s">
        <v>266</v>
      </c>
      <c r="U742" s="3" t="s">
        <v>56</v>
      </c>
      <c r="V742" s="3" t="s">
        <v>73</v>
      </c>
      <c r="X742" s="3" t="s">
        <v>54</v>
      </c>
      <c r="Y742" s="3"/>
      <c r="Z742" s="3" t="s">
        <v>60</v>
      </c>
      <c r="AA742" s="3" t="s">
        <v>61</v>
      </c>
      <c r="AB742" s="3" t="s">
        <v>62</v>
      </c>
      <c r="AC742" s="3" t="s">
        <v>1456</v>
      </c>
      <c r="AE742" s="3">
        <v>29.0</v>
      </c>
      <c r="AG742" s="3" t="s">
        <v>62</v>
      </c>
      <c r="AH742" s="3" t="s">
        <v>3257</v>
      </c>
      <c r="AI742" s="29">
        <v>29.0</v>
      </c>
    </row>
    <row r="743" ht="15.75" customHeight="1">
      <c r="A743" s="16">
        <v>43788.58975622685</v>
      </c>
      <c r="B743" s="6">
        <v>43788.0</v>
      </c>
      <c r="C743" s="3"/>
      <c r="E743" s="21" t="s">
        <v>3259</v>
      </c>
      <c r="F743" s="3" t="s">
        <v>105</v>
      </c>
      <c r="G743" s="3" t="s">
        <v>120</v>
      </c>
      <c r="H743" s="3" t="s">
        <v>2817</v>
      </c>
      <c r="J743" s="3" t="s">
        <v>198</v>
      </c>
      <c r="K743" s="3" t="s">
        <v>3260</v>
      </c>
      <c r="L743" s="3">
        <v>1.8189327E7</v>
      </c>
      <c r="M743" s="3">
        <v>3.0</v>
      </c>
      <c r="N743" s="3" t="s">
        <v>33</v>
      </c>
      <c r="O743" s="3">
        <v>9.49537892E8</v>
      </c>
      <c r="P743" s="3" t="s">
        <v>266</v>
      </c>
      <c r="R743" s="3" t="s">
        <v>3261</v>
      </c>
      <c r="U743" s="3" t="s">
        <v>3262</v>
      </c>
      <c r="V743" s="3" t="s">
        <v>3263</v>
      </c>
      <c r="W743" s="3" t="s">
        <v>137</v>
      </c>
      <c r="X743" s="3" t="s">
        <v>54</v>
      </c>
      <c r="Y743" s="3"/>
      <c r="Z743" s="3" t="s">
        <v>60</v>
      </c>
      <c r="AA743" s="3" t="s">
        <v>61</v>
      </c>
      <c r="AB743" s="3" t="s">
        <v>62</v>
      </c>
      <c r="AC743" s="3" t="s">
        <v>1443</v>
      </c>
      <c r="AE743" s="3">
        <v>27.0</v>
      </c>
      <c r="AG743" s="3" t="s">
        <v>62</v>
      </c>
      <c r="AH743" s="3" t="s">
        <v>3264</v>
      </c>
      <c r="AI743" s="29">
        <v>27.0</v>
      </c>
    </row>
    <row r="744" ht="15.75" customHeight="1">
      <c r="A744" s="16">
        <v>43788.61368204861</v>
      </c>
      <c r="B744" s="6">
        <v>43788.0</v>
      </c>
      <c r="C744" s="6">
        <v>43781.0</v>
      </c>
      <c r="E744" s="21" t="s">
        <v>3265</v>
      </c>
      <c r="F744" s="3" t="s">
        <v>763</v>
      </c>
      <c r="G744" s="3" t="s">
        <v>3266</v>
      </c>
      <c r="H744" s="3" t="s">
        <v>142</v>
      </c>
      <c r="I744" s="3" t="s">
        <v>224</v>
      </c>
      <c r="J744" s="3" t="s">
        <v>1223</v>
      </c>
      <c r="K744" s="3" t="s">
        <v>654</v>
      </c>
      <c r="L744" s="3">
        <v>1.8326593E7</v>
      </c>
      <c r="M744" s="3">
        <v>8.0</v>
      </c>
      <c r="N744" s="3" t="s">
        <v>18</v>
      </c>
      <c r="O744" s="3" t="s">
        <v>3267</v>
      </c>
      <c r="P744" s="3" t="s">
        <v>266</v>
      </c>
      <c r="U744" s="3" t="s">
        <v>56</v>
      </c>
      <c r="V744" s="3" t="s">
        <v>102</v>
      </c>
      <c r="W744" s="3" t="s">
        <v>115</v>
      </c>
      <c r="X744" s="3" t="s">
        <v>54</v>
      </c>
      <c r="Y744" s="3"/>
      <c r="Z744" s="3" t="s">
        <v>91</v>
      </c>
      <c r="AA744" s="3" t="s">
        <v>61</v>
      </c>
      <c r="AB744" s="3" t="s">
        <v>62</v>
      </c>
      <c r="AC744" s="3" t="s">
        <v>1443</v>
      </c>
      <c r="AE744" s="3">
        <v>26.0</v>
      </c>
      <c r="AG744" s="3" t="s">
        <v>94</v>
      </c>
      <c r="AH744" s="3" t="s">
        <v>3268</v>
      </c>
      <c r="AI744" s="29">
        <v>26.0</v>
      </c>
    </row>
    <row r="745" ht="15.75" customHeight="1">
      <c r="A745" s="16">
        <v>43788.6177553125</v>
      </c>
      <c r="B745" s="6">
        <v>43788.0</v>
      </c>
      <c r="C745" s="6">
        <v>43759.0</v>
      </c>
      <c r="D745" s="19">
        <v>0.75</v>
      </c>
      <c r="E745" s="21" t="s">
        <v>3269</v>
      </c>
      <c r="F745" s="3" t="s">
        <v>105</v>
      </c>
      <c r="G745" s="3" t="s">
        <v>120</v>
      </c>
      <c r="H745" s="3" t="s">
        <v>1436</v>
      </c>
      <c r="I745" s="3" t="s">
        <v>771</v>
      </c>
      <c r="J745" s="3" t="s">
        <v>239</v>
      </c>
      <c r="K745" s="3" t="s">
        <v>239</v>
      </c>
      <c r="L745" s="3">
        <v>1.7092997E7</v>
      </c>
      <c r="M745" s="3">
        <v>7.0</v>
      </c>
      <c r="N745" s="3" t="s">
        <v>33</v>
      </c>
      <c r="O745" s="3" t="s">
        <v>3270</v>
      </c>
      <c r="P745" s="3" t="s">
        <v>266</v>
      </c>
      <c r="U745" s="3" t="s">
        <v>56</v>
      </c>
      <c r="V745" s="3" t="s">
        <v>73</v>
      </c>
      <c r="W745" s="3" t="s">
        <v>59</v>
      </c>
      <c r="X745" s="3" t="s">
        <v>54</v>
      </c>
      <c r="Y745" s="3"/>
      <c r="Z745" s="3" t="s">
        <v>60</v>
      </c>
      <c r="AA745" s="3" t="s">
        <v>61</v>
      </c>
      <c r="AB745" s="3" t="s">
        <v>62</v>
      </c>
      <c r="AC745" s="3" t="s">
        <v>1443</v>
      </c>
      <c r="AE745" s="3">
        <v>31.0</v>
      </c>
      <c r="AG745" s="3" t="s">
        <v>62</v>
      </c>
      <c r="AH745" s="3" t="s">
        <v>3257</v>
      </c>
      <c r="AI745" s="29">
        <v>30.0</v>
      </c>
    </row>
    <row r="746" ht="15.75" customHeight="1">
      <c r="A746" s="16">
        <v>43788.684760335644</v>
      </c>
      <c r="B746" s="6">
        <v>43789.0</v>
      </c>
      <c r="C746" s="6">
        <v>43787.0</v>
      </c>
      <c r="E746" s="3" t="s">
        <v>3271</v>
      </c>
      <c r="F746" s="3" t="s">
        <v>48</v>
      </c>
      <c r="G746" s="3" t="s">
        <v>602</v>
      </c>
      <c r="H746" s="3" t="s">
        <v>281</v>
      </c>
      <c r="I746" s="3" t="s">
        <v>770</v>
      </c>
      <c r="J746" s="3" t="s">
        <v>3215</v>
      </c>
      <c r="K746" s="3" t="s">
        <v>1046</v>
      </c>
      <c r="L746" s="3">
        <v>2.0634631E7</v>
      </c>
      <c r="M746" s="3"/>
      <c r="N746" s="3" t="s">
        <v>18</v>
      </c>
      <c r="O746" s="83">
        <v>5.6942463484E10</v>
      </c>
      <c r="P746" s="3" t="s">
        <v>266</v>
      </c>
      <c r="W746" s="3" t="s">
        <v>1112</v>
      </c>
      <c r="X746" s="3" t="s">
        <v>54</v>
      </c>
      <c r="Y746" s="3"/>
      <c r="Z746" s="3" t="s">
        <v>1408</v>
      </c>
      <c r="AA746" s="3" t="s">
        <v>3272</v>
      </c>
      <c r="AB746" s="3" t="s">
        <v>62</v>
      </c>
      <c r="AC746" s="3" t="s">
        <v>1460</v>
      </c>
      <c r="AG746" s="3" t="s">
        <v>94</v>
      </c>
      <c r="AH746" s="3" t="s">
        <v>3273</v>
      </c>
      <c r="AI746" s="29">
        <v>18.0</v>
      </c>
    </row>
    <row r="747" ht="15.75" customHeight="1">
      <c r="A747" s="16">
        <v>43788.76462313657</v>
      </c>
      <c r="B747" s="6">
        <v>43789.0</v>
      </c>
      <c r="C747" s="6">
        <v>43757.0</v>
      </c>
      <c r="E747" s="3" t="s">
        <v>3274</v>
      </c>
      <c r="F747" s="3" t="s">
        <v>414</v>
      </c>
      <c r="G747" s="3" t="s">
        <v>3275</v>
      </c>
      <c r="H747" s="3" t="s">
        <v>217</v>
      </c>
      <c r="I747" s="3" t="s">
        <v>447</v>
      </c>
      <c r="J747" s="3" t="s">
        <v>178</v>
      </c>
      <c r="K747" s="3" t="s">
        <v>1813</v>
      </c>
      <c r="L747" s="3">
        <v>1.867648E7</v>
      </c>
      <c r="M747" s="3">
        <v>3.0</v>
      </c>
      <c r="N747" s="3" t="s">
        <v>18</v>
      </c>
      <c r="O747" s="3">
        <v>9.81428463E8</v>
      </c>
      <c r="P747" s="3" t="s">
        <v>266</v>
      </c>
      <c r="Q747" s="3" t="s">
        <v>3276</v>
      </c>
      <c r="S747" s="3" t="s">
        <v>112</v>
      </c>
      <c r="W747" s="3" t="s">
        <v>1112</v>
      </c>
      <c r="X747" s="3" t="s">
        <v>54</v>
      </c>
      <c r="Y747" s="3"/>
      <c r="Z747" s="3" t="s">
        <v>2255</v>
      </c>
      <c r="AA747" s="3" t="s">
        <v>61</v>
      </c>
      <c r="AB747" s="3" t="s">
        <v>62</v>
      </c>
      <c r="AC747" s="3" t="s">
        <v>1443</v>
      </c>
      <c r="AG747" s="3" t="s">
        <v>94</v>
      </c>
      <c r="AH747" s="3" t="s">
        <v>3277</v>
      </c>
      <c r="AI747" s="29">
        <v>25.0</v>
      </c>
    </row>
    <row r="748" ht="15.75" customHeight="1">
      <c r="A748" s="16">
        <v>43788.77247481482</v>
      </c>
      <c r="B748" s="6">
        <v>43789.0</v>
      </c>
      <c r="C748" s="6">
        <v>43786.0</v>
      </c>
      <c r="D748" s="19">
        <v>0.06597222221898846</v>
      </c>
      <c r="E748" s="3" t="s">
        <v>3278</v>
      </c>
      <c r="F748" s="3" t="s">
        <v>2549</v>
      </c>
      <c r="G748" s="3" t="s">
        <v>3279</v>
      </c>
      <c r="H748" s="3" t="s">
        <v>3280</v>
      </c>
      <c r="I748" s="3" t="s">
        <v>304</v>
      </c>
      <c r="J748" s="3" t="s">
        <v>714</v>
      </c>
      <c r="K748" s="3" t="s">
        <v>714</v>
      </c>
      <c r="L748" s="3">
        <v>1.8937734E7</v>
      </c>
      <c r="M748" s="3">
        <v>7.0</v>
      </c>
      <c r="N748" s="3" t="s">
        <v>9</v>
      </c>
      <c r="O748" s="3" t="s">
        <v>3281</v>
      </c>
      <c r="P748" s="3" t="s">
        <v>266</v>
      </c>
      <c r="W748" s="3" t="s">
        <v>137</v>
      </c>
      <c r="X748" s="3" t="s">
        <v>54</v>
      </c>
      <c r="Y748" s="3" t="s">
        <v>3282</v>
      </c>
      <c r="Z748" s="3" t="s">
        <v>60</v>
      </c>
      <c r="AA748" s="3" t="s">
        <v>92</v>
      </c>
      <c r="AB748" s="3" t="s">
        <v>62</v>
      </c>
      <c r="AC748" s="3" t="s">
        <v>1443</v>
      </c>
      <c r="AG748" s="3" t="s">
        <v>62</v>
      </c>
      <c r="AH748" s="3" t="s">
        <v>2948</v>
      </c>
      <c r="AI748" s="29">
        <v>24.0</v>
      </c>
    </row>
    <row r="749" ht="15.75" customHeight="1">
      <c r="A749" s="16">
        <v>43788.83854755787</v>
      </c>
      <c r="B749" s="6">
        <v>43789.0</v>
      </c>
      <c r="C749" s="6">
        <v>43784.0</v>
      </c>
      <c r="E749" s="3" t="s">
        <v>3283</v>
      </c>
      <c r="F749" s="3"/>
      <c r="H749" s="3" t="s">
        <v>611</v>
      </c>
      <c r="J749" s="3" t="s">
        <v>3284</v>
      </c>
      <c r="K749" s="3" t="s">
        <v>954</v>
      </c>
      <c r="L749" s="3">
        <v>2.2229227E7</v>
      </c>
      <c r="M749" s="3">
        <v>1.0</v>
      </c>
      <c r="N749" s="3" t="s">
        <v>33</v>
      </c>
      <c r="O749" s="3">
        <v>5.530241E7</v>
      </c>
      <c r="P749" s="3" t="s">
        <v>266</v>
      </c>
      <c r="U749" s="3" t="s">
        <v>56</v>
      </c>
      <c r="V749" s="3" t="s">
        <v>3136</v>
      </c>
      <c r="W749" s="3" t="s">
        <v>59</v>
      </c>
      <c r="X749" s="3" t="s">
        <v>54</v>
      </c>
      <c r="Y749" s="3"/>
      <c r="Z749" s="3" t="s">
        <v>60</v>
      </c>
      <c r="AA749" s="3" t="s">
        <v>61</v>
      </c>
      <c r="AB749" s="3" t="s">
        <v>62</v>
      </c>
      <c r="AC749" s="3" t="s">
        <v>1443</v>
      </c>
      <c r="AE749" s="3">
        <v>22.0</v>
      </c>
      <c r="AG749" s="3" t="s">
        <v>62</v>
      </c>
      <c r="AH749" s="3" t="s">
        <v>3257</v>
      </c>
      <c r="AI749" s="29">
        <v>13.0</v>
      </c>
    </row>
    <row r="750" ht="15.75" customHeight="1">
      <c r="A750" s="16">
        <v>43788.84302930556</v>
      </c>
      <c r="B750" s="6">
        <v>43789.0</v>
      </c>
      <c r="C750" s="6">
        <v>43757.0</v>
      </c>
      <c r="D750" s="19">
        <v>0.6944444444452529</v>
      </c>
      <c r="E750" s="3" t="s">
        <v>3285</v>
      </c>
      <c r="F750" s="3" t="s">
        <v>414</v>
      </c>
      <c r="G750" s="3" t="s">
        <v>3286</v>
      </c>
      <c r="H750" s="3" t="s">
        <v>3287</v>
      </c>
      <c r="I750" s="3" t="s">
        <v>1305</v>
      </c>
      <c r="J750" s="3" t="s">
        <v>654</v>
      </c>
      <c r="K750" s="3" t="s">
        <v>3288</v>
      </c>
      <c r="L750" s="3">
        <v>9088449.0</v>
      </c>
      <c r="M750" s="3">
        <v>2.0</v>
      </c>
      <c r="N750" s="3" t="s">
        <v>9</v>
      </c>
      <c r="O750" s="3" t="s">
        <v>3289</v>
      </c>
      <c r="P750" s="3" t="s">
        <v>266</v>
      </c>
      <c r="U750" s="3" t="s">
        <v>556</v>
      </c>
      <c r="V750" s="3" t="s">
        <v>102</v>
      </c>
      <c r="W750" s="3" t="s">
        <v>59</v>
      </c>
      <c r="X750" s="3" t="s">
        <v>54</v>
      </c>
      <c r="Y750" s="3" t="s">
        <v>247</v>
      </c>
      <c r="Z750" s="3" t="s">
        <v>60</v>
      </c>
      <c r="AA750" s="3" t="s">
        <v>61</v>
      </c>
      <c r="AB750" s="3" t="s">
        <v>62</v>
      </c>
      <c r="AC750" s="3" t="s">
        <v>1443</v>
      </c>
      <c r="AD750" s="3" t="s">
        <v>3290</v>
      </c>
      <c r="AG750" s="3" t="s">
        <v>62</v>
      </c>
      <c r="AH750" s="3" t="s">
        <v>2948</v>
      </c>
      <c r="AI750" s="29">
        <v>57.0</v>
      </c>
    </row>
    <row r="751" ht="15.75" customHeight="1">
      <c r="A751" s="16">
        <v>43788.846906493054</v>
      </c>
      <c r="B751" s="6">
        <v>43789.0</v>
      </c>
      <c r="C751" s="6">
        <v>43787.0</v>
      </c>
      <c r="D751" s="19">
        <v>0.7916666666642413</v>
      </c>
      <c r="E751" s="3" t="s">
        <v>3291</v>
      </c>
      <c r="F751" s="3" t="s">
        <v>105</v>
      </c>
      <c r="G751" s="3" t="s">
        <v>120</v>
      </c>
      <c r="H751" s="3" t="s">
        <v>3292</v>
      </c>
      <c r="I751" s="3" t="s">
        <v>2027</v>
      </c>
      <c r="J751" s="3" t="s">
        <v>3216</v>
      </c>
      <c r="K751" s="3" t="s">
        <v>453</v>
      </c>
      <c r="L751" s="3">
        <v>2.0520442E7</v>
      </c>
      <c r="M751" s="3">
        <v>3.0</v>
      </c>
      <c r="N751" s="3" t="s">
        <v>33</v>
      </c>
      <c r="O751" s="3" t="s">
        <v>3293</v>
      </c>
      <c r="P751" s="3" t="s">
        <v>266</v>
      </c>
      <c r="S751" s="3" t="s">
        <v>123</v>
      </c>
      <c r="U751" s="3" t="s">
        <v>56</v>
      </c>
      <c r="V751" s="3" t="s">
        <v>1548</v>
      </c>
      <c r="W751" s="3" t="s">
        <v>59</v>
      </c>
      <c r="X751" s="3" t="s">
        <v>54</v>
      </c>
      <c r="Y751" s="3"/>
      <c r="Z751" s="3" t="s">
        <v>60</v>
      </c>
      <c r="AA751" s="3" t="s">
        <v>427</v>
      </c>
      <c r="AB751" s="3" t="s">
        <v>62</v>
      </c>
      <c r="AC751" s="3" t="s">
        <v>1443</v>
      </c>
      <c r="AD751" s="3" t="s">
        <v>3294</v>
      </c>
      <c r="AG751" s="3" t="s">
        <v>62</v>
      </c>
      <c r="AH751" s="3" t="s">
        <v>2948</v>
      </c>
      <c r="AI751" s="29">
        <v>19.0</v>
      </c>
    </row>
    <row r="752" ht="15.75" customHeight="1">
      <c r="A752" s="16">
        <v>43788.85677372685</v>
      </c>
      <c r="B752" s="6">
        <v>43789.0</v>
      </c>
      <c r="C752" s="6">
        <v>43783.0</v>
      </c>
      <c r="D752" s="19">
        <v>0.9791666666642413</v>
      </c>
      <c r="E752" s="3" t="s">
        <v>3295</v>
      </c>
      <c r="F752" s="3" t="s">
        <v>581</v>
      </c>
      <c r="G752" s="3" t="s">
        <v>3296</v>
      </c>
      <c r="H752" s="3" t="s">
        <v>203</v>
      </c>
      <c r="I752" s="3" t="s">
        <v>233</v>
      </c>
      <c r="J752" s="3" t="s">
        <v>667</v>
      </c>
      <c r="K752" s="3" t="s">
        <v>124</v>
      </c>
      <c r="L752" s="3">
        <v>1.9239598E7</v>
      </c>
      <c r="M752" s="3">
        <v>4.0</v>
      </c>
      <c r="N752" s="3" t="s">
        <v>18</v>
      </c>
      <c r="O752" s="3">
        <v>9.81337311E8</v>
      </c>
      <c r="P752" s="3" t="s">
        <v>266</v>
      </c>
      <c r="Q752" s="3" t="s">
        <v>3297</v>
      </c>
      <c r="U752" s="3" t="s">
        <v>556</v>
      </c>
      <c r="V752" s="3" t="s">
        <v>3298</v>
      </c>
      <c r="X752" s="3" t="s">
        <v>33</v>
      </c>
      <c r="Y752" s="3"/>
      <c r="Z752" s="3" t="s">
        <v>60</v>
      </c>
      <c r="AA752" s="3" t="s">
        <v>61</v>
      </c>
      <c r="AB752" s="3" t="s">
        <v>62</v>
      </c>
      <c r="AC752" s="3" t="s">
        <v>1443</v>
      </c>
      <c r="AE752" s="3">
        <v>24.0</v>
      </c>
      <c r="AG752" s="3" t="s">
        <v>62</v>
      </c>
      <c r="AH752" s="3" t="s">
        <v>3257</v>
      </c>
      <c r="AI752" s="29">
        <v>23.0</v>
      </c>
    </row>
    <row r="753" ht="15.75" customHeight="1">
      <c r="A753" s="16">
        <v>43789.65079560185</v>
      </c>
      <c r="B753" s="6">
        <v>43789.0</v>
      </c>
      <c r="C753" s="6">
        <v>43788.0</v>
      </c>
      <c r="D753" s="19">
        <v>0.8125</v>
      </c>
      <c r="E753" s="3" t="s">
        <v>3299</v>
      </c>
      <c r="F753" s="3" t="s">
        <v>105</v>
      </c>
      <c r="G753" s="3" t="s">
        <v>120</v>
      </c>
      <c r="H753" s="3" t="s">
        <v>459</v>
      </c>
      <c r="J753" s="3" t="s">
        <v>667</v>
      </c>
      <c r="K753" s="3" t="s">
        <v>372</v>
      </c>
      <c r="L753" s="3">
        <v>1.5937324E7</v>
      </c>
      <c r="M753" s="3">
        <v>5.0</v>
      </c>
      <c r="N753" s="3" t="s">
        <v>18</v>
      </c>
      <c r="O753" s="3">
        <v>9.54323107E8</v>
      </c>
      <c r="P753" s="3" t="s">
        <v>266</v>
      </c>
      <c r="U753" s="3" t="s">
        <v>56</v>
      </c>
      <c r="V753" s="3" t="s">
        <v>102</v>
      </c>
      <c r="X753" s="3" t="s">
        <v>54</v>
      </c>
      <c r="Y753" s="3"/>
      <c r="Z753" s="3" t="s">
        <v>60</v>
      </c>
      <c r="AA753" s="3" t="s">
        <v>61</v>
      </c>
      <c r="AB753" s="3" t="s">
        <v>62</v>
      </c>
      <c r="AC753" s="3" t="s">
        <v>1460</v>
      </c>
      <c r="AE753" s="3">
        <v>35.0</v>
      </c>
      <c r="AF753" s="3">
        <v>15.0</v>
      </c>
      <c r="AG753" s="3" t="s">
        <v>62</v>
      </c>
      <c r="AH753" s="3" t="s">
        <v>2913</v>
      </c>
      <c r="AI753" s="29">
        <v>34.0</v>
      </c>
    </row>
    <row r="754" ht="15.75" customHeight="1">
      <c r="A754" s="16">
        <v>43789.658679942135</v>
      </c>
      <c r="B754" s="6">
        <v>43789.0</v>
      </c>
      <c r="C754" s="6">
        <v>43787.0</v>
      </c>
      <c r="D754" s="19">
        <v>0.8125</v>
      </c>
      <c r="E754" s="3" t="s">
        <v>3300</v>
      </c>
      <c r="F754" s="3" t="s">
        <v>48</v>
      </c>
      <c r="G754" s="3" t="s">
        <v>175</v>
      </c>
      <c r="H754" s="3" t="s">
        <v>671</v>
      </c>
      <c r="I754" s="3" t="s">
        <v>771</v>
      </c>
      <c r="J754" s="3" t="s">
        <v>385</v>
      </c>
      <c r="K754" s="3" t="s">
        <v>163</v>
      </c>
      <c r="L754" s="3">
        <v>2.0009178E7</v>
      </c>
      <c r="M754" s="3">
        <v>7.0</v>
      </c>
      <c r="N754" s="3" t="s">
        <v>18</v>
      </c>
      <c r="O754" s="3">
        <v>5.6936283748E10</v>
      </c>
      <c r="P754" s="3" t="s">
        <v>266</v>
      </c>
      <c r="U754" s="3" t="s">
        <v>56</v>
      </c>
      <c r="V754" s="3" t="s">
        <v>323</v>
      </c>
      <c r="X754" s="3" t="s">
        <v>54</v>
      </c>
      <c r="Y754" s="3"/>
      <c r="Z754" s="3" t="s">
        <v>60</v>
      </c>
      <c r="AA754" s="3" t="s">
        <v>61</v>
      </c>
      <c r="AB754" s="3" t="s">
        <v>62</v>
      </c>
      <c r="AC754" s="3" t="s">
        <v>1460</v>
      </c>
      <c r="AG754" s="3" t="s">
        <v>62</v>
      </c>
      <c r="AH754" s="3" t="s">
        <v>2948</v>
      </c>
      <c r="AI754" s="29">
        <v>20.0</v>
      </c>
    </row>
    <row r="755" ht="15.75" customHeight="1">
      <c r="A755" s="16">
        <v>43789.67887938657</v>
      </c>
      <c r="B755" s="6">
        <v>43789.0</v>
      </c>
      <c r="C755" s="6">
        <v>43787.0</v>
      </c>
      <c r="E755" s="3" t="s">
        <v>3301</v>
      </c>
      <c r="F755" s="3" t="s">
        <v>105</v>
      </c>
      <c r="G755" s="3" t="s">
        <v>939</v>
      </c>
      <c r="H755" s="3" t="s">
        <v>394</v>
      </c>
      <c r="J755" s="3" t="s">
        <v>803</v>
      </c>
      <c r="L755" s="3"/>
      <c r="M755" s="3"/>
      <c r="N755" s="3" t="s">
        <v>18</v>
      </c>
      <c r="U755" s="3" t="s">
        <v>56</v>
      </c>
      <c r="V755" s="3" t="s">
        <v>253</v>
      </c>
      <c r="X755" s="3" t="s">
        <v>54</v>
      </c>
      <c r="Y755" s="3"/>
      <c r="Z755" s="3" t="s">
        <v>60</v>
      </c>
      <c r="AA755" s="3" t="s">
        <v>75</v>
      </c>
      <c r="AB755" s="3" t="s">
        <v>62</v>
      </c>
      <c r="AC755" s="3" t="s">
        <v>1460</v>
      </c>
      <c r="AG755" s="3" t="s">
        <v>62</v>
      </c>
      <c r="AH755" s="3" t="s">
        <v>2924</v>
      </c>
      <c r="AI755" s="88"/>
    </row>
    <row r="756" ht="15.75" customHeight="1">
      <c r="A756" s="16">
        <v>43789.68671917824</v>
      </c>
      <c r="B756" s="6">
        <v>43789.0</v>
      </c>
      <c r="C756" s="6">
        <v>43783.0</v>
      </c>
      <c r="D756" s="19">
        <v>0.75</v>
      </c>
      <c r="E756" s="3" t="s">
        <v>3302</v>
      </c>
      <c r="F756" s="3" t="s">
        <v>79</v>
      </c>
      <c r="G756" s="3" t="s">
        <v>141</v>
      </c>
      <c r="H756" s="3" t="s">
        <v>791</v>
      </c>
      <c r="J756" s="3" t="s">
        <v>3303</v>
      </c>
      <c r="L756" s="3">
        <v>1.7380551E7</v>
      </c>
      <c r="M756" s="3">
        <v>9.0</v>
      </c>
      <c r="N756" s="3" t="s">
        <v>9</v>
      </c>
      <c r="Q756" s="3" t="s">
        <v>3304</v>
      </c>
      <c r="T756" s="3" t="s">
        <v>448</v>
      </c>
      <c r="U756" s="3" t="s">
        <v>87</v>
      </c>
      <c r="W756" s="3" t="s">
        <v>1112</v>
      </c>
      <c r="X756" s="3" t="s">
        <v>54</v>
      </c>
      <c r="Y756" s="3" t="s">
        <v>247</v>
      </c>
      <c r="Z756" s="3" t="s">
        <v>3161</v>
      </c>
      <c r="AA756" s="3" t="s">
        <v>3162</v>
      </c>
      <c r="AB756" s="3" t="s">
        <v>62</v>
      </c>
      <c r="AC756" s="3" t="s">
        <v>1460</v>
      </c>
      <c r="AG756" s="3" t="s">
        <v>94</v>
      </c>
      <c r="AH756" s="3" t="s">
        <v>3304</v>
      </c>
      <c r="AI756" s="29">
        <v>29.0</v>
      </c>
    </row>
    <row r="757" ht="15.75" customHeight="1">
      <c r="A757" s="16">
        <v>43789.69460642361</v>
      </c>
      <c r="B757" s="6">
        <v>43789.0</v>
      </c>
      <c r="C757" s="6">
        <v>43787.0</v>
      </c>
      <c r="D757" s="19">
        <v>0.6319444444452529</v>
      </c>
      <c r="E757" s="3" t="s">
        <v>3305</v>
      </c>
      <c r="F757" s="3" t="s">
        <v>105</v>
      </c>
      <c r="G757" s="3" t="s">
        <v>120</v>
      </c>
      <c r="H757" s="3" t="s">
        <v>1050</v>
      </c>
      <c r="J757" s="3" t="s">
        <v>454</v>
      </c>
      <c r="L757" s="3">
        <v>2.022211E7</v>
      </c>
      <c r="M757" s="3">
        <v>6.0</v>
      </c>
      <c r="N757" s="3" t="s">
        <v>18</v>
      </c>
      <c r="O757" s="3">
        <v>9.68127497E8</v>
      </c>
      <c r="P757" s="3" t="s">
        <v>266</v>
      </c>
      <c r="U757" s="3" t="s">
        <v>56</v>
      </c>
      <c r="V757" s="3" t="s">
        <v>1040</v>
      </c>
      <c r="X757" s="3" t="s">
        <v>54</v>
      </c>
      <c r="Y757" s="3"/>
      <c r="Z757" s="3" t="s">
        <v>60</v>
      </c>
      <c r="AA757" s="3" t="s">
        <v>61</v>
      </c>
      <c r="AB757" s="3" t="s">
        <v>62</v>
      </c>
      <c r="AC757" s="3" t="s">
        <v>1460</v>
      </c>
      <c r="AE757" s="3">
        <v>20.0</v>
      </c>
      <c r="AG757" s="3" t="s">
        <v>62</v>
      </c>
      <c r="AH757" s="3" t="s">
        <v>3306</v>
      </c>
      <c r="AI757" s="29">
        <v>20.0</v>
      </c>
    </row>
    <row r="758" ht="15.75" customHeight="1">
      <c r="A758" s="16">
        <v>43789.69811159722</v>
      </c>
      <c r="B758" s="6">
        <v>43789.0</v>
      </c>
      <c r="C758" s="6">
        <v>43787.0</v>
      </c>
      <c r="E758" s="3" t="s">
        <v>3307</v>
      </c>
      <c r="F758" s="3" t="s">
        <v>48</v>
      </c>
      <c r="G758" s="3" t="s">
        <v>120</v>
      </c>
      <c r="H758" s="3" t="s">
        <v>770</v>
      </c>
      <c r="J758" s="3" t="s">
        <v>3308</v>
      </c>
      <c r="K758" s="3" t="s">
        <v>1271</v>
      </c>
      <c r="L758" s="3">
        <v>2.0722515E7</v>
      </c>
      <c r="M758" s="3">
        <v>0.0</v>
      </c>
      <c r="N758" s="3" t="s">
        <v>18</v>
      </c>
      <c r="O758" s="3">
        <v>9.87372253E8</v>
      </c>
      <c r="P758" s="3" t="s">
        <v>266</v>
      </c>
      <c r="Q758" s="3" t="s">
        <v>3309</v>
      </c>
      <c r="R758" s="3" t="s">
        <v>3310</v>
      </c>
      <c r="U758" s="3" t="s">
        <v>284</v>
      </c>
      <c r="V758" s="3" t="s">
        <v>3311</v>
      </c>
      <c r="W758" s="3" t="s">
        <v>59</v>
      </c>
      <c r="X758" s="3" t="s">
        <v>54</v>
      </c>
      <c r="Y758" s="3" t="s">
        <v>90</v>
      </c>
      <c r="Z758" s="3" t="s">
        <v>60</v>
      </c>
      <c r="AA758" s="3" t="s">
        <v>92</v>
      </c>
      <c r="AB758" s="3" t="s">
        <v>62</v>
      </c>
      <c r="AC758" s="3" t="s">
        <v>76</v>
      </c>
      <c r="AE758" s="3">
        <v>17.0</v>
      </c>
      <c r="AG758" s="3" t="s">
        <v>62</v>
      </c>
      <c r="AH758" s="3" t="s">
        <v>3306</v>
      </c>
      <c r="AI758" s="29">
        <v>18.0</v>
      </c>
    </row>
    <row r="759" ht="15.75" customHeight="1">
      <c r="A759" s="16">
        <v>43789.70053833333</v>
      </c>
      <c r="B759" s="6">
        <v>43789.0</v>
      </c>
      <c r="C759" s="6">
        <v>43787.0</v>
      </c>
      <c r="D759" s="19">
        <v>0.6666666666642413</v>
      </c>
      <c r="E759" s="3" t="s">
        <v>3312</v>
      </c>
      <c r="F759" s="3" t="s">
        <v>105</v>
      </c>
      <c r="G759" s="3" t="s">
        <v>120</v>
      </c>
      <c r="H759" s="3" t="s">
        <v>2184</v>
      </c>
      <c r="J759" s="3" t="s">
        <v>155</v>
      </c>
      <c r="L759" s="3">
        <v>1.9746929E7</v>
      </c>
      <c r="M759" s="3">
        <v>3.0</v>
      </c>
      <c r="N759" s="3" t="s">
        <v>18</v>
      </c>
      <c r="O759" s="3">
        <v>9.40624626E8</v>
      </c>
      <c r="P759" s="3" t="s">
        <v>266</v>
      </c>
      <c r="U759" s="3" t="s">
        <v>56</v>
      </c>
      <c r="V759" s="3" t="s">
        <v>1040</v>
      </c>
      <c r="X759" s="3" t="s">
        <v>54</v>
      </c>
      <c r="Y759" s="3"/>
      <c r="Z759" s="3" t="s">
        <v>60</v>
      </c>
      <c r="AA759" s="3" t="s">
        <v>61</v>
      </c>
      <c r="AB759" s="3" t="s">
        <v>62</v>
      </c>
      <c r="AC759" s="3" t="s">
        <v>1460</v>
      </c>
      <c r="AE759" s="3">
        <v>22.0</v>
      </c>
      <c r="AG759" s="3" t="s">
        <v>62</v>
      </c>
      <c r="AH759" s="3" t="s">
        <v>3306</v>
      </c>
      <c r="AI759" s="29">
        <v>21.0</v>
      </c>
    </row>
    <row r="760" ht="15.75" customHeight="1">
      <c r="A760" s="16">
        <v>43789.70567408565</v>
      </c>
      <c r="B760" s="6">
        <v>43789.0</v>
      </c>
      <c r="C760" s="6">
        <v>43787.0</v>
      </c>
      <c r="E760" s="3" t="s">
        <v>3313</v>
      </c>
      <c r="F760" s="3" t="s">
        <v>48</v>
      </c>
      <c r="G760" s="3" t="s">
        <v>602</v>
      </c>
      <c r="H760" s="3" t="s">
        <v>858</v>
      </c>
      <c r="I760" s="3" t="s">
        <v>176</v>
      </c>
      <c r="J760" s="3" t="s">
        <v>3185</v>
      </c>
      <c r="K760" s="3" t="s">
        <v>3314</v>
      </c>
      <c r="L760" s="3">
        <v>2.0332909E7</v>
      </c>
      <c r="M760" s="3">
        <v>1.0</v>
      </c>
      <c r="N760" s="3" t="s">
        <v>18</v>
      </c>
      <c r="O760" s="3">
        <v>9.52019831E8</v>
      </c>
      <c r="P760" s="3" t="s">
        <v>266</v>
      </c>
      <c r="U760" s="3" t="s">
        <v>56</v>
      </c>
      <c r="V760" s="3" t="s">
        <v>752</v>
      </c>
      <c r="X760" s="3" t="s">
        <v>54</v>
      </c>
      <c r="Y760" s="3"/>
      <c r="Z760" s="3" t="s">
        <v>60</v>
      </c>
      <c r="AA760" s="3" t="s">
        <v>61</v>
      </c>
      <c r="AB760" s="3" t="s">
        <v>62</v>
      </c>
      <c r="AC760" s="3" t="s">
        <v>1460</v>
      </c>
      <c r="AE760" s="3">
        <v>20.0</v>
      </c>
      <c r="AF760" s="3">
        <v>7.0</v>
      </c>
      <c r="AG760" s="3" t="s">
        <v>62</v>
      </c>
      <c r="AH760" s="3" t="s">
        <v>3306</v>
      </c>
      <c r="AI760" s="29">
        <v>19.0</v>
      </c>
    </row>
    <row r="761" ht="15.75" customHeight="1">
      <c r="A761" s="16">
        <v>43789.71452894676</v>
      </c>
      <c r="B761" s="6">
        <v>43789.0</v>
      </c>
      <c r="C761" s="6">
        <v>43787.0</v>
      </c>
      <c r="D761" s="19">
        <v>0.8611111111094942</v>
      </c>
      <c r="E761" s="3" t="s">
        <v>3315</v>
      </c>
      <c r="F761" s="3" t="s">
        <v>48</v>
      </c>
      <c r="G761" s="3" t="s">
        <v>355</v>
      </c>
      <c r="H761" s="3" t="s">
        <v>592</v>
      </c>
      <c r="J761" s="3" t="s">
        <v>1031</v>
      </c>
      <c r="K761" s="3" t="s">
        <v>772</v>
      </c>
      <c r="L761" s="3">
        <v>1.7942241E7</v>
      </c>
      <c r="M761" s="3">
        <v>7.0</v>
      </c>
      <c r="N761" s="3" t="s">
        <v>18</v>
      </c>
      <c r="O761" s="3">
        <v>9.0614019E7</v>
      </c>
      <c r="P761" s="3" t="s">
        <v>266</v>
      </c>
      <c r="U761" s="3" t="s">
        <v>114</v>
      </c>
      <c r="V761" s="3" t="s">
        <v>3316</v>
      </c>
      <c r="W761" s="3" t="s">
        <v>59</v>
      </c>
      <c r="X761" s="3" t="s">
        <v>54</v>
      </c>
      <c r="Y761" s="3"/>
      <c r="Z761" s="3" t="s">
        <v>60</v>
      </c>
      <c r="AA761" s="3" t="s">
        <v>61</v>
      </c>
      <c r="AB761" s="3" t="s">
        <v>62</v>
      </c>
      <c r="AC761" s="3" t="s">
        <v>76</v>
      </c>
      <c r="AE761" s="3">
        <v>28.0</v>
      </c>
      <c r="AG761" s="3" t="s">
        <v>62</v>
      </c>
      <c r="AH761" s="3" t="s">
        <v>3306</v>
      </c>
      <c r="AI761" s="29">
        <v>27.0</v>
      </c>
    </row>
    <row r="762" ht="15.75" customHeight="1">
      <c r="A762" s="16">
        <v>43789.72051017361</v>
      </c>
      <c r="B762" s="6">
        <v>43789.0</v>
      </c>
      <c r="C762" s="6">
        <v>43787.0</v>
      </c>
      <c r="E762" s="3" t="s">
        <v>3317</v>
      </c>
      <c r="F762" s="3" t="s">
        <v>48</v>
      </c>
      <c r="G762" s="3" t="s">
        <v>120</v>
      </c>
      <c r="H762" s="3" t="s">
        <v>1447</v>
      </c>
      <c r="J762" s="3" t="s">
        <v>154</v>
      </c>
      <c r="K762" s="3" t="s">
        <v>1138</v>
      </c>
      <c r="L762" s="3">
        <v>1.7958064E7</v>
      </c>
      <c r="M762" s="3">
        <v>0.0</v>
      </c>
      <c r="N762" s="3" t="s">
        <v>18</v>
      </c>
      <c r="O762" s="3">
        <v>9.0832374E7</v>
      </c>
      <c r="P762" s="3" t="s">
        <v>266</v>
      </c>
      <c r="U762" s="3" t="s">
        <v>56</v>
      </c>
      <c r="W762" s="3" t="s">
        <v>59</v>
      </c>
      <c r="X762" s="3" t="s">
        <v>54</v>
      </c>
      <c r="Y762" s="3"/>
      <c r="Z762" s="3" t="s">
        <v>60</v>
      </c>
      <c r="AA762" s="3" t="s">
        <v>61</v>
      </c>
      <c r="AB762" s="3" t="s">
        <v>62</v>
      </c>
      <c r="AC762" s="3" t="s">
        <v>76</v>
      </c>
      <c r="AE762" s="3">
        <v>28.0</v>
      </c>
      <c r="AG762" s="3" t="s">
        <v>62</v>
      </c>
      <c r="AH762" s="3" t="s">
        <v>3306</v>
      </c>
      <c r="AI762" s="29">
        <v>27.0</v>
      </c>
    </row>
    <row r="763" ht="15.75" customHeight="1">
      <c r="A763" s="16">
        <v>43789.72533408565</v>
      </c>
      <c r="B763" s="6">
        <v>43789.0</v>
      </c>
      <c r="C763" s="6">
        <v>43787.0</v>
      </c>
      <c r="E763" s="3" t="s">
        <v>3318</v>
      </c>
      <c r="F763" s="3" t="s">
        <v>48</v>
      </c>
      <c r="G763" s="3" t="s">
        <v>120</v>
      </c>
      <c r="H763" s="3" t="s">
        <v>203</v>
      </c>
      <c r="J763" s="3" t="s">
        <v>3319</v>
      </c>
      <c r="K763" s="3" t="s">
        <v>654</v>
      </c>
      <c r="L763" s="3">
        <v>1.8464158E7</v>
      </c>
      <c r="M763" s="3">
        <v>5.0</v>
      </c>
      <c r="N763" s="3" t="s">
        <v>18</v>
      </c>
      <c r="O763" s="3">
        <v>9.31896166E8</v>
      </c>
      <c r="P763" s="3" t="s">
        <v>266</v>
      </c>
      <c r="R763" s="3" t="s">
        <v>3320</v>
      </c>
      <c r="U763" s="3" t="s">
        <v>56</v>
      </c>
      <c r="V763" s="3" t="s">
        <v>214</v>
      </c>
      <c r="W763" s="3" t="s">
        <v>59</v>
      </c>
      <c r="X763" s="3" t="s">
        <v>54</v>
      </c>
      <c r="Y763" s="3"/>
      <c r="Z763" s="3" t="s">
        <v>60</v>
      </c>
      <c r="AA763" s="3" t="s">
        <v>61</v>
      </c>
      <c r="AB763" s="3" t="s">
        <v>62</v>
      </c>
      <c r="AC763" s="3" t="s">
        <v>76</v>
      </c>
      <c r="AE763" s="3">
        <v>26.0</v>
      </c>
      <c r="AF763" s="3">
        <v>10.0</v>
      </c>
      <c r="AG763" s="3" t="s">
        <v>62</v>
      </c>
      <c r="AH763" s="3" t="s">
        <v>3306</v>
      </c>
      <c r="AI763" s="29">
        <v>26.0</v>
      </c>
    </row>
    <row r="764" ht="15.75" customHeight="1">
      <c r="A764" s="16">
        <v>43789.74777047454</v>
      </c>
      <c r="B764" s="6">
        <v>43789.0</v>
      </c>
      <c r="C764" s="6">
        <v>43787.0</v>
      </c>
      <c r="D764" s="19">
        <v>0.8541666666642413</v>
      </c>
      <c r="E764" s="3" t="s">
        <v>3321</v>
      </c>
      <c r="F764" s="3" t="s">
        <v>48</v>
      </c>
      <c r="G764" s="3" t="s">
        <v>120</v>
      </c>
      <c r="H764" s="3" t="s">
        <v>1468</v>
      </c>
      <c r="I764" s="3" t="s">
        <v>233</v>
      </c>
      <c r="J764" s="3" t="s">
        <v>3322</v>
      </c>
      <c r="K764" s="3" t="s">
        <v>1629</v>
      </c>
      <c r="L764" s="3">
        <v>1.8233427E7</v>
      </c>
      <c r="M764" s="3">
        <v>3.0</v>
      </c>
      <c r="N764" s="3" t="s">
        <v>18</v>
      </c>
      <c r="O764" s="3">
        <v>9.3394162E8</v>
      </c>
      <c r="P764" s="3" t="s">
        <v>266</v>
      </c>
      <c r="U764" s="3" t="s">
        <v>56</v>
      </c>
      <c r="V764" s="3" t="s">
        <v>3323</v>
      </c>
      <c r="W764" s="3" t="s">
        <v>59</v>
      </c>
      <c r="X764" s="3" t="s">
        <v>54</v>
      </c>
      <c r="Y764" s="3"/>
      <c r="Z764" s="3" t="s">
        <v>60</v>
      </c>
      <c r="AA764" s="3" t="s">
        <v>61</v>
      </c>
      <c r="AB764" s="3" t="s">
        <v>62</v>
      </c>
      <c r="AC764" s="3" t="s">
        <v>76</v>
      </c>
      <c r="AD764" s="3" t="s">
        <v>3324</v>
      </c>
      <c r="AE764" s="3">
        <v>26.0</v>
      </c>
      <c r="AG764" s="3" t="s">
        <v>62</v>
      </c>
      <c r="AH764" s="3" t="s">
        <v>3306</v>
      </c>
      <c r="AI764" s="29">
        <v>26.0</v>
      </c>
    </row>
    <row r="765" ht="15.75" customHeight="1">
      <c r="A765" s="16">
        <v>43789.75711364583</v>
      </c>
      <c r="B765" s="6">
        <v>43789.0</v>
      </c>
      <c r="C765" s="6">
        <v>43787.0</v>
      </c>
      <c r="E765" s="3" t="s">
        <v>3325</v>
      </c>
      <c r="F765" s="3" t="s">
        <v>48</v>
      </c>
      <c r="G765" s="3" t="s">
        <v>3326</v>
      </c>
      <c r="H765" s="3" t="s">
        <v>152</v>
      </c>
      <c r="J765" s="3" t="s">
        <v>789</v>
      </c>
      <c r="K765" s="3" t="s">
        <v>239</v>
      </c>
      <c r="L765" s="3">
        <v>1.9849222E7</v>
      </c>
      <c r="M765" s="3">
        <v>1.0</v>
      </c>
      <c r="N765" s="3" t="s">
        <v>18</v>
      </c>
      <c r="O765" s="3">
        <v>9.48495849E8</v>
      </c>
      <c r="P765" s="3" t="s">
        <v>266</v>
      </c>
      <c r="U765" s="3" t="s">
        <v>114</v>
      </c>
      <c r="V765" s="3" t="s">
        <v>88</v>
      </c>
      <c r="W765" s="3" t="s">
        <v>59</v>
      </c>
      <c r="X765" s="3" t="s">
        <v>54</v>
      </c>
      <c r="Y765" s="3"/>
      <c r="Z765" s="3" t="s">
        <v>60</v>
      </c>
      <c r="AA765" s="3" t="s">
        <v>61</v>
      </c>
      <c r="AB765" s="3" t="s">
        <v>62</v>
      </c>
      <c r="AC765" s="3" t="s">
        <v>76</v>
      </c>
      <c r="AD765" s="3" t="s">
        <v>3327</v>
      </c>
      <c r="AE765" s="3">
        <v>21.0</v>
      </c>
      <c r="AG765" s="3" t="s">
        <v>62</v>
      </c>
      <c r="AH765" s="3" t="s">
        <v>3306</v>
      </c>
      <c r="AI765" s="29">
        <v>21.0</v>
      </c>
    </row>
    <row r="766" ht="15.75" customHeight="1">
      <c r="A766" s="16">
        <v>43789.763824594906</v>
      </c>
      <c r="B766" s="6">
        <v>43789.0</v>
      </c>
      <c r="C766" s="6">
        <v>43787.0</v>
      </c>
      <c r="E766" s="3" t="s">
        <v>3328</v>
      </c>
      <c r="F766" s="3" t="s">
        <v>48</v>
      </c>
      <c r="G766" s="3" t="s">
        <v>120</v>
      </c>
      <c r="H766" s="3" t="s">
        <v>3329</v>
      </c>
      <c r="I766" s="3" t="s">
        <v>233</v>
      </c>
      <c r="J766" s="3" t="s">
        <v>504</v>
      </c>
      <c r="K766" s="3" t="s">
        <v>295</v>
      </c>
      <c r="L766" s="3">
        <v>1.8973677E7</v>
      </c>
      <c r="M766" s="3">
        <v>0.0</v>
      </c>
      <c r="N766" s="3" t="s">
        <v>18</v>
      </c>
      <c r="O766" s="3">
        <v>9.68712508E8</v>
      </c>
      <c r="P766" s="3" t="s">
        <v>194</v>
      </c>
      <c r="U766" s="3" t="s">
        <v>56</v>
      </c>
      <c r="V766" s="3" t="s">
        <v>3330</v>
      </c>
      <c r="W766" s="3" t="s">
        <v>59</v>
      </c>
      <c r="X766" s="3" t="s">
        <v>54</v>
      </c>
      <c r="Y766" s="3" t="s">
        <v>1274</v>
      </c>
      <c r="Z766" s="3" t="s">
        <v>60</v>
      </c>
      <c r="AA766" s="3" t="s">
        <v>61</v>
      </c>
      <c r="AB766" s="3" t="s">
        <v>62</v>
      </c>
      <c r="AC766" s="3" t="s">
        <v>76</v>
      </c>
      <c r="AD766" s="3" t="s">
        <v>3331</v>
      </c>
      <c r="AE766" s="3">
        <v>24.0</v>
      </c>
      <c r="AG766" s="3" t="s">
        <v>62</v>
      </c>
      <c r="AH766" s="3" t="s">
        <v>3306</v>
      </c>
      <c r="AI766" s="29">
        <v>24.0</v>
      </c>
    </row>
    <row r="767" ht="15.75" customHeight="1">
      <c r="A767" s="16">
        <v>43789.765893194446</v>
      </c>
      <c r="B767" s="6">
        <v>43788.0</v>
      </c>
      <c r="C767" s="6">
        <v>43785.0</v>
      </c>
      <c r="D767" s="19">
        <v>0.8333333333357587</v>
      </c>
      <c r="E767" s="3" t="s">
        <v>3332</v>
      </c>
      <c r="F767" s="3" t="s">
        <v>105</v>
      </c>
      <c r="G767" s="3" t="s">
        <v>3333</v>
      </c>
      <c r="H767" s="3" t="s">
        <v>3334</v>
      </c>
      <c r="I767" s="3" t="s">
        <v>3335</v>
      </c>
      <c r="J767" s="3" t="s">
        <v>3336</v>
      </c>
      <c r="K767" s="3" t="s">
        <v>2840</v>
      </c>
      <c r="L767" s="3">
        <v>1.9362636E7</v>
      </c>
      <c r="M767" s="3" t="s">
        <v>199</v>
      </c>
      <c r="N767" s="3" t="s">
        <v>18</v>
      </c>
      <c r="O767" s="3">
        <v>9.81345661E8</v>
      </c>
      <c r="P767" s="3" t="s">
        <v>266</v>
      </c>
      <c r="R767" s="3" t="s">
        <v>3337</v>
      </c>
      <c r="U767" s="3" t="s">
        <v>235</v>
      </c>
      <c r="V767" s="3" t="s">
        <v>3338</v>
      </c>
      <c r="W767" s="3" t="s">
        <v>1112</v>
      </c>
      <c r="X767" s="3" t="s">
        <v>54</v>
      </c>
      <c r="Y767" s="3"/>
      <c r="Z767" s="3" t="s">
        <v>116</v>
      </c>
      <c r="AA767" s="3" t="s">
        <v>3339</v>
      </c>
      <c r="AB767" s="3" t="s">
        <v>62</v>
      </c>
      <c r="AC767" s="3" t="s">
        <v>1743</v>
      </c>
      <c r="AE767" s="3">
        <v>22.0</v>
      </c>
      <c r="AG767" s="3" t="s">
        <v>94</v>
      </c>
      <c r="AH767" s="3" t="s">
        <v>2900</v>
      </c>
      <c r="AI767" s="29">
        <v>23.0</v>
      </c>
    </row>
    <row r="768" ht="15.75" customHeight="1">
      <c r="A768" s="16">
        <v>43789.76809344908</v>
      </c>
      <c r="B768" s="6">
        <v>43789.0</v>
      </c>
      <c r="C768" s="6">
        <v>43787.0</v>
      </c>
      <c r="E768" s="3" t="s">
        <v>3340</v>
      </c>
      <c r="F768" s="3"/>
      <c r="H768" s="3" t="s">
        <v>3341</v>
      </c>
      <c r="J768" s="3" t="s">
        <v>3342</v>
      </c>
      <c r="L768" s="3"/>
      <c r="M768" s="3"/>
      <c r="N768" s="3" t="s">
        <v>33</v>
      </c>
      <c r="O768" s="3">
        <v>9.83980126E8</v>
      </c>
      <c r="P768" s="3" t="s">
        <v>133</v>
      </c>
      <c r="T768" s="3" t="s">
        <v>3343</v>
      </c>
      <c r="U768" s="3" t="s">
        <v>56</v>
      </c>
      <c r="V768" s="3" t="s">
        <v>1322</v>
      </c>
      <c r="W768" s="3" t="s">
        <v>89</v>
      </c>
      <c r="X768" s="3" t="s">
        <v>54</v>
      </c>
      <c r="Y768" s="3" t="s">
        <v>1108</v>
      </c>
      <c r="Z768" s="3" t="s">
        <v>3344</v>
      </c>
      <c r="AA768" s="3" t="s">
        <v>3162</v>
      </c>
      <c r="AB768" s="3" t="s">
        <v>62</v>
      </c>
      <c r="AC768" s="3" t="s">
        <v>76</v>
      </c>
      <c r="AD768" s="3" t="s">
        <v>3345</v>
      </c>
      <c r="AG768" s="3" t="s">
        <v>62</v>
      </c>
      <c r="AH768" s="3" t="s">
        <v>3306</v>
      </c>
      <c r="AI768" s="88"/>
    </row>
    <row r="769" ht="15.75" customHeight="1">
      <c r="A769" s="16">
        <v>43789.7763146412</v>
      </c>
      <c r="B769" s="6">
        <v>43789.0</v>
      </c>
      <c r="C769" s="6">
        <v>43787.0</v>
      </c>
      <c r="E769" s="3" t="s">
        <v>3346</v>
      </c>
      <c r="F769" s="3" t="s">
        <v>48</v>
      </c>
      <c r="G769" s="3" t="s">
        <v>120</v>
      </c>
      <c r="H769" s="3" t="s">
        <v>604</v>
      </c>
      <c r="J769" s="3" t="s">
        <v>947</v>
      </c>
      <c r="K769" s="3" t="s">
        <v>588</v>
      </c>
      <c r="L769" s="3">
        <v>1.213336E7</v>
      </c>
      <c r="M769" s="3">
        <v>0.0</v>
      </c>
      <c r="N769" s="3" t="s">
        <v>18</v>
      </c>
      <c r="O769" s="3">
        <v>9.72290934E8</v>
      </c>
      <c r="P769" s="3" t="s">
        <v>266</v>
      </c>
      <c r="S769" s="3" t="s">
        <v>138</v>
      </c>
      <c r="U769" s="3" t="s">
        <v>56</v>
      </c>
      <c r="V769" s="3" t="s">
        <v>3347</v>
      </c>
      <c r="W769" s="3" t="s">
        <v>59</v>
      </c>
      <c r="X769" s="3" t="s">
        <v>54</v>
      </c>
      <c r="Y769" s="3"/>
      <c r="Z769" s="3" t="s">
        <v>60</v>
      </c>
      <c r="AA769" s="3" t="s">
        <v>61</v>
      </c>
      <c r="AB769" s="3" t="s">
        <v>62</v>
      </c>
      <c r="AC769" s="3" t="s">
        <v>76</v>
      </c>
      <c r="AE769" s="3">
        <v>48.0</v>
      </c>
      <c r="AG769" s="3" t="s">
        <v>62</v>
      </c>
      <c r="AH769" s="3" t="s">
        <v>3306</v>
      </c>
      <c r="AI769" s="29">
        <v>47.0</v>
      </c>
    </row>
    <row r="770" ht="15.75" customHeight="1">
      <c r="A770" s="16">
        <v>43789.778125937504</v>
      </c>
      <c r="B770" s="6">
        <v>43789.0</v>
      </c>
      <c r="C770" s="6">
        <v>43787.0</v>
      </c>
      <c r="E770" s="3" t="s">
        <v>3348</v>
      </c>
      <c r="F770" s="3" t="s">
        <v>48</v>
      </c>
      <c r="G770" s="3" t="s">
        <v>120</v>
      </c>
      <c r="H770" s="3" t="s">
        <v>3349</v>
      </c>
      <c r="J770" s="3" t="s">
        <v>244</v>
      </c>
      <c r="K770" s="3" t="s">
        <v>100</v>
      </c>
      <c r="L770" s="3">
        <v>1.9702504E7</v>
      </c>
      <c r="M770" s="3">
        <v>2.0</v>
      </c>
      <c r="N770" s="3" t="s">
        <v>18</v>
      </c>
      <c r="O770" s="3">
        <v>9.56617724E8</v>
      </c>
      <c r="P770" s="3" t="s">
        <v>266</v>
      </c>
      <c r="U770" s="3" t="s">
        <v>284</v>
      </c>
      <c r="V770" s="3" t="s">
        <v>88</v>
      </c>
      <c r="W770" s="3" t="s">
        <v>59</v>
      </c>
      <c r="X770" s="3" t="s">
        <v>54</v>
      </c>
      <c r="Y770" s="3"/>
      <c r="Z770" s="3" t="s">
        <v>60</v>
      </c>
      <c r="AA770" s="3" t="s">
        <v>61</v>
      </c>
      <c r="AB770" s="3" t="s">
        <v>62</v>
      </c>
      <c r="AC770" s="3" t="s">
        <v>76</v>
      </c>
      <c r="AD770" s="3" t="s">
        <v>3350</v>
      </c>
      <c r="AE770" s="3">
        <v>21.0</v>
      </c>
      <c r="AG770" s="3" t="s">
        <v>62</v>
      </c>
      <c r="AH770" s="3" t="s">
        <v>3306</v>
      </c>
      <c r="AI770" s="29">
        <v>22.0</v>
      </c>
    </row>
    <row r="771" ht="15.75" customHeight="1">
      <c r="A771" s="16">
        <v>43789.78205496528</v>
      </c>
      <c r="B771" s="6">
        <v>43788.0</v>
      </c>
      <c r="C771" s="6">
        <v>43785.0</v>
      </c>
      <c r="E771" s="3" t="s">
        <v>3351</v>
      </c>
      <c r="F771" s="3" t="s">
        <v>48</v>
      </c>
      <c r="G771" s="3" t="s">
        <v>534</v>
      </c>
      <c r="H771" s="3" t="s">
        <v>3352</v>
      </c>
      <c r="I771" s="3" t="s">
        <v>3353</v>
      </c>
      <c r="J771" s="3" t="s">
        <v>863</v>
      </c>
      <c r="K771" s="3" t="s">
        <v>619</v>
      </c>
      <c r="L771" s="3">
        <v>1.9097585E7</v>
      </c>
      <c r="M771" s="3">
        <v>1.0</v>
      </c>
      <c r="N771" s="3" t="s">
        <v>9</v>
      </c>
      <c r="O771" s="3">
        <v>9.65141237E8</v>
      </c>
      <c r="P771" s="3" t="s">
        <v>266</v>
      </c>
      <c r="U771" s="3" t="s">
        <v>56</v>
      </c>
      <c r="V771" s="3" t="s">
        <v>3354</v>
      </c>
      <c r="W771" s="3" t="s">
        <v>59</v>
      </c>
      <c r="X771" s="3" t="s">
        <v>54</v>
      </c>
      <c r="Y771" s="3" t="s">
        <v>247</v>
      </c>
      <c r="Z771" s="3" t="s">
        <v>60</v>
      </c>
      <c r="AA771" s="3" t="s">
        <v>61</v>
      </c>
      <c r="AB771" s="3" t="s">
        <v>62</v>
      </c>
      <c r="AC771" s="3" t="s">
        <v>1743</v>
      </c>
      <c r="AE771" s="3">
        <v>24.0</v>
      </c>
      <c r="AG771" s="3" t="s">
        <v>62</v>
      </c>
      <c r="AH771" s="3" t="s">
        <v>2900</v>
      </c>
      <c r="AI771" s="29">
        <v>24.0</v>
      </c>
    </row>
    <row r="772" ht="15.75" customHeight="1">
      <c r="A772" s="16">
        <v>43789.78552289352</v>
      </c>
      <c r="B772" s="6">
        <v>43789.0</v>
      </c>
      <c r="C772" s="6">
        <v>43783.0</v>
      </c>
      <c r="D772" s="19">
        <v>0.8958333333357587</v>
      </c>
      <c r="E772" s="3" t="s">
        <v>3355</v>
      </c>
      <c r="F772" s="3" t="s">
        <v>105</v>
      </c>
      <c r="G772" s="3" t="s">
        <v>3356</v>
      </c>
      <c r="H772" s="3" t="s">
        <v>3357</v>
      </c>
      <c r="I772" s="3" t="s">
        <v>1591</v>
      </c>
      <c r="J772" s="3" t="s">
        <v>144</v>
      </c>
      <c r="K772" s="3" t="s">
        <v>3045</v>
      </c>
      <c r="L772" s="3">
        <v>1.9910751E7</v>
      </c>
      <c r="M772" s="3">
        <v>1.0</v>
      </c>
      <c r="N772" s="3" t="s">
        <v>9</v>
      </c>
      <c r="Q772" s="3" t="s">
        <v>3358</v>
      </c>
      <c r="R772" s="3" t="s">
        <v>3359</v>
      </c>
      <c r="U772" s="3" t="s">
        <v>56</v>
      </c>
      <c r="V772" s="3" t="s">
        <v>207</v>
      </c>
      <c r="W772" s="3" t="s">
        <v>449</v>
      </c>
      <c r="X772" s="3" t="s">
        <v>54</v>
      </c>
      <c r="Y772" s="3" t="s">
        <v>247</v>
      </c>
      <c r="Z772" s="3" t="s">
        <v>116</v>
      </c>
      <c r="AA772" s="3" t="s">
        <v>61</v>
      </c>
      <c r="AB772" s="3" t="s">
        <v>62</v>
      </c>
      <c r="AC772" s="3" t="s">
        <v>76</v>
      </c>
      <c r="AE772" s="3">
        <v>21.0</v>
      </c>
      <c r="AG772" s="3" t="s">
        <v>117</v>
      </c>
      <c r="AH772" s="3" t="s">
        <v>3358</v>
      </c>
      <c r="AI772" s="29">
        <v>21.0</v>
      </c>
    </row>
    <row r="773" ht="15.75" customHeight="1">
      <c r="A773" s="16">
        <v>43789.78841579861</v>
      </c>
      <c r="B773" s="6">
        <v>43789.0</v>
      </c>
      <c r="C773" s="6">
        <v>43787.0</v>
      </c>
      <c r="E773" s="3" t="s">
        <v>3360</v>
      </c>
      <c r="F773" s="3"/>
      <c r="H773" s="3" t="s">
        <v>3361</v>
      </c>
      <c r="I773" s="3" t="s">
        <v>595</v>
      </c>
      <c r="J773" s="3" t="s">
        <v>3362</v>
      </c>
      <c r="K773" s="3" t="s">
        <v>3363</v>
      </c>
      <c r="L773" s="3">
        <v>1.6803207E7</v>
      </c>
      <c r="M773" s="3">
        <v>1.0</v>
      </c>
      <c r="N773" s="3" t="s">
        <v>18</v>
      </c>
      <c r="O773" s="3">
        <v>9.72462072E8</v>
      </c>
      <c r="P773" s="3" t="s">
        <v>266</v>
      </c>
      <c r="U773" s="3" t="s">
        <v>56</v>
      </c>
      <c r="V773" s="3" t="s">
        <v>3364</v>
      </c>
      <c r="W773" s="3" t="s">
        <v>59</v>
      </c>
      <c r="X773" s="3" t="s">
        <v>54</v>
      </c>
      <c r="Y773" s="3"/>
      <c r="Z773" s="3" t="s">
        <v>60</v>
      </c>
      <c r="AA773" s="3" t="s">
        <v>61</v>
      </c>
      <c r="AB773" s="3" t="s">
        <v>62</v>
      </c>
      <c r="AC773" s="3" t="s">
        <v>76</v>
      </c>
      <c r="AE773" s="3">
        <v>31.0</v>
      </c>
      <c r="AG773" s="3" t="s">
        <v>62</v>
      </c>
      <c r="AH773" s="3" t="s">
        <v>3306</v>
      </c>
      <c r="AI773" s="29">
        <v>31.0</v>
      </c>
    </row>
    <row r="774" ht="15.75" customHeight="1">
      <c r="A774" s="16">
        <v>43789.79005752315</v>
      </c>
      <c r="B774" s="6">
        <v>43789.0</v>
      </c>
      <c r="C774" s="6">
        <v>43787.0</v>
      </c>
      <c r="E774" s="3" t="s">
        <v>3365</v>
      </c>
      <c r="F774" s="3" t="s">
        <v>48</v>
      </c>
      <c r="G774" s="3" t="s">
        <v>331</v>
      </c>
      <c r="H774" s="3" t="s">
        <v>1768</v>
      </c>
      <c r="I774" s="3" t="s">
        <v>176</v>
      </c>
      <c r="J774" s="3" t="s">
        <v>1075</v>
      </c>
      <c r="K774" s="3" t="s">
        <v>3366</v>
      </c>
      <c r="L774" s="3">
        <v>1.9569478E7</v>
      </c>
      <c r="M774" s="3">
        <v>8.0</v>
      </c>
      <c r="N774" s="3" t="s">
        <v>18</v>
      </c>
      <c r="O774" s="3">
        <v>9.50070083E8</v>
      </c>
      <c r="P774" s="3" t="s">
        <v>266</v>
      </c>
      <c r="U774" s="3" t="s">
        <v>56</v>
      </c>
      <c r="V774" s="3" t="s">
        <v>682</v>
      </c>
      <c r="W774" s="3" t="s">
        <v>59</v>
      </c>
      <c r="X774" s="3" t="s">
        <v>54</v>
      </c>
      <c r="Y774" s="3"/>
      <c r="Z774" s="3" t="s">
        <v>60</v>
      </c>
      <c r="AA774" s="3" t="s">
        <v>61</v>
      </c>
      <c r="AB774" s="3" t="s">
        <v>62</v>
      </c>
      <c r="AC774" s="3" t="s">
        <v>76</v>
      </c>
      <c r="AE774" s="3">
        <v>23.0</v>
      </c>
      <c r="AG774" s="3" t="s">
        <v>62</v>
      </c>
      <c r="AH774" s="3" t="s">
        <v>3306</v>
      </c>
      <c r="AI774" s="29">
        <v>22.0</v>
      </c>
    </row>
    <row r="775" ht="15.75" customHeight="1">
      <c r="A775" s="16">
        <v>43789.79158788195</v>
      </c>
      <c r="B775" s="6">
        <v>43789.0</v>
      </c>
      <c r="C775" s="6">
        <v>43787.0</v>
      </c>
      <c r="E775" s="3" t="s">
        <v>3367</v>
      </c>
      <c r="F775" s="3" t="s">
        <v>48</v>
      </c>
      <c r="G775" s="3" t="s">
        <v>120</v>
      </c>
      <c r="H775" s="3" t="s">
        <v>361</v>
      </c>
      <c r="J775" s="3" t="s">
        <v>1580</v>
      </c>
      <c r="K775" s="3" t="s">
        <v>1223</v>
      </c>
      <c r="L775" s="3">
        <v>1.3562347E7</v>
      </c>
      <c r="M775" s="3">
        <v>1.0</v>
      </c>
      <c r="N775" s="3" t="s">
        <v>18</v>
      </c>
      <c r="O775" s="3">
        <v>9.48709952E8</v>
      </c>
      <c r="P775" s="3" t="s">
        <v>266</v>
      </c>
      <c r="U775" s="3" t="s">
        <v>56</v>
      </c>
      <c r="V775" s="3" t="s">
        <v>3368</v>
      </c>
      <c r="W775" s="3" t="s">
        <v>59</v>
      </c>
      <c r="X775" s="3" t="s">
        <v>54</v>
      </c>
      <c r="Y775" s="3"/>
      <c r="Z775" s="3" t="s">
        <v>60</v>
      </c>
      <c r="AA775" s="3" t="s">
        <v>61</v>
      </c>
      <c r="AB775" s="3" t="s">
        <v>62</v>
      </c>
      <c r="AC775" s="3" t="s">
        <v>76</v>
      </c>
      <c r="AE775" s="3">
        <v>41.0</v>
      </c>
      <c r="AF775" s="3">
        <v>10.0</v>
      </c>
      <c r="AG775" s="3" t="s">
        <v>62</v>
      </c>
      <c r="AH775" s="3" t="s">
        <v>3306</v>
      </c>
      <c r="AI775" s="29">
        <v>42.0</v>
      </c>
    </row>
    <row r="776" ht="15.75" customHeight="1">
      <c r="A776" s="16">
        <v>43789.79320321759</v>
      </c>
      <c r="B776" s="6">
        <v>43789.0</v>
      </c>
      <c r="C776" s="6">
        <v>43787.0</v>
      </c>
      <c r="E776" s="3" t="s">
        <v>3369</v>
      </c>
      <c r="F776" s="3" t="s">
        <v>48</v>
      </c>
      <c r="G776" s="3" t="s">
        <v>602</v>
      </c>
      <c r="H776" s="3" t="s">
        <v>3370</v>
      </c>
      <c r="I776" s="3" t="s">
        <v>3371</v>
      </c>
      <c r="J776" s="3" t="s">
        <v>2214</v>
      </c>
      <c r="L776" s="3">
        <v>1.9155816E7</v>
      </c>
      <c r="M776" s="3">
        <v>0.0</v>
      </c>
      <c r="N776" s="3" t="s">
        <v>9</v>
      </c>
      <c r="O776" s="3">
        <v>8.7808856E7</v>
      </c>
      <c r="P776" s="3" t="s">
        <v>33</v>
      </c>
      <c r="S776" s="3" t="s">
        <v>123</v>
      </c>
      <c r="U776" s="3" t="s">
        <v>56</v>
      </c>
      <c r="V776" s="3" t="s">
        <v>88</v>
      </c>
      <c r="W776" s="3" t="s">
        <v>59</v>
      </c>
      <c r="X776" s="3" t="s">
        <v>54</v>
      </c>
      <c r="Y776" s="3"/>
      <c r="Z776" s="3" t="s">
        <v>60</v>
      </c>
      <c r="AA776" s="3" t="s">
        <v>61</v>
      </c>
      <c r="AB776" s="3" t="s">
        <v>62</v>
      </c>
      <c r="AC776" s="3" t="s">
        <v>3372</v>
      </c>
      <c r="AE776" s="3">
        <v>24.0</v>
      </c>
      <c r="AG776" s="3" t="s">
        <v>62</v>
      </c>
      <c r="AH776" s="3" t="s">
        <v>3373</v>
      </c>
      <c r="AI776" s="29">
        <v>23.0</v>
      </c>
    </row>
    <row r="777" ht="15.75" customHeight="1">
      <c r="A777" s="16">
        <v>43789.793543113425</v>
      </c>
      <c r="B777" s="6">
        <v>43789.0</v>
      </c>
      <c r="C777" s="6">
        <v>43787.0</v>
      </c>
      <c r="E777" s="3" t="s">
        <v>3374</v>
      </c>
      <c r="F777" s="3" t="s">
        <v>48</v>
      </c>
      <c r="G777" s="3" t="s">
        <v>49</v>
      </c>
      <c r="H777" s="3" t="s">
        <v>360</v>
      </c>
      <c r="I777" s="3" t="s">
        <v>646</v>
      </c>
      <c r="J777" s="3" t="s">
        <v>178</v>
      </c>
      <c r="K777" s="3" t="s">
        <v>1720</v>
      </c>
      <c r="L777" s="3">
        <v>1.0978644E7</v>
      </c>
      <c r="M777" s="3">
        <v>6.0</v>
      </c>
      <c r="N777" s="3" t="s">
        <v>18</v>
      </c>
      <c r="O777" s="3">
        <v>9.88886236E8</v>
      </c>
      <c r="P777" s="3" t="s">
        <v>266</v>
      </c>
      <c r="U777" s="3" t="s">
        <v>3375</v>
      </c>
      <c r="V777" s="3" t="s">
        <v>949</v>
      </c>
      <c r="W777" s="3" t="s">
        <v>59</v>
      </c>
      <c r="X777" s="3" t="s">
        <v>54</v>
      </c>
      <c r="Y777" s="3"/>
      <c r="Z777" s="3" t="s">
        <v>60</v>
      </c>
      <c r="AA777" s="3" t="s">
        <v>61</v>
      </c>
      <c r="AB777" s="3" t="s">
        <v>62</v>
      </c>
      <c r="AC777" s="3" t="s">
        <v>76</v>
      </c>
      <c r="AE777" s="3">
        <v>49.0</v>
      </c>
      <c r="AG777" s="3" t="s">
        <v>62</v>
      </c>
      <c r="AH777" s="3" t="s">
        <v>3306</v>
      </c>
      <c r="AI777" s="29">
        <v>51.0</v>
      </c>
    </row>
    <row r="778" ht="15.75" customHeight="1">
      <c r="A778" s="16">
        <v>43789.79607210648</v>
      </c>
      <c r="B778" s="6">
        <v>43789.0</v>
      </c>
      <c r="C778" s="6">
        <v>43787.0</v>
      </c>
      <c r="E778" s="3" t="s">
        <v>3376</v>
      </c>
      <c r="F778" s="3" t="s">
        <v>48</v>
      </c>
      <c r="G778" s="3" t="s">
        <v>331</v>
      </c>
      <c r="H778" s="3" t="s">
        <v>587</v>
      </c>
      <c r="I778" s="3" t="s">
        <v>233</v>
      </c>
      <c r="J778" s="3" t="s">
        <v>100</v>
      </c>
      <c r="K778" s="3" t="s">
        <v>772</v>
      </c>
      <c r="L778" s="3">
        <v>1.8362697E7</v>
      </c>
      <c r="M778" s="3">
        <v>3.0</v>
      </c>
      <c r="N778" s="3" t="s">
        <v>18</v>
      </c>
      <c r="O778" s="3">
        <v>9.62381113E8</v>
      </c>
      <c r="P778" s="3" t="s">
        <v>33</v>
      </c>
      <c r="U778" s="3" t="s">
        <v>56</v>
      </c>
      <c r="V778" s="3" t="s">
        <v>1322</v>
      </c>
      <c r="W778" s="3" t="s">
        <v>59</v>
      </c>
      <c r="X778" s="3" t="s">
        <v>54</v>
      </c>
      <c r="Y778" s="3"/>
      <c r="Z778" s="3" t="s">
        <v>60</v>
      </c>
      <c r="AA778" s="3" t="s">
        <v>61</v>
      </c>
      <c r="AB778" s="3" t="s">
        <v>62</v>
      </c>
      <c r="AC778" s="3" t="s">
        <v>3372</v>
      </c>
      <c r="AE778" s="3">
        <v>26.0</v>
      </c>
      <c r="AF778" s="3">
        <v>5.0</v>
      </c>
      <c r="AG778" s="3" t="s">
        <v>33</v>
      </c>
      <c r="AH778" s="3" t="s">
        <v>3373</v>
      </c>
      <c r="AI778" s="29">
        <v>26.0</v>
      </c>
    </row>
    <row r="779" ht="15.75" customHeight="1">
      <c r="A779" s="16">
        <v>43789.797826064816</v>
      </c>
      <c r="B779" s="6">
        <v>43788.0</v>
      </c>
      <c r="C779" s="6">
        <v>43785.0</v>
      </c>
      <c r="D779" s="19">
        <v>0.7916666666642413</v>
      </c>
      <c r="E779" s="3" t="s">
        <v>3377</v>
      </c>
      <c r="F779" s="3" t="s">
        <v>48</v>
      </c>
      <c r="G779" s="3" t="s">
        <v>49</v>
      </c>
      <c r="H779" s="3" t="s">
        <v>771</v>
      </c>
      <c r="I779" s="3" t="s">
        <v>176</v>
      </c>
      <c r="J779" s="3" t="s">
        <v>546</v>
      </c>
      <c r="K779" s="3" t="s">
        <v>3378</v>
      </c>
      <c r="L779" s="3">
        <v>1.71015E7</v>
      </c>
      <c r="M779" s="3">
        <v>6.0</v>
      </c>
      <c r="N779" s="3" t="s">
        <v>18</v>
      </c>
      <c r="O779" s="3">
        <v>9.56039441E8</v>
      </c>
      <c r="P779" s="3" t="s">
        <v>266</v>
      </c>
      <c r="U779" s="3" t="s">
        <v>3379</v>
      </c>
      <c r="V779" s="3" t="s">
        <v>3380</v>
      </c>
      <c r="W779" s="3" t="s">
        <v>89</v>
      </c>
      <c r="X779" s="3" t="s">
        <v>54</v>
      </c>
      <c r="Y779" s="3"/>
      <c r="Z779" s="3" t="s">
        <v>60</v>
      </c>
      <c r="AA779" s="3" t="s">
        <v>61</v>
      </c>
      <c r="AB779" s="3" t="s">
        <v>62</v>
      </c>
      <c r="AC779" s="3" t="s">
        <v>1743</v>
      </c>
      <c r="AE779" s="3">
        <v>30.0</v>
      </c>
      <c r="AG779" s="3" t="s">
        <v>62</v>
      </c>
      <c r="AH779" s="3" t="s">
        <v>3306</v>
      </c>
      <c r="AI779" s="29">
        <v>30.0</v>
      </c>
    </row>
    <row r="780" ht="15.75" customHeight="1">
      <c r="A780" s="16">
        <v>43789.79886460648</v>
      </c>
      <c r="B780" s="6">
        <v>43789.0</v>
      </c>
      <c r="C780" s="6">
        <v>43787.0</v>
      </c>
      <c r="D780" s="19">
        <v>0.7916666666642413</v>
      </c>
      <c r="E780" s="3" t="s">
        <v>3381</v>
      </c>
      <c r="F780" s="3" t="s">
        <v>48</v>
      </c>
      <c r="G780" s="3" t="s">
        <v>602</v>
      </c>
      <c r="H780" s="3" t="s">
        <v>108</v>
      </c>
      <c r="I780" s="3" t="s">
        <v>176</v>
      </c>
      <c r="J780" s="3" t="s">
        <v>282</v>
      </c>
      <c r="K780" s="3" t="s">
        <v>1747</v>
      </c>
      <c r="L780" s="3">
        <v>1.8740023E7</v>
      </c>
      <c r="M780" s="3">
        <v>6.0</v>
      </c>
      <c r="N780" s="3" t="s">
        <v>18</v>
      </c>
      <c r="Q780" s="3" t="s">
        <v>3382</v>
      </c>
      <c r="U780" s="3" t="s">
        <v>56</v>
      </c>
      <c r="V780" s="3" t="s">
        <v>253</v>
      </c>
      <c r="W780" s="3" t="s">
        <v>59</v>
      </c>
      <c r="X780" s="3" t="s">
        <v>54</v>
      </c>
      <c r="Y780" s="3"/>
      <c r="Z780" s="3" t="s">
        <v>60</v>
      </c>
      <c r="AA780" s="3" t="s">
        <v>61</v>
      </c>
      <c r="AB780" s="3" t="s">
        <v>62</v>
      </c>
      <c r="AC780" s="3" t="s">
        <v>3372</v>
      </c>
      <c r="AE780" s="3">
        <v>25.0</v>
      </c>
      <c r="AG780" s="3" t="s">
        <v>62</v>
      </c>
      <c r="AH780" s="3" t="s">
        <v>3373</v>
      </c>
      <c r="AI780" s="29">
        <v>25.0</v>
      </c>
    </row>
    <row r="781" ht="15.75" customHeight="1">
      <c r="A781" s="16">
        <v>43789.80053791667</v>
      </c>
      <c r="B781" s="6">
        <v>43789.0</v>
      </c>
      <c r="C781" s="6">
        <v>43787.0</v>
      </c>
      <c r="E781" s="3" t="s">
        <v>3383</v>
      </c>
      <c r="F781" s="3" t="s">
        <v>48</v>
      </c>
      <c r="G781" s="3" t="s">
        <v>120</v>
      </c>
      <c r="H781" s="3" t="s">
        <v>3384</v>
      </c>
      <c r="J781" s="3" t="s">
        <v>178</v>
      </c>
      <c r="K781" s="3" t="s">
        <v>397</v>
      </c>
      <c r="L781" s="3">
        <v>2.0129673E7</v>
      </c>
      <c r="M781" s="3">
        <v>0.0</v>
      </c>
      <c r="N781" s="3" t="s">
        <v>9</v>
      </c>
      <c r="O781" s="3">
        <v>9.5090443E8</v>
      </c>
      <c r="P781" s="3" t="s">
        <v>266</v>
      </c>
      <c r="U781" s="3" t="s">
        <v>56</v>
      </c>
      <c r="V781" s="3" t="s">
        <v>3385</v>
      </c>
      <c r="W781" s="3" t="s">
        <v>59</v>
      </c>
      <c r="X781" s="3" t="s">
        <v>54</v>
      </c>
      <c r="Y781" s="3" t="s">
        <v>247</v>
      </c>
      <c r="Z781" s="3" t="s">
        <v>60</v>
      </c>
      <c r="AA781" s="3" t="s">
        <v>61</v>
      </c>
      <c r="AB781" s="3" t="s">
        <v>62</v>
      </c>
      <c r="AC781" s="3" t="s">
        <v>76</v>
      </c>
      <c r="AE781" s="3">
        <v>20.0</v>
      </c>
      <c r="AG781" s="3" t="s">
        <v>62</v>
      </c>
      <c r="AH781" s="3" t="s">
        <v>3306</v>
      </c>
      <c r="AI781" s="29">
        <v>20.0</v>
      </c>
    </row>
    <row r="782" ht="15.75" customHeight="1">
      <c r="A782" s="16">
        <v>43789.801791481485</v>
      </c>
      <c r="B782" s="6">
        <v>43789.0</v>
      </c>
      <c r="C782" s="6">
        <v>43787.0</v>
      </c>
      <c r="E782" s="3" t="s">
        <v>3386</v>
      </c>
      <c r="F782" s="3" t="s">
        <v>48</v>
      </c>
      <c r="G782" s="3" t="s">
        <v>120</v>
      </c>
      <c r="H782" s="3" t="s">
        <v>771</v>
      </c>
      <c r="I782" s="3" t="s">
        <v>176</v>
      </c>
      <c r="J782" s="3" t="s">
        <v>3387</v>
      </c>
      <c r="K782" s="3" t="s">
        <v>3388</v>
      </c>
      <c r="L782" s="3">
        <v>1.9782607E7</v>
      </c>
      <c r="M782" s="3" t="s">
        <v>199</v>
      </c>
      <c r="N782" s="3" t="s">
        <v>9</v>
      </c>
      <c r="P782" s="3" t="s">
        <v>33</v>
      </c>
      <c r="U782" s="3" t="s">
        <v>56</v>
      </c>
      <c r="V782" s="3" t="s">
        <v>3389</v>
      </c>
      <c r="W782" s="3" t="s">
        <v>59</v>
      </c>
      <c r="X782" s="3" t="s">
        <v>54</v>
      </c>
      <c r="Y782" s="3"/>
      <c r="Z782" s="3" t="s">
        <v>60</v>
      </c>
      <c r="AA782" s="3" t="s">
        <v>75</v>
      </c>
      <c r="AB782" s="3" t="s">
        <v>62</v>
      </c>
      <c r="AC782" s="3" t="s">
        <v>76</v>
      </c>
      <c r="AE782" s="3">
        <v>22.0</v>
      </c>
      <c r="AG782" s="3" t="s">
        <v>62</v>
      </c>
      <c r="AH782" s="3" t="s">
        <v>3306</v>
      </c>
      <c r="AI782" s="29">
        <v>21.0</v>
      </c>
    </row>
    <row r="783" ht="15.75" customHeight="1">
      <c r="A783" s="16">
        <v>43789.802399120366</v>
      </c>
      <c r="B783" s="6">
        <v>43789.0</v>
      </c>
      <c r="C783" s="6">
        <v>43787.0</v>
      </c>
      <c r="E783" s="3" t="s">
        <v>3390</v>
      </c>
      <c r="F783" s="3" t="s">
        <v>105</v>
      </c>
      <c r="G783" s="3" t="s">
        <v>3391</v>
      </c>
      <c r="H783" s="3" t="s">
        <v>3392</v>
      </c>
      <c r="J783" s="3" t="s">
        <v>3393</v>
      </c>
      <c r="K783" s="3" t="s">
        <v>1914</v>
      </c>
      <c r="L783" s="3">
        <v>1.8822042E7</v>
      </c>
      <c r="M783" s="3">
        <v>8.0</v>
      </c>
      <c r="N783" s="3" t="s">
        <v>18</v>
      </c>
      <c r="O783" s="3">
        <v>5.6934114714E10</v>
      </c>
      <c r="P783" s="3" t="s">
        <v>33</v>
      </c>
      <c r="U783" s="3" t="s">
        <v>1964</v>
      </c>
      <c r="V783" s="3" t="s">
        <v>315</v>
      </c>
      <c r="W783" s="3" t="s">
        <v>59</v>
      </c>
      <c r="X783" s="3" t="s">
        <v>54</v>
      </c>
      <c r="Y783" s="3"/>
      <c r="Z783" s="3" t="s">
        <v>60</v>
      </c>
      <c r="AA783" s="3" t="s">
        <v>61</v>
      </c>
      <c r="AB783" s="3" t="s">
        <v>62</v>
      </c>
      <c r="AC783" s="3" t="s">
        <v>3372</v>
      </c>
      <c r="AE783" s="3">
        <v>24.0</v>
      </c>
      <c r="AG783" s="3" t="s">
        <v>33</v>
      </c>
      <c r="AH783" s="3" t="s">
        <v>3373</v>
      </c>
      <c r="AI783" s="29">
        <v>24.0</v>
      </c>
    </row>
    <row r="784" ht="15.75" customHeight="1">
      <c r="A784" s="16">
        <v>43789.80291549768</v>
      </c>
      <c r="B784" s="6">
        <v>43789.0</v>
      </c>
      <c r="C784" s="6">
        <v>43787.0</v>
      </c>
      <c r="E784" s="3" t="s">
        <v>3394</v>
      </c>
      <c r="F784" s="3" t="s">
        <v>48</v>
      </c>
      <c r="G784" s="3" t="s">
        <v>331</v>
      </c>
      <c r="H784" s="3" t="s">
        <v>508</v>
      </c>
      <c r="J784" s="3" t="s">
        <v>3395</v>
      </c>
      <c r="K784" s="3" t="s">
        <v>1741</v>
      </c>
      <c r="L784" s="3">
        <v>2.0051736E7</v>
      </c>
      <c r="M784" s="3">
        <v>9.0</v>
      </c>
      <c r="N784" s="3" t="s">
        <v>18</v>
      </c>
      <c r="O784" s="3">
        <v>9.72905212E8</v>
      </c>
      <c r="P784" s="3" t="s">
        <v>266</v>
      </c>
      <c r="U784" s="3" t="s">
        <v>56</v>
      </c>
      <c r="W784" s="3" t="s">
        <v>59</v>
      </c>
      <c r="X784" s="3" t="s">
        <v>54</v>
      </c>
      <c r="Y784" s="3"/>
      <c r="Z784" s="3" t="s">
        <v>60</v>
      </c>
      <c r="AA784" s="3" t="s">
        <v>61</v>
      </c>
      <c r="AB784" s="3" t="s">
        <v>62</v>
      </c>
      <c r="AC784" s="3" t="s">
        <v>76</v>
      </c>
      <c r="AE784" s="3">
        <v>21.0</v>
      </c>
      <c r="AF784" s="3">
        <v>10.0</v>
      </c>
      <c r="AG784" s="3" t="s">
        <v>62</v>
      </c>
      <c r="AH784" s="3" t="s">
        <v>3306</v>
      </c>
      <c r="AI784" s="29">
        <v>20.0</v>
      </c>
    </row>
    <row r="785" ht="15.75" customHeight="1">
      <c r="A785" s="16">
        <v>43789.804892858796</v>
      </c>
      <c r="B785" s="6">
        <v>43789.0</v>
      </c>
      <c r="C785" s="6">
        <v>43787.0</v>
      </c>
      <c r="E785" s="3" t="s">
        <v>3396</v>
      </c>
      <c r="F785" s="3" t="s">
        <v>48</v>
      </c>
      <c r="G785" s="3" t="s">
        <v>331</v>
      </c>
      <c r="H785" s="3" t="s">
        <v>592</v>
      </c>
      <c r="I785" s="3" t="s">
        <v>617</v>
      </c>
      <c r="J785" s="3" t="s">
        <v>1271</v>
      </c>
      <c r="K785" s="3" t="s">
        <v>796</v>
      </c>
      <c r="L785" s="3">
        <v>1.1050186E7</v>
      </c>
      <c r="M785" s="3">
        <v>2.0</v>
      </c>
      <c r="N785" s="3" t="s">
        <v>18</v>
      </c>
      <c r="O785" s="3">
        <v>9.63990999E8</v>
      </c>
      <c r="P785" s="3" t="s">
        <v>33</v>
      </c>
      <c r="U785" s="3" t="s">
        <v>56</v>
      </c>
      <c r="V785" s="3" t="s">
        <v>309</v>
      </c>
      <c r="W785" s="3" t="s">
        <v>59</v>
      </c>
      <c r="X785" s="3" t="s">
        <v>54</v>
      </c>
      <c r="Y785" s="3"/>
      <c r="Z785" s="3" t="s">
        <v>60</v>
      </c>
      <c r="AA785" s="3" t="s">
        <v>61</v>
      </c>
      <c r="AB785" s="3" t="s">
        <v>62</v>
      </c>
      <c r="AC785" s="3" t="s">
        <v>3372</v>
      </c>
      <c r="AE785" s="3">
        <v>52.0</v>
      </c>
      <c r="AG785" s="3" t="s">
        <v>33</v>
      </c>
      <c r="AH785" s="3" t="s">
        <v>3373</v>
      </c>
      <c r="AI785" s="29">
        <v>50.0</v>
      </c>
    </row>
    <row r="786" ht="15.75" customHeight="1">
      <c r="A786" s="16">
        <v>43789.806945000004</v>
      </c>
      <c r="B786" s="6">
        <v>43789.0</v>
      </c>
      <c r="C786" s="6">
        <v>43787.0</v>
      </c>
      <c r="D786" s="19">
        <v>0.875</v>
      </c>
      <c r="E786" s="3" t="s">
        <v>3397</v>
      </c>
      <c r="F786" s="3" t="s">
        <v>48</v>
      </c>
      <c r="G786" s="3" t="s">
        <v>120</v>
      </c>
      <c r="H786" s="3" t="s">
        <v>468</v>
      </c>
      <c r="I786" s="3" t="s">
        <v>197</v>
      </c>
      <c r="J786" s="3" t="s">
        <v>626</v>
      </c>
      <c r="K786" s="3" t="s">
        <v>125</v>
      </c>
      <c r="L786" s="3">
        <v>1.6956116E7</v>
      </c>
      <c r="M786" s="3">
        <v>8.0</v>
      </c>
      <c r="N786" s="3" t="s">
        <v>18</v>
      </c>
      <c r="O786" s="3">
        <v>9.48879755E8</v>
      </c>
      <c r="P786" s="3" t="s">
        <v>266</v>
      </c>
      <c r="U786" s="3" t="s">
        <v>56</v>
      </c>
      <c r="V786" s="3" t="s">
        <v>73</v>
      </c>
      <c r="W786" s="3" t="s">
        <v>59</v>
      </c>
      <c r="X786" s="3" t="s">
        <v>54</v>
      </c>
      <c r="Y786" s="3"/>
      <c r="Z786" s="3" t="s">
        <v>60</v>
      </c>
      <c r="AA786" s="3" t="s">
        <v>61</v>
      </c>
      <c r="AB786" s="3" t="s">
        <v>62</v>
      </c>
      <c r="AC786" s="3" t="s">
        <v>76</v>
      </c>
      <c r="AE786" s="3">
        <v>30.0</v>
      </c>
      <c r="AG786" s="3" t="s">
        <v>62</v>
      </c>
      <c r="AH786" s="3" t="s">
        <v>3306</v>
      </c>
      <c r="AI786" s="29">
        <v>31.0</v>
      </c>
    </row>
    <row r="787" ht="15.75" customHeight="1">
      <c r="A787" s="16">
        <v>43789.8069578588</v>
      </c>
      <c r="B787" s="6">
        <v>43789.0</v>
      </c>
      <c r="C787" s="6">
        <v>43787.0</v>
      </c>
      <c r="E787" s="3" t="s">
        <v>3398</v>
      </c>
      <c r="F787" s="3" t="s">
        <v>48</v>
      </c>
      <c r="G787" s="3" t="s">
        <v>602</v>
      </c>
      <c r="H787" s="3" t="s">
        <v>604</v>
      </c>
      <c r="I787" s="3" t="s">
        <v>233</v>
      </c>
      <c r="J787" s="3" t="s">
        <v>1076</v>
      </c>
      <c r="K787" s="3" t="s">
        <v>714</v>
      </c>
      <c r="L787" s="3">
        <v>1.7178916E7</v>
      </c>
      <c r="M787" s="3">
        <v>5.0</v>
      </c>
      <c r="N787" s="3" t="s">
        <v>18</v>
      </c>
      <c r="O787" s="3">
        <v>8.6538343E7</v>
      </c>
      <c r="P787" s="3" t="s">
        <v>33</v>
      </c>
      <c r="U787" s="3" t="s">
        <v>56</v>
      </c>
      <c r="V787" s="3" t="s">
        <v>73</v>
      </c>
      <c r="W787" s="3" t="s">
        <v>59</v>
      </c>
      <c r="X787" s="3" t="s">
        <v>54</v>
      </c>
      <c r="Y787" s="3"/>
      <c r="Z787" s="3" t="s">
        <v>60</v>
      </c>
      <c r="AA787" s="3" t="s">
        <v>61</v>
      </c>
      <c r="AB787" s="3" t="s">
        <v>62</v>
      </c>
      <c r="AC787" s="3" t="s">
        <v>3372</v>
      </c>
      <c r="AE787" s="3">
        <v>32.0</v>
      </c>
      <c r="AG787" s="3" t="s">
        <v>33</v>
      </c>
      <c r="AH787" s="3" t="s">
        <v>3373</v>
      </c>
      <c r="AI787" s="29">
        <v>30.0</v>
      </c>
    </row>
    <row r="788" ht="15.75" customHeight="1">
      <c r="A788" s="16">
        <v>43789.810947743055</v>
      </c>
      <c r="B788" s="6">
        <v>43789.0</v>
      </c>
      <c r="C788" s="6">
        <v>43781.0</v>
      </c>
      <c r="E788" s="3" t="s">
        <v>3399</v>
      </c>
      <c r="F788" s="3" t="s">
        <v>48</v>
      </c>
      <c r="G788" s="3" t="s">
        <v>120</v>
      </c>
      <c r="H788" s="3" t="s">
        <v>1082</v>
      </c>
      <c r="I788" s="3" t="s">
        <v>51</v>
      </c>
      <c r="J788" s="3" t="s">
        <v>3400</v>
      </c>
      <c r="K788" s="3" t="s">
        <v>178</v>
      </c>
      <c r="L788" s="3">
        <v>1.7419636E7</v>
      </c>
      <c r="M788" s="3">
        <v>2.0</v>
      </c>
      <c r="N788" s="3" t="s">
        <v>18</v>
      </c>
      <c r="O788" s="3">
        <v>9.84250151E8</v>
      </c>
      <c r="P788" s="3" t="s">
        <v>266</v>
      </c>
      <c r="U788" s="3" t="s">
        <v>56</v>
      </c>
      <c r="V788" s="3" t="s">
        <v>73</v>
      </c>
      <c r="W788" s="3" t="s">
        <v>59</v>
      </c>
      <c r="X788" s="3" t="s">
        <v>54</v>
      </c>
      <c r="Y788" s="3"/>
      <c r="Z788" s="3" t="s">
        <v>60</v>
      </c>
      <c r="AA788" s="3" t="s">
        <v>61</v>
      </c>
      <c r="AB788" s="3" t="s">
        <v>62</v>
      </c>
      <c r="AC788" s="3" t="s">
        <v>76</v>
      </c>
      <c r="AD788" s="3" t="s">
        <v>3401</v>
      </c>
      <c r="AG788" s="3" t="s">
        <v>62</v>
      </c>
      <c r="AH788" s="3" t="s">
        <v>2948</v>
      </c>
      <c r="AI788" s="29">
        <v>29.0</v>
      </c>
    </row>
    <row r="789" ht="15.75" customHeight="1">
      <c r="A789" s="16">
        <v>43789.813628206015</v>
      </c>
      <c r="B789" s="6">
        <v>43789.0</v>
      </c>
      <c r="C789" s="3"/>
      <c r="E789" s="3" t="s">
        <v>3402</v>
      </c>
      <c r="F789" s="3" t="s">
        <v>105</v>
      </c>
      <c r="G789" s="3" t="s">
        <v>3403</v>
      </c>
      <c r="H789" s="3" t="s">
        <v>3039</v>
      </c>
      <c r="I789" s="3" t="s">
        <v>837</v>
      </c>
      <c r="J789" s="3" t="s">
        <v>3404</v>
      </c>
      <c r="K789" s="3" t="s">
        <v>178</v>
      </c>
      <c r="L789" s="3">
        <v>1.9276533E7</v>
      </c>
      <c r="M789" s="3">
        <v>1.0</v>
      </c>
      <c r="N789" s="3" t="s">
        <v>18</v>
      </c>
      <c r="O789" s="3">
        <v>9.99731187E8</v>
      </c>
      <c r="P789" s="3" t="s">
        <v>266</v>
      </c>
      <c r="U789" s="3" t="s">
        <v>1265</v>
      </c>
      <c r="V789" s="3" t="s">
        <v>3368</v>
      </c>
      <c r="W789" s="3" t="s">
        <v>59</v>
      </c>
      <c r="X789" s="3" t="s">
        <v>54</v>
      </c>
      <c r="Y789" s="3"/>
      <c r="Z789" s="3" t="s">
        <v>60</v>
      </c>
      <c r="AA789" s="3" t="s">
        <v>61</v>
      </c>
      <c r="AB789" s="3" t="s">
        <v>62</v>
      </c>
      <c r="AC789" s="3" t="s">
        <v>76</v>
      </c>
      <c r="AD789" s="3" t="s">
        <v>3405</v>
      </c>
      <c r="AE789" s="3">
        <v>23.0</v>
      </c>
      <c r="AG789" s="3" t="s">
        <v>62</v>
      </c>
      <c r="AH789" s="3" t="s">
        <v>3306</v>
      </c>
      <c r="AI789" s="29">
        <v>23.0</v>
      </c>
    </row>
    <row r="790" ht="15.75" customHeight="1">
      <c r="A790" s="16">
        <v>43789.81376520834</v>
      </c>
      <c r="B790" s="6">
        <v>43788.0</v>
      </c>
      <c r="C790" s="6">
        <v>43786.0</v>
      </c>
      <c r="E790" s="3" t="s">
        <v>3406</v>
      </c>
      <c r="F790" s="3" t="s">
        <v>48</v>
      </c>
      <c r="G790" s="3" t="s">
        <v>120</v>
      </c>
      <c r="H790" s="3" t="s">
        <v>510</v>
      </c>
      <c r="I790" s="3" t="s">
        <v>143</v>
      </c>
      <c r="J790" s="3" t="s">
        <v>213</v>
      </c>
      <c r="K790" s="3" t="s">
        <v>1223</v>
      </c>
      <c r="L790" s="3">
        <v>1.6346339E7</v>
      </c>
      <c r="M790" s="3">
        <v>3.0</v>
      </c>
      <c r="N790" s="3" t="s">
        <v>18</v>
      </c>
      <c r="U790" s="3" t="s">
        <v>3407</v>
      </c>
      <c r="V790" s="3" t="s">
        <v>1215</v>
      </c>
      <c r="W790" s="3" t="s">
        <v>89</v>
      </c>
      <c r="X790" s="3" t="s">
        <v>54</v>
      </c>
      <c r="Y790" s="3" t="s">
        <v>1337</v>
      </c>
      <c r="Z790" s="3" t="s">
        <v>60</v>
      </c>
      <c r="AA790" s="3" t="s">
        <v>61</v>
      </c>
      <c r="AB790" s="3" t="s">
        <v>62</v>
      </c>
      <c r="AC790" s="3" t="s">
        <v>1743</v>
      </c>
      <c r="AE790" s="3">
        <v>33.0</v>
      </c>
      <c r="AG790" s="3" t="s">
        <v>62</v>
      </c>
      <c r="AH790" s="3" t="s">
        <v>3306</v>
      </c>
      <c r="AI790" s="29">
        <v>33.0</v>
      </c>
    </row>
    <row r="791" ht="15.75" customHeight="1">
      <c r="A791" s="16">
        <v>43789.82935515046</v>
      </c>
      <c r="B791" s="6">
        <v>43788.0</v>
      </c>
      <c r="C791" s="3"/>
      <c r="E791" s="3" t="s">
        <v>3408</v>
      </c>
      <c r="F791" s="3" t="s">
        <v>48</v>
      </c>
      <c r="G791" s="3" t="s">
        <v>3409</v>
      </c>
      <c r="H791" s="3" t="s">
        <v>441</v>
      </c>
      <c r="I791" s="3" t="s">
        <v>365</v>
      </c>
      <c r="K791" s="3" t="s">
        <v>460</v>
      </c>
      <c r="L791" s="3">
        <v>1.9207642E7</v>
      </c>
      <c r="M791" s="3">
        <v>0.0</v>
      </c>
      <c r="N791" s="3" t="s">
        <v>9</v>
      </c>
      <c r="O791" s="3">
        <v>9.46688744E8</v>
      </c>
      <c r="P791" s="3" t="s">
        <v>266</v>
      </c>
      <c r="U791" s="3" t="s">
        <v>235</v>
      </c>
      <c r="V791" s="3" t="s">
        <v>253</v>
      </c>
      <c r="W791" s="3" t="s">
        <v>137</v>
      </c>
      <c r="X791" s="3" t="s">
        <v>54</v>
      </c>
      <c r="Y791" s="3" t="s">
        <v>247</v>
      </c>
      <c r="Z791" s="3" t="s">
        <v>60</v>
      </c>
      <c r="AA791" s="3" t="s">
        <v>61</v>
      </c>
      <c r="AB791" s="3" t="s">
        <v>62</v>
      </c>
      <c r="AC791" s="3" t="s">
        <v>1743</v>
      </c>
      <c r="AE791" s="3">
        <v>24.0</v>
      </c>
      <c r="AG791" s="3" t="s">
        <v>62</v>
      </c>
      <c r="AH791" s="3" t="s">
        <v>3306</v>
      </c>
      <c r="AI791" s="29">
        <v>23.0</v>
      </c>
    </row>
    <row r="792" ht="15.75" customHeight="1">
      <c r="A792" s="16">
        <v>43789.84463847222</v>
      </c>
      <c r="B792" s="6">
        <v>43788.0</v>
      </c>
      <c r="C792" s="6">
        <v>43786.0</v>
      </c>
      <c r="D792" s="19">
        <v>0.75</v>
      </c>
      <c r="E792" s="3" t="s">
        <v>3410</v>
      </c>
      <c r="F792" s="3" t="s">
        <v>48</v>
      </c>
      <c r="G792" s="3" t="s">
        <v>120</v>
      </c>
      <c r="H792" s="3" t="s">
        <v>3411</v>
      </c>
      <c r="J792" s="3" t="s">
        <v>3412</v>
      </c>
      <c r="L792" s="3">
        <v>1.8938081E7</v>
      </c>
      <c r="M792" s="3" t="s">
        <v>199</v>
      </c>
      <c r="N792" s="3" t="s">
        <v>18</v>
      </c>
      <c r="O792" s="3">
        <v>9.6234975E8</v>
      </c>
      <c r="P792" s="3" t="s">
        <v>200</v>
      </c>
      <c r="U792" s="3" t="s">
        <v>87</v>
      </c>
      <c r="V792" s="3" t="s">
        <v>3413</v>
      </c>
      <c r="W792" s="3" t="s">
        <v>137</v>
      </c>
      <c r="X792" s="3" t="s">
        <v>54</v>
      </c>
      <c r="Y792" s="3"/>
      <c r="Z792" s="3" t="s">
        <v>60</v>
      </c>
      <c r="AA792" s="3" t="s">
        <v>61</v>
      </c>
      <c r="AB792" s="3" t="s">
        <v>62</v>
      </c>
      <c r="AC792" s="3" t="s">
        <v>1743</v>
      </c>
      <c r="AE792" s="3">
        <v>25.0</v>
      </c>
      <c r="AG792" s="3" t="s">
        <v>94</v>
      </c>
      <c r="AH792" s="3" t="s">
        <v>3306</v>
      </c>
      <c r="AI792" s="29">
        <v>24.0</v>
      </c>
    </row>
    <row r="793" ht="15.75" customHeight="1">
      <c r="A793" s="16">
        <v>43789.86241836805</v>
      </c>
      <c r="B793" s="6">
        <v>43788.0</v>
      </c>
      <c r="C793" s="6">
        <v>43787.0</v>
      </c>
      <c r="E793" s="3" t="s">
        <v>3414</v>
      </c>
      <c r="F793" s="3" t="s">
        <v>48</v>
      </c>
      <c r="G793" s="3" t="s">
        <v>3415</v>
      </c>
      <c r="H793" s="3" t="s">
        <v>3416</v>
      </c>
      <c r="I793" s="3" t="s">
        <v>3417</v>
      </c>
      <c r="J793" s="3" t="s">
        <v>992</v>
      </c>
      <c r="K793" s="3" t="s">
        <v>178</v>
      </c>
      <c r="L793" s="3">
        <v>1.9700944E7</v>
      </c>
      <c r="M793" s="3">
        <v>6.0</v>
      </c>
      <c r="N793" s="3" t="s">
        <v>9</v>
      </c>
      <c r="O793" s="3">
        <v>9.79837344E8</v>
      </c>
      <c r="P793" s="3" t="s">
        <v>266</v>
      </c>
      <c r="U793" s="3" t="s">
        <v>235</v>
      </c>
      <c r="V793" s="3" t="s">
        <v>253</v>
      </c>
      <c r="W793" s="3" t="s">
        <v>137</v>
      </c>
      <c r="X793" s="3" t="s">
        <v>54</v>
      </c>
      <c r="Y793" s="3" t="s">
        <v>247</v>
      </c>
      <c r="Z793" s="3" t="s">
        <v>60</v>
      </c>
      <c r="AA793" s="3" t="s">
        <v>61</v>
      </c>
      <c r="AB793" s="3" t="s">
        <v>62</v>
      </c>
      <c r="AC793" s="3" t="s">
        <v>1743</v>
      </c>
      <c r="AE793" s="3">
        <v>21.0</v>
      </c>
      <c r="AG793" s="3" t="s">
        <v>33</v>
      </c>
      <c r="AH793" s="3" t="s">
        <v>3306</v>
      </c>
      <c r="AI793" s="29">
        <v>22.0</v>
      </c>
    </row>
    <row r="794" ht="15.75" customHeight="1">
      <c r="A794" s="16">
        <v>43789.87078159722</v>
      </c>
      <c r="B794" s="6">
        <v>43788.0</v>
      </c>
      <c r="C794" s="6">
        <v>43787.0</v>
      </c>
      <c r="E794" s="3" t="s">
        <v>3418</v>
      </c>
      <c r="F794" s="3" t="s">
        <v>2776</v>
      </c>
      <c r="G794" s="3" t="s">
        <v>3419</v>
      </c>
      <c r="H794" s="3" t="s">
        <v>3420</v>
      </c>
      <c r="J794" s="3" t="s">
        <v>1016</v>
      </c>
      <c r="K794" s="3" t="s">
        <v>3421</v>
      </c>
      <c r="L794" s="3">
        <v>1.9599799E7</v>
      </c>
      <c r="M794" s="3">
        <v>3.0</v>
      </c>
      <c r="N794" s="3" t="s">
        <v>9</v>
      </c>
      <c r="O794" s="3">
        <v>9.83491021E8</v>
      </c>
      <c r="P794" s="3" t="s">
        <v>266</v>
      </c>
      <c r="U794" s="3" t="s">
        <v>235</v>
      </c>
      <c r="V794" s="3" t="s">
        <v>3422</v>
      </c>
      <c r="W794" s="3" t="s">
        <v>137</v>
      </c>
      <c r="X794" s="3" t="s">
        <v>54</v>
      </c>
      <c r="Y794" s="3" t="s">
        <v>247</v>
      </c>
      <c r="Z794" s="3" t="s">
        <v>60</v>
      </c>
      <c r="AA794" s="3" t="s">
        <v>61</v>
      </c>
      <c r="AB794" s="3" t="s">
        <v>62</v>
      </c>
      <c r="AC794" s="3" t="s">
        <v>1743</v>
      </c>
      <c r="AE794" s="3">
        <v>22.0</v>
      </c>
      <c r="AG794" s="3" t="s">
        <v>62</v>
      </c>
      <c r="AH794" s="3" t="s">
        <v>3306</v>
      </c>
      <c r="AI794" s="29">
        <v>22.0</v>
      </c>
    </row>
    <row r="795" ht="15.75" customHeight="1">
      <c r="A795" s="16">
        <v>43789.87549142361</v>
      </c>
      <c r="B795" s="6">
        <v>43790.0</v>
      </c>
      <c r="C795" s="6">
        <v>43784.0</v>
      </c>
      <c r="E795" s="3" t="s">
        <v>3423</v>
      </c>
      <c r="F795" s="3" t="s">
        <v>105</v>
      </c>
      <c r="G795" s="3" t="s">
        <v>120</v>
      </c>
      <c r="H795" s="3" t="s">
        <v>510</v>
      </c>
      <c r="I795" s="3" t="s">
        <v>176</v>
      </c>
      <c r="J795" s="3" t="s">
        <v>3424</v>
      </c>
      <c r="K795" s="3" t="s">
        <v>1020</v>
      </c>
      <c r="L795" s="3">
        <v>2.0330221E7</v>
      </c>
      <c r="M795" s="3">
        <v>9.0</v>
      </c>
      <c r="N795" s="3" t="s">
        <v>18</v>
      </c>
      <c r="O795" s="3">
        <v>9.4559662E8</v>
      </c>
      <c r="P795" s="3" t="s">
        <v>33</v>
      </c>
      <c r="U795" s="3" t="s">
        <v>56</v>
      </c>
      <c r="V795" s="3" t="s">
        <v>309</v>
      </c>
      <c r="W795" s="3" t="s">
        <v>89</v>
      </c>
      <c r="X795" s="3" t="s">
        <v>54</v>
      </c>
      <c r="Y795" s="3"/>
      <c r="Z795" s="3" t="s">
        <v>60</v>
      </c>
      <c r="AA795" s="3" t="s">
        <v>61</v>
      </c>
      <c r="AB795" s="3" t="s">
        <v>62</v>
      </c>
      <c r="AC795" s="3" t="s">
        <v>93</v>
      </c>
      <c r="AE795" s="3">
        <v>19.0</v>
      </c>
      <c r="AG795" s="3" t="s">
        <v>62</v>
      </c>
      <c r="AH795" s="3" t="s">
        <v>3306</v>
      </c>
      <c r="AI795" s="29">
        <v>19.0</v>
      </c>
    </row>
    <row r="796" ht="15.75" customHeight="1">
      <c r="A796" s="16">
        <v>43789.87670626157</v>
      </c>
      <c r="B796" s="6">
        <v>43788.0</v>
      </c>
      <c r="C796" s="6">
        <v>43787.0</v>
      </c>
      <c r="E796" s="3" t="s">
        <v>3425</v>
      </c>
      <c r="F796" s="3" t="s">
        <v>48</v>
      </c>
      <c r="G796" s="3" t="s">
        <v>3426</v>
      </c>
      <c r="H796" s="3" t="s">
        <v>592</v>
      </c>
      <c r="I796" s="3" t="s">
        <v>3427</v>
      </c>
      <c r="J796" s="3" t="s">
        <v>3428</v>
      </c>
      <c r="K796" s="3" t="s">
        <v>3429</v>
      </c>
      <c r="L796" s="3">
        <v>2.1782973E7</v>
      </c>
      <c r="M796" s="3">
        <v>9.0</v>
      </c>
      <c r="N796" s="3" t="s">
        <v>18</v>
      </c>
      <c r="O796" s="3">
        <v>9.4957035E8</v>
      </c>
      <c r="P796" s="3" t="s">
        <v>266</v>
      </c>
      <c r="U796" s="3" t="s">
        <v>227</v>
      </c>
      <c r="V796" s="3" t="s">
        <v>682</v>
      </c>
      <c r="W796" s="3" t="s">
        <v>89</v>
      </c>
      <c r="X796" s="3" t="s">
        <v>54</v>
      </c>
      <c r="Y796" s="3" t="s">
        <v>375</v>
      </c>
      <c r="Z796" s="3" t="s">
        <v>60</v>
      </c>
      <c r="AA796" s="3" t="s">
        <v>61</v>
      </c>
      <c r="AB796" s="3" t="s">
        <v>62</v>
      </c>
      <c r="AC796" s="3" t="s">
        <v>1743</v>
      </c>
      <c r="AE796" s="3">
        <v>28.0</v>
      </c>
      <c r="AG796" s="3" t="s">
        <v>33</v>
      </c>
      <c r="AH796" s="3" t="s">
        <v>3306</v>
      </c>
      <c r="AI796" s="29">
        <v>15.0</v>
      </c>
    </row>
    <row r="797" ht="15.75" customHeight="1">
      <c r="A797" s="16">
        <v>43789.87977519676</v>
      </c>
      <c r="B797" s="6">
        <v>43790.0</v>
      </c>
      <c r="C797" s="6">
        <v>43784.0</v>
      </c>
      <c r="E797" s="3" t="s">
        <v>3430</v>
      </c>
      <c r="F797" s="3" t="s">
        <v>48</v>
      </c>
      <c r="G797" s="3" t="s">
        <v>331</v>
      </c>
      <c r="H797" s="3" t="s">
        <v>108</v>
      </c>
      <c r="J797" s="3" t="s">
        <v>178</v>
      </c>
      <c r="K797" s="3" t="s">
        <v>1000</v>
      </c>
      <c r="L797" s="3">
        <v>1.9984316E7</v>
      </c>
      <c r="M797" s="3">
        <v>8.0</v>
      </c>
      <c r="N797" s="3" t="s">
        <v>18</v>
      </c>
      <c r="O797" s="3">
        <v>9.31156524E8</v>
      </c>
      <c r="P797" s="3" t="s">
        <v>33</v>
      </c>
      <c r="U797" s="3" t="s">
        <v>56</v>
      </c>
      <c r="V797" s="3" t="s">
        <v>73</v>
      </c>
      <c r="W797" s="3" t="s">
        <v>89</v>
      </c>
      <c r="X797" s="3" t="s">
        <v>54</v>
      </c>
      <c r="Y797" s="3"/>
      <c r="Z797" s="3" t="s">
        <v>60</v>
      </c>
      <c r="AA797" s="3" t="s">
        <v>61</v>
      </c>
      <c r="AB797" s="3" t="s">
        <v>62</v>
      </c>
      <c r="AC797" s="3" t="s">
        <v>93</v>
      </c>
      <c r="AE797" s="3">
        <v>21.0</v>
      </c>
      <c r="AG797" s="3" t="s">
        <v>62</v>
      </c>
      <c r="AH797" s="3" t="s">
        <v>3306</v>
      </c>
      <c r="AI797" s="29">
        <v>21.0</v>
      </c>
    </row>
    <row r="798" ht="15.75" customHeight="1">
      <c r="A798" s="16">
        <v>43789.88201263889</v>
      </c>
      <c r="B798" s="6">
        <v>43790.0</v>
      </c>
      <c r="C798" s="6">
        <v>43784.0</v>
      </c>
      <c r="E798" s="3" t="s">
        <v>3431</v>
      </c>
      <c r="F798" s="3" t="s">
        <v>48</v>
      </c>
      <c r="G798" s="3" t="s">
        <v>3432</v>
      </c>
      <c r="H798" s="3" t="s">
        <v>1484</v>
      </c>
      <c r="I798" s="3" t="s">
        <v>1606</v>
      </c>
      <c r="J798" s="3" t="s">
        <v>3433</v>
      </c>
      <c r="K798" s="3" t="s">
        <v>803</v>
      </c>
      <c r="L798" s="3">
        <v>1.9880167E7</v>
      </c>
      <c r="M798" s="3">
        <v>4.0</v>
      </c>
      <c r="N798" s="3" t="s">
        <v>18</v>
      </c>
      <c r="O798" s="3">
        <v>9.73090154E8</v>
      </c>
      <c r="P798" s="3" t="s">
        <v>33</v>
      </c>
      <c r="U798" s="3" t="s">
        <v>1664</v>
      </c>
      <c r="V798" s="3" t="s">
        <v>3434</v>
      </c>
      <c r="W798" s="3" t="s">
        <v>89</v>
      </c>
      <c r="X798" s="3" t="s">
        <v>54</v>
      </c>
      <c r="Y798" s="3"/>
      <c r="Z798" s="3" t="s">
        <v>60</v>
      </c>
      <c r="AA798" s="3" t="s">
        <v>61</v>
      </c>
      <c r="AB798" s="3" t="s">
        <v>62</v>
      </c>
      <c r="AC798" s="3" t="s">
        <v>93</v>
      </c>
      <c r="AE798" s="3">
        <v>21.0</v>
      </c>
      <c r="AG798" s="3" t="s">
        <v>33</v>
      </c>
      <c r="AH798" s="3" t="s">
        <v>3306</v>
      </c>
      <c r="AI798" s="29">
        <v>21.0</v>
      </c>
    </row>
    <row r="799" ht="15.75" customHeight="1">
      <c r="A799" s="16">
        <v>43789.88792123843</v>
      </c>
      <c r="B799" s="6">
        <v>43788.0</v>
      </c>
      <c r="C799" s="6">
        <v>43783.0</v>
      </c>
      <c r="E799" s="3" t="s">
        <v>3435</v>
      </c>
      <c r="F799" s="3" t="s">
        <v>48</v>
      </c>
      <c r="G799" s="3" t="s">
        <v>120</v>
      </c>
      <c r="H799" s="3" t="s">
        <v>3436</v>
      </c>
      <c r="I799" s="3" t="s">
        <v>2916</v>
      </c>
      <c r="J799" s="3" t="s">
        <v>3437</v>
      </c>
      <c r="K799" s="3" t="s">
        <v>3438</v>
      </c>
      <c r="L799" s="3">
        <v>1.661084E7</v>
      </c>
      <c r="M799" s="3">
        <v>3.0</v>
      </c>
      <c r="N799" s="3" t="s">
        <v>18</v>
      </c>
      <c r="O799" s="3">
        <v>9.58922483E8</v>
      </c>
      <c r="P799" s="3" t="s">
        <v>266</v>
      </c>
      <c r="U799" s="3" t="s">
        <v>56</v>
      </c>
      <c r="V799" s="3" t="s">
        <v>214</v>
      </c>
      <c r="W799" s="3" t="s">
        <v>59</v>
      </c>
      <c r="X799" s="3" t="s">
        <v>54</v>
      </c>
      <c r="Y799" s="3"/>
      <c r="Z799" s="3" t="s">
        <v>60</v>
      </c>
      <c r="AA799" s="3" t="s">
        <v>61</v>
      </c>
      <c r="AB799" s="3" t="s">
        <v>62</v>
      </c>
      <c r="AC799" s="3" t="s">
        <v>1743</v>
      </c>
      <c r="AE799" s="3">
        <v>31.0</v>
      </c>
      <c r="AG799" s="3" t="s">
        <v>33</v>
      </c>
      <c r="AH799" s="3" t="s">
        <v>3306</v>
      </c>
      <c r="AI799" s="29">
        <v>32.0</v>
      </c>
    </row>
    <row r="800" ht="15.75" customHeight="1">
      <c r="A800" s="16">
        <v>43789.8892590162</v>
      </c>
      <c r="B800" s="6">
        <v>43789.0</v>
      </c>
      <c r="C800" s="6">
        <v>43786.0</v>
      </c>
      <c r="D800" s="19">
        <v>0.8354166666686069</v>
      </c>
      <c r="E800" s="3" t="s">
        <v>3439</v>
      </c>
      <c r="F800" s="3" t="s">
        <v>581</v>
      </c>
      <c r="G800" s="3" t="s">
        <v>3440</v>
      </c>
      <c r="H800" s="3" t="s">
        <v>707</v>
      </c>
      <c r="I800" s="3" t="s">
        <v>3353</v>
      </c>
      <c r="J800" s="3" t="s">
        <v>328</v>
      </c>
      <c r="K800" s="3" t="s">
        <v>3441</v>
      </c>
      <c r="L800" s="3"/>
      <c r="M800" s="3"/>
      <c r="N800" s="3" t="s">
        <v>9</v>
      </c>
      <c r="P800" s="3" t="s">
        <v>33</v>
      </c>
      <c r="Q800" s="3" t="s">
        <v>3442</v>
      </c>
      <c r="S800" s="3" t="s">
        <v>123</v>
      </c>
      <c r="X800" s="3" t="s">
        <v>54</v>
      </c>
      <c r="Y800" s="3" t="s">
        <v>247</v>
      </c>
      <c r="AA800" s="3" t="s">
        <v>427</v>
      </c>
      <c r="AB800" s="3" t="s">
        <v>62</v>
      </c>
      <c r="AC800" s="3" t="s">
        <v>93</v>
      </c>
      <c r="AG800" s="3" t="s">
        <v>94</v>
      </c>
      <c r="AH800" s="3" t="s">
        <v>3442</v>
      </c>
      <c r="AI800" s="88"/>
    </row>
    <row r="801" ht="15.75" customHeight="1">
      <c r="A801" s="16">
        <v>43789.900577939814</v>
      </c>
      <c r="B801" s="6">
        <v>43790.0</v>
      </c>
      <c r="C801" s="6">
        <v>43787.0</v>
      </c>
      <c r="D801" s="19">
        <v>0.5833333333357587</v>
      </c>
      <c r="E801" s="21" t="s">
        <v>3443</v>
      </c>
      <c r="F801" s="3" t="s">
        <v>230</v>
      </c>
      <c r="G801" s="3" t="s">
        <v>3444</v>
      </c>
      <c r="H801" s="3" t="s">
        <v>3445</v>
      </c>
      <c r="I801" s="3" t="s">
        <v>233</v>
      </c>
      <c r="J801" s="3" t="s">
        <v>1514</v>
      </c>
      <c r="K801" s="3" t="s">
        <v>3446</v>
      </c>
      <c r="L801" s="3">
        <v>2.0532474E7</v>
      </c>
      <c r="M801" s="3">
        <v>7.0</v>
      </c>
      <c r="N801" s="3" t="s">
        <v>18</v>
      </c>
      <c r="Q801" s="3" t="s">
        <v>3447</v>
      </c>
      <c r="U801" s="3" t="s">
        <v>87</v>
      </c>
      <c r="V801" s="3" t="s">
        <v>3448</v>
      </c>
      <c r="W801" s="3" t="s">
        <v>449</v>
      </c>
      <c r="X801" s="3" t="s">
        <v>54</v>
      </c>
      <c r="Y801" s="3"/>
      <c r="Z801" s="3" t="s">
        <v>91</v>
      </c>
      <c r="AA801" s="3" t="s">
        <v>61</v>
      </c>
      <c r="AB801" s="3" t="s">
        <v>62</v>
      </c>
      <c r="AC801" s="3" t="s">
        <v>93</v>
      </c>
      <c r="AG801" s="3" t="s">
        <v>94</v>
      </c>
      <c r="AH801" s="3" t="s">
        <v>3447</v>
      </c>
      <c r="AI801" s="29">
        <v>19.0</v>
      </c>
    </row>
    <row r="802" ht="15.75" customHeight="1">
      <c r="A802" s="16">
        <v>43789.90543604166</v>
      </c>
      <c r="B802" s="6">
        <v>43790.0</v>
      </c>
      <c r="C802" s="6">
        <v>43783.0</v>
      </c>
      <c r="D802" s="19">
        <v>0.8333333333357587</v>
      </c>
      <c r="E802" s="21" t="s">
        <v>3449</v>
      </c>
      <c r="F802" s="3"/>
      <c r="G802" s="3" t="s">
        <v>849</v>
      </c>
      <c r="H802" s="3" t="s">
        <v>562</v>
      </c>
      <c r="J802" s="3" t="s">
        <v>1646</v>
      </c>
      <c r="K802" s="3" t="s">
        <v>1646</v>
      </c>
      <c r="L802" s="3">
        <v>1.9733043E7</v>
      </c>
      <c r="M802" s="3">
        <v>0.0</v>
      </c>
      <c r="N802" s="3" t="s">
        <v>18</v>
      </c>
      <c r="O802" s="3">
        <v>9.36860782E8</v>
      </c>
      <c r="P802" s="3" t="s">
        <v>33</v>
      </c>
      <c r="U802" s="3" t="s">
        <v>56</v>
      </c>
      <c r="V802" s="3" t="s">
        <v>102</v>
      </c>
      <c r="W802" s="3" t="s">
        <v>89</v>
      </c>
      <c r="X802" s="3" t="s">
        <v>33</v>
      </c>
      <c r="Y802" s="3"/>
      <c r="Z802" s="3" t="s">
        <v>60</v>
      </c>
      <c r="AA802" s="3" t="s">
        <v>61</v>
      </c>
      <c r="AB802" s="3" t="s">
        <v>62</v>
      </c>
      <c r="AC802" s="3" t="s">
        <v>93</v>
      </c>
      <c r="AE802" s="3">
        <v>22.0</v>
      </c>
      <c r="AG802" s="3" t="s">
        <v>62</v>
      </c>
      <c r="AH802" s="3" t="s">
        <v>3450</v>
      </c>
      <c r="AI802" s="29">
        <v>21.0</v>
      </c>
    </row>
    <row r="803" ht="15.75" customHeight="1">
      <c r="A803" s="16">
        <v>43790.41865337963</v>
      </c>
      <c r="B803" s="6">
        <v>43790.0</v>
      </c>
      <c r="C803" s="3"/>
      <c r="E803" s="21" t="s">
        <v>3451</v>
      </c>
      <c r="F803" s="3" t="s">
        <v>105</v>
      </c>
      <c r="G803" s="3" t="s">
        <v>287</v>
      </c>
      <c r="H803" s="3" t="s">
        <v>646</v>
      </c>
      <c r="J803" s="3" t="s">
        <v>3452</v>
      </c>
      <c r="K803" s="3" t="s">
        <v>3452</v>
      </c>
      <c r="L803" s="3">
        <v>1.4041972E7</v>
      </c>
      <c r="M803" s="3">
        <v>9.0</v>
      </c>
      <c r="N803" s="3" t="s">
        <v>18</v>
      </c>
      <c r="O803" s="3">
        <v>9.98049443E8</v>
      </c>
      <c r="U803" s="3" t="s">
        <v>56</v>
      </c>
      <c r="V803" s="3" t="s">
        <v>1252</v>
      </c>
      <c r="W803" s="3" t="s">
        <v>115</v>
      </c>
      <c r="X803" s="3" t="s">
        <v>54</v>
      </c>
      <c r="Y803" s="3"/>
      <c r="Z803" s="3" t="s">
        <v>116</v>
      </c>
      <c r="AA803" s="3" t="s">
        <v>61</v>
      </c>
      <c r="AB803" s="3" t="s">
        <v>62</v>
      </c>
      <c r="AC803" s="3" t="s">
        <v>1451</v>
      </c>
      <c r="AE803" s="3">
        <v>24.0</v>
      </c>
      <c r="AG803" s="3" t="s">
        <v>94</v>
      </c>
      <c r="AH803" s="3" t="s">
        <v>2976</v>
      </c>
      <c r="AI803" s="29">
        <v>40.0</v>
      </c>
    </row>
    <row r="804" ht="15.75" customHeight="1">
      <c r="A804" s="16">
        <v>43790.42743546296</v>
      </c>
      <c r="B804" s="6">
        <v>43790.0</v>
      </c>
      <c r="C804" s="6">
        <v>43789.0</v>
      </c>
      <c r="D804" s="19">
        <v>0.7986111111094942</v>
      </c>
      <c r="E804" s="21" t="s">
        <v>3453</v>
      </c>
      <c r="F804" s="3" t="s">
        <v>105</v>
      </c>
      <c r="G804" s="3" t="s">
        <v>120</v>
      </c>
      <c r="H804" s="3" t="s">
        <v>3454</v>
      </c>
      <c r="I804" s="3" t="s">
        <v>3455</v>
      </c>
      <c r="J804" s="3" t="s">
        <v>84</v>
      </c>
      <c r="K804" s="3" t="s">
        <v>2383</v>
      </c>
      <c r="L804" s="3">
        <v>1.9056518E7</v>
      </c>
      <c r="M804" s="3">
        <v>1.0</v>
      </c>
      <c r="N804" s="3" t="s">
        <v>18</v>
      </c>
      <c r="O804" s="3">
        <v>5.5207575E7</v>
      </c>
      <c r="U804" s="3" t="s">
        <v>56</v>
      </c>
      <c r="V804" s="3" t="s">
        <v>73</v>
      </c>
      <c r="W804" s="3" t="s">
        <v>59</v>
      </c>
      <c r="X804" s="3" t="s">
        <v>54</v>
      </c>
      <c r="Y804" s="3"/>
      <c r="Z804" s="3" t="s">
        <v>60</v>
      </c>
      <c r="AA804" s="3" t="s">
        <v>61</v>
      </c>
      <c r="AB804" s="3" t="s">
        <v>62</v>
      </c>
      <c r="AC804" s="3" t="s">
        <v>1451</v>
      </c>
      <c r="AE804" s="3">
        <v>24.0</v>
      </c>
      <c r="AG804" s="3" t="s">
        <v>62</v>
      </c>
      <c r="AH804" s="3" t="s">
        <v>3456</v>
      </c>
      <c r="AI804" s="29">
        <v>24.0</v>
      </c>
    </row>
    <row r="805" ht="15.75" customHeight="1">
      <c r="A805" s="16">
        <v>43790.44908608796</v>
      </c>
      <c r="B805" s="6">
        <v>43790.0</v>
      </c>
      <c r="C805" s="3"/>
      <c r="E805" s="21" t="s">
        <v>3457</v>
      </c>
      <c r="F805" s="3" t="s">
        <v>48</v>
      </c>
      <c r="G805" s="3" t="s">
        <v>3458</v>
      </c>
      <c r="H805" s="3" t="s">
        <v>281</v>
      </c>
      <c r="I805" s="3" t="s">
        <v>142</v>
      </c>
      <c r="J805" s="3" t="s">
        <v>3459</v>
      </c>
      <c r="K805" s="3" t="s">
        <v>454</v>
      </c>
      <c r="L805" s="3">
        <v>2.2919391E7</v>
      </c>
      <c r="M805" s="3">
        <v>0.0</v>
      </c>
      <c r="N805" s="3" t="s">
        <v>18</v>
      </c>
      <c r="O805" s="3">
        <v>9.36638167E8</v>
      </c>
      <c r="T805" s="3" t="s">
        <v>621</v>
      </c>
      <c r="U805" s="3" t="s">
        <v>235</v>
      </c>
      <c r="W805" s="3" t="s">
        <v>1112</v>
      </c>
      <c r="X805" s="3" t="s">
        <v>54</v>
      </c>
      <c r="Y805" s="3" t="s">
        <v>375</v>
      </c>
      <c r="Z805" s="3" t="s">
        <v>3460</v>
      </c>
      <c r="AA805" s="3" t="s">
        <v>61</v>
      </c>
      <c r="AB805" s="3" t="s">
        <v>62</v>
      </c>
      <c r="AC805" s="3" t="s">
        <v>1451</v>
      </c>
      <c r="AE805" s="3">
        <v>38.0</v>
      </c>
      <c r="AG805" s="3" t="s">
        <v>94</v>
      </c>
      <c r="AH805" s="3" t="s">
        <v>3306</v>
      </c>
      <c r="AI805" s="29">
        <v>11.0</v>
      </c>
    </row>
    <row r="806" ht="15.75" customHeight="1">
      <c r="A806" s="16">
        <v>43790.44913865741</v>
      </c>
      <c r="B806" s="6">
        <v>43788.0</v>
      </c>
      <c r="C806" s="6">
        <v>43783.0</v>
      </c>
      <c r="D806" s="19">
        <v>0.75</v>
      </c>
      <c r="E806" s="3" t="s">
        <v>3461</v>
      </c>
      <c r="F806" s="3" t="s">
        <v>79</v>
      </c>
      <c r="G806" s="3" t="s">
        <v>3462</v>
      </c>
      <c r="H806" s="3" t="s">
        <v>3463</v>
      </c>
      <c r="J806" s="3" t="s">
        <v>282</v>
      </c>
      <c r="L806" s="3">
        <v>1.8078218E7</v>
      </c>
      <c r="M806" s="3">
        <v>4.0</v>
      </c>
      <c r="N806" s="3" t="s">
        <v>9</v>
      </c>
      <c r="P806" s="3" t="s">
        <v>3464</v>
      </c>
      <c r="Q806" s="3" t="s">
        <v>3304</v>
      </c>
      <c r="T806" s="3" t="s">
        <v>448</v>
      </c>
      <c r="U806" s="3" t="s">
        <v>235</v>
      </c>
      <c r="V806" s="3" t="s">
        <v>752</v>
      </c>
      <c r="W806" s="3" t="s">
        <v>137</v>
      </c>
      <c r="X806" s="3" t="s">
        <v>54</v>
      </c>
      <c r="Y806" s="3" t="s">
        <v>247</v>
      </c>
      <c r="Z806" s="3" t="s">
        <v>60</v>
      </c>
      <c r="AA806" s="3" t="s">
        <v>3162</v>
      </c>
      <c r="AB806" s="3" t="s">
        <v>62</v>
      </c>
      <c r="AC806" s="3" t="s">
        <v>1743</v>
      </c>
      <c r="AG806" s="3" t="s">
        <v>94</v>
      </c>
      <c r="AH806" s="3" t="s">
        <v>3304</v>
      </c>
      <c r="AI806" s="29">
        <v>27.0</v>
      </c>
    </row>
    <row r="807" ht="15.75" customHeight="1">
      <c r="A807" s="16">
        <v>43790.44925884259</v>
      </c>
      <c r="B807" s="6">
        <v>43788.0</v>
      </c>
      <c r="C807" s="6">
        <v>43783.0</v>
      </c>
      <c r="D807" s="19">
        <v>0.75</v>
      </c>
      <c r="E807" s="3" t="s">
        <v>3465</v>
      </c>
      <c r="F807" s="3" t="s">
        <v>79</v>
      </c>
      <c r="G807" s="3" t="s">
        <v>3462</v>
      </c>
      <c r="H807" s="3" t="s">
        <v>791</v>
      </c>
      <c r="J807" s="3" t="s">
        <v>3303</v>
      </c>
      <c r="L807" s="3">
        <v>1.7380551E7</v>
      </c>
      <c r="M807" s="3">
        <v>9.0</v>
      </c>
      <c r="N807" s="3" t="s">
        <v>9</v>
      </c>
      <c r="P807" s="3" t="s">
        <v>3466</v>
      </c>
      <c r="Q807" s="3" t="s">
        <v>3304</v>
      </c>
      <c r="T807" s="3" t="s">
        <v>448</v>
      </c>
      <c r="U807" s="3" t="s">
        <v>235</v>
      </c>
      <c r="V807" s="3" t="s">
        <v>752</v>
      </c>
      <c r="W807" s="3" t="s">
        <v>137</v>
      </c>
      <c r="X807" s="3" t="s">
        <v>54</v>
      </c>
      <c r="Y807" s="3" t="s">
        <v>247</v>
      </c>
      <c r="Z807" s="3" t="s">
        <v>91</v>
      </c>
      <c r="AA807" s="3" t="s">
        <v>3162</v>
      </c>
      <c r="AB807" s="3" t="s">
        <v>62</v>
      </c>
      <c r="AC807" s="3" t="s">
        <v>1743</v>
      </c>
      <c r="AG807" s="3" t="s">
        <v>94</v>
      </c>
      <c r="AH807" s="3" t="s">
        <v>3304</v>
      </c>
      <c r="AI807" s="29">
        <v>29.0</v>
      </c>
    </row>
    <row r="808" ht="15.75" customHeight="1">
      <c r="A808" s="16">
        <v>43790.45326815972</v>
      </c>
      <c r="B808" s="6">
        <v>43790.0</v>
      </c>
      <c r="C808" s="6">
        <v>43789.0</v>
      </c>
      <c r="D808" s="19">
        <v>0.7777777777810115</v>
      </c>
      <c r="E808" s="21" t="s">
        <v>3467</v>
      </c>
      <c r="F808" s="3" t="s">
        <v>105</v>
      </c>
      <c r="G808" s="3" t="s">
        <v>120</v>
      </c>
      <c r="H808" s="3" t="s">
        <v>3468</v>
      </c>
      <c r="I808" s="3" t="s">
        <v>726</v>
      </c>
      <c r="J808" s="3" t="s">
        <v>154</v>
      </c>
      <c r="K808" s="3" t="s">
        <v>3469</v>
      </c>
      <c r="L808" s="3">
        <v>1.9070563E7</v>
      </c>
      <c r="M808" s="3">
        <v>1.0</v>
      </c>
      <c r="N808" s="3" t="s">
        <v>18</v>
      </c>
      <c r="O808" s="3">
        <v>6.1568202E7</v>
      </c>
      <c r="V808" s="3" t="s">
        <v>88</v>
      </c>
      <c r="W808" s="3" t="s">
        <v>59</v>
      </c>
      <c r="X808" s="3" t="s">
        <v>54</v>
      </c>
      <c r="Y808" s="3"/>
      <c r="Z808" s="3" t="s">
        <v>60</v>
      </c>
      <c r="AA808" s="3" t="s">
        <v>61</v>
      </c>
      <c r="AB808" s="3" t="s">
        <v>62</v>
      </c>
      <c r="AC808" s="3" t="s">
        <v>1451</v>
      </c>
      <c r="AE808" s="3">
        <v>24.0</v>
      </c>
      <c r="AG808" s="3" t="s">
        <v>62</v>
      </c>
      <c r="AH808" s="3" t="s">
        <v>3456</v>
      </c>
      <c r="AI808" s="29">
        <v>24.0</v>
      </c>
    </row>
    <row r="809" ht="15.75" customHeight="1">
      <c r="A809" s="16">
        <v>43790.462929444446</v>
      </c>
      <c r="B809" s="6">
        <v>43790.0</v>
      </c>
      <c r="C809" s="6">
        <v>43789.0</v>
      </c>
      <c r="D809" s="19">
        <v>0.8333333333357587</v>
      </c>
      <c r="E809" s="3" t="s">
        <v>3470</v>
      </c>
      <c r="F809" s="3" t="s">
        <v>105</v>
      </c>
      <c r="G809" s="3" t="s">
        <v>120</v>
      </c>
      <c r="H809" s="3" t="s">
        <v>3471</v>
      </c>
      <c r="I809" s="3" t="s">
        <v>1972</v>
      </c>
      <c r="J809" s="3" t="s">
        <v>3472</v>
      </c>
      <c r="K809" s="3" t="s">
        <v>3473</v>
      </c>
      <c r="L809" s="3">
        <v>1.8597757E7</v>
      </c>
      <c r="M809" s="3">
        <v>9.0</v>
      </c>
      <c r="N809" s="3" t="s">
        <v>18</v>
      </c>
      <c r="Q809" s="3" t="s">
        <v>3474</v>
      </c>
      <c r="U809" s="3" t="s">
        <v>883</v>
      </c>
      <c r="V809" s="3" t="s">
        <v>201</v>
      </c>
      <c r="W809" s="3" t="s">
        <v>89</v>
      </c>
      <c r="X809" s="3" t="s">
        <v>54</v>
      </c>
      <c r="Y809" s="3"/>
      <c r="Z809" s="3" t="s">
        <v>60</v>
      </c>
      <c r="AA809" s="3" t="s">
        <v>61</v>
      </c>
      <c r="AB809" s="3" t="s">
        <v>62</v>
      </c>
      <c r="AC809" s="3" t="s">
        <v>1451</v>
      </c>
      <c r="AE809" s="3">
        <v>26.0</v>
      </c>
      <c r="AG809" s="3" t="s">
        <v>62</v>
      </c>
      <c r="AH809" s="3" t="s">
        <v>3456</v>
      </c>
      <c r="AI809" s="29">
        <v>25.0</v>
      </c>
    </row>
    <row r="810" ht="15.75" customHeight="1">
      <c r="A810" s="16">
        <v>43790.469066805555</v>
      </c>
      <c r="B810" s="6">
        <v>43790.0</v>
      </c>
      <c r="C810" s="6">
        <v>43784.0</v>
      </c>
      <c r="D810" s="19">
        <v>0.7361111111094942</v>
      </c>
      <c r="E810" s="3" t="s">
        <v>3475</v>
      </c>
      <c r="F810" s="3" t="s">
        <v>105</v>
      </c>
      <c r="G810" s="3" t="s">
        <v>3476</v>
      </c>
      <c r="H810" s="3" t="s">
        <v>923</v>
      </c>
      <c r="I810" s="3" t="s">
        <v>3477</v>
      </c>
      <c r="J810" s="3" t="s">
        <v>3478</v>
      </c>
      <c r="K810" s="3" t="s">
        <v>3427</v>
      </c>
      <c r="L810" s="3">
        <v>1.9225693E7</v>
      </c>
      <c r="M810" s="3">
        <v>3.0</v>
      </c>
      <c r="N810" s="3" t="s">
        <v>18</v>
      </c>
      <c r="O810" s="3">
        <v>9.9821015E8</v>
      </c>
      <c r="U810" s="3" t="s">
        <v>56</v>
      </c>
      <c r="V810" s="3" t="s">
        <v>3479</v>
      </c>
      <c r="W810" s="3" t="s">
        <v>59</v>
      </c>
      <c r="X810" s="3" t="s">
        <v>54</v>
      </c>
      <c r="Y810" s="3"/>
      <c r="Z810" s="3" t="s">
        <v>60</v>
      </c>
      <c r="AA810" s="3" t="s">
        <v>61</v>
      </c>
      <c r="AB810" s="3" t="s">
        <v>62</v>
      </c>
      <c r="AC810" s="3" t="s">
        <v>1451</v>
      </c>
      <c r="AE810" s="3">
        <v>24.0</v>
      </c>
      <c r="AF810" s="3">
        <v>5.0</v>
      </c>
      <c r="AG810" s="3" t="s">
        <v>62</v>
      </c>
      <c r="AH810" s="3" t="s">
        <v>2976</v>
      </c>
      <c r="AI810" s="29">
        <v>23.0</v>
      </c>
    </row>
    <row r="811" ht="15.75" customHeight="1">
      <c r="A811" s="16">
        <v>43790.47425979166</v>
      </c>
      <c r="B811" s="6">
        <v>43790.0</v>
      </c>
      <c r="C811" s="6">
        <v>43784.0</v>
      </c>
      <c r="E811" s="3" t="s">
        <v>3480</v>
      </c>
      <c r="F811" s="3" t="s">
        <v>105</v>
      </c>
      <c r="G811" s="3" t="s">
        <v>615</v>
      </c>
      <c r="H811" s="3" t="s">
        <v>3481</v>
      </c>
      <c r="I811" s="3" t="s">
        <v>3482</v>
      </c>
      <c r="J811" s="3" t="s">
        <v>588</v>
      </c>
      <c r="K811" s="3" t="s">
        <v>3483</v>
      </c>
      <c r="L811" s="3">
        <v>1.6361097E7</v>
      </c>
      <c r="M811" s="3">
        <v>3.0</v>
      </c>
      <c r="N811" s="3" t="s">
        <v>9</v>
      </c>
      <c r="O811" s="3">
        <v>9.75785397E8</v>
      </c>
      <c r="P811" s="3" t="s">
        <v>33</v>
      </c>
      <c r="U811" s="3" t="s">
        <v>1265</v>
      </c>
      <c r="V811" s="3" t="s">
        <v>3484</v>
      </c>
      <c r="W811" s="3" t="s">
        <v>89</v>
      </c>
      <c r="X811" s="3" t="s">
        <v>54</v>
      </c>
      <c r="Y811" s="3" t="s">
        <v>247</v>
      </c>
      <c r="Z811" s="3" t="s">
        <v>60</v>
      </c>
      <c r="AA811" s="3" t="s">
        <v>61</v>
      </c>
      <c r="AB811" s="3" t="s">
        <v>62</v>
      </c>
      <c r="AC811" s="3" t="s">
        <v>1451</v>
      </c>
      <c r="AE811" s="3">
        <v>32.0</v>
      </c>
      <c r="AG811" s="3" t="s">
        <v>33</v>
      </c>
      <c r="AH811" s="3" t="s">
        <v>2976</v>
      </c>
      <c r="AI811" s="29">
        <v>33.0</v>
      </c>
    </row>
    <row r="812" ht="15.75" customHeight="1">
      <c r="A812" s="16">
        <v>43790.4817038426</v>
      </c>
      <c r="B812" s="6">
        <v>43790.0</v>
      </c>
      <c r="C812" s="6">
        <v>43783.0</v>
      </c>
      <c r="D812" s="19">
        <v>0.8194444444452529</v>
      </c>
      <c r="E812" s="3" t="s">
        <v>3485</v>
      </c>
      <c r="F812" s="3" t="s">
        <v>48</v>
      </c>
      <c r="G812" s="3" t="s">
        <v>602</v>
      </c>
      <c r="H812" s="3" t="s">
        <v>129</v>
      </c>
      <c r="I812" s="3" t="s">
        <v>1606</v>
      </c>
      <c r="J812" s="3" t="s">
        <v>3486</v>
      </c>
      <c r="K812" s="3" t="s">
        <v>3487</v>
      </c>
      <c r="L812" s="3">
        <v>1.9930668E7</v>
      </c>
      <c r="M812" s="3">
        <v>5.0</v>
      </c>
      <c r="N812" s="3" t="s">
        <v>33</v>
      </c>
      <c r="O812" s="3">
        <v>9.31027735E8</v>
      </c>
      <c r="U812" s="3" t="s">
        <v>56</v>
      </c>
      <c r="V812" s="3" t="s">
        <v>182</v>
      </c>
      <c r="W812" s="3" t="s">
        <v>59</v>
      </c>
      <c r="X812" s="3" t="s">
        <v>54</v>
      </c>
      <c r="Y812" s="3"/>
      <c r="Z812" s="3" t="s">
        <v>60</v>
      </c>
      <c r="AA812" s="3" t="s">
        <v>61</v>
      </c>
      <c r="AB812" s="3" t="s">
        <v>62</v>
      </c>
      <c r="AC812" s="3" t="s">
        <v>1451</v>
      </c>
      <c r="AE812" s="3">
        <v>21.0</v>
      </c>
      <c r="AG812" s="3" t="s">
        <v>33</v>
      </c>
      <c r="AH812" s="3" t="s">
        <v>2976</v>
      </c>
      <c r="AI812" s="29">
        <v>21.0</v>
      </c>
    </row>
    <row r="813" ht="15.75" customHeight="1">
      <c r="A813" s="16">
        <v>43790.485098206016</v>
      </c>
      <c r="B813" s="6">
        <v>43790.0</v>
      </c>
      <c r="C813" s="6">
        <v>43789.0</v>
      </c>
      <c r="D813" s="19">
        <v>0.84375</v>
      </c>
      <c r="E813" s="3" t="s">
        <v>3488</v>
      </c>
      <c r="F813" s="3" t="s">
        <v>48</v>
      </c>
      <c r="G813" s="3" t="s">
        <v>355</v>
      </c>
      <c r="H813" s="3" t="s">
        <v>458</v>
      </c>
      <c r="I813" s="3" t="s">
        <v>3489</v>
      </c>
      <c r="J813" s="3" t="s">
        <v>3490</v>
      </c>
      <c r="K813" s="3" t="s">
        <v>3491</v>
      </c>
      <c r="L813" s="3">
        <v>1.9820391E7</v>
      </c>
      <c r="M813" s="3">
        <v>2.0</v>
      </c>
      <c r="N813" s="3" t="s">
        <v>18</v>
      </c>
      <c r="P813" s="3" t="s">
        <v>266</v>
      </c>
      <c r="Q813" s="3" t="s">
        <v>3492</v>
      </c>
      <c r="U813" s="3" t="s">
        <v>114</v>
      </c>
      <c r="V813" s="3" t="s">
        <v>267</v>
      </c>
      <c r="W813" s="3" t="s">
        <v>59</v>
      </c>
      <c r="X813" s="3" t="s">
        <v>54</v>
      </c>
      <c r="Y813" s="3"/>
      <c r="Z813" s="3" t="s">
        <v>60</v>
      </c>
      <c r="AA813" s="3" t="s">
        <v>61</v>
      </c>
      <c r="AB813" s="3" t="s">
        <v>62</v>
      </c>
      <c r="AC813" s="3" t="s">
        <v>76</v>
      </c>
      <c r="AE813" s="3">
        <v>21.0</v>
      </c>
      <c r="AG813" s="3" t="s">
        <v>62</v>
      </c>
      <c r="AH813" s="3" t="s">
        <v>3493</v>
      </c>
      <c r="AI813" s="29">
        <v>21.0</v>
      </c>
    </row>
    <row r="814" ht="15.75" customHeight="1">
      <c r="A814" s="16">
        <v>43790.48849163194</v>
      </c>
      <c r="B814" s="6">
        <v>43790.0</v>
      </c>
      <c r="C814" s="6">
        <v>43789.0</v>
      </c>
      <c r="D814" s="19">
        <v>0.8333333333357587</v>
      </c>
      <c r="E814" s="3" t="s">
        <v>3494</v>
      </c>
      <c r="F814" s="3" t="s">
        <v>48</v>
      </c>
      <c r="G814" s="3" t="s">
        <v>120</v>
      </c>
      <c r="H814" s="3" t="s">
        <v>394</v>
      </c>
      <c r="I814" s="3" t="s">
        <v>742</v>
      </c>
      <c r="J814" s="3" t="s">
        <v>3495</v>
      </c>
      <c r="K814" s="3" t="s">
        <v>988</v>
      </c>
      <c r="L814" s="3">
        <v>1.842273E7</v>
      </c>
      <c r="M814" s="3">
        <v>4.0</v>
      </c>
      <c r="N814" s="3" t="s">
        <v>18</v>
      </c>
      <c r="O814" s="3">
        <v>9.64678877E8</v>
      </c>
      <c r="P814" s="3" t="s">
        <v>266</v>
      </c>
      <c r="U814" s="3" t="s">
        <v>3496</v>
      </c>
      <c r="V814" s="3" t="s">
        <v>3497</v>
      </c>
      <c r="W814" s="3" t="s">
        <v>59</v>
      </c>
      <c r="X814" s="3" t="s">
        <v>54</v>
      </c>
      <c r="Y814" s="3"/>
      <c r="Z814" s="3" t="s">
        <v>60</v>
      </c>
      <c r="AA814" s="3" t="s">
        <v>61</v>
      </c>
      <c r="AB814" s="3" t="s">
        <v>62</v>
      </c>
      <c r="AC814" s="3" t="s">
        <v>76</v>
      </c>
      <c r="AE814" s="3">
        <v>26.0</v>
      </c>
      <c r="AG814" s="3" t="s">
        <v>62</v>
      </c>
      <c r="AH814" s="3" t="s">
        <v>3493</v>
      </c>
      <c r="AI814" s="29">
        <v>26.0</v>
      </c>
    </row>
    <row r="815" ht="15.75" customHeight="1">
      <c r="A815" s="16">
        <v>43790.49092060185</v>
      </c>
      <c r="B815" s="6">
        <v>43790.0</v>
      </c>
      <c r="C815" s="6">
        <v>43789.0</v>
      </c>
      <c r="D815" s="19">
        <v>0.8333333333357587</v>
      </c>
      <c r="E815" s="3" t="s">
        <v>3498</v>
      </c>
      <c r="F815" s="3" t="s">
        <v>48</v>
      </c>
      <c r="G815" s="3" t="s">
        <v>120</v>
      </c>
      <c r="H815" s="3" t="s">
        <v>493</v>
      </c>
      <c r="I815" s="3" t="s">
        <v>494</v>
      </c>
      <c r="J815" s="3" t="s">
        <v>219</v>
      </c>
      <c r="K815" s="3" t="s">
        <v>282</v>
      </c>
      <c r="L815" s="3">
        <v>1.9172999E7</v>
      </c>
      <c r="M815" s="3">
        <v>4.0</v>
      </c>
      <c r="N815" s="3" t="s">
        <v>18</v>
      </c>
      <c r="O815" s="3">
        <v>9.84648927E8</v>
      </c>
      <c r="P815" s="3" t="s">
        <v>266</v>
      </c>
      <c r="U815" s="3" t="s">
        <v>3499</v>
      </c>
      <c r="V815" s="3" t="s">
        <v>3500</v>
      </c>
      <c r="W815" s="3" t="s">
        <v>59</v>
      </c>
      <c r="X815" s="3" t="s">
        <v>54</v>
      </c>
      <c r="Y815" s="3"/>
      <c r="Z815" s="3" t="s">
        <v>60</v>
      </c>
      <c r="AA815" s="3" t="s">
        <v>61</v>
      </c>
      <c r="AB815" s="3" t="s">
        <v>62</v>
      </c>
      <c r="AC815" s="3" t="s">
        <v>76</v>
      </c>
      <c r="AE815" s="3">
        <v>24.0</v>
      </c>
      <c r="AG815" s="3" t="s">
        <v>62</v>
      </c>
      <c r="AH815" s="3" t="s">
        <v>3493</v>
      </c>
      <c r="AI815" s="29">
        <v>23.0</v>
      </c>
    </row>
    <row r="816" ht="15.75" customHeight="1">
      <c r="A816" s="16">
        <v>43790.492785787035</v>
      </c>
      <c r="B816" s="6">
        <v>43790.0</v>
      </c>
      <c r="C816" s="6">
        <v>43789.0</v>
      </c>
      <c r="D816" s="19">
        <v>0.8541666666642413</v>
      </c>
      <c r="E816" s="3" t="s">
        <v>3501</v>
      </c>
      <c r="F816" s="3" t="s">
        <v>105</v>
      </c>
      <c r="G816" s="3" t="s">
        <v>120</v>
      </c>
      <c r="H816" s="3" t="s">
        <v>217</v>
      </c>
      <c r="I816" s="3" t="s">
        <v>232</v>
      </c>
      <c r="J816" s="3" t="s">
        <v>1394</v>
      </c>
      <c r="K816" s="3" t="s">
        <v>3502</v>
      </c>
      <c r="L816" s="3">
        <v>1.7860757E7</v>
      </c>
      <c r="M816" s="3" t="s">
        <v>199</v>
      </c>
      <c r="N816" s="3" t="s">
        <v>18</v>
      </c>
      <c r="P816" s="3" t="s">
        <v>33</v>
      </c>
      <c r="U816" s="3" t="s">
        <v>730</v>
      </c>
      <c r="V816" s="3" t="s">
        <v>3497</v>
      </c>
      <c r="W816" s="3" t="s">
        <v>59</v>
      </c>
      <c r="X816" s="3" t="s">
        <v>54</v>
      </c>
      <c r="Y816" s="3"/>
      <c r="Z816" s="3" t="s">
        <v>60</v>
      </c>
      <c r="AA816" s="3" t="s">
        <v>75</v>
      </c>
      <c r="AB816" s="3" t="s">
        <v>62</v>
      </c>
      <c r="AC816" s="3" t="s">
        <v>76</v>
      </c>
      <c r="AE816" s="3">
        <v>28.0</v>
      </c>
      <c r="AG816" s="3" t="s">
        <v>62</v>
      </c>
      <c r="AH816" s="3" t="s">
        <v>3493</v>
      </c>
      <c r="AI816" s="29">
        <v>28.0</v>
      </c>
    </row>
    <row r="817" ht="15.75" customHeight="1">
      <c r="A817" s="16">
        <v>43790.49320189815</v>
      </c>
      <c r="B817" s="6">
        <v>43790.0</v>
      </c>
      <c r="C817" s="6">
        <v>43781.0</v>
      </c>
      <c r="D817" s="19">
        <v>0.8125</v>
      </c>
      <c r="E817" s="3" t="s">
        <v>3504</v>
      </c>
      <c r="F817" s="3" t="s">
        <v>48</v>
      </c>
      <c r="G817" s="3" t="s">
        <v>602</v>
      </c>
      <c r="H817" s="3" t="s">
        <v>3505</v>
      </c>
      <c r="I817" s="3" t="s">
        <v>3506</v>
      </c>
      <c r="J817" s="3" t="s">
        <v>3507</v>
      </c>
      <c r="K817" s="3" t="s">
        <v>1163</v>
      </c>
      <c r="L817" s="3">
        <v>1.9161304E7</v>
      </c>
      <c r="M817" s="3" t="s">
        <v>199</v>
      </c>
      <c r="N817" s="3" t="s">
        <v>33</v>
      </c>
      <c r="O817" s="3">
        <v>9.33363954E8</v>
      </c>
      <c r="Q817" s="3" t="s">
        <v>3508</v>
      </c>
      <c r="U817" s="3" t="s">
        <v>56</v>
      </c>
      <c r="V817" s="3" t="s">
        <v>3509</v>
      </c>
      <c r="W817" s="3" t="s">
        <v>59</v>
      </c>
      <c r="X817" s="3" t="s">
        <v>54</v>
      </c>
      <c r="Y817" s="3"/>
      <c r="Z817" s="3" t="s">
        <v>60</v>
      </c>
      <c r="AA817" s="3" t="s">
        <v>61</v>
      </c>
      <c r="AB817" s="3" t="s">
        <v>62</v>
      </c>
      <c r="AC817" s="3" t="s">
        <v>1451</v>
      </c>
      <c r="AD817" s="3" t="s">
        <v>3510</v>
      </c>
      <c r="AG817" s="3" t="s">
        <v>62</v>
      </c>
      <c r="AH817" s="3" t="s">
        <v>3511</v>
      </c>
      <c r="AI817" s="29">
        <v>23.0</v>
      </c>
    </row>
    <row r="818" ht="15.75" customHeight="1">
      <c r="A818" s="16">
        <v>43790.49712047454</v>
      </c>
      <c r="B818" s="6">
        <v>43790.0</v>
      </c>
      <c r="C818" s="6">
        <v>43789.0</v>
      </c>
      <c r="D818" s="19">
        <v>0.875</v>
      </c>
      <c r="E818" s="3" t="s">
        <v>3512</v>
      </c>
      <c r="F818" s="3" t="s">
        <v>48</v>
      </c>
      <c r="G818" s="3" t="s">
        <v>120</v>
      </c>
      <c r="H818" s="3" t="s">
        <v>3513</v>
      </c>
      <c r="I818" s="3" t="s">
        <v>3514</v>
      </c>
      <c r="J818" s="3" t="s">
        <v>178</v>
      </c>
      <c r="K818" s="3" t="s">
        <v>3515</v>
      </c>
      <c r="L818" s="3">
        <v>1.9132314E7</v>
      </c>
      <c r="M818" s="3">
        <v>9.0</v>
      </c>
      <c r="N818" s="3" t="s">
        <v>9</v>
      </c>
      <c r="O818" s="3">
        <v>9.33201381E8</v>
      </c>
      <c r="P818" s="3" t="s">
        <v>266</v>
      </c>
      <c r="S818" s="3" t="s">
        <v>167</v>
      </c>
      <c r="U818" s="3" t="s">
        <v>730</v>
      </c>
      <c r="V818" s="3" t="s">
        <v>228</v>
      </c>
      <c r="W818" s="3" t="s">
        <v>59</v>
      </c>
      <c r="X818" s="3" t="s">
        <v>54</v>
      </c>
      <c r="Y818" s="3" t="s">
        <v>247</v>
      </c>
      <c r="Z818" s="3" t="s">
        <v>60</v>
      </c>
      <c r="AA818" s="3" t="s">
        <v>61</v>
      </c>
      <c r="AB818" s="3" t="s">
        <v>62</v>
      </c>
      <c r="AC818" s="3" t="s">
        <v>76</v>
      </c>
      <c r="AF818" s="3">
        <v>1.0</v>
      </c>
      <c r="AG818" s="3" t="s">
        <v>62</v>
      </c>
      <c r="AH818" s="3" t="s">
        <v>2948</v>
      </c>
      <c r="AI818" s="29">
        <v>23.0</v>
      </c>
    </row>
    <row r="819" ht="15.75" customHeight="1">
      <c r="A819" s="16">
        <v>43790.49943473379</v>
      </c>
      <c r="B819" s="6">
        <v>43790.0</v>
      </c>
      <c r="C819" s="3"/>
      <c r="D819" s="19">
        <v>0.7604166666642413</v>
      </c>
      <c r="E819" s="3" t="s">
        <v>3516</v>
      </c>
      <c r="F819" s="3" t="s">
        <v>48</v>
      </c>
      <c r="G819" s="3" t="s">
        <v>3517</v>
      </c>
      <c r="H819" s="3" t="s">
        <v>770</v>
      </c>
      <c r="I819" s="3" t="s">
        <v>3518</v>
      </c>
      <c r="J819" s="3" t="s">
        <v>3090</v>
      </c>
      <c r="K819" s="3" t="s">
        <v>3342</v>
      </c>
      <c r="L819" s="3">
        <v>1.984248E7</v>
      </c>
      <c r="M819" s="3">
        <v>3.0</v>
      </c>
      <c r="N819" s="3" t="s">
        <v>33</v>
      </c>
      <c r="O819" s="3">
        <v>9.86753377E8</v>
      </c>
      <c r="Q819" s="3" t="s">
        <v>3519</v>
      </c>
      <c r="U819" s="3" t="s">
        <v>56</v>
      </c>
      <c r="V819" s="3" t="s">
        <v>102</v>
      </c>
      <c r="W819" s="3" t="s">
        <v>59</v>
      </c>
      <c r="X819" s="3" t="s">
        <v>54</v>
      </c>
      <c r="Y819" s="3"/>
      <c r="Z819" s="3" t="s">
        <v>60</v>
      </c>
      <c r="AA819" s="3" t="s">
        <v>61</v>
      </c>
      <c r="AB819" s="3" t="s">
        <v>62</v>
      </c>
      <c r="AC819" s="3" t="s">
        <v>1451</v>
      </c>
      <c r="AF819" s="3">
        <v>4.0</v>
      </c>
      <c r="AG819" s="3" t="s">
        <v>33</v>
      </c>
      <c r="AH819" s="3" t="s">
        <v>3511</v>
      </c>
      <c r="AI819" s="29">
        <v>21.0</v>
      </c>
    </row>
    <row r="820" ht="15.75" customHeight="1">
      <c r="A820" s="16">
        <v>43790.5011283912</v>
      </c>
      <c r="B820" s="6">
        <v>43790.0</v>
      </c>
      <c r="C820" s="6">
        <v>43789.0</v>
      </c>
      <c r="D820" s="19">
        <v>0.8541666666642413</v>
      </c>
      <c r="E820" s="3" t="s">
        <v>3520</v>
      </c>
      <c r="F820" s="3" t="s">
        <v>48</v>
      </c>
      <c r="G820" s="3" t="s">
        <v>120</v>
      </c>
      <c r="H820" s="3" t="s">
        <v>595</v>
      </c>
      <c r="I820" s="3" t="s">
        <v>562</v>
      </c>
      <c r="J820" s="3" t="s">
        <v>636</v>
      </c>
      <c r="K820" s="3" t="s">
        <v>1630</v>
      </c>
      <c r="L820" s="3">
        <v>2.004502E7</v>
      </c>
      <c r="M820" s="3">
        <v>5.0</v>
      </c>
      <c r="N820" s="3" t="s">
        <v>18</v>
      </c>
      <c r="O820" s="3">
        <v>9.66437216E8</v>
      </c>
      <c r="P820" s="3" t="s">
        <v>266</v>
      </c>
      <c r="U820" s="3" t="s">
        <v>3521</v>
      </c>
      <c r="V820" s="3" t="s">
        <v>3522</v>
      </c>
      <c r="W820" s="3" t="s">
        <v>59</v>
      </c>
      <c r="X820" s="3" t="s">
        <v>54</v>
      </c>
      <c r="Y820" s="3"/>
      <c r="Z820" s="3" t="s">
        <v>60</v>
      </c>
      <c r="AA820" s="3" t="s">
        <v>61</v>
      </c>
      <c r="AB820" s="3" t="s">
        <v>62</v>
      </c>
      <c r="AC820" s="3" t="s">
        <v>76</v>
      </c>
      <c r="AE820" s="3">
        <v>21.0</v>
      </c>
      <c r="AG820" s="3" t="s">
        <v>62</v>
      </c>
      <c r="AH820" s="3" t="s">
        <v>2913</v>
      </c>
      <c r="AI820" s="29">
        <v>20.0</v>
      </c>
    </row>
    <row r="821" ht="15.75" customHeight="1">
      <c r="A821" s="16">
        <v>43790.50425680555</v>
      </c>
      <c r="B821" s="6">
        <v>43790.0</v>
      </c>
      <c r="C821" s="6">
        <v>43781.0</v>
      </c>
      <c r="D821" s="19">
        <v>0.7916666666642413</v>
      </c>
      <c r="E821" s="3" t="s">
        <v>3523</v>
      </c>
      <c r="F821" s="3" t="s">
        <v>48</v>
      </c>
      <c r="G821" s="3" t="s">
        <v>331</v>
      </c>
      <c r="H821" s="3" t="s">
        <v>493</v>
      </c>
      <c r="J821" s="3" t="s">
        <v>1930</v>
      </c>
      <c r="L821" s="3">
        <v>1.6303778E7</v>
      </c>
      <c r="M821" s="3">
        <v>5.0</v>
      </c>
      <c r="N821" s="3" t="s">
        <v>18</v>
      </c>
      <c r="P821" s="3" t="s">
        <v>266</v>
      </c>
      <c r="Q821" s="3" t="s">
        <v>3524</v>
      </c>
      <c r="U821" s="3" t="s">
        <v>56</v>
      </c>
      <c r="V821" s="3" t="s">
        <v>73</v>
      </c>
      <c r="W821" s="3" t="s">
        <v>59</v>
      </c>
      <c r="X821" s="3" t="s">
        <v>54</v>
      </c>
      <c r="Y821" s="3"/>
      <c r="Z821" s="3" t="s">
        <v>60</v>
      </c>
      <c r="AA821" s="3" t="s">
        <v>61</v>
      </c>
      <c r="AB821" s="3" t="s">
        <v>62</v>
      </c>
      <c r="AC821" s="3" t="s">
        <v>76</v>
      </c>
      <c r="AG821" s="3" t="s">
        <v>62</v>
      </c>
      <c r="AH821" s="3" t="s">
        <v>3524</v>
      </c>
      <c r="AI821" s="29">
        <v>33.0</v>
      </c>
    </row>
    <row r="822" ht="15.75" customHeight="1">
      <c r="A822" s="16">
        <v>43790.50508754629</v>
      </c>
      <c r="B822" s="6">
        <v>43790.0</v>
      </c>
      <c r="C822" s="6">
        <v>43787.0</v>
      </c>
      <c r="D822" s="19">
        <v>0.8055555555547471</v>
      </c>
      <c r="E822" s="3" t="s">
        <v>3525</v>
      </c>
      <c r="F822" s="3" t="s">
        <v>105</v>
      </c>
      <c r="G822" s="3" t="s">
        <v>49</v>
      </c>
      <c r="H822" s="3" t="s">
        <v>129</v>
      </c>
      <c r="I822" s="3" t="s">
        <v>2959</v>
      </c>
      <c r="J822" s="3" t="s">
        <v>2389</v>
      </c>
      <c r="K822" s="3" t="s">
        <v>3029</v>
      </c>
      <c r="L822" s="3">
        <v>1.9482455E7</v>
      </c>
      <c r="M822" s="3">
        <v>6.0</v>
      </c>
      <c r="N822" s="3" t="s">
        <v>18</v>
      </c>
      <c r="O822" s="3">
        <v>9.0015613E7</v>
      </c>
      <c r="Q822" s="3" t="s">
        <v>3526</v>
      </c>
      <c r="U822" s="3" t="s">
        <v>56</v>
      </c>
      <c r="V822" s="3" t="s">
        <v>88</v>
      </c>
      <c r="W822" s="3" t="s">
        <v>89</v>
      </c>
      <c r="X822" s="3" t="s">
        <v>54</v>
      </c>
      <c r="Y822" s="3"/>
      <c r="Z822" s="3" t="s">
        <v>60</v>
      </c>
      <c r="AA822" s="3" t="s">
        <v>61</v>
      </c>
      <c r="AB822" s="3" t="s">
        <v>62</v>
      </c>
      <c r="AC822" s="3" t="s">
        <v>1451</v>
      </c>
      <c r="AG822" s="3" t="s">
        <v>33</v>
      </c>
      <c r="AH822" s="3" t="s">
        <v>3511</v>
      </c>
      <c r="AI822" s="29">
        <v>22.0</v>
      </c>
    </row>
    <row r="823" ht="15.75" customHeight="1">
      <c r="A823" s="16">
        <v>43790.50885719908</v>
      </c>
      <c r="B823" s="6">
        <v>43790.0</v>
      </c>
      <c r="C823" s="6">
        <v>43783.0</v>
      </c>
      <c r="D823" s="19">
        <v>0.8125</v>
      </c>
      <c r="E823" s="3" t="s">
        <v>3527</v>
      </c>
      <c r="F823" s="3" t="s">
        <v>48</v>
      </c>
      <c r="G823" s="3" t="s">
        <v>120</v>
      </c>
      <c r="H823" s="3" t="s">
        <v>433</v>
      </c>
      <c r="I823" s="3" t="s">
        <v>142</v>
      </c>
      <c r="J823" s="3" t="s">
        <v>3528</v>
      </c>
      <c r="K823" s="3" t="s">
        <v>654</v>
      </c>
      <c r="L823" s="3">
        <v>1.8546978E7</v>
      </c>
      <c r="M823" s="3">
        <v>6.0</v>
      </c>
      <c r="N823" s="3" t="s">
        <v>18</v>
      </c>
      <c r="O823" s="3">
        <v>9.73805482E8</v>
      </c>
      <c r="P823" s="3" t="s">
        <v>266</v>
      </c>
      <c r="U823" s="3" t="s">
        <v>56</v>
      </c>
      <c r="V823" s="3" t="s">
        <v>102</v>
      </c>
      <c r="W823" s="3" t="s">
        <v>59</v>
      </c>
      <c r="X823" s="3" t="s">
        <v>54</v>
      </c>
      <c r="Y823" s="3"/>
      <c r="Z823" s="3" t="s">
        <v>60</v>
      </c>
      <c r="AA823" s="3" t="s">
        <v>61</v>
      </c>
      <c r="AB823" s="3" t="s">
        <v>62</v>
      </c>
      <c r="AC823" s="3" t="s">
        <v>76</v>
      </c>
      <c r="AE823" s="3">
        <v>26.0</v>
      </c>
      <c r="AF823" s="3">
        <v>30.0</v>
      </c>
      <c r="AG823" s="3" t="s">
        <v>62</v>
      </c>
      <c r="AH823" s="3" t="s">
        <v>3529</v>
      </c>
      <c r="AI823" s="29">
        <v>25.0</v>
      </c>
    </row>
    <row r="824" ht="15.75" customHeight="1">
      <c r="A824" s="16">
        <v>43790.51255868055</v>
      </c>
      <c r="B824" s="6">
        <v>43790.0</v>
      </c>
      <c r="C824" s="6">
        <v>43787.0</v>
      </c>
      <c r="D824" s="19">
        <v>0.7777777777810115</v>
      </c>
      <c r="E824" s="3" t="s">
        <v>3530</v>
      </c>
      <c r="F824" s="3" t="s">
        <v>105</v>
      </c>
      <c r="G824" s="3" t="s">
        <v>3531</v>
      </c>
      <c r="H824" s="3" t="s">
        <v>3532</v>
      </c>
      <c r="I824" s="3" t="s">
        <v>3533</v>
      </c>
      <c r="J824" s="3" t="s">
        <v>772</v>
      </c>
      <c r="L824" s="3">
        <v>1.9667354E7</v>
      </c>
      <c r="M824" s="3">
        <v>7.0</v>
      </c>
      <c r="N824" s="3" t="s">
        <v>33</v>
      </c>
      <c r="O824" s="3">
        <v>5.9997615E7</v>
      </c>
      <c r="Q824" s="3" t="s">
        <v>3534</v>
      </c>
      <c r="U824" s="3" t="s">
        <v>2779</v>
      </c>
      <c r="V824" s="3" t="s">
        <v>387</v>
      </c>
      <c r="W824" s="3" t="s">
        <v>59</v>
      </c>
      <c r="X824" s="3" t="s">
        <v>54</v>
      </c>
      <c r="Y824" s="3"/>
      <c r="Z824" s="3" t="s">
        <v>60</v>
      </c>
      <c r="AA824" s="3" t="s">
        <v>61</v>
      </c>
      <c r="AB824" s="3" t="s">
        <v>62</v>
      </c>
      <c r="AC824" s="3" t="s">
        <v>1451</v>
      </c>
      <c r="AF824" s="3">
        <v>15.0</v>
      </c>
      <c r="AG824" s="3" t="s">
        <v>33</v>
      </c>
      <c r="AH824" s="3" t="s">
        <v>3511</v>
      </c>
      <c r="AI824" s="29">
        <v>22.0</v>
      </c>
    </row>
    <row r="825" ht="15.75" customHeight="1">
      <c r="A825" s="16">
        <v>43790.5179721875</v>
      </c>
      <c r="B825" s="6">
        <v>43790.0</v>
      </c>
      <c r="C825" s="6">
        <v>43784.0</v>
      </c>
      <c r="D825" s="19">
        <v>0.875</v>
      </c>
      <c r="E825" s="3" t="s">
        <v>3535</v>
      </c>
      <c r="F825" s="3" t="s">
        <v>105</v>
      </c>
      <c r="G825" s="3" t="s">
        <v>615</v>
      </c>
      <c r="H825" s="3" t="s">
        <v>3536</v>
      </c>
      <c r="I825" s="3" t="s">
        <v>203</v>
      </c>
      <c r="J825" s="3" t="s">
        <v>3537</v>
      </c>
      <c r="K825" s="3" t="s">
        <v>460</v>
      </c>
      <c r="L825" s="3">
        <v>1.6366346E7</v>
      </c>
      <c r="M825" s="3">
        <v>5.0</v>
      </c>
      <c r="N825" s="3" t="s">
        <v>18</v>
      </c>
      <c r="O825" s="3">
        <v>9.65868386E8</v>
      </c>
      <c r="P825" s="3" t="s">
        <v>266</v>
      </c>
      <c r="R825" s="3" t="s">
        <v>3538</v>
      </c>
      <c r="S825" s="3" t="s">
        <v>158</v>
      </c>
      <c r="U825" s="3" t="s">
        <v>56</v>
      </c>
      <c r="V825" s="3" t="s">
        <v>267</v>
      </c>
      <c r="W825" s="3" t="s">
        <v>59</v>
      </c>
      <c r="X825" s="3" t="s">
        <v>54</v>
      </c>
      <c r="Y825" s="3"/>
      <c r="Z825" s="3" t="s">
        <v>60</v>
      </c>
      <c r="AA825" s="3" t="s">
        <v>427</v>
      </c>
      <c r="AB825" s="3" t="s">
        <v>62</v>
      </c>
      <c r="AC825" s="3" t="s">
        <v>76</v>
      </c>
      <c r="AE825" s="3">
        <v>32.0</v>
      </c>
      <c r="AG825" s="3" t="s">
        <v>62</v>
      </c>
      <c r="AH825" s="3" t="s">
        <v>3538</v>
      </c>
      <c r="AI825" s="29">
        <v>33.0</v>
      </c>
    </row>
    <row r="826" ht="15.75" customHeight="1">
      <c r="A826" s="16">
        <v>43790.51821405093</v>
      </c>
      <c r="B826" s="6">
        <v>43790.0</v>
      </c>
      <c r="C826" s="6">
        <v>43787.0</v>
      </c>
      <c r="E826" s="3" t="s">
        <v>3539</v>
      </c>
      <c r="F826" s="3" t="s">
        <v>105</v>
      </c>
      <c r="G826" s="3" t="s">
        <v>120</v>
      </c>
      <c r="H826" s="3" t="s">
        <v>862</v>
      </c>
      <c r="I826" s="3" t="s">
        <v>1852</v>
      </c>
      <c r="J826" s="3" t="s">
        <v>2328</v>
      </c>
      <c r="K826" s="3" t="s">
        <v>3540</v>
      </c>
      <c r="L826" s="3">
        <v>1.6386944E7</v>
      </c>
      <c r="M826" s="3">
        <v>6.0</v>
      </c>
      <c r="N826" s="3" t="s">
        <v>33</v>
      </c>
      <c r="O826" s="3">
        <v>5.6979130612E10</v>
      </c>
      <c r="Q826" s="3" t="s">
        <v>3541</v>
      </c>
      <c r="U826" s="3" t="s">
        <v>56</v>
      </c>
      <c r="V826" s="3" t="s">
        <v>1040</v>
      </c>
      <c r="W826" s="3" t="s">
        <v>59</v>
      </c>
      <c r="X826" s="3" t="s">
        <v>54</v>
      </c>
      <c r="Y826" s="3"/>
      <c r="Z826" s="3" t="s">
        <v>60</v>
      </c>
      <c r="AA826" s="3" t="s">
        <v>61</v>
      </c>
      <c r="AB826" s="3" t="s">
        <v>62</v>
      </c>
      <c r="AC826" s="3" t="s">
        <v>1451</v>
      </c>
      <c r="AF826" s="3">
        <v>10.0</v>
      </c>
      <c r="AG826" s="3" t="s">
        <v>33</v>
      </c>
      <c r="AH826" s="3" t="s">
        <v>3511</v>
      </c>
      <c r="AI826" s="29">
        <v>33.0</v>
      </c>
    </row>
    <row r="827" ht="15.75" customHeight="1">
      <c r="A827" s="16">
        <v>43790.52086266204</v>
      </c>
      <c r="B827" s="6">
        <v>43790.0</v>
      </c>
      <c r="C827" s="6">
        <v>43784.0</v>
      </c>
      <c r="D827" s="19">
        <v>0.875</v>
      </c>
      <c r="E827" s="3" t="s">
        <v>3542</v>
      </c>
      <c r="F827" s="3" t="s">
        <v>105</v>
      </c>
      <c r="G827" s="3" t="s">
        <v>615</v>
      </c>
      <c r="H827" s="3" t="s">
        <v>3543</v>
      </c>
      <c r="I827" s="3" t="s">
        <v>3544</v>
      </c>
      <c r="J827" s="3" t="s">
        <v>3545</v>
      </c>
      <c r="K827" s="3" t="s">
        <v>3546</v>
      </c>
      <c r="L827" s="129">
        <v>1.8126567E7</v>
      </c>
      <c r="M827" s="3">
        <v>1.0</v>
      </c>
      <c r="N827" s="3" t="s">
        <v>9</v>
      </c>
      <c r="O827" s="3">
        <v>9.82323798E8</v>
      </c>
      <c r="P827" s="3" t="s">
        <v>266</v>
      </c>
      <c r="U827" s="3" t="s">
        <v>56</v>
      </c>
      <c r="V827" s="3" t="s">
        <v>88</v>
      </c>
      <c r="W827" s="3" t="s">
        <v>59</v>
      </c>
      <c r="X827" s="3" t="s">
        <v>54</v>
      </c>
      <c r="Y827" s="3" t="s">
        <v>247</v>
      </c>
      <c r="Z827" s="3" t="s">
        <v>60</v>
      </c>
      <c r="AA827" s="3" t="s">
        <v>61</v>
      </c>
      <c r="AB827" s="3" t="s">
        <v>62</v>
      </c>
      <c r="AC827" s="3" t="s">
        <v>76</v>
      </c>
      <c r="AE827" s="3">
        <v>27.0</v>
      </c>
      <c r="AG827" s="3" t="s">
        <v>62</v>
      </c>
      <c r="AH827" s="3" t="s">
        <v>3538</v>
      </c>
      <c r="AI827" s="29">
        <v>27.0</v>
      </c>
    </row>
    <row r="828" ht="15.75" customHeight="1">
      <c r="A828" s="16">
        <v>43790.521982060185</v>
      </c>
      <c r="B828" s="6">
        <v>43790.0</v>
      </c>
      <c r="C828" s="6">
        <v>43784.0</v>
      </c>
      <c r="D828" s="19">
        <v>0.875</v>
      </c>
      <c r="E828" s="3" t="s">
        <v>3547</v>
      </c>
      <c r="F828" s="3" t="s">
        <v>105</v>
      </c>
      <c r="G828" s="3" t="s">
        <v>615</v>
      </c>
      <c r="H828" s="3" t="s">
        <v>494</v>
      </c>
      <c r="I828" s="3" t="s">
        <v>1089</v>
      </c>
      <c r="J828" s="3" t="s">
        <v>3545</v>
      </c>
      <c r="K828" s="3" t="s">
        <v>3546</v>
      </c>
      <c r="L828" s="3">
        <v>1.6710235E7</v>
      </c>
      <c r="M828" s="3">
        <v>2.0</v>
      </c>
      <c r="N828" s="3" t="s">
        <v>18</v>
      </c>
      <c r="P828" s="3" t="s">
        <v>33</v>
      </c>
      <c r="Q828" s="3" t="s">
        <v>3538</v>
      </c>
      <c r="R828" s="3" t="s">
        <v>3548</v>
      </c>
      <c r="U828" s="3" t="s">
        <v>56</v>
      </c>
      <c r="V828" s="3" t="s">
        <v>102</v>
      </c>
      <c r="W828" s="3" t="s">
        <v>59</v>
      </c>
      <c r="X828" s="3" t="s">
        <v>54</v>
      </c>
      <c r="Y828" s="3"/>
      <c r="Z828" s="3" t="s">
        <v>60</v>
      </c>
      <c r="AA828" s="3" t="s">
        <v>61</v>
      </c>
      <c r="AB828" s="3" t="s">
        <v>62</v>
      </c>
      <c r="AC828" s="3" t="s">
        <v>76</v>
      </c>
      <c r="AE828" s="3">
        <v>32.0</v>
      </c>
      <c r="AG828" s="3" t="s">
        <v>62</v>
      </c>
      <c r="AH828" s="3" t="s">
        <v>3538</v>
      </c>
      <c r="AI828" s="29">
        <v>31.0</v>
      </c>
    </row>
    <row r="829" ht="15.75" customHeight="1">
      <c r="A829" s="16">
        <v>43790.53546158565</v>
      </c>
      <c r="B829" s="6">
        <v>43790.0</v>
      </c>
      <c r="C829" s="6">
        <v>43787.0</v>
      </c>
      <c r="E829" s="3" t="s">
        <v>3549</v>
      </c>
      <c r="F829" s="3" t="s">
        <v>105</v>
      </c>
      <c r="G829" s="3" t="s">
        <v>120</v>
      </c>
      <c r="H829" s="3" t="s">
        <v>592</v>
      </c>
      <c r="I829" s="3" t="s">
        <v>3427</v>
      </c>
      <c r="J829" s="3" t="s">
        <v>1271</v>
      </c>
      <c r="K829" s="3" t="s">
        <v>796</v>
      </c>
      <c r="L829" s="3">
        <v>1.1750186E7</v>
      </c>
      <c r="M829" s="3">
        <v>2.0</v>
      </c>
      <c r="N829" s="3" t="s">
        <v>18</v>
      </c>
      <c r="O829" s="3">
        <v>9.63990999E8</v>
      </c>
      <c r="P829" s="3" t="s">
        <v>266</v>
      </c>
      <c r="U829" s="3" t="s">
        <v>56</v>
      </c>
      <c r="W829" s="3" t="s">
        <v>59</v>
      </c>
      <c r="X829" s="3" t="s">
        <v>54</v>
      </c>
      <c r="Y829" s="3"/>
      <c r="Z829" s="3" t="s">
        <v>60</v>
      </c>
      <c r="AA829" s="3" t="s">
        <v>61</v>
      </c>
      <c r="AB829" s="3" t="s">
        <v>62</v>
      </c>
      <c r="AC829" s="3" t="s">
        <v>76</v>
      </c>
      <c r="AG829" s="3" t="s">
        <v>62</v>
      </c>
      <c r="AH829" s="3" t="s">
        <v>2948</v>
      </c>
      <c r="AI829" s="29">
        <v>48.0</v>
      </c>
    </row>
    <row r="830" ht="15.75" customHeight="1">
      <c r="A830" s="16">
        <v>43790.57068484953</v>
      </c>
      <c r="B830" s="6">
        <v>43790.0</v>
      </c>
      <c r="C830" s="6">
        <v>43756.0</v>
      </c>
      <c r="E830" s="3" t="s">
        <v>3550</v>
      </c>
      <c r="F830" s="3" t="s">
        <v>2377</v>
      </c>
      <c r="G830" s="3" t="s">
        <v>3551</v>
      </c>
      <c r="H830" s="3" t="s">
        <v>734</v>
      </c>
      <c r="I830" s="3" t="s">
        <v>3552</v>
      </c>
      <c r="J830" s="3" t="s">
        <v>3553</v>
      </c>
      <c r="K830" s="3" t="s">
        <v>1658</v>
      </c>
      <c r="L830" s="3">
        <v>1.5771519E7</v>
      </c>
      <c r="M830" s="3">
        <v>4.0</v>
      </c>
      <c r="N830" s="3" t="s">
        <v>18</v>
      </c>
      <c r="O830" s="3">
        <v>5.6953944507E10</v>
      </c>
      <c r="P830" s="3" t="s">
        <v>33</v>
      </c>
      <c r="U830" s="3" t="s">
        <v>114</v>
      </c>
      <c r="V830" s="3" t="s">
        <v>73</v>
      </c>
      <c r="W830" s="3" t="s">
        <v>59</v>
      </c>
      <c r="X830" s="3" t="s">
        <v>54</v>
      </c>
      <c r="Y830" s="3"/>
      <c r="Z830" s="3" t="s">
        <v>60</v>
      </c>
      <c r="AA830" s="3" t="s">
        <v>61</v>
      </c>
      <c r="AB830" s="3" t="s">
        <v>62</v>
      </c>
      <c r="AC830" s="3" t="s">
        <v>1451</v>
      </c>
      <c r="AG830" s="3" t="s">
        <v>62</v>
      </c>
      <c r="AH830" s="3" t="s">
        <v>2948</v>
      </c>
      <c r="AI830" s="29">
        <v>35.0</v>
      </c>
    </row>
    <row r="831" ht="15.75" customHeight="1">
      <c r="A831" s="16">
        <v>43790.57167908565</v>
      </c>
      <c r="B831" s="6">
        <v>43790.0</v>
      </c>
      <c r="C831" s="6">
        <v>43788.0</v>
      </c>
      <c r="E831" s="3" t="s">
        <v>3554</v>
      </c>
      <c r="F831" s="3" t="s">
        <v>48</v>
      </c>
      <c r="G831" s="3" t="s">
        <v>663</v>
      </c>
      <c r="H831" s="3" t="s">
        <v>3235</v>
      </c>
      <c r="I831" s="3" t="s">
        <v>3555</v>
      </c>
      <c r="J831" s="3" t="s">
        <v>3236</v>
      </c>
      <c r="K831" s="3" t="s">
        <v>3237</v>
      </c>
      <c r="L831" s="3">
        <v>1.6027972E7</v>
      </c>
      <c r="M831" s="3">
        <v>9.0</v>
      </c>
      <c r="N831" s="3" t="s">
        <v>9</v>
      </c>
      <c r="P831" s="3" t="s">
        <v>3556</v>
      </c>
      <c r="Q831" s="3" t="s">
        <v>3557</v>
      </c>
      <c r="R831" s="3" t="s">
        <v>3558</v>
      </c>
      <c r="S831" s="3" t="s">
        <v>111</v>
      </c>
      <c r="W831" s="3" t="s">
        <v>449</v>
      </c>
      <c r="X831" s="3" t="s">
        <v>54</v>
      </c>
      <c r="Y831" s="3" t="s">
        <v>247</v>
      </c>
      <c r="Z831" s="3" t="s">
        <v>60</v>
      </c>
      <c r="AA831" s="3" t="s">
        <v>61</v>
      </c>
      <c r="AB831" s="3" t="s">
        <v>62</v>
      </c>
      <c r="AC831" s="3" t="s">
        <v>76</v>
      </c>
      <c r="AG831" s="3" t="s">
        <v>117</v>
      </c>
      <c r="AH831" s="3" t="s">
        <v>3557</v>
      </c>
      <c r="AI831" s="29">
        <v>34.0</v>
      </c>
    </row>
    <row r="832" ht="15.75" customHeight="1">
      <c r="A832" s="16">
        <v>43790.57960604166</v>
      </c>
      <c r="B832" s="6">
        <v>43790.0</v>
      </c>
      <c r="C832" s="6">
        <v>43783.0</v>
      </c>
      <c r="D832" s="19">
        <v>0.7083333333357587</v>
      </c>
      <c r="E832" s="3" t="s">
        <v>3559</v>
      </c>
      <c r="F832" s="3" t="s">
        <v>105</v>
      </c>
      <c r="G832" s="3" t="s">
        <v>602</v>
      </c>
      <c r="H832" s="3" t="s">
        <v>862</v>
      </c>
      <c r="I832" s="3" t="s">
        <v>51</v>
      </c>
      <c r="J832" s="3" t="s">
        <v>3560</v>
      </c>
      <c r="K832" s="3" t="s">
        <v>1118</v>
      </c>
      <c r="L832" s="3">
        <v>1.9838551E7</v>
      </c>
      <c r="M832" s="3">
        <v>4.0</v>
      </c>
      <c r="N832" s="3" t="s">
        <v>33</v>
      </c>
      <c r="O832" s="3">
        <v>9.32772457E8</v>
      </c>
      <c r="Q832" s="3" t="s">
        <v>3561</v>
      </c>
      <c r="U832" s="3" t="s">
        <v>883</v>
      </c>
      <c r="V832" s="3" t="s">
        <v>3562</v>
      </c>
      <c r="W832" s="3" t="s">
        <v>59</v>
      </c>
      <c r="X832" s="3" t="s">
        <v>54</v>
      </c>
      <c r="Y832" s="3"/>
      <c r="Z832" s="3" t="s">
        <v>60</v>
      </c>
      <c r="AA832" s="3" t="s">
        <v>61</v>
      </c>
      <c r="AB832" s="3" t="s">
        <v>62</v>
      </c>
      <c r="AC832" s="3" t="s">
        <v>1451</v>
      </c>
      <c r="AE832" s="3">
        <v>21.0</v>
      </c>
      <c r="AG832" s="3" t="s">
        <v>62</v>
      </c>
      <c r="AH832" s="3" t="s">
        <v>3563</v>
      </c>
      <c r="AI832" s="29">
        <v>21.0</v>
      </c>
    </row>
    <row r="833" ht="15.75" customHeight="1">
      <c r="A833" s="16">
        <v>43790.58511069445</v>
      </c>
      <c r="B833" s="6">
        <v>43790.0</v>
      </c>
      <c r="C833" s="6">
        <v>43784.0</v>
      </c>
      <c r="E833" s="3" t="s">
        <v>3564</v>
      </c>
      <c r="F833" s="3" t="s">
        <v>48</v>
      </c>
      <c r="G833" s="3" t="s">
        <v>355</v>
      </c>
      <c r="H833" s="3" t="s">
        <v>2959</v>
      </c>
      <c r="I833" s="3" t="s">
        <v>1542</v>
      </c>
      <c r="J833" s="3" t="s">
        <v>3565</v>
      </c>
      <c r="K833" s="3" t="s">
        <v>898</v>
      </c>
      <c r="L833" s="3">
        <v>1.8333027E7</v>
      </c>
      <c r="M833" s="3">
        <v>3.0</v>
      </c>
      <c r="N833" s="3" t="s">
        <v>33</v>
      </c>
      <c r="O833" s="3">
        <v>9.88247946E8</v>
      </c>
      <c r="U833" s="3" t="s">
        <v>56</v>
      </c>
      <c r="V833" s="3" t="s">
        <v>524</v>
      </c>
      <c r="W833" s="3" t="s">
        <v>59</v>
      </c>
      <c r="X833" s="3" t="s">
        <v>54</v>
      </c>
      <c r="Y833" s="3"/>
      <c r="Z833" s="3" t="s">
        <v>60</v>
      </c>
      <c r="AA833" s="3" t="s">
        <v>61</v>
      </c>
      <c r="AB833" s="3" t="s">
        <v>62</v>
      </c>
      <c r="AC833" s="3" t="s">
        <v>1451</v>
      </c>
      <c r="AE833" s="3">
        <v>26.0</v>
      </c>
      <c r="AG833" s="3" t="s">
        <v>62</v>
      </c>
      <c r="AH833" s="3" t="s">
        <v>3257</v>
      </c>
      <c r="AI833" s="29">
        <v>26.0</v>
      </c>
    </row>
    <row r="834" ht="15.75" customHeight="1">
      <c r="A834" s="16">
        <v>43790.62506546296</v>
      </c>
      <c r="B834" s="6">
        <v>43790.0</v>
      </c>
      <c r="C834" s="6">
        <v>43757.0</v>
      </c>
      <c r="D834" s="19">
        <v>0.7055555555562023</v>
      </c>
      <c r="E834" s="3" t="s">
        <v>3566</v>
      </c>
      <c r="F834" s="3" t="s">
        <v>48</v>
      </c>
      <c r="G834" s="3" t="s">
        <v>663</v>
      </c>
      <c r="H834" s="3" t="s">
        <v>592</v>
      </c>
      <c r="I834" s="3" t="s">
        <v>356</v>
      </c>
      <c r="J834" s="3" t="s">
        <v>1512</v>
      </c>
      <c r="K834" s="3" t="s">
        <v>1629</v>
      </c>
      <c r="L834" s="3">
        <v>1.0189552E7</v>
      </c>
      <c r="M834" s="3">
        <v>1.0</v>
      </c>
      <c r="N834" s="3" t="s">
        <v>18</v>
      </c>
      <c r="O834" s="3">
        <v>9.61409911E8</v>
      </c>
      <c r="P834" s="3" t="s">
        <v>3567</v>
      </c>
      <c r="R834" s="3" t="s">
        <v>3568</v>
      </c>
      <c r="U834" s="3" t="s">
        <v>235</v>
      </c>
      <c r="V834" s="3" t="s">
        <v>3569</v>
      </c>
      <c r="W834" s="3" t="s">
        <v>449</v>
      </c>
      <c r="X834" s="3" t="s">
        <v>54</v>
      </c>
      <c r="Y834" s="3" t="s">
        <v>838</v>
      </c>
      <c r="Z834" s="3" t="s">
        <v>116</v>
      </c>
      <c r="AA834" s="3" t="s">
        <v>61</v>
      </c>
      <c r="AB834" s="3" t="s">
        <v>62</v>
      </c>
      <c r="AC834" s="3" t="s">
        <v>76</v>
      </c>
      <c r="AD834" s="3" t="s">
        <v>3570</v>
      </c>
      <c r="AE834" s="3">
        <v>53.0</v>
      </c>
      <c r="AG834" s="3" t="s">
        <v>117</v>
      </c>
      <c r="AH834" s="3" t="s">
        <v>3571</v>
      </c>
      <c r="AI834" s="29">
        <v>53.0</v>
      </c>
    </row>
    <row r="835" ht="15.75" customHeight="1">
      <c r="A835" s="16">
        <v>43790.62501013889</v>
      </c>
      <c r="B835" s="6">
        <v>43790.0</v>
      </c>
      <c r="C835" s="6">
        <v>43757.0</v>
      </c>
      <c r="D835" s="19">
        <v>0.7048611111094942</v>
      </c>
      <c r="E835" s="3" t="s">
        <v>3572</v>
      </c>
      <c r="F835" s="3" t="s">
        <v>48</v>
      </c>
      <c r="G835" s="3" t="s">
        <v>663</v>
      </c>
      <c r="H835" s="3" t="s">
        <v>3573</v>
      </c>
      <c r="I835" s="3" t="s">
        <v>242</v>
      </c>
      <c r="J835" s="3" t="s">
        <v>1512</v>
      </c>
      <c r="K835" s="3" t="s">
        <v>1292</v>
      </c>
      <c r="L835" s="3">
        <v>1.6754778E7</v>
      </c>
      <c r="M835" s="3">
        <v>8.0</v>
      </c>
      <c r="N835" s="3" t="s">
        <v>9</v>
      </c>
      <c r="O835" s="3">
        <v>9.61409911E8</v>
      </c>
      <c r="P835" s="3" t="s">
        <v>266</v>
      </c>
      <c r="U835" s="3" t="s">
        <v>235</v>
      </c>
      <c r="V835" s="3" t="s">
        <v>3574</v>
      </c>
      <c r="W835" s="3" t="s">
        <v>449</v>
      </c>
      <c r="X835" s="3" t="s">
        <v>54</v>
      </c>
      <c r="Y835" s="3" t="s">
        <v>247</v>
      </c>
      <c r="Z835" s="3" t="s">
        <v>60</v>
      </c>
      <c r="AA835" s="3" t="s">
        <v>61</v>
      </c>
      <c r="AB835" s="3" t="s">
        <v>62</v>
      </c>
      <c r="AC835" s="3" t="s">
        <v>76</v>
      </c>
      <c r="AG835" s="3" t="s">
        <v>117</v>
      </c>
      <c r="AH835" s="3" t="s">
        <v>3571</v>
      </c>
      <c r="AI835" s="29">
        <v>31.0</v>
      </c>
    </row>
    <row r="836" ht="15.75" customHeight="1">
      <c r="A836" s="16">
        <v>43790.63618615741</v>
      </c>
      <c r="B836" s="6">
        <v>43790.0</v>
      </c>
      <c r="C836" s="6">
        <v>43781.0</v>
      </c>
      <c r="D836" s="19">
        <v>0.7916666666642413</v>
      </c>
      <c r="E836" s="3" t="s">
        <v>3575</v>
      </c>
      <c r="F836" s="3" t="s">
        <v>105</v>
      </c>
      <c r="G836" s="3" t="s">
        <v>120</v>
      </c>
      <c r="H836" s="3" t="s">
        <v>176</v>
      </c>
      <c r="I836" s="3" t="s">
        <v>233</v>
      </c>
      <c r="J836" s="3" t="s">
        <v>1735</v>
      </c>
      <c r="K836" s="3" t="s">
        <v>1658</v>
      </c>
      <c r="L836" s="3">
        <v>1.6944636E7</v>
      </c>
      <c r="M836" s="3">
        <v>9.0</v>
      </c>
      <c r="N836" s="3" t="s">
        <v>18</v>
      </c>
      <c r="O836" s="3">
        <v>9.45226491E8</v>
      </c>
      <c r="P836" s="3" t="s">
        <v>266</v>
      </c>
      <c r="U836" s="3" t="s">
        <v>56</v>
      </c>
      <c r="V836" s="3" t="s">
        <v>253</v>
      </c>
      <c r="W836" s="3" t="s">
        <v>59</v>
      </c>
      <c r="X836" s="3" t="s">
        <v>54</v>
      </c>
      <c r="Y836" s="3"/>
      <c r="Z836" s="3" t="s">
        <v>60</v>
      </c>
      <c r="AA836" s="3" t="s">
        <v>61</v>
      </c>
      <c r="AB836" s="3" t="s">
        <v>62</v>
      </c>
      <c r="AC836" s="3" t="s">
        <v>76</v>
      </c>
      <c r="AF836" s="3">
        <v>6.0</v>
      </c>
      <c r="AG836" s="3" t="s">
        <v>62</v>
      </c>
      <c r="AH836" s="3" t="s">
        <v>2948</v>
      </c>
      <c r="AI836" s="29">
        <v>31.0</v>
      </c>
    </row>
    <row r="837" ht="15.75" customHeight="1">
      <c r="A837" s="16">
        <v>43790.63852445602</v>
      </c>
      <c r="B837" s="6">
        <v>43790.0</v>
      </c>
      <c r="C837" s="6">
        <v>43783.0</v>
      </c>
      <c r="D837" s="19">
        <v>0.8645833333357587</v>
      </c>
      <c r="E837" s="3" t="s">
        <v>3576</v>
      </c>
      <c r="F837" s="3" t="s">
        <v>48</v>
      </c>
      <c r="G837" s="3" t="s">
        <v>49</v>
      </c>
      <c r="H837" s="3" t="s">
        <v>2048</v>
      </c>
      <c r="I837" s="3" t="s">
        <v>361</v>
      </c>
      <c r="J837" s="3" t="s">
        <v>1336</v>
      </c>
      <c r="K837" s="3" t="s">
        <v>3577</v>
      </c>
      <c r="L837" s="3">
        <v>1.4142396E7</v>
      </c>
      <c r="M837" s="3">
        <v>7.0</v>
      </c>
      <c r="N837" s="3" t="s">
        <v>18</v>
      </c>
      <c r="O837" s="3">
        <v>9.7084586E7</v>
      </c>
      <c r="P837" s="3" t="s">
        <v>266</v>
      </c>
      <c r="U837" s="3" t="s">
        <v>56</v>
      </c>
      <c r="V837" s="3" t="s">
        <v>723</v>
      </c>
      <c r="W837" s="3" t="s">
        <v>59</v>
      </c>
      <c r="X837" s="3" t="s">
        <v>54</v>
      </c>
      <c r="Y837" s="3"/>
      <c r="Z837" s="3" t="s">
        <v>60</v>
      </c>
      <c r="AA837" s="3" t="s">
        <v>61</v>
      </c>
      <c r="AB837" s="3" t="s">
        <v>62</v>
      </c>
      <c r="AC837" s="3" t="s">
        <v>76</v>
      </c>
      <c r="AE837" s="3">
        <v>38.0</v>
      </c>
      <c r="AF837" s="3">
        <v>15.0</v>
      </c>
      <c r="AG837" s="3" t="s">
        <v>62</v>
      </c>
      <c r="AH837" s="3" t="s">
        <v>3563</v>
      </c>
      <c r="AI837" s="29">
        <v>40.0</v>
      </c>
    </row>
    <row r="838" ht="15.75" customHeight="1">
      <c r="A838" s="16">
        <v>43790.653146145836</v>
      </c>
      <c r="B838" s="6">
        <v>43790.0</v>
      </c>
      <c r="C838" s="3"/>
      <c r="E838" s="3" t="s">
        <v>3578</v>
      </c>
      <c r="F838" s="3"/>
      <c r="H838" s="3" t="s">
        <v>384</v>
      </c>
      <c r="J838" s="3" t="s">
        <v>3579</v>
      </c>
      <c r="K838" s="3" t="s">
        <v>551</v>
      </c>
      <c r="L838" s="3"/>
      <c r="M838" s="3"/>
      <c r="N838" s="3" t="s">
        <v>18</v>
      </c>
      <c r="O838" s="3">
        <v>9.67589739E8</v>
      </c>
      <c r="P838" s="3" t="s">
        <v>266</v>
      </c>
      <c r="U838" s="3" t="s">
        <v>56</v>
      </c>
      <c r="W838" s="3" t="s">
        <v>59</v>
      </c>
      <c r="X838" s="3" t="s">
        <v>54</v>
      </c>
      <c r="Y838" s="3"/>
      <c r="Z838" s="3" t="s">
        <v>60</v>
      </c>
      <c r="AA838" s="3" t="s">
        <v>61</v>
      </c>
      <c r="AB838" s="3" t="s">
        <v>62</v>
      </c>
      <c r="AC838" s="3" t="s">
        <v>76</v>
      </c>
      <c r="AG838" s="3" t="s">
        <v>62</v>
      </c>
      <c r="AH838" s="3" t="s">
        <v>3580</v>
      </c>
      <c r="AI838" s="88"/>
    </row>
    <row r="839" ht="15.75" customHeight="1">
      <c r="A839" s="16">
        <v>43790.65390311343</v>
      </c>
      <c r="B839" s="6">
        <v>43791.0</v>
      </c>
      <c r="C839" s="6">
        <v>43781.0</v>
      </c>
      <c r="D839" s="19">
        <v>0.8333333333357587</v>
      </c>
      <c r="E839" s="3" t="s">
        <v>3581</v>
      </c>
      <c r="F839" s="3" t="s">
        <v>48</v>
      </c>
      <c r="G839" s="3" t="s">
        <v>602</v>
      </c>
      <c r="H839" s="3" t="s">
        <v>3582</v>
      </c>
      <c r="I839" s="3" t="s">
        <v>596</v>
      </c>
      <c r="J839" s="3" t="s">
        <v>319</v>
      </c>
      <c r="K839" s="3" t="s">
        <v>716</v>
      </c>
      <c r="L839" s="3">
        <v>1.7767363E7</v>
      </c>
      <c r="M839" s="3">
        <v>3.0</v>
      </c>
      <c r="N839" s="3" t="s">
        <v>18</v>
      </c>
      <c r="O839" s="3">
        <v>3.6208685E7</v>
      </c>
      <c r="P839" s="3" t="s">
        <v>266</v>
      </c>
      <c r="U839" s="3" t="s">
        <v>1487</v>
      </c>
      <c r="V839" s="3" t="s">
        <v>3583</v>
      </c>
      <c r="W839" s="3" t="s">
        <v>137</v>
      </c>
      <c r="X839" s="3" t="s">
        <v>54</v>
      </c>
      <c r="Y839" s="3"/>
      <c r="Z839" s="3" t="s">
        <v>60</v>
      </c>
      <c r="AA839" s="3" t="s">
        <v>61</v>
      </c>
      <c r="AB839" s="3" t="s">
        <v>62</v>
      </c>
      <c r="AC839" s="3" t="s">
        <v>1460</v>
      </c>
      <c r="AE839" s="3">
        <v>28.0</v>
      </c>
      <c r="AG839" s="3" t="s">
        <v>62</v>
      </c>
      <c r="AH839" s="3" t="s">
        <v>3563</v>
      </c>
      <c r="AI839" s="29">
        <v>28.0</v>
      </c>
    </row>
    <row r="840" ht="15.75" customHeight="1">
      <c r="A840" s="16">
        <v>43790.65753951389</v>
      </c>
      <c r="B840" s="6">
        <v>43790.0</v>
      </c>
      <c r="C840" s="6">
        <v>43784.0</v>
      </c>
      <c r="D840" s="19">
        <v>0.8229166666642413</v>
      </c>
      <c r="E840" s="3" t="s">
        <v>3584</v>
      </c>
      <c r="F840" s="3" t="s">
        <v>48</v>
      </c>
      <c r="G840" s="3" t="s">
        <v>120</v>
      </c>
      <c r="H840" s="3" t="s">
        <v>176</v>
      </c>
      <c r="I840" s="3" t="s">
        <v>233</v>
      </c>
      <c r="J840" s="3" t="s">
        <v>2893</v>
      </c>
      <c r="K840" s="3" t="s">
        <v>371</v>
      </c>
      <c r="L840" s="3">
        <v>1.916529E7</v>
      </c>
      <c r="M840" s="3">
        <v>8.0</v>
      </c>
      <c r="N840" s="3" t="s">
        <v>18</v>
      </c>
      <c r="O840" s="3">
        <v>9.47587637E8</v>
      </c>
      <c r="P840" s="3" t="s">
        <v>266</v>
      </c>
      <c r="U840" s="3" t="s">
        <v>56</v>
      </c>
      <c r="V840" s="3" t="s">
        <v>102</v>
      </c>
      <c r="W840" s="3" t="s">
        <v>59</v>
      </c>
      <c r="X840" s="3" t="s">
        <v>54</v>
      </c>
      <c r="Y840" s="3"/>
      <c r="Z840" s="3" t="s">
        <v>60</v>
      </c>
      <c r="AA840" s="3" t="s">
        <v>61</v>
      </c>
      <c r="AB840" s="3" t="s">
        <v>62</v>
      </c>
      <c r="AC840" s="3" t="s">
        <v>76</v>
      </c>
      <c r="AE840" s="3">
        <v>23.0</v>
      </c>
      <c r="AG840" s="3" t="s">
        <v>62</v>
      </c>
      <c r="AH840" s="3" t="s">
        <v>3257</v>
      </c>
      <c r="AI840" s="29">
        <v>23.0</v>
      </c>
    </row>
    <row r="841" ht="15.75" customHeight="1">
      <c r="A841" s="16">
        <v>43790.65993115741</v>
      </c>
      <c r="B841" s="6">
        <v>43791.0</v>
      </c>
      <c r="C841" s="3"/>
      <c r="E841" s="3" t="s">
        <v>3585</v>
      </c>
      <c r="F841" s="3" t="s">
        <v>48</v>
      </c>
      <c r="H841" s="3" t="s">
        <v>129</v>
      </c>
      <c r="I841" s="3" t="s">
        <v>1447</v>
      </c>
      <c r="J841" s="3" t="s">
        <v>1747</v>
      </c>
      <c r="K841" s="3" t="s">
        <v>852</v>
      </c>
      <c r="L841" s="3">
        <v>2.0223581E7</v>
      </c>
      <c r="M841" s="3">
        <v>6.0</v>
      </c>
      <c r="N841" s="3" t="s">
        <v>18</v>
      </c>
      <c r="O841" s="3">
        <v>9.1697829E7</v>
      </c>
      <c r="P841" s="3" t="s">
        <v>266</v>
      </c>
      <c r="U841" s="3" t="s">
        <v>56</v>
      </c>
      <c r="V841" s="3" t="s">
        <v>1322</v>
      </c>
      <c r="X841" s="3" t="s">
        <v>54</v>
      </c>
      <c r="Y841" s="3"/>
      <c r="Z841" s="3" t="s">
        <v>60</v>
      </c>
      <c r="AA841" s="3" t="s">
        <v>61</v>
      </c>
      <c r="AB841" s="3" t="s">
        <v>62</v>
      </c>
      <c r="AC841" s="3" t="s">
        <v>1460</v>
      </c>
      <c r="AE841" s="3">
        <v>20.0</v>
      </c>
      <c r="AG841" s="3" t="s">
        <v>62</v>
      </c>
      <c r="AH841" s="3" t="s">
        <v>3586</v>
      </c>
      <c r="AI841" s="29">
        <v>20.0</v>
      </c>
    </row>
    <row r="842" ht="15.75" customHeight="1">
      <c r="A842" s="16">
        <v>43790.673161053244</v>
      </c>
      <c r="B842" s="6">
        <v>43791.0</v>
      </c>
      <c r="C842" s="6">
        <v>43787.0</v>
      </c>
      <c r="D842" s="19">
        <v>0.9027777777810115</v>
      </c>
      <c r="E842" s="3" t="s">
        <v>3587</v>
      </c>
      <c r="F842" s="3" t="s">
        <v>105</v>
      </c>
      <c r="G842" s="3" t="s">
        <v>3588</v>
      </c>
      <c r="H842" s="3" t="s">
        <v>3589</v>
      </c>
      <c r="I842" s="3" t="s">
        <v>991</v>
      </c>
      <c r="J842" s="3" t="s">
        <v>789</v>
      </c>
      <c r="K842" s="3" t="s">
        <v>465</v>
      </c>
      <c r="L842" s="3">
        <v>2.6878282E7</v>
      </c>
      <c r="M842" s="3">
        <v>6.0</v>
      </c>
      <c r="N842" s="3" t="s">
        <v>18</v>
      </c>
      <c r="O842" s="3">
        <v>9.86426598E8</v>
      </c>
      <c r="P842" s="3" t="s">
        <v>266</v>
      </c>
      <c r="U842" s="3" t="s">
        <v>56</v>
      </c>
      <c r="V842" s="3" t="s">
        <v>323</v>
      </c>
      <c r="X842" s="3" t="s">
        <v>54</v>
      </c>
      <c r="Y842" s="3"/>
      <c r="Z842" s="3" t="s">
        <v>60</v>
      </c>
      <c r="AA842" s="3" t="s">
        <v>61</v>
      </c>
      <c r="AB842" s="3" t="s">
        <v>62</v>
      </c>
      <c r="AC842" s="3" t="s">
        <v>1460</v>
      </c>
      <c r="AG842" s="3" t="s">
        <v>62</v>
      </c>
      <c r="AH842" s="3" t="s">
        <v>3563</v>
      </c>
      <c r="AI842" s="29">
        <v>-2.0</v>
      </c>
    </row>
    <row r="843" ht="15.75" customHeight="1">
      <c r="A843" s="16">
        <v>43790.67624635417</v>
      </c>
      <c r="B843" s="6">
        <v>43791.0</v>
      </c>
      <c r="C843" s="6">
        <v>43787.0</v>
      </c>
      <c r="D843" s="19">
        <v>0.8020833333357587</v>
      </c>
      <c r="E843" s="3" t="s">
        <v>3590</v>
      </c>
      <c r="F843" s="3" t="s">
        <v>48</v>
      </c>
      <c r="G843" s="3" t="s">
        <v>49</v>
      </c>
      <c r="H843" s="3" t="s">
        <v>923</v>
      </c>
      <c r="I843" s="3" t="s">
        <v>1023</v>
      </c>
      <c r="J843" s="3" t="s">
        <v>1020</v>
      </c>
      <c r="K843" s="3" t="s">
        <v>2009</v>
      </c>
      <c r="L843" s="3">
        <v>1.9522778E7</v>
      </c>
      <c r="M843" s="3">
        <v>0.0</v>
      </c>
      <c r="N843" s="3" t="s">
        <v>18</v>
      </c>
      <c r="O843" s="3">
        <v>7.3387482E7</v>
      </c>
      <c r="P843" s="3" t="s">
        <v>266</v>
      </c>
      <c r="U843" s="3" t="s">
        <v>114</v>
      </c>
      <c r="V843" s="3" t="s">
        <v>88</v>
      </c>
      <c r="X843" s="3" t="s">
        <v>54</v>
      </c>
      <c r="Y843" s="3"/>
      <c r="Z843" s="3" t="s">
        <v>60</v>
      </c>
      <c r="AA843" s="3" t="s">
        <v>61</v>
      </c>
      <c r="AB843" s="3" t="s">
        <v>62</v>
      </c>
      <c r="AC843" s="3" t="s">
        <v>1460</v>
      </c>
      <c r="AE843" s="3">
        <v>23.0</v>
      </c>
      <c r="AG843" s="3" t="s">
        <v>62</v>
      </c>
      <c r="AH843" s="3" t="s">
        <v>3563</v>
      </c>
      <c r="AI843" s="29">
        <v>22.0</v>
      </c>
    </row>
    <row r="844" ht="15.75" customHeight="1">
      <c r="A844" s="16">
        <v>43791.49906752315</v>
      </c>
      <c r="B844" s="6">
        <v>43791.0</v>
      </c>
      <c r="C844" s="6">
        <v>43787.0</v>
      </c>
      <c r="D844" s="19">
        <v>0.8125</v>
      </c>
      <c r="E844" s="3" t="s">
        <v>3591</v>
      </c>
      <c r="F844" s="3" t="s">
        <v>105</v>
      </c>
      <c r="G844" s="3" t="s">
        <v>120</v>
      </c>
      <c r="H844" s="3" t="s">
        <v>1768</v>
      </c>
      <c r="I844" s="3" t="s">
        <v>203</v>
      </c>
      <c r="J844" s="3" t="s">
        <v>1580</v>
      </c>
      <c r="K844" s="3" t="s">
        <v>2126</v>
      </c>
      <c r="L844" s="3">
        <v>1.7299149E7</v>
      </c>
      <c r="M844" s="3">
        <v>1.0</v>
      </c>
      <c r="N844" s="3" t="s">
        <v>18</v>
      </c>
      <c r="O844" s="3">
        <v>9.91482592E8</v>
      </c>
      <c r="P844" s="3" t="s">
        <v>266</v>
      </c>
      <c r="U844" s="3" t="s">
        <v>56</v>
      </c>
      <c r="V844" s="3" t="s">
        <v>102</v>
      </c>
      <c r="W844" s="3" t="s">
        <v>59</v>
      </c>
      <c r="X844" s="3" t="s">
        <v>54</v>
      </c>
      <c r="Y844" s="3"/>
      <c r="Z844" s="3" t="s">
        <v>60</v>
      </c>
      <c r="AA844" s="3" t="s">
        <v>61</v>
      </c>
      <c r="AB844" s="3" t="s">
        <v>62</v>
      </c>
      <c r="AC844" s="3" t="s">
        <v>1855</v>
      </c>
      <c r="AE844" s="3">
        <v>29.0</v>
      </c>
      <c r="AG844" s="3" t="s">
        <v>62</v>
      </c>
      <c r="AH844" s="3" t="s">
        <v>2924</v>
      </c>
      <c r="AI844" s="29">
        <v>30.0</v>
      </c>
    </row>
    <row r="845" ht="15.75" customHeight="1">
      <c r="A845" s="16">
        <v>43791.50419739583</v>
      </c>
      <c r="B845" s="6">
        <v>43790.0</v>
      </c>
      <c r="C845" s="6">
        <v>43787.0</v>
      </c>
      <c r="D845" s="19">
        <v>0.8333333333357587</v>
      </c>
      <c r="E845" s="3" t="s">
        <v>3592</v>
      </c>
      <c r="F845" s="3"/>
      <c r="G845" s="3" t="s">
        <v>602</v>
      </c>
      <c r="H845" s="3" t="s">
        <v>129</v>
      </c>
      <c r="I845" s="3" t="s">
        <v>1447</v>
      </c>
      <c r="J845" s="3" t="s">
        <v>3593</v>
      </c>
      <c r="K845" s="3" t="s">
        <v>852</v>
      </c>
      <c r="L845" s="3">
        <v>2.0223581E7</v>
      </c>
      <c r="M845" s="3">
        <v>6.0</v>
      </c>
      <c r="N845" s="3" t="s">
        <v>33</v>
      </c>
      <c r="O845" s="3">
        <v>9.1697829E7</v>
      </c>
      <c r="P845" s="3" t="s">
        <v>133</v>
      </c>
      <c r="U845" s="3" t="s">
        <v>56</v>
      </c>
      <c r="V845" s="3" t="s">
        <v>633</v>
      </c>
      <c r="W845" s="3" t="s">
        <v>59</v>
      </c>
      <c r="X845" s="3" t="s">
        <v>54</v>
      </c>
      <c r="Y845" s="3"/>
      <c r="Z845" s="3" t="s">
        <v>60</v>
      </c>
      <c r="AA845" s="3" t="s">
        <v>61</v>
      </c>
      <c r="AB845" s="3" t="s">
        <v>62</v>
      </c>
      <c r="AC845" s="3" t="s">
        <v>166</v>
      </c>
      <c r="AE845" s="3">
        <v>20.0</v>
      </c>
      <c r="AG845" s="3" t="s">
        <v>62</v>
      </c>
      <c r="AH845" s="3" t="s">
        <v>2895</v>
      </c>
      <c r="AI845" s="29">
        <v>20.0</v>
      </c>
    </row>
    <row r="846" ht="15.75" customHeight="1">
      <c r="A846" s="16">
        <v>43791.50793799768</v>
      </c>
      <c r="B846" s="6">
        <v>43791.0</v>
      </c>
      <c r="C846" s="6">
        <v>43787.0</v>
      </c>
      <c r="D846" s="19">
        <v>0.7708333333357587</v>
      </c>
      <c r="E846" s="3" t="s">
        <v>3594</v>
      </c>
      <c r="F846" s="3"/>
      <c r="H846" s="3" t="s">
        <v>3595</v>
      </c>
      <c r="I846" s="3" t="s">
        <v>3596</v>
      </c>
      <c r="J846" s="3" t="s">
        <v>192</v>
      </c>
      <c r="L846" s="3">
        <v>2.0497125E7</v>
      </c>
      <c r="M846" s="3">
        <v>0.0</v>
      </c>
      <c r="N846" s="3" t="s">
        <v>9</v>
      </c>
      <c r="O846" s="3">
        <v>9.8257251E7</v>
      </c>
      <c r="P846" s="3" t="s">
        <v>266</v>
      </c>
      <c r="U846" s="3" t="s">
        <v>2779</v>
      </c>
      <c r="V846" s="3" t="s">
        <v>607</v>
      </c>
      <c r="W846" s="3" t="s">
        <v>59</v>
      </c>
      <c r="X846" s="3" t="s">
        <v>54</v>
      </c>
      <c r="Y846" s="3" t="s">
        <v>247</v>
      </c>
      <c r="Z846" s="3" t="s">
        <v>60</v>
      </c>
      <c r="AA846" s="3" t="s">
        <v>61</v>
      </c>
      <c r="AB846" s="3" t="s">
        <v>62</v>
      </c>
      <c r="AC846" s="3" t="s">
        <v>166</v>
      </c>
      <c r="AG846" s="3" t="s">
        <v>62</v>
      </c>
      <c r="AH846" s="3" t="s">
        <v>2895</v>
      </c>
      <c r="AI846" s="29">
        <v>19.0</v>
      </c>
    </row>
    <row r="847" ht="15.75" customHeight="1">
      <c r="A847" s="16">
        <v>43791.51074172454</v>
      </c>
      <c r="B847" s="6">
        <v>43791.0</v>
      </c>
      <c r="C847" s="6">
        <v>43783.0</v>
      </c>
      <c r="D847" s="19">
        <v>0.7708333333357587</v>
      </c>
      <c r="E847" s="3" t="s">
        <v>3597</v>
      </c>
      <c r="F847" s="3"/>
      <c r="G847" s="3" t="s">
        <v>615</v>
      </c>
      <c r="H847" s="3" t="s">
        <v>3598</v>
      </c>
      <c r="I847" s="3" t="s">
        <v>742</v>
      </c>
      <c r="J847" s="3" t="s">
        <v>3599</v>
      </c>
      <c r="K847" s="3" t="s">
        <v>3600</v>
      </c>
      <c r="L847" s="3">
        <v>1.7489726E7</v>
      </c>
      <c r="M847" s="3">
        <v>3.0</v>
      </c>
      <c r="N847" s="3" t="s">
        <v>33</v>
      </c>
      <c r="O847" s="3">
        <v>9.78484036E8</v>
      </c>
      <c r="P847" s="3" t="s">
        <v>266</v>
      </c>
      <c r="Q847" s="3" t="s">
        <v>3601</v>
      </c>
      <c r="U847" s="3" t="s">
        <v>56</v>
      </c>
      <c r="V847" s="3" t="s">
        <v>102</v>
      </c>
      <c r="W847" s="3" t="s">
        <v>59</v>
      </c>
      <c r="X847" s="3" t="s">
        <v>54</v>
      </c>
      <c r="Y847" s="3"/>
      <c r="Z847" s="3" t="s">
        <v>91</v>
      </c>
      <c r="AA847" s="3" t="s">
        <v>61</v>
      </c>
      <c r="AB847" s="3" t="s">
        <v>62</v>
      </c>
      <c r="AC847" s="3" t="s">
        <v>166</v>
      </c>
      <c r="AE847" s="3">
        <v>29.0</v>
      </c>
      <c r="AF847" s="3">
        <v>3.0</v>
      </c>
      <c r="AG847" s="3" t="s">
        <v>62</v>
      </c>
      <c r="AH847" s="3" t="s">
        <v>2895</v>
      </c>
      <c r="AI847" s="29">
        <v>29.0</v>
      </c>
    </row>
    <row r="848" ht="15.75" customHeight="1">
      <c r="A848" s="16">
        <v>43791.514485162035</v>
      </c>
      <c r="B848" s="6">
        <v>43791.0</v>
      </c>
      <c r="C848" s="6">
        <v>43788.0</v>
      </c>
      <c r="E848" s="3" t="s">
        <v>3602</v>
      </c>
      <c r="F848" s="3"/>
      <c r="G848" s="3" t="s">
        <v>3603</v>
      </c>
      <c r="H848" s="3" t="s">
        <v>3604</v>
      </c>
      <c r="I848" s="3" t="s">
        <v>2991</v>
      </c>
      <c r="J848" s="3" t="s">
        <v>3605</v>
      </c>
      <c r="K848" s="3" t="s">
        <v>154</v>
      </c>
      <c r="L848" s="3">
        <v>1.7549125E7</v>
      </c>
      <c r="M848" s="3">
        <v>2.0</v>
      </c>
      <c r="N848" s="3" t="s">
        <v>33</v>
      </c>
      <c r="O848" s="3">
        <v>5.6942583791E10</v>
      </c>
      <c r="P848" s="3" t="s">
        <v>266</v>
      </c>
      <c r="U848" s="3" t="s">
        <v>556</v>
      </c>
      <c r="V848" s="3" t="s">
        <v>102</v>
      </c>
      <c r="W848" s="3" t="s">
        <v>59</v>
      </c>
      <c r="X848" s="3" t="s">
        <v>54</v>
      </c>
      <c r="Y848" s="3"/>
      <c r="Z848" s="3" t="s">
        <v>60</v>
      </c>
      <c r="AA848" s="3" t="s">
        <v>61</v>
      </c>
      <c r="AB848" s="3" t="s">
        <v>62</v>
      </c>
      <c r="AC848" s="3" t="s">
        <v>166</v>
      </c>
      <c r="AE848" s="3">
        <v>29.0</v>
      </c>
      <c r="AG848" s="3" t="s">
        <v>62</v>
      </c>
      <c r="AH848" s="3" t="s">
        <v>2895</v>
      </c>
      <c r="AI848" s="29">
        <v>29.0</v>
      </c>
    </row>
    <row r="849" ht="15.75" customHeight="1">
      <c r="A849" s="16">
        <v>43791.5165059375</v>
      </c>
      <c r="B849" s="6">
        <v>43791.0</v>
      </c>
      <c r="C849" s="6">
        <v>43788.0</v>
      </c>
      <c r="E849" s="3" t="s">
        <v>3606</v>
      </c>
      <c r="F849" s="3"/>
      <c r="G849" s="3" t="s">
        <v>49</v>
      </c>
      <c r="H849" s="3" t="s">
        <v>494</v>
      </c>
      <c r="I849" s="3" t="s">
        <v>3607</v>
      </c>
      <c r="J849" s="3" t="s">
        <v>3608</v>
      </c>
      <c r="K849" s="3" t="s">
        <v>3609</v>
      </c>
      <c r="L849" s="3">
        <v>2.0497555E7</v>
      </c>
      <c r="M849" s="3">
        <v>8.0</v>
      </c>
      <c r="N849" s="3" t="s">
        <v>33</v>
      </c>
      <c r="O849" s="3">
        <v>5.6993134622E10</v>
      </c>
      <c r="P849" s="3" t="s">
        <v>266</v>
      </c>
      <c r="U849" s="3" t="s">
        <v>3610</v>
      </c>
      <c r="V849" s="3" t="s">
        <v>323</v>
      </c>
      <c r="W849" s="3" t="s">
        <v>59</v>
      </c>
      <c r="X849" s="3" t="s">
        <v>54</v>
      </c>
      <c r="Y849" s="3" t="s">
        <v>911</v>
      </c>
      <c r="Z849" s="3" t="s">
        <v>60</v>
      </c>
      <c r="AA849" s="3" t="s">
        <v>61</v>
      </c>
      <c r="AB849" s="3" t="s">
        <v>62</v>
      </c>
      <c r="AC849" s="3" t="s">
        <v>166</v>
      </c>
      <c r="AE849" s="3">
        <v>18.0</v>
      </c>
      <c r="AG849" s="3" t="s">
        <v>62</v>
      </c>
      <c r="AH849" s="3" t="s">
        <v>2895</v>
      </c>
      <c r="AI849" s="29">
        <v>19.0</v>
      </c>
    </row>
    <row r="850" ht="15.75" customHeight="1">
      <c r="A850" s="16">
        <v>43791.52044091435</v>
      </c>
      <c r="B850" s="6">
        <v>43791.0</v>
      </c>
      <c r="C850" s="6">
        <v>43788.0</v>
      </c>
      <c r="E850" s="3" t="s">
        <v>3611</v>
      </c>
      <c r="F850" s="3"/>
      <c r="G850" s="3" t="s">
        <v>663</v>
      </c>
      <c r="H850" s="3" t="s">
        <v>3612</v>
      </c>
      <c r="I850" s="3" t="s">
        <v>1972</v>
      </c>
      <c r="J850" s="3" t="s">
        <v>1735</v>
      </c>
      <c r="K850" s="3" t="s">
        <v>3613</v>
      </c>
      <c r="L850" s="3">
        <v>1.9258715E7</v>
      </c>
      <c r="M850" s="3">
        <v>8.0</v>
      </c>
      <c r="N850" s="3" t="s">
        <v>33</v>
      </c>
      <c r="O850" s="3">
        <v>5.6993246545E10</v>
      </c>
      <c r="P850" s="3" t="s">
        <v>266</v>
      </c>
      <c r="U850" s="3" t="s">
        <v>114</v>
      </c>
      <c r="V850" s="3" t="s">
        <v>323</v>
      </c>
      <c r="W850" s="3" t="s">
        <v>137</v>
      </c>
      <c r="X850" s="3" t="s">
        <v>54</v>
      </c>
      <c r="Y850" s="3"/>
      <c r="Z850" s="3" t="s">
        <v>60</v>
      </c>
      <c r="AA850" s="3" t="s">
        <v>61</v>
      </c>
      <c r="AB850" s="3" t="s">
        <v>62</v>
      </c>
      <c r="AC850" s="3" t="s">
        <v>166</v>
      </c>
      <c r="AE850" s="3">
        <v>23.0</v>
      </c>
      <c r="AF850" s="3">
        <v>3.0</v>
      </c>
      <c r="AG850" s="3" t="s">
        <v>62</v>
      </c>
      <c r="AH850" s="3" t="s">
        <v>2895</v>
      </c>
      <c r="AI850" s="29">
        <v>23.0</v>
      </c>
    </row>
    <row r="851" ht="15.75" customHeight="1">
      <c r="A851" s="16">
        <v>43791.52292877315</v>
      </c>
      <c r="B851" s="6">
        <v>43791.0</v>
      </c>
      <c r="C851" s="6">
        <v>43788.0</v>
      </c>
      <c r="E851" s="3" t="s">
        <v>3614</v>
      </c>
      <c r="F851" s="3"/>
      <c r="G851" s="3" t="s">
        <v>939</v>
      </c>
      <c r="H851" s="3" t="s">
        <v>3615</v>
      </c>
      <c r="I851" s="3" t="s">
        <v>1606</v>
      </c>
      <c r="J851" s="3" t="s">
        <v>3616</v>
      </c>
      <c r="K851" s="3" t="s">
        <v>3617</v>
      </c>
      <c r="L851" s="3">
        <v>4941078.0</v>
      </c>
      <c r="M851" s="3">
        <v>8.0</v>
      </c>
      <c r="N851" s="3" t="s">
        <v>33</v>
      </c>
      <c r="P851" s="3" t="s">
        <v>33</v>
      </c>
      <c r="S851" s="3" t="s">
        <v>146</v>
      </c>
      <c r="U851" s="3" t="s">
        <v>87</v>
      </c>
      <c r="V851" s="3" t="s">
        <v>3618</v>
      </c>
      <c r="W851" s="3" t="s">
        <v>89</v>
      </c>
      <c r="X851" s="3" t="s">
        <v>54</v>
      </c>
      <c r="Y851" s="3" t="s">
        <v>103</v>
      </c>
      <c r="Z851" s="3" t="s">
        <v>60</v>
      </c>
      <c r="AA851" s="3" t="s">
        <v>61</v>
      </c>
      <c r="AB851" s="3" t="s">
        <v>62</v>
      </c>
      <c r="AC851" s="3" t="s">
        <v>3619</v>
      </c>
      <c r="AE851" s="3">
        <v>72.0</v>
      </c>
      <c r="AG851" s="3" t="s">
        <v>62</v>
      </c>
      <c r="AH851" s="3" t="s">
        <v>2895</v>
      </c>
      <c r="AI851" s="29">
        <v>71.0</v>
      </c>
    </row>
    <row r="852" ht="15.75" customHeight="1">
      <c r="A852" s="16">
        <v>43791.52508759259</v>
      </c>
      <c r="B852" s="6">
        <v>43791.0</v>
      </c>
      <c r="C852" s="6">
        <v>43788.0</v>
      </c>
      <c r="E852" s="3" t="s">
        <v>3620</v>
      </c>
      <c r="F852" s="3"/>
      <c r="G852" s="3" t="s">
        <v>3517</v>
      </c>
      <c r="H852" s="3" t="s">
        <v>3621</v>
      </c>
      <c r="I852" s="3" t="s">
        <v>1972</v>
      </c>
      <c r="J852" s="3" t="s">
        <v>244</v>
      </c>
      <c r="K852" s="3" t="s">
        <v>654</v>
      </c>
      <c r="L852" s="3">
        <v>1.6369596E7</v>
      </c>
      <c r="M852" s="3">
        <v>0.0</v>
      </c>
      <c r="N852" s="3" t="s">
        <v>33</v>
      </c>
      <c r="O852" s="3">
        <v>5.6967594159E10</v>
      </c>
      <c r="P852" s="3" t="s">
        <v>266</v>
      </c>
      <c r="U852" s="3" t="s">
        <v>56</v>
      </c>
      <c r="V852" s="3" t="s">
        <v>3622</v>
      </c>
      <c r="W852" s="3" t="s">
        <v>89</v>
      </c>
      <c r="X852" s="3" t="s">
        <v>54</v>
      </c>
      <c r="Y852" s="3"/>
      <c r="Z852" s="3" t="s">
        <v>3344</v>
      </c>
      <c r="AA852" s="3" t="s">
        <v>61</v>
      </c>
      <c r="AB852" s="3" t="s">
        <v>62</v>
      </c>
      <c r="AC852" s="3" t="s">
        <v>166</v>
      </c>
      <c r="AE852" s="3">
        <v>32.0</v>
      </c>
      <c r="AF852" s="3">
        <v>9.0</v>
      </c>
      <c r="AG852" s="3" t="s">
        <v>62</v>
      </c>
      <c r="AH852" s="3" t="s">
        <v>2895</v>
      </c>
      <c r="AI852" s="29">
        <v>33.0</v>
      </c>
    </row>
    <row r="853" ht="15.75" customHeight="1">
      <c r="A853" s="16">
        <v>43791.526225995374</v>
      </c>
      <c r="B853" s="6">
        <v>43791.0</v>
      </c>
      <c r="C853" s="6">
        <v>43787.0</v>
      </c>
      <c r="D853" s="19">
        <v>0.8125</v>
      </c>
      <c r="E853" s="3" t="s">
        <v>3623</v>
      </c>
      <c r="F853" s="3" t="s">
        <v>48</v>
      </c>
      <c r="G853" s="3" t="s">
        <v>355</v>
      </c>
      <c r="H853" s="3" t="s">
        <v>562</v>
      </c>
      <c r="I853" s="3" t="s">
        <v>510</v>
      </c>
      <c r="J853" s="3" t="s">
        <v>3624</v>
      </c>
      <c r="K853" s="3" t="s">
        <v>481</v>
      </c>
      <c r="L853" s="3">
        <v>1.7157053E7</v>
      </c>
      <c r="M853" s="3">
        <v>0.0</v>
      </c>
      <c r="N853" s="3" t="s">
        <v>18</v>
      </c>
      <c r="O853" s="3">
        <v>9.96144578E8</v>
      </c>
      <c r="P853" s="3" t="s">
        <v>266</v>
      </c>
      <c r="U853" s="3" t="s">
        <v>56</v>
      </c>
      <c r="V853" s="3" t="s">
        <v>102</v>
      </c>
      <c r="W853" s="3" t="s">
        <v>59</v>
      </c>
      <c r="X853" s="3" t="s">
        <v>54</v>
      </c>
      <c r="Y853" s="3"/>
      <c r="Z853" s="3" t="s">
        <v>60</v>
      </c>
      <c r="AA853" s="3" t="s">
        <v>61</v>
      </c>
      <c r="AB853" s="3" t="s">
        <v>62</v>
      </c>
      <c r="AC853" s="3" t="s">
        <v>1855</v>
      </c>
      <c r="AE853" s="3">
        <v>30.0</v>
      </c>
      <c r="AG853" s="3" t="s">
        <v>62</v>
      </c>
      <c r="AH853" s="3" t="s">
        <v>2924</v>
      </c>
      <c r="AI853" s="29">
        <v>30.0</v>
      </c>
    </row>
    <row r="854" ht="15.75" customHeight="1">
      <c r="A854" s="16">
        <v>43791.52703158565</v>
      </c>
      <c r="B854" s="6">
        <v>43791.0</v>
      </c>
      <c r="C854" s="6">
        <v>43788.0</v>
      </c>
      <c r="D854" s="19">
        <v>0.7708333333357587</v>
      </c>
      <c r="E854" s="3" t="s">
        <v>3625</v>
      </c>
      <c r="F854" s="3"/>
      <c r="G854" s="3" t="s">
        <v>120</v>
      </c>
      <c r="H854" s="3" t="s">
        <v>197</v>
      </c>
      <c r="I854" s="3" t="s">
        <v>3626</v>
      </c>
      <c r="J854" s="3" t="s">
        <v>3627</v>
      </c>
      <c r="K854" s="3" t="s">
        <v>3628</v>
      </c>
      <c r="L854" s="3">
        <v>1.6647841E7</v>
      </c>
      <c r="M854" s="3">
        <v>3.0</v>
      </c>
      <c r="N854" s="3" t="s">
        <v>33</v>
      </c>
      <c r="O854" s="3">
        <v>9.82643291E8</v>
      </c>
      <c r="P854" s="3" t="s">
        <v>33</v>
      </c>
      <c r="R854" s="3">
        <v>7.7714246E7</v>
      </c>
      <c r="U854" s="3" t="s">
        <v>56</v>
      </c>
      <c r="V854" s="3" t="s">
        <v>3629</v>
      </c>
      <c r="W854" s="3" t="s">
        <v>59</v>
      </c>
      <c r="X854" s="3" t="s">
        <v>54</v>
      </c>
      <c r="Y854" s="3"/>
      <c r="Z854" s="3" t="s">
        <v>60</v>
      </c>
      <c r="AA854" s="3" t="s">
        <v>61</v>
      </c>
      <c r="AB854" s="3" t="s">
        <v>62</v>
      </c>
      <c r="AC854" s="3" t="s">
        <v>166</v>
      </c>
      <c r="AE854" s="3">
        <v>23.0</v>
      </c>
      <c r="AF854" s="3">
        <v>9.0</v>
      </c>
      <c r="AG854" s="3" t="s">
        <v>62</v>
      </c>
      <c r="AH854" s="3" t="s">
        <v>2895</v>
      </c>
      <c r="AI854" s="29">
        <v>32.0</v>
      </c>
    </row>
    <row r="855" ht="15.75" customHeight="1">
      <c r="A855" s="16">
        <v>43791.52878313657</v>
      </c>
      <c r="B855" s="6">
        <v>43791.0</v>
      </c>
      <c r="C855" s="6">
        <v>43788.0</v>
      </c>
      <c r="E855" s="3" t="s">
        <v>3630</v>
      </c>
      <c r="F855" s="3"/>
      <c r="G855" s="3" t="s">
        <v>175</v>
      </c>
      <c r="H855" s="3" t="s">
        <v>3631</v>
      </c>
      <c r="J855" s="3" t="s">
        <v>3632</v>
      </c>
      <c r="K855" s="3" t="s">
        <v>212</v>
      </c>
      <c r="L855" s="3">
        <v>1.6127245E7</v>
      </c>
      <c r="M855" s="3">
        <v>0.0</v>
      </c>
      <c r="N855" s="3" t="s">
        <v>33</v>
      </c>
      <c r="O855" s="3">
        <v>9.041206E7</v>
      </c>
      <c r="P855" s="3" t="s">
        <v>266</v>
      </c>
      <c r="U855" s="3" t="s">
        <v>56</v>
      </c>
      <c r="V855" s="3" t="s">
        <v>720</v>
      </c>
      <c r="W855" s="3" t="s">
        <v>59</v>
      </c>
      <c r="X855" s="3" t="s">
        <v>54</v>
      </c>
      <c r="Y855" s="3"/>
      <c r="Z855" s="3" t="s">
        <v>60</v>
      </c>
      <c r="AA855" s="3" t="s">
        <v>61</v>
      </c>
      <c r="AB855" s="3" t="s">
        <v>62</v>
      </c>
      <c r="AC855" s="3" t="s">
        <v>166</v>
      </c>
      <c r="AE855" s="3">
        <v>34.0</v>
      </c>
      <c r="AG855" s="3" t="s">
        <v>62</v>
      </c>
      <c r="AH855" s="3" t="s">
        <v>2895</v>
      </c>
      <c r="AI855" s="29">
        <v>33.0</v>
      </c>
    </row>
    <row r="856" ht="15.75" customHeight="1">
      <c r="A856" s="16">
        <v>43791.53896016204</v>
      </c>
      <c r="B856" s="6">
        <v>43791.0</v>
      </c>
      <c r="C856" s="6">
        <v>43780.0</v>
      </c>
      <c r="D856" s="19">
        <v>0.8020833333357587</v>
      </c>
      <c r="E856" s="3" t="s">
        <v>3633</v>
      </c>
      <c r="F856" s="3" t="s">
        <v>48</v>
      </c>
      <c r="G856" s="3" t="s">
        <v>355</v>
      </c>
      <c r="H856" s="3" t="s">
        <v>108</v>
      </c>
      <c r="I856" s="3" t="s">
        <v>1606</v>
      </c>
      <c r="J856" s="3" t="s">
        <v>1368</v>
      </c>
      <c r="K856" s="3" t="s">
        <v>1268</v>
      </c>
      <c r="L856" s="3">
        <v>2.0139743E7</v>
      </c>
      <c r="M856" s="3" t="s">
        <v>199</v>
      </c>
      <c r="N856" s="3" t="s">
        <v>18</v>
      </c>
      <c r="O856" s="3">
        <v>9.51025934E8</v>
      </c>
      <c r="P856" s="3" t="s">
        <v>266</v>
      </c>
      <c r="U856" s="3" t="s">
        <v>56</v>
      </c>
      <c r="V856" s="3" t="s">
        <v>253</v>
      </c>
      <c r="W856" s="3" t="s">
        <v>59</v>
      </c>
      <c r="X856" s="3" t="s">
        <v>54</v>
      </c>
      <c r="Y856" s="3"/>
      <c r="Z856" s="3" t="s">
        <v>60</v>
      </c>
      <c r="AA856" s="3" t="s">
        <v>75</v>
      </c>
      <c r="AB856" s="3" t="s">
        <v>117</v>
      </c>
      <c r="AC856" s="3" t="s">
        <v>1855</v>
      </c>
      <c r="AE856" s="3">
        <v>20.0</v>
      </c>
      <c r="AG856" s="3" t="s">
        <v>62</v>
      </c>
      <c r="AH856" s="3" t="s">
        <v>3634</v>
      </c>
      <c r="AI856" s="29">
        <v>20.0</v>
      </c>
    </row>
    <row r="857" ht="15.75" customHeight="1">
      <c r="A857" s="16">
        <v>43791.5570384375</v>
      </c>
      <c r="B857" s="6">
        <v>43791.0</v>
      </c>
      <c r="C857" s="6">
        <v>43787.0</v>
      </c>
      <c r="D857" s="19">
        <v>0.875</v>
      </c>
      <c r="E857" s="3" t="s">
        <v>3635</v>
      </c>
      <c r="F857" s="3"/>
      <c r="G857" s="3" t="s">
        <v>120</v>
      </c>
      <c r="H857" s="3" t="s">
        <v>3636</v>
      </c>
      <c r="J857" s="3" t="s">
        <v>2927</v>
      </c>
      <c r="K857" s="3" t="s">
        <v>3637</v>
      </c>
      <c r="L857" s="3">
        <v>1.9932569E7</v>
      </c>
      <c r="M857" s="3">
        <v>5.0</v>
      </c>
      <c r="N857" s="3" t="s">
        <v>33</v>
      </c>
      <c r="O857" s="3">
        <v>9.8577587E8</v>
      </c>
      <c r="P857" s="3" t="s">
        <v>266</v>
      </c>
      <c r="T857" s="3" t="s">
        <v>621</v>
      </c>
      <c r="U857" s="3" t="s">
        <v>240</v>
      </c>
      <c r="V857" s="3" t="s">
        <v>102</v>
      </c>
      <c r="W857" s="3" t="s">
        <v>59</v>
      </c>
      <c r="X857" s="3" t="s">
        <v>54</v>
      </c>
      <c r="Y857" s="3"/>
      <c r="Z857" s="3" t="s">
        <v>60</v>
      </c>
      <c r="AA857" s="3" t="s">
        <v>61</v>
      </c>
      <c r="AB857" s="3" t="s">
        <v>62</v>
      </c>
      <c r="AC857" s="3" t="s">
        <v>166</v>
      </c>
      <c r="AG857" s="3" t="s">
        <v>62</v>
      </c>
      <c r="AH857" s="3" t="s">
        <v>2895</v>
      </c>
      <c r="AI857" s="29">
        <v>21.0</v>
      </c>
    </row>
    <row r="858" ht="15.75" customHeight="1">
      <c r="A858" s="16">
        <v>43791.55932064815</v>
      </c>
      <c r="B858" s="6">
        <v>43791.0</v>
      </c>
      <c r="C858" s="3"/>
      <c r="E858" s="3" t="s">
        <v>3638</v>
      </c>
      <c r="F858" s="3"/>
      <c r="G858" s="3" t="s">
        <v>120</v>
      </c>
      <c r="H858" s="3" t="s">
        <v>1936</v>
      </c>
      <c r="J858" s="3" t="s">
        <v>3639</v>
      </c>
      <c r="K858" s="3" t="s">
        <v>419</v>
      </c>
      <c r="L858" s="3">
        <v>2.0107589E7</v>
      </c>
      <c r="M858" s="3">
        <v>0.0</v>
      </c>
      <c r="N858" s="3" t="s">
        <v>33</v>
      </c>
      <c r="O858" s="3">
        <v>9.8882279E7</v>
      </c>
      <c r="P858" s="3" t="s">
        <v>101</v>
      </c>
      <c r="U858" s="3" t="s">
        <v>3640</v>
      </c>
      <c r="V858" s="3" t="s">
        <v>73</v>
      </c>
      <c r="W858" s="3" t="s">
        <v>59</v>
      </c>
      <c r="X858" s="3" t="s">
        <v>54</v>
      </c>
      <c r="Y858" s="3"/>
      <c r="Z858" s="3" t="s">
        <v>60</v>
      </c>
      <c r="AA858" s="3" t="s">
        <v>61</v>
      </c>
      <c r="AB858" s="3" t="s">
        <v>62</v>
      </c>
      <c r="AC858" s="3" t="s">
        <v>166</v>
      </c>
      <c r="AF858" s="3">
        <v>5.0</v>
      </c>
      <c r="AG858" s="3" t="s">
        <v>62</v>
      </c>
      <c r="AH858" s="3" t="s">
        <v>2895</v>
      </c>
      <c r="AI858" s="29">
        <v>20.0</v>
      </c>
    </row>
    <row r="859" ht="15.75" customHeight="1">
      <c r="A859" s="16">
        <v>43791.56186028935</v>
      </c>
      <c r="B859" s="6">
        <v>43791.0</v>
      </c>
      <c r="C859" s="6">
        <v>43788.0</v>
      </c>
      <c r="E859" s="3" t="s">
        <v>3641</v>
      </c>
      <c r="F859" s="3"/>
      <c r="G859" s="3" t="s">
        <v>3642</v>
      </c>
      <c r="H859" s="3" t="s">
        <v>749</v>
      </c>
      <c r="I859" s="3" t="s">
        <v>197</v>
      </c>
      <c r="J859" s="3" t="s">
        <v>3013</v>
      </c>
      <c r="K859" s="3" t="s">
        <v>3643</v>
      </c>
      <c r="L859" s="3">
        <v>1.6709316E7</v>
      </c>
      <c r="M859" s="3">
        <v>7.0</v>
      </c>
      <c r="N859" s="3" t="s">
        <v>33</v>
      </c>
      <c r="O859" s="3">
        <v>9.34839235E8</v>
      </c>
      <c r="P859" s="3" t="s">
        <v>266</v>
      </c>
      <c r="T859" s="3" t="s">
        <v>621</v>
      </c>
      <c r="U859" s="3" t="s">
        <v>56</v>
      </c>
      <c r="V859" s="3" t="s">
        <v>102</v>
      </c>
      <c r="W859" s="3" t="s">
        <v>59</v>
      </c>
      <c r="X859" s="3" t="s">
        <v>54</v>
      </c>
      <c r="Y859" s="3"/>
      <c r="Z859" s="3" t="s">
        <v>60</v>
      </c>
      <c r="AA859" s="3" t="s">
        <v>61</v>
      </c>
      <c r="AB859" s="3" t="s">
        <v>62</v>
      </c>
      <c r="AC859" s="3" t="s">
        <v>166</v>
      </c>
      <c r="AG859" s="3" t="s">
        <v>62</v>
      </c>
      <c r="AH859" s="3" t="s">
        <v>2895</v>
      </c>
      <c r="AI859" s="29">
        <v>31.0</v>
      </c>
    </row>
    <row r="860" ht="15.75" customHeight="1">
      <c r="A860" s="16">
        <v>43791.563935983795</v>
      </c>
      <c r="B860" s="6">
        <v>43791.0</v>
      </c>
      <c r="C860" s="6">
        <v>43789.0</v>
      </c>
      <c r="E860" s="3" t="s">
        <v>3644</v>
      </c>
      <c r="F860" s="3"/>
      <c r="G860" s="3" t="s">
        <v>615</v>
      </c>
      <c r="L860" s="3"/>
      <c r="M860" s="3"/>
      <c r="N860" s="3" t="s">
        <v>33</v>
      </c>
      <c r="O860" s="3">
        <v>6.7765802E7</v>
      </c>
      <c r="P860" s="3" t="s">
        <v>33</v>
      </c>
      <c r="R860" s="3" t="s">
        <v>3645</v>
      </c>
      <c r="U860" s="3" t="s">
        <v>137</v>
      </c>
      <c r="W860" s="3" t="s">
        <v>1112</v>
      </c>
      <c r="X860" s="3" t="s">
        <v>33</v>
      </c>
      <c r="Y860" s="3"/>
      <c r="Z860" s="3" t="s">
        <v>116</v>
      </c>
      <c r="AA860" s="3" t="s">
        <v>61</v>
      </c>
      <c r="AB860" s="3" t="s">
        <v>62</v>
      </c>
      <c r="AC860" s="3" t="s">
        <v>166</v>
      </c>
      <c r="AG860" s="3" t="s">
        <v>2033</v>
      </c>
      <c r="AH860" s="3" t="s">
        <v>2895</v>
      </c>
      <c r="AI860" s="88"/>
    </row>
    <row r="861" ht="15.75" customHeight="1">
      <c r="A861" s="16">
        <v>43791.56812121528</v>
      </c>
      <c r="B861" s="6">
        <v>43791.0</v>
      </c>
      <c r="C861" s="6">
        <v>43787.0</v>
      </c>
      <c r="D861" s="19">
        <v>0.8020833333357587</v>
      </c>
      <c r="E861" s="3" t="s">
        <v>3646</v>
      </c>
      <c r="F861" s="3" t="s">
        <v>48</v>
      </c>
      <c r="G861" s="3" t="s">
        <v>331</v>
      </c>
      <c r="H861" s="3" t="s">
        <v>3647</v>
      </c>
      <c r="I861" s="3" t="s">
        <v>3648</v>
      </c>
      <c r="J861" s="3" t="s">
        <v>278</v>
      </c>
      <c r="K861" s="3" t="s">
        <v>1046</v>
      </c>
      <c r="L861" s="3">
        <v>1.9924488E7</v>
      </c>
      <c r="M861" s="3">
        <v>4.0</v>
      </c>
      <c r="N861" s="3" t="s">
        <v>18</v>
      </c>
      <c r="O861" s="3">
        <v>9.97864722E8</v>
      </c>
      <c r="P861" s="3" t="s">
        <v>266</v>
      </c>
      <c r="Q861" s="3" t="s">
        <v>1329</v>
      </c>
      <c r="U861" s="3" t="s">
        <v>56</v>
      </c>
      <c r="V861" s="3" t="s">
        <v>3649</v>
      </c>
      <c r="W861" s="3" t="s">
        <v>59</v>
      </c>
      <c r="X861" s="3" t="s">
        <v>54</v>
      </c>
      <c r="Y861" s="3"/>
      <c r="Z861" s="3" t="s">
        <v>60</v>
      </c>
      <c r="AA861" s="3" t="s">
        <v>61</v>
      </c>
      <c r="AB861" s="3" t="s">
        <v>62</v>
      </c>
      <c r="AC861" s="3" t="s">
        <v>1855</v>
      </c>
      <c r="AE861" s="3">
        <v>21.0</v>
      </c>
      <c r="AF861" s="3">
        <v>10.0</v>
      </c>
      <c r="AG861" s="3" t="s">
        <v>62</v>
      </c>
      <c r="AH861" s="3" t="s">
        <v>3586</v>
      </c>
      <c r="AI861" s="29">
        <v>21.0</v>
      </c>
    </row>
    <row r="862" ht="15.75" customHeight="1">
      <c r="A862" s="16">
        <v>43791.571384282404</v>
      </c>
      <c r="B862" s="6">
        <v>43791.0</v>
      </c>
      <c r="C862" s="6">
        <v>43788.0</v>
      </c>
      <c r="D862" s="19">
        <v>0.75</v>
      </c>
      <c r="E862" s="3" t="s">
        <v>3650</v>
      </c>
      <c r="F862" s="3" t="s">
        <v>48</v>
      </c>
      <c r="G862" s="3" t="s">
        <v>120</v>
      </c>
      <c r="H862" s="3" t="s">
        <v>3651</v>
      </c>
      <c r="I862" s="3" t="s">
        <v>197</v>
      </c>
      <c r="J862" s="3" t="s">
        <v>1303</v>
      </c>
      <c r="L862" s="3">
        <v>2.0417713E7</v>
      </c>
      <c r="M862" s="3">
        <v>9.0</v>
      </c>
      <c r="N862" s="3" t="s">
        <v>18</v>
      </c>
      <c r="O862" s="3">
        <v>5.8363702E7</v>
      </c>
      <c r="P862" s="3" t="s">
        <v>33</v>
      </c>
      <c r="R862" s="3" t="s">
        <v>3652</v>
      </c>
      <c r="U862" s="3" t="s">
        <v>56</v>
      </c>
      <c r="V862" s="3" t="s">
        <v>73</v>
      </c>
      <c r="X862" s="3" t="s">
        <v>54</v>
      </c>
      <c r="Y862" s="3"/>
      <c r="Z862" s="3" t="s">
        <v>60</v>
      </c>
      <c r="AA862" s="3" t="s">
        <v>61</v>
      </c>
      <c r="AB862" s="3" t="s">
        <v>62</v>
      </c>
      <c r="AC862" s="3" t="s">
        <v>3653</v>
      </c>
      <c r="AE862" s="3">
        <v>21.0</v>
      </c>
      <c r="AG862" s="3" t="s">
        <v>33</v>
      </c>
      <c r="AH862" s="3" t="s">
        <v>3306</v>
      </c>
      <c r="AI862" s="29">
        <v>19.0</v>
      </c>
    </row>
    <row r="863" ht="15.75" customHeight="1">
      <c r="A863" s="16">
        <v>43791.575754143516</v>
      </c>
      <c r="B863" s="6">
        <v>43791.0</v>
      </c>
      <c r="C863" s="6">
        <v>43788.0</v>
      </c>
      <c r="E863" s="3" t="s">
        <v>3654</v>
      </c>
      <c r="F863" s="3" t="s">
        <v>105</v>
      </c>
      <c r="G863" s="3" t="s">
        <v>120</v>
      </c>
      <c r="H863" s="3" t="s">
        <v>3655</v>
      </c>
      <c r="I863" s="3" t="s">
        <v>3656</v>
      </c>
      <c r="J863" s="3" t="s">
        <v>3657</v>
      </c>
      <c r="K863" s="3" t="s">
        <v>3658</v>
      </c>
      <c r="L863" s="3">
        <v>1.9229834E7</v>
      </c>
      <c r="M863" s="3">
        <v>2.0</v>
      </c>
      <c r="N863" s="3" t="s">
        <v>18</v>
      </c>
      <c r="P863" s="3" t="s">
        <v>33</v>
      </c>
      <c r="Q863" s="3" t="s">
        <v>3659</v>
      </c>
      <c r="U863" s="3" t="s">
        <v>56</v>
      </c>
      <c r="V863" s="3" t="s">
        <v>102</v>
      </c>
      <c r="X863" s="3" t="s">
        <v>54</v>
      </c>
      <c r="Y863" s="3"/>
      <c r="Z863" s="3" t="s">
        <v>60</v>
      </c>
      <c r="AA863" s="3" t="s">
        <v>61</v>
      </c>
      <c r="AB863" s="3" t="s">
        <v>62</v>
      </c>
      <c r="AC863" s="3" t="s">
        <v>1460</v>
      </c>
      <c r="AE863" s="3">
        <v>23.0</v>
      </c>
      <c r="AF863" s="3">
        <v>15.0</v>
      </c>
      <c r="AG863" s="3" t="s">
        <v>62</v>
      </c>
      <c r="AH863" s="3" t="s">
        <v>3306</v>
      </c>
      <c r="AI863" s="29">
        <v>23.0</v>
      </c>
    </row>
    <row r="864" ht="15.75" customHeight="1">
      <c r="A864" s="16">
        <v>43791.57973615741</v>
      </c>
      <c r="B864" s="6">
        <v>43791.0</v>
      </c>
      <c r="C864" s="6">
        <v>43785.0</v>
      </c>
      <c r="D864" s="19">
        <v>0.75</v>
      </c>
      <c r="E864" s="3" t="s">
        <v>3660</v>
      </c>
      <c r="F864" s="3" t="s">
        <v>48</v>
      </c>
      <c r="G864" s="3" t="s">
        <v>120</v>
      </c>
      <c r="H864" s="3" t="s">
        <v>360</v>
      </c>
      <c r="I864" s="3" t="s">
        <v>142</v>
      </c>
      <c r="J864" s="3" t="s">
        <v>3661</v>
      </c>
      <c r="K864" s="3" t="s">
        <v>3662</v>
      </c>
      <c r="L864" s="3">
        <v>1.0590568E7</v>
      </c>
      <c r="M864" s="3">
        <v>8.0</v>
      </c>
      <c r="N864" s="3" t="s">
        <v>18</v>
      </c>
      <c r="O864" s="3">
        <v>9.88957935E8</v>
      </c>
      <c r="P864" s="3" t="s">
        <v>101</v>
      </c>
      <c r="U864" s="3" t="s">
        <v>3663</v>
      </c>
      <c r="V864" s="3" t="s">
        <v>3664</v>
      </c>
      <c r="W864" s="3" t="s">
        <v>59</v>
      </c>
      <c r="X864" s="3" t="s">
        <v>54</v>
      </c>
      <c r="Y864" s="3"/>
      <c r="Z864" s="3" t="s">
        <v>60</v>
      </c>
      <c r="AA864" s="3" t="s">
        <v>61</v>
      </c>
      <c r="AB864" s="3" t="s">
        <v>62</v>
      </c>
      <c r="AC864" s="3" t="s">
        <v>3653</v>
      </c>
      <c r="AG864" s="3" t="s">
        <v>33</v>
      </c>
      <c r="AH864" s="3" t="s">
        <v>3306</v>
      </c>
      <c r="AI864" s="29">
        <v>52.0</v>
      </c>
    </row>
    <row r="865" ht="15.75" customHeight="1">
      <c r="A865" s="16">
        <v>43791.584282615746</v>
      </c>
      <c r="B865" s="6">
        <v>43791.0</v>
      </c>
      <c r="C865" s="6">
        <v>43781.0</v>
      </c>
      <c r="E865" s="3" t="s">
        <v>3665</v>
      </c>
      <c r="F865" s="3" t="s">
        <v>79</v>
      </c>
      <c r="G865" s="3" t="s">
        <v>3666</v>
      </c>
      <c r="H865" s="3" t="s">
        <v>1782</v>
      </c>
      <c r="I865" s="3" t="s">
        <v>598</v>
      </c>
      <c r="J865" s="3" t="s">
        <v>3667</v>
      </c>
      <c r="K865" s="3" t="s">
        <v>2838</v>
      </c>
      <c r="L865" s="3">
        <v>1.214405E7</v>
      </c>
      <c r="M865" s="3">
        <v>4.0</v>
      </c>
      <c r="N865" s="3" t="s">
        <v>18</v>
      </c>
      <c r="O865" s="3">
        <v>5.6983616926E10</v>
      </c>
      <c r="P865" s="3" t="s">
        <v>266</v>
      </c>
      <c r="U865" s="3" t="s">
        <v>56</v>
      </c>
      <c r="V865" s="3" t="s">
        <v>3668</v>
      </c>
      <c r="X865" s="3" t="s">
        <v>54</v>
      </c>
      <c r="Y865" s="3"/>
      <c r="Z865" s="3" t="s">
        <v>60</v>
      </c>
      <c r="AA865" s="3" t="s">
        <v>61</v>
      </c>
      <c r="AB865" s="3" t="s">
        <v>62</v>
      </c>
      <c r="AC865" s="3" t="s">
        <v>1460</v>
      </c>
      <c r="AE865" s="3">
        <v>45.0</v>
      </c>
      <c r="AG865" s="3" t="s">
        <v>62</v>
      </c>
      <c r="AH865" s="3" t="s">
        <v>3450</v>
      </c>
      <c r="AI865" s="29">
        <v>47.0</v>
      </c>
    </row>
    <row r="866" ht="15.75" customHeight="1">
      <c r="A866" s="16">
        <v>43791.59015127315</v>
      </c>
      <c r="B866" s="6">
        <v>43791.0</v>
      </c>
      <c r="C866" s="6">
        <v>43788.0</v>
      </c>
      <c r="E866" s="3" t="s">
        <v>3669</v>
      </c>
      <c r="F866" s="3"/>
      <c r="H866" s="3" t="s">
        <v>646</v>
      </c>
      <c r="J866" s="3" t="s">
        <v>572</v>
      </c>
      <c r="K866" s="3" t="s">
        <v>3670</v>
      </c>
      <c r="L866" s="3">
        <v>1.7232444E7</v>
      </c>
      <c r="M866" s="3">
        <v>4.0</v>
      </c>
      <c r="N866" s="3" t="s">
        <v>18</v>
      </c>
      <c r="O866" s="3">
        <v>9.46104004E8</v>
      </c>
      <c r="P866" s="3" t="s">
        <v>33</v>
      </c>
      <c r="U866" s="3" t="s">
        <v>56</v>
      </c>
      <c r="V866" s="3" t="s">
        <v>3671</v>
      </c>
      <c r="W866" s="3" t="s">
        <v>59</v>
      </c>
      <c r="X866" s="3" t="s">
        <v>54</v>
      </c>
      <c r="Y866" s="3"/>
      <c r="Z866" s="3" t="s">
        <v>60</v>
      </c>
      <c r="AA866" s="3" t="s">
        <v>61</v>
      </c>
      <c r="AB866" s="3" t="s">
        <v>62</v>
      </c>
      <c r="AC866" s="3" t="s">
        <v>3653</v>
      </c>
      <c r="AE866" s="3">
        <v>30.0</v>
      </c>
      <c r="AG866" s="3" t="s">
        <v>33</v>
      </c>
      <c r="AH866" s="3" t="s">
        <v>3306</v>
      </c>
      <c r="AI866" s="29">
        <v>30.0</v>
      </c>
    </row>
    <row r="867" ht="15.75" customHeight="1">
      <c r="A867" s="16">
        <v>43791.59120443287</v>
      </c>
      <c r="B867" s="6">
        <v>43791.0</v>
      </c>
      <c r="C867" s="6">
        <v>43789.0</v>
      </c>
      <c r="D867" s="19">
        <v>0.78125</v>
      </c>
      <c r="E867" s="3" t="s">
        <v>3672</v>
      </c>
      <c r="F867" s="3"/>
      <c r="G867" s="3" t="s">
        <v>3673</v>
      </c>
      <c r="H867" s="3" t="s">
        <v>3674</v>
      </c>
      <c r="I867" s="3" t="s">
        <v>587</v>
      </c>
      <c r="J867" s="3" t="s">
        <v>1778</v>
      </c>
      <c r="K867" s="3" t="s">
        <v>371</v>
      </c>
      <c r="L867" s="3">
        <v>2.1608707E7</v>
      </c>
      <c r="M867" s="3">
        <v>0.0</v>
      </c>
      <c r="N867" s="3" t="s">
        <v>18</v>
      </c>
      <c r="O867" s="3">
        <v>9.91566683E8</v>
      </c>
      <c r="P867" s="3" t="s">
        <v>266</v>
      </c>
      <c r="U867" s="3" t="s">
        <v>114</v>
      </c>
      <c r="V867" s="3" t="s">
        <v>3675</v>
      </c>
      <c r="X867" s="3" t="s">
        <v>54</v>
      </c>
      <c r="Y867" s="3"/>
      <c r="Z867" s="3" t="s">
        <v>60</v>
      </c>
      <c r="AA867" s="3" t="s">
        <v>61</v>
      </c>
      <c r="AB867" s="3" t="s">
        <v>62</v>
      </c>
      <c r="AC867" s="3" t="s">
        <v>1460</v>
      </c>
      <c r="AE867" s="3">
        <v>15.0</v>
      </c>
      <c r="AG867" s="3" t="s">
        <v>62</v>
      </c>
      <c r="AH867" s="3" t="s">
        <v>2976</v>
      </c>
      <c r="AI867" s="29">
        <v>15.0</v>
      </c>
    </row>
    <row r="868" ht="15.75" customHeight="1">
      <c r="A868" s="16">
        <v>43791.59392914352</v>
      </c>
      <c r="B868" s="6">
        <v>43791.0</v>
      </c>
      <c r="C868" s="6">
        <v>43783.0</v>
      </c>
      <c r="E868" s="3" t="s">
        <v>3676</v>
      </c>
      <c r="F868" s="3"/>
      <c r="H868" s="3" t="s">
        <v>191</v>
      </c>
      <c r="I868" s="3" t="s">
        <v>51</v>
      </c>
      <c r="J868" s="3" t="s">
        <v>772</v>
      </c>
      <c r="K868" s="3" t="s">
        <v>1556</v>
      </c>
      <c r="L868" s="3">
        <v>1.7331964E7</v>
      </c>
      <c r="M868" s="3">
        <v>9.0</v>
      </c>
      <c r="N868" s="3" t="s">
        <v>18</v>
      </c>
      <c r="Q868" s="3" t="s">
        <v>3677</v>
      </c>
      <c r="R868" s="3" t="s">
        <v>3678</v>
      </c>
      <c r="U868" s="3" t="s">
        <v>56</v>
      </c>
      <c r="V868" s="3" t="s">
        <v>102</v>
      </c>
      <c r="W868" s="3" t="s">
        <v>59</v>
      </c>
      <c r="X868" s="3" t="s">
        <v>54</v>
      </c>
      <c r="Y868" s="3"/>
      <c r="Z868" s="3" t="s">
        <v>60</v>
      </c>
      <c r="AA868" s="3" t="s">
        <v>61</v>
      </c>
      <c r="AB868" s="3" t="s">
        <v>62</v>
      </c>
      <c r="AC868" s="3" t="s">
        <v>3653</v>
      </c>
      <c r="AE868" s="3">
        <v>29.0</v>
      </c>
      <c r="AG868" s="3" t="s">
        <v>33</v>
      </c>
      <c r="AH868" s="3" t="s">
        <v>3306</v>
      </c>
      <c r="AI868" s="29">
        <v>29.0</v>
      </c>
    </row>
    <row r="869" ht="15.75" customHeight="1">
      <c r="A869" s="16">
        <v>43791.5971628125</v>
      </c>
      <c r="B869" s="6">
        <v>43791.0</v>
      </c>
      <c r="C869" s="6">
        <v>43788.0</v>
      </c>
      <c r="D869" s="19">
        <v>0.10416666666424135</v>
      </c>
      <c r="E869" s="3" t="s">
        <v>3679</v>
      </c>
      <c r="F869" s="3" t="s">
        <v>1467</v>
      </c>
      <c r="G869" s="3" t="s">
        <v>2274</v>
      </c>
      <c r="H869" s="3" t="s">
        <v>191</v>
      </c>
      <c r="I869" s="3" t="s">
        <v>2227</v>
      </c>
      <c r="J869" s="3" t="s">
        <v>2687</v>
      </c>
      <c r="K869" s="3" t="s">
        <v>1038</v>
      </c>
      <c r="L869" s="3">
        <v>1.8151449E7</v>
      </c>
      <c r="M869" s="3">
        <v>3.0</v>
      </c>
      <c r="N869" s="3" t="s">
        <v>18</v>
      </c>
      <c r="O869" s="3">
        <v>5.6933708315E10</v>
      </c>
      <c r="P869" s="3" t="s">
        <v>266</v>
      </c>
      <c r="U869" s="3" t="s">
        <v>235</v>
      </c>
      <c r="V869" s="3" t="s">
        <v>88</v>
      </c>
      <c r="W869" s="3" t="s">
        <v>449</v>
      </c>
      <c r="X869" s="3" t="s">
        <v>77</v>
      </c>
      <c r="Y869" s="3"/>
      <c r="AA869" s="3" t="s">
        <v>61</v>
      </c>
      <c r="AB869" s="3" t="s">
        <v>62</v>
      </c>
      <c r="AC869" s="3" t="s">
        <v>1855</v>
      </c>
      <c r="AE869" s="3">
        <v>27.0</v>
      </c>
      <c r="AG869" s="3" t="s">
        <v>62</v>
      </c>
      <c r="AH869" s="3" t="s">
        <v>3680</v>
      </c>
      <c r="AI869" s="29">
        <v>27.0</v>
      </c>
    </row>
    <row r="870" ht="15.75" customHeight="1">
      <c r="A870" s="16">
        <v>43791.598814895835</v>
      </c>
      <c r="B870" s="6">
        <v>43791.0</v>
      </c>
      <c r="C870" s="6">
        <v>43788.0</v>
      </c>
      <c r="D870" s="19">
        <v>0.78125</v>
      </c>
      <c r="E870" s="3" t="s">
        <v>3681</v>
      </c>
      <c r="F870" s="3" t="s">
        <v>48</v>
      </c>
      <c r="G870" s="3" t="s">
        <v>939</v>
      </c>
      <c r="H870" s="3" t="s">
        <v>122</v>
      </c>
      <c r="I870" s="3" t="s">
        <v>1524</v>
      </c>
      <c r="J870" s="3" t="s">
        <v>996</v>
      </c>
      <c r="K870" s="3" t="s">
        <v>3682</v>
      </c>
      <c r="L870" s="3">
        <v>1.7279063E7</v>
      </c>
      <c r="M870" s="3">
        <v>1.0</v>
      </c>
      <c r="N870" s="3" t="s">
        <v>18</v>
      </c>
      <c r="O870" s="3">
        <v>9.61020313E8</v>
      </c>
      <c r="P870" s="3" t="s">
        <v>33</v>
      </c>
      <c r="U870" s="3" t="s">
        <v>3640</v>
      </c>
      <c r="V870" s="3" t="s">
        <v>3683</v>
      </c>
      <c r="W870" s="3" t="s">
        <v>59</v>
      </c>
      <c r="X870" s="3" t="s">
        <v>54</v>
      </c>
      <c r="Y870" s="3"/>
      <c r="Z870" s="3" t="s">
        <v>60</v>
      </c>
      <c r="AA870" s="3" t="s">
        <v>61</v>
      </c>
      <c r="AB870" s="3" t="s">
        <v>62</v>
      </c>
      <c r="AC870" s="3" t="s">
        <v>3653</v>
      </c>
      <c r="AE870" s="3">
        <v>30.0</v>
      </c>
      <c r="AG870" s="3" t="s">
        <v>33</v>
      </c>
      <c r="AH870" s="3" t="s">
        <v>3306</v>
      </c>
      <c r="AI870" s="29">
        <v>30.0</v>
      </c>
    </row>
    <row r="871" ht="15.75" customHeight="1">
      <c r="A871" s="16">
        <v>43791.604959606484</v>
      </c>
      <c r="B871" s="6">
        <v>43791.0</v>
      </c>
      <c r="C871" s="6">
        <v>43787.0</v>
      </c>
      <c r="E871" s="3" t="s">
        <v>3684</v>
      </c>
      <c r="F871" s="3" t="s">
        <v>48</v>
      </c>
      <c r="G871" s="3" t="s">
        <v>120</v>
      </c>
      <c r="H871" s="3" t="s">
        <v>1050</v>
      </c>
      <c r="I871" s="3" t="s">
        <v>3685</v>
      </c>
      <c r="J871" s="3" t="s">
        <v>3686</v>
      </c>
      <c r="K871" s="3" t="s">
        <v>3687</v>
      </c>
      <c r="L871" s="3">
        <v>1.9992462E7</v>
      </c>
      <c r="M871" s="3">
        <v>1.0</v>
      </c>
      <c r="N871" s="3" t="s">
        <v>18</v>
      </c>
      <c r="O871" s="3">
        <v>9.48835202E8</v>
      </c>
      <c r="P871" s="3" t="s">
        <v>33</v>
      </c>
      <c r="U871" s="3" t="s">
        <v>56</v>
      </c>
      <c r="V871" s="3" t="s">
        <v>102</v>
      </c>
      <c r="W871" s="3" t="s">
        <v>59</v>
      </c>
      <c r="X871" s="3" t="s">
        <v>54</v>
      </c>
      <c r="Y871" s="3"/>
      <c r="Z871" s="3" t="s">
        <v>60</v>
      </c>
      <c r="AA871" s="3" t="s">
        <v>61</v>
      </c>
      <c r="AB871" s="3" t="s">
        <v>62</v>
      </c>
      <c r="AC871" s="3" t="s">
        <v>3653</v>
      </c>
      <c r="AD871" s="3" t="s">
        <v>3688</v>
      </c>
      <c r="AG871" s="3" t="s">
        <v>62</v>
      </c>
      <c r="AH871" s="3" t="s">
        <v>2948</v>
      </c>
      <c r="AI871" s="29">
        <v>21.0</v>
      </c>
    </row>
    <row r="872" ht="15.75" customHeight="1">
      <c r="A872" s="16">
        <v>43791.60551898148</v>
      </c>
      <c r="B872" s="6">
        <v>43791.0</v>
      </c>
      <c r="C872" s="6">
        <v>43788.0</v>
      </c>
      <c r="E872" s="3" t="s">
        <v>3689</v>
      </c>
      <c r="F872" s="3" t="s">
        <v>48</v>
      </c>
      <c r="G872" s="3" t="s">
        <v>602</v>
      </c>
      <c r="H872" s="3" t="s">
        <v>563</v>
      </c>
      <c r="J872" s="3" t="s">
        <v>244</v>
      </c>
      <c r="K872" s="3" t="s">
        <v>654</v>
      </c>
      <c r="L872" s="3">
        <v>1.6369596E7</v>
      </c>
      <c r="M872" s="3">
        <v>0.0</v>
      </c>
      <c r="N872" s="3" t="s">
        <v>18</v>
      </c>
      <c r="O872" s="3">
        <v>5.6967599159E10</v>
      </c>
      <c r="P872" s="3" t="s">
        <v>266</v>
      </c>
      <c r="U872" s="3" t="s">
        <v>56</v>
      </c>
      <c r="X872" s="3" t="s">
        <v>54</v>
      </c>
      <c r="Y872" s="3"/>
      <c r="Z872" s="3" t="s">
        <v>60</v>
      </c>
      <c r="AA872" s="3" t="s">
        <v>61</v>
      </c>
      <c r="AB872" s="3" t="s">
        <v>62</v>
      </c>
      <c r="AC872" s="3" t="s">
        <v>1460</v>
      </c>
      <c r="AG872" s="3" t="s">
        <v>62</v>
      </c>
      <c r="AH872" s="3" t="s">
        <v>2948</v>
      </c>
      <c r="AI872" s="29">
        <v>33.0</v>
      </c>
    </row>
    <row r="873" ht="15.75" customHeight="1">
      <c r="A873" s="16">
        <v>43791.60877877315</v>
      </c>
      <c r="B873" s="6">
        <v>43791.0</v>
      </c>
      <c r="C873" s="6">
        <v>43790.0</v>
      </c>
      <c r="D873" s="19">
        <v>0.7291666666642413</v>
      </c>
      <c r="E873" s="3" t="s">
        <v>3690</v>
      </c>
      <c r="F873" s="3" t="s">
        <v>48</v>
      </c>
      <c r="G873" s="3" t="s">
        <v>2915</v>
      </c>
      <c r="H873" s="3" t="s">
        <v>739</v>
      </c>
      <c r="J873" s="3" t="s">
        <v>3691</v>
      </c>
      <c r="K873" s="3" t="s">
        <v>3657</v>
      </c>
      <c r="L873" s="3">
        <v>2.4269489E7</v>
      </c>
      <c r="M873" s="3">
        <v>9.0</v>
      </c>
      <c r="N873" s="3" t="s">
        <v>18</v>
      </c>
      <c r="O873" s="3">
        <v>9.79854133E8</v>
      </c>
      <c r="P873" s="3" t="s">
        <v>33</v>
      </c>
      <c r="U873" s="3" t="s">
        <v>114</v>
      </c>
      <c r="W873" s="3" t="s">
        <v>59</v>
      </c>
      <c r="X873" s="3" t="s">
        <v>54</v>
      </c>
      <c r="Y873" s="3"/>
      <c r="Z873" s="3" t="s">
        <v>60</v>
      </c>
      <c r="AA873" s="3" t="s">
        <v>61</v>
      </c>
      <c r="AB873" s="3" t="s">
        <v>62</v>
      </c>
      <c r="AC873" s="3" t="s">
        <v>3653</v>
      </c>
      <c r="AE873" s="3">
        <v>18.0</v>
      </c>
      <c r="AG873" s="3" t="s">
        <v>62</v>
      </c>
      <c r="AH873" s="3" t="s">
        <v>2913</v>
      </c>
      <c r="AI873" s="29">
        <v>6.0</v>
      </c>
    </row>
    <row r="874" ht="15.75" customHeight="1">
      <c r="A874" s="16">
        <v>43791.60971425926</v>
      </c>
      <c r="B874" s="6">
        <v>43791.0</v>
      </c>
      <c r="C874" s="6">
        <v>43788.0</v>
      </c>
      <c r="D874" s="19">
        <v>0.10416666666424135</v>
      </c>
      <c r="E874" s="3" t="s">
        <v>3692</v>
      </c>
      <c r="F874" s="3" t="s">
        <v>1467</v>
      </c>
      <c r="G874" s="3" t="s">
        <v>2274</v>
      </c>
      <c r="L874" s="3"/>
      <c r="M874" s="3"/>
      <c r="N874" s="3" t="s">
        <v>18</v>
      </c>
      <c r="O874" s="3">
        <v>5.6933708315E10</v>
      </c>
      <c r="P874" s="3" t="s">
        <v>3693</v>
      </c>
      <c r="W874" s="3" t="s">
        <v>1112</v>
      </c>
      <c r="X874" s="3" t="s">
        <v>77</v>
      </c>
      <c r="Y874" s="3" t="s">
        <v>90</v>
      </c>
      <c r="Z874" s="3" t="s">
        <v>1102</v>
      </c>
      <c r="AA874" s="3" t="s">
        <v>92</v>
      </c>
      <c r="AB874" s="3" t="s">
        <v>62</v>
      </c>
      <c r="AC874" s="3" t="s">
        <v>1855</v>
      </c>
      <c r="AE874" s="3">
        <v>10.0</v>
      </c>
      <c r="AG874" s="3" t="s">
        <v>33</v>
      </c>
      <c r="AH874" s="3" t="s">
        <v>3680</v>
      </c>
      <c r="AI874" s="88"/>
    </row>
    <row r="875" ht="15.75" customHeight="1">
      <c r="A875" s="16">
        <v>43791.61099680555</v>
      </c>
      <c r="B875" s="6">
        <v>43791.0</v>
      </c>
      <c r="C875" s="6">
        <v>43790.0</v>
      </c>
      <c r="D875" s="19">
        <v>0.7777777777810115</v>
      </c>
      <c r="E875" s="3" t="s">
        <v>3694</v>
      </c>
      <c r="F875" s="3" t="s">
        <v>48</v>
      </c>
      <c r="G875" s="3" t="s">
        <v>602</v>
      </c>
      <c r="H875" s="3" t="s">
        <v>3695</v>
      </c>
      <c r="I875" s="3" t="s">
        <v>3696</v>
      </c>
      <c r="J875" s="3" t="s">
        <v>372</v>
      </c>
      <c r="K875" s="3" t="s">
        <v>3697</v>
      </c>
      <c r="L875" s="3">
        <v>1.9751726E7</v>
      </c>
      <c r="M875" s="3">
        <v>3.0</v>
      </c>
      <c r="N875" s="3" t="s">
        <v>9</v>
      </c>
      <c r="O875" s="3">
        <v>5.6946575694E10</v>
      </c>
      <c r="P875" s="3" t="s">
        <v>266</v>
      </c>
      <c r="Q875" s="3" t="s">
        <v>3698</v>
      </c>
      <c r="U875" s="3" t="s">
        <v>3699</v>
      </c>
      <c r="V875" s="3" t="s">
        <v>600</v>
      </c>
      <c r="W875" s="3" t="s">
        <v>137</v>
      </c>
      <c r="X875" s="3" t="s">
        <v>54</v>
      </c>
      <c r="Y875" s="3" t="s">
        <v>247</v>
      </c>
      <c r="Z875" s="3" t="s">
        <v>60</v>
      </c>
      <c r="AA875" s="3" t="s">
        <v>61</v>
      </c>
      <c r="AB875" s="3" t="s">
        <v>62</v>
      </c>
      <c r="AC875" s="3" t="s">
        <v>1460</v>
      </c>
      <c r="AE875" s="3">
        <v>22.0</v>
      </c>
      <c r="AG875" s="3" t="s">
        <v>62</v>
      </c>
      <c r="AH875" s="3" t="s">
        <v>2913</v>
      </c>
      <c r="AI875" s="29">
        <v>21.0</v>
      </c>
    </row>
    <row r="876" ht="15.75" customHeight="1">
      <c r="A876" s="16">
        <v>43791.612452939815</v>
      </c>
      <c r="B876" s="6">
        <v>43791.0</v>
      </c>
      <c r="C876" s="6">
        <v>43790.0</v>
      </c>
      <c r="E876" s="3" t="s">
        <v>3700</v>
      </c>
      <c r="F876" s="3" t="s">
        <v>48</v>
      </c>
      <c r="G876" s="3" t="s">
        <v>120</v>
      </c>
      <c r="H876" s="3" t="s">
        <v>3702</v>
      </c>
      <c r="J876" s="3" t="s">
        <v>3703</v>
      </c>
      <c r="L876" s="3"/>
      <c r="M876" s="3"/>
      <c r="N876" s="3" t="s">
        <v>9</v>
      </c>
      <c r="O876" s="3">
        <v>9.86191528E8</v>
      </c>
      <c r="P876" s="3" t="s">
        <v>133</v>
      </c>
      <c r="R876" s="3" t="s">
        <v>3704</v>
      </c>
      <c r="U876" s="3" t="s">
        <v>3705</v>
      </c>
      <c r="V876" s="3" t="s">
        <v>3706</v>
      </c>
      <c r="W876" s="3" t="s">
        <v>89</v>
      </c>
      <c r="X876" s="3" t="s">
        <v>54</v>
      </c>
      <c r="Y876" s="3" t="s">
        <v>189</v>
      </c>
      <c r="Z876" s="3" t="s">
        <v>60</v>
      </c>
      <c r="AA876" s="3" t="s">
        <v>92</v>
      </c>
      <c r="AB876" s="3" t="s">
        <v>62</v>
      </c>
      <c r="AC876" s="3" t="s">
        <v>3653</v>
      </c>
      <c r="AE876" s="3">
        <v>10.0</v>
      </c>
      <c r="AG876" s="3" t="s">
        <v>62</v>
      </c>
      <c r="AH876" s="3" t="s">
        <v>2913</v>
      </c>
      <c r="AI876" s="88"/>
    </row>
    <row r="877" ht="15.75" customHeight="1">
      <c r="A877" s="16">
        <v>43791.61385918982</v>
      </c>
      <c r="B877" s="6">
        <v>43791.0</v>
      </c>
      <c r="C877" s="6">
        <v>43790.0</v>
      </c>
      <c r="D877" s="19">
        <v>0.7777777777810115</v>
      </c>
      <c r="E877" s="3" t="s">
        <v>3707</v>
      </c>
      <c r="F877" s="3" t="s">
        <v>48</v>
      </c>
      <c r="G877" s="3" t="s">
        <v>602</v>
      </c>
      <c r="H877" s="3" t="s">
        <v>3708</v>
      </c>
      <c r="I877" s="3" t="s">
        <v>1463</v>
      </c>
      <c r="J877" s="3" t="s">
        <v>3697</v>
      </c>
      <c r="L877" s="3">
        <v>1.4604385E7</v>
      </c>
      <c r="M877" s="3">
        <v>2.0</v>
      </c>
      <c r="N877" s="3" t="s">
        <v>9</v>
      </c>
      <c r="O877" s="3">
        <v>5.6946575694E10</v>
      </c>
      <c r="P877" s="3" t="s">
        <v>33</v>
      </c>
      <c r="U877" s="3" t="s">
        <v>805</v>
      </c>
      <c r="V877" s="3" t="s">
        <v>201</v>
      </c>
      <c r="X877" s="3" t="s">
        <v>54</v>
      </c>
      <c r="Y877" s="3" t="s">
        <v>247</v>
      </c>
      <c r="Z877" s="3" t="s">
        <v>60</v>
      </c>
      <c r="AA877" s="3" t="s">
        <v>61</v>
      </c>
      <c r="AB877" s="3" t="s">
        <v>62</v>
      </c>
      <c r="AC877" s="3" t="s">
        <v>1460</v>
      </c>
      <c r="AH877" s="3" t="s">
        <v>2913</v>
      </c>
      <c r="AI877" s="29">
        <v>39.0</v>
      </c>
    </row>
    <row r="878" ht="15.75" customHeight="1">
      <c r="A878" s="16">
        <v>43791.61511525463</v>
      </c>
      <c r="B878" s="6">
        <v>43791.0</v>
      </c>
      <c r="C878" s="6">
        <v>43790.0</v>
      </c>
      <c r="E878" s="3" t="s">
        <v>3700</v>
      </c>
      <c r="F878" s="3" t="s">
        <v>48</v>
      </c>
      <c r="G878" s="3" t="s">
        <v>120</v>
      </c>
      <c r="H878" s="3" t="s">
        <v>3709</v>
      </c>
      <c r="J878" s="3" t="s">
        <v>3703</v>
      </c>
      <c r="L878" s="3"/>
      <c r="M878" s="3"/>
      <c r="N878" s="3" t="s">
        <v>18</v>
      </c>
      <c r="O878" s="3">
        <v>9.86191528E8</v>
      </c>
      <c r="P878" s="3" t="s">
        <v>133</v>
      </c>
      <c r="R878" s="3" t="s">
        <v>3704</v>
      </c>
      <c r="U878" s="3" t="s">
        <v>3705</v>
      </c>
      <c r="V878" s="3" t="s">
        <v>3706</v>
      </c>
      <c r="W878" s="3" t="s">
        <v>89</v>
      </c>
      <c r="X878" s="3" t="s">
        <v>54</v>
      </c>
      <c r="Y878" s="3" t="s">
        <v>90</v>
      </c>
      <c r="Z878" s="3" t="s">
        <v>60</v>
      </c>
      <c r="AA878" s="3" t="s">
        <v>92</v>
      </c>
      <c r="AB878" s="3" t="s">
        <v>62</v>
      </c>
      <c r="AC878" s="3" t="s">
        <v>3653</v>
      </c>
      <c r="AE878" s="3">
        <v>14.0</v>
      </c>
      <c r="AG878" s="3" t="s">
        <v>62</v>
      </c>
      <c r="AH878" s="3" t="s">
        <v>2913</v>
      </c>
      <c r="AI878" s="88"/>
    </row>
    <row r="879" ht="15.75" customHeight="1">
      <c r="A879" s="16">
        <v>43791.61614783565</v>
      </c>
      <c r="B879" s="6">
        <v>43791.0</v>
      </c>
      <c r="C879" s="6">
        <v>43788.0</v>
      </c>
      <c r="D879" s="19">
        <v>0.10416666666424135</v>
      </c>
      <c r="E879" s="3" t="s">
        <v>3710</v>
      </c>
      <c r="F879" s="3" t="s">
        <v>1467</v>
      </c>
      <c r="G879" s="3" t="s">
        <v>2274</v>
      </c>
      <c r="L879" s="3"/>
      <c r="M879" s="3"/>
      <c r="N879" s="3" t="s">
        <v>9</v>
      </c>
      <c r="O879" s="3">
        <v>5.6933708315E10</v>
      </c>
      <c r="P879" s="3" t="s">
        <v>71</v>
      </c>
      <c r="T879" s="3" t="s">
        <v>621</v>
      </c>
      <c r="U879" s="3" t="s">
        <v>137</v>
      </c>
      <c r="W879" s="3" t="s">
        <v>449</v>
      </c>
      <c r="X879" s="3" t="s">
        <v>77</v>
      </c>
      <c r="Y879" s="3" t="s">
        <v>189</v>
      </c>
      <c r="Z879" s="3" t="s">
        <v>1102</v>
      </c>
      <c r="AA879" s="3" t="s">
        <v>92</v>
      </c>
      <c r="AB879" s="3" t="s">
        <v>62</v>
      </c>
      <c r="AC879" s="3" t="s">
        <v>1855</v>
      </c>
      <c r="AE879" s="3">
        <v>13.0</v>
      </c>
      <c r="AG879" s="3" t="s">
        <v>33</v>
      </c>
      <c r="AH879" s="3" t="s">
        <v>3680</v>
      </c>
      <c r="AI879" s="88"/>
    </row>
    <row r="880" ht="15.75" customHeight="1">
      <c r="A880" s="16">
        <v>43791.61688696759</v>
      </c>
      <c r="B880" s="6">
        <v>43791.0</v>
      </c>
      <c r="C880" s="6">
        <v>43777.0</v>
      </c>
      <c r="D880" s="19">
        <v>0.8541666666642413</v>
      </c>
      <c r="E880" s="3" t="s">
        <v>1508</v>
      </c>
      <c r="F880" s="3" t="s">
        <v>105</v>
      </c>
      <c r="G880" s="3" t="s">
        <v>120</v>
      </c>
      <c r="H880" s="3" t="s">
        <v>2125</v>
      </c>
      <c r="J880" s="3" t="s">
        <v>1826</v>
      </c>
      <c r="K880" s="3" t="s">
        <v>1394</v>
      </c>
      <c r="L880" s="3">
        <v>1.9748687E7</v>
      </c>
      <c r="M880" s="3">
        <v>2.0</v>
      </c>
      <c r="N880" s="3" t="s">
        <v>9</v>
      </c>
      <c r="O880" s="3">
        <v>9.98504409E8</v>
      </c>
      <c r="P880" s="3" t="s">
        <v>266</v>
      </c>
      <c r="U880" s="3" t="s">
        <v>56</v>
      </c>
      <c r="W880" s="3" t="s">
        <v>59</v>
      </c>
      <c r="X880" s="3" t="s">
        <v>54</v>
      </c>
      <c r="Y880" s="3" t="s">
        <v>247</v>
      </c>
      <c r="Z880" s="3" t="s">
        <v>60</v>
      </c>
      <c r="AA880" s="3" t="s">
        <v>61</v>
      </c>
      <c r="AB880" s="3" t="s">
        <v>62</v>
      </c>
      <c r="AC880" s="3" t="s">
        <v>76</v>
      </c>
      <c r="AE880" s="3">
        <v>21.0</v>
      </c>
      <c r="AG880" s="3" t="s">
        <v>62</v>
      </c>
      <c r="AH880" s="3" t="s">
        <v>2913</v>
      </c>
      <c r="AI880" s="29">
        <v>21.0</v>
      </c>
    </row>
    <row r="881" ht="15.75" customHeight="1">
      <c r="A881" s="16">
        <v>43791.618893136576</v>
      </c>
      <c r="B881" s="6">
        <v>43791.0</v>
      </c>
      <c r="C881" s="6">
        <v>43790.0</v>
      </c>
      <c r="E881" s="3" t="s">
        <v>3711</v>
      </c>
      <c r="F881" s="3" t="s">
        <v>48</v>
      </c>
      <c r="G881" s="3" t="s">
        <v>355</v>
      </c>
      <c r="H881" s="3" t="s">
        <v>1591</v>
      </c>
      <c r="J881" s="3" t="s">
        <v>761</v>
      </c>
      <c r="K881" s="3" t="s">
        <v>904</v>
      </c>
      <c r="L881" s="3">
        <v>1.9832411E7</v>
      </c>
      <c r="M881" s="3">
        <v>6.0</v>
      </c>
      <c r="N881" s="3" t="s">
        <v>9</v>
      </c>
      <c r="O881" s="3">
        <v>9.61796589E8</v>
      </c>
      <c r="P881" s="3" t="s">
        <v>266</v>
      </c>
      <c r="U881" s="3" t="s">
        <v>3712</v>
      </c>
      <c r="V881" s="3" t="s">
        <v>1350</v>
      </c>
      <c r="X881" s="3" t="s">
        <v>33</v>
      </c>
      <c r="Y881" s="3" t="s">
        <v>247</v>
      </c>
      <c r="Z881" s="3" t="s">
        <v>60</v>
      </c>
      <c r="AA881" s="3" t="s">
        <v>61</v>
      </c>
      <c r="AB881" s="3" t="s">
        <v>62</v>
      </c>
      <c r="AC881" s="3" t="s">
        <v>76</v>
      </c>
      <c r="AE881" s="3">
        <v>21.0</v>
      </c>
      <c r="AG881" s="3" t="s">
        <v>62</v>
      </c>
      <c r="AH881" s="3" t="s">
        <v>2913</v>
      </c>
      <c r="AI881" s="29">
        <v>21.0</v>
      </c>
    </row>
    <row r="882" ht="15.75" customHeight="1">
      <c r="A882" s="16">
        <v>43791.619205532406</v>
      </c>
      <c r="B882" s="6">
        <v>43791.0</v>
      </c>
      <c r="C882" s="6">
        <v>43788.0</v>
      </c>
      <c r="D882" s="19">
        <v>0.10416666666424135</v>
      </c>
      <c r="E882" s="3" t="s">
        <v>3710</v>
      </c>
      <c r="F882" s="3" t="s">
        <v>1467</v>
      </c>
      <c r="G882" s="3" t="s">
        <v>2274</v>
      </c>
      <c r="L882" s="3"/>
      <c r="M882" s="3"/>
      <c r="N882" s="3" t="s">
        <v>9</v>
      </c>
      <c r="O882" s="3">
        <v>5.6933708315E10</v>
      </c>
      <c r="P882" s="3" t="s">
        <v>71</v>
      </c>
      <c r="T882" s="3" t="s">
        <v>621</v>
      </c>
      <c r="U882" s="3" t="s">
        <v>137</v>
      </c>
      <c r="W882" s="3" t="s">
        <v>449</v>
      </c>
      <c r="X882" s="3" t="s">
        <v>77</v>
      </c>
      <c r="Y882" s="3" t="s">
        <v>189</v>
      </c>
      <c r="Z882" s="3" t="s">
        <v>1102</v>
      </c>
      <c r="AA882" s="3" t="s">
        <v>92</v>
      </c>
      <c r="AB882" s="3" t="s">
        <v>62</v>
      </c>
      <c r="AC882" s="3" t="s">
        <v>1855</v>
      </c>
      <c r="AE882" s="3">
        <v>17.0</v>
      </c>
      <c r="AG882" s="3" t="s">
        <v>33</v>
      </c>
      <c r="AH882" s="3" t="s">
        <v>3680</v>
      </c>
      <c r="AI882" s="88"/>
    </row>
    <row r="883" ht="15.75" customHeight="1">
      <c r="A883" s="16">
        <v>43791.62112099537</v>
      </c>
      <c r="B883" s="6">
        <v>43791.0</v>
      </c>
      <c r="C883" s="6">
        <v>43783.0</v>
      </c>
      <c r="E883" s="3" t="s">
        <v>3713</v>
      </c>
      <c r="F883" s="3" t="s">
        <v>48</v>
      </c>
      <c r="G883" s="3" t="s">
        <v>602</v>
      </c>
      <c r="H883" s="3" t="s">
        <v>3714</v>
      </c>
      <c r="I883" s="3" t="s">
        <v>2622</v>
      </c>
      <c r="J883" s="3" t="s">
        <v>3715</v>
      </c>
      <c r="K883" s="3" t="s">
        <v>1801</v>
      </c>
      <c r="L883" s="3">
        <v>1.9240625E7</v>
      </c>
      <c r="M883" s="3">
        <v>0.0</v>
      </c>
      <c r="N883" s="3" t="s">
        <v>9</v>
      </c>
      <c r="O883" s="3">
        <v>9.77626928E8</v>
      </c>
      <c r="U883" s="3" t="s">
        <v>56</v>
      </c>
      <c r="V883" s="3" t="s">
        <v>102</v>
      </c>
      <c r="W883" s="3" t="s">
        <v>59</v>
      </c>
      <c r="X883" s="3" t="s">
        <v>54</v>
      </c>
      <c r="Y883" s="3" t="s">
        <v>247</v>
      </c>
      <c r="Z883" s="3" t="s">
        <v>60</v>
      </c>
      <c r="AA883" s="3" t="s">
        <v>61</v>
      </c>
      <c r="AB883" s="3" t="s">
        <v>62</v>
      </c>
      <c r="AC883" s="3" t="s">
        <v>3653</v>
      </c>
      <c r="AE883" s="3">
        <v>23.0</v>
      </c>
      <c r="AG883" s="3" t="s">
        <v>33</v>
      </c>
      <c r="AH883" s="3" t="s">
        <v>2976</v>
      </c>
      <c r="AI883" s="29">
        <v>23.0</v>
      </c>
    </row>
    <row r="884" ht="15.75" customHeight="1">
      <c r="A884" s="16">
        <v>43791.621444895834</v>
      </c>
      <c r="B884" s="6">
        <v>43791.0</v>
      </c>
      <c r="C884" s="6">
        <v>43790.0</v>
      </c>
      <c r="E884" s="3" t="s">
        <v>3716</v>
      </c>
      <c r="F884" s="3" t="s">
        <v>48</v>
      </c>
      <c r="G884" s="3" t="s">
        <v>355</v>
      </c>
      <c r="H884" s="3" t="s">
        <v>571</v>
      </c>
      <c r="J884" s="3" t="s">
        <v>606</v>
      </c>
      <c r="L884" s="3">
        <v>1.6862495E7</v>
      </c>
      <c r="M884" s="3">
        <v>6.0</v>
      </c>
      <c r="N884" s="3" t="s">
        <v>18</v>
      </c>
      <c r="O884" s="3">
        <v>9.64208996E8</v>
      </c>
      <c r="P884" s="3" t="s">
        <v>266</v>
      </c>
      <c r="U884" s="3" t="s">
        <v>730</v>
      </c>
      <c r="V884" s="3" t="s">
        <v>73</v>
      </c>
      <c r="W884" s="3" t="s">
        <v>137</v>
      </c>
      <c r="X884" s="3" t="s">
        <v>54</v>
      </c>
      <c r="Y884" s="3"/>
      <c r="Z884" s="3" t="s">
        <v>60</v>
      </c>
      <c r="AA884" s="3" t="s">
        <v>61</v>
      </c>
      <c r="AB884" s="3" t="s">
        <v>62</v>
      </c>
      <c r="AC884" s="3" t="s">
        <v>1460</v>
      </c>
      <c r="AE884" s="3">
        <v>31.0</v>
      </c>
      <c r="AG884" s="3" t="s">
        <v>62</v>
      </c>
      <c r="AH884" s="3" t="s">
        <v>2913</v>
      </c>
      <c r="AI884" s="29">
        <v>31.0</v>
      </c>
    </row>
    <row r="885" ht="15.75" customHeight="1">
      <c r="A885" s="16">
        <v>43791.62496885417</v>
      </c>
      <c r="B885" s="6">
        <v>43791.0</v>
      </c>
      <c r="C885" s="6">
        <v>43761.0</v>
      </c>
      <c r="D885" s="19">
        <v>0.875</v>
      </c>
      <c r="E885" s="3" t="s">
        <v>3717</v>
      </c>
      <c r="F885" s="3" t="s">
        <v>568</v>
      </c>
      <c r="G885" s="3" t="s">
        <v>3718</v>
      </c>
      <c r="H885" s="3" t="s">
        <v>494</v>
      </c>
      <c r="I885" s="3" t="s">
        <v>232</v>
      </c>
      <c r="J885" s="3" t="s">
        <v>2840</v>
      </c>
      <c r="K885" s="3" t="s">
        <v>3719</v>
      </c>
      <c r="L885" s="3">
        <v>1.6384924E7</v>
      </c>
      <c r="M885" s="3">
        <v>0.0</v>
      </c>
      <c r="N885" s="3" t="s">
        <v>18</v>
      </c>
      <c r="O885" s="3">
        <v>9.93551735E8</v>
      </c>
      <c r="P885" s="3" t="s">
        <v>33</v>
      </c>
      <c r="U885" s="3" t="s">
        <v>56</v>
      </c>
      <c r="V885" s="3" t="s">
        <v>1818</v>
      </c>
      <c r="W885" s="3" t="s">
        <v>59</v>
      </c>
      <c r="X885" s="3" t="s">
        <v>54</v>
      </c>
      <c r="Y885" s="3"/>
      <c r="Z885" s="3" t="s">
        <v>60</v>
      </c>
      <c r="AA885" s="3" t="s">
        <v>61</v>
      </c>
      <c r="AB885" s="3" t="s">
        <v>62</v>
      </c>
      <c r="AC885" s="3" t="s">
        <v>3653</v>
      </c>
      <c r="AD885" s="3" t="s">
        <v>3720</v>
      </c>
      <c r="AE885" s="3">
        <v>33.0</v>
      </c>
      <c r="AF885" s="3">
        <v>3.0</v>
      </c>
      <c r="AG885" s="3" t="s">
        <v>33</v>
      </c>
      <c r="AH885" s="3" t="s">
        <v>2976</v>
      </c>
      <c r="AI885" s="29">
        <v>33.0</v>
      </c>
    </row>
    <row r="886" ht="15.75" customHeight="1">
      <c r="A886" s="16">
        <v>43791.625219305555</v>
      </c>
      <c r="B886" s="6">
        <v>43791.0</v>
      </c>
      <c r="C886" s="6">
        <v>43790.0</v>
      </c>
      <c r="D886" s="19">
        <v>0.04166666666424135</v>
      </c>
      <c r="E886" s="3" t="s">
        <v>3722</v>
      </c>
      <c r="F886" s="3" t="s">
        <v>2549</v>
      </c>
      <c r="G886" s="3" t="s">
        <v>3723</v>
      </c>
      <c r="H886" s="3" t="s">
        <v>1050</v>
      </c>
      <c r="I886" s="3" t="s">
        <v>991</v>
      </c>
      <c r="J886" s="3" t="s">
        <v>278</v>
      </c>
      <c r="K886" s="3" t="s">
        <v>1646</v>
      </c>
      <c r="L886" s="3">
        <v>1.8151774E7</v>
      </c>
      <c r="M886" s="3">
        <v>3.0</v>
      </c>
      <c r="N886" s="3" t="s">
        <v>9</v>
      </c>
      <c r="P886" s="3" t="s">
        <v>266</v>
      </c>
      <c r="Q886" s="3" t="s">
        <v>3724</v>
      </c>
      <c r="R886" s="3" t="s">
        <v>3725</v>
      </c>
      <c r="U886" s="3" t="s">
        <v>1195</v>
      </c>
      <c r="V886" s="3" t="s">
        <v>3726</v>
      </c>
      <c r="W886" s="3" t="s">
        <v>449</v>
      </c>
      <c r="X886" s="3" t="s">
        <v>54</v>
      </c>
      <c r="Y886" s="3"/>
      <c r="Z886" s="3" t="s">
        <v>116</v>
      </c>
      <c r="AA886" s="3" t="s">
        <v>61</v>
      </c>
      <c r="AB886" s="3" t="s">
        <v>62</v>
      </c>
      <c r="AC886" s="3" t="s">
        <v>76</v>
      </c>
      <c r="AE886" s="3">
        <v>27.0</v>
      </c>
      <c r="AG886" s="3" t="s">
        <v>117</v>
      </c>
      <c r="AH886" s="3" t="s">
        <v>3727</v>
      </c>
      <c r="AI886" s="29">
        <v>27.0</v>
      </c>
    </row>
    <row r="887" ht="15.75" customHeight="1">
      <c r="A887" s="16">
        <v>43791.62523128472</v>
      </c>
      <c r="B887" s="6">
        <v>43791.0</v>
      </c>
      <c r="C887" s="6">
        <v>43784.0</v>
      </c>
      <c r="D887" s="19">
        <v>0.875</v>
      </c>
      <c r="E887" s="3" t="s">
        <v>3728</v>
      </c>
      <c r="F887" s="3" t="s">
        <v>48</v>
      </c>
      <c r="G887" s="3" t="s">
        <v>355</v>
      </c>
      <c r="H887" s="3" t="s">
        <v>3729</v>
      </c>
      <c r="I887" s="3" t="s">
        <v>276</v>
      </c>
      <c r="J887" s="3" t="s">
        <v>3342</v>
      </c>
      <c r="K887" s="3" t="s">
        <v>465</v>
      </c>
      <c r="L887" s="3">
        <v>2.0137375E7</v>
      </c>
      <c r="M887" s="3">
        <v>1.0</v>
      </c>
      <c r="N887" s="3" t="s">
        <v>18</v>
      </c>
      <c r="O887" s="3">
        <v>5.695824269E10</v>
      </c>
      <c r="P887" s="3" t="s">
        <v>266</v>
      </c>
      <c r="U887" s="3" t="s">
        <v>220</v>
      </c>
      <c r="V887" s="3" t="s">
        <v>3730</v>
      </c>
      <c r="W887" s="3" t="s">
        <v>137</v>
      </c>
      <c r="X887" s="3" t="s">
        <v>54</v>
      </c>
      <c r="Y887" s="3"/>
      <c r="Z887" s="3" t="s">
        <v>60</v>
      </c>
      <c r="AA887" s="3" t="s">
        <v>61</v>
      </c>
      <c r="AB887" s="3" t="s">
        <v>117</v>
      </c>
      <c r="AC887" s="3" t="s">
        <v>1460</v>
      </c>
      <c r="AE887" s="3">
        <v>20.0</v>
      </c>
      <c r="AG887" s="3" t="s">
        <v>62</v>
      </c>
      <c r="AH887" s="3" t="s">
        <v>3731</v>
      </c>
      <c r="AI887" s="29">
        <v>20.0</v>
      </c>
    </row>
    <row r="888" ht="15.75" customHeight="1">
      <c r="A888" s="16">
        <v>43791.625447303246</v>
      </c>
      <c r="B888" s="6">
        <v>43791.0</v>
      </c>
      <c r="C888" s="6">
        <v>43781.0</v>
      </c>
      <c r="D888" s="19">
        <v>0.7916666666642413</v>
      </c>
      <c r="E888" s="3" t="s">
        <v>3732</v>
      </c>
      <c r="F888" s="3" t="s">
        <v>48</v>
      </c>
      <c r="G888" s="3" t="s">
        <v>355</v>
      </c>
      <c r="H888" s="3" t="s">
        <v>416</v>
      </c>
      <c r="I888" s="3" t="s">
        <v>1591</v>
      </c>
      <c r="J888" s="3" t="s">
        <v>212</v>
      </c>
      <c r="K888" s="3" t="s">
        <v>692</v>
      </c>
      <c r="L888" s="3">
        <v>1.7152585E7</v>
      </c>
      <c r="M888" s="3">
        <v>3.0</v>
      </c>
      <c r="N888" s="3" t="s">
        <v>9</v>
      </c>
      <c r="O888" s="3">
        <v>9.46971145E8</v>
      </c>
      <c r="P888" s="3" t="s">
        <v>266</v>
      </c>
      <c r="Q888" s="3" t="s">
        <v>3733</v>
      </c>
      <c r="U888" s="3" t="s">
        <v>114</v>
      </c>
      <c r="V888" s="3" t="s">
        <v>73</v>
      </c>
      <c r="W888" s="3" t="s">
        <v>59</v>
      </c>
      <c r="X888" s="3" t="s">
        <v>54</v>
      </c>
      <c r="Y888" s="3" t="s">
        <v>247</v>
      </c>
      <c r="Z888" s="3" t="s">
        <v>60</v>
      </c>
      <c r="AA888" s="3" t="s">
        <v>75</v>
      </c>
      <c r="AB888" s="3" t="s">
        <v>117</v>
      </c>
      <c r="AC888" s="3" t="s">
        <v>1855</v>
      </c>
      <c r="AG888" s="3" t="s">
        <v>62</v>
      </c>
      <c r="AH888" s="3" t="s">
        <v>3734</v>
      </c>
      <c r="AI888" s="29">
        <v>30.0</v>
      </c>
    </row>
    <row r="889" ht="15.75" customHeight="1">
      <c r="A889" s="16">
        <v>43791.62867677084</v>
      </c>
      <c r="B889" s="6">
        <v>43791.0</v>
      </c>
      <c r="C889" s="6">
        <v>43790.0</v>
      </c>
      <c r="E889" s="3" t="s">
        <v>3735</v>
      </c>
      <c r="F889" s="3" t="s">
        <v>48</v>
      </c>
      <c r="G889" s="3" t="s">
        <v>355</v>
      </c>
      <c r="H889" s="3" t="s">
        <v>867</v>
      </c>
      <c r="J889" s="3" t="s">
        <v>1735</v>
      </c>
      <c r="K889" s="3" t="s">
        <v>186</v>
      </c>
      <c r="L889" s="3">
        <v>1.8625604E7</v>
      </c>
      <c r="M889" s="3">
        <v>2.0</v>
      </c>
      <c r="N889" s="3" t="s">
        <v>9</v>
      </c>
      <c r="O889" s="3">
        <v>9.36322629E8</v>
      </c>
      <c r="P889" s="3" t="s">
        <v>266</v>
      </c>
      <c r="U889" s="3" t="s">
        <v>883</v>
      </c>
      <c r="V889" s="3" t="s">
        <v>214</v>
      </c>
      <c r="X889" s="3" t="s">
        <v>54</v>
      </c>
      <c r="Y889" s="3" t="s">
        <v>247</v>
      </c>
      <c r="Z889" s="3" t="s">
        <v>60</v>
      </c>
      <c r="AA889" s="3" t="s">
        <v>61</v>
      </c>
      <c r="AB889" s="3" t="s">
        <v>62</v>
      </c>
      <c r="AC889" s="3" t="s">
        <v>1460</v>
      </c>
      <c r="AE889" s="3">
        <v>26.0</v>
      </c>
      <c r="AG889" s="3" t="s">
        <v>62</v>
      </c>
      <c r="AH889" s="3" t="s">
        <v>2913</v>
      </c>
      <c r="AI889" s="29">
        <v>25.0</v>
      </c>
    </row>
    <row r="890" ht="15.75" customHeight="1">
      <c r="A890" s="16">
        <v>43791.62900354167</v>
      </c>
      <c r="B890" s="6">
        <v>43791.0</v>
      </c>
      <c r="C890" s="3"/>
      <c r="E890" s="3" t="s">
        <v>3736</v>
      </c>
      <c r="F890" s="3" t="s">
        <v>48</v>
      </c>
      <c r="G890" s="3" t="s">
        <v>602</v>
      </c>
      <c r="H890" s="3" t="s">
        <v>596</v>
      </c>
      <c r="I890" s="3" t="s">
        <v>727</v>
      </c>
      <c r="J890" s="3" t="s">
        <v>1580</v>
      </c>
      <c r="K890" s="3" t="s">
        <v>3737</v>
      </c>
      <c r="L890" s="3">
        <v>1.804528E7</v>
      </c>
      <c r="M890" s="3" t="s">
        <v>199</v>
      </c>
      <c r="N890" s="3" t="s">
        <v>18</v>
      </c>
      <c r="O890" s="3">
        <v>9.62136186E8</v>
      </c>
      <c r="P890" s="3" t="s">
        <v>33</v>
      </c>
      <c r="U890" s="3" t="s">
        <v>56</v>
      </c>
      <c r="V890" s="3" t="s">
        <v>195</v>
      </c>
      <c r="W890" s="3" t="s">
        <v>59</v>
      </c>
      <c r="X890" s="3" t="s">
        <v>54</v>
      </c>
      <c r="Y890" s="3"/>
      <c r="Z890" s="3" t="s">
        <v>60</v>
      </c>
      <c r="AA890" s="3" t="s">
        <v>61</v>
      </c>
      <c r="AB890" s="3" t="s">
        <v>62</v>
      </c>
      <c r="AC890" s="3" t="s">
        <v>3653</v>
      </c>
      <c r="AE890" s="3">
        <v>28.0</v>
      </c>
      <c r="AF890" s="3">
        <v>10.0</v>
      </c>
      <c r="AG890" s="3" t="s">
        <v>33</v>
      </c>
      <c r="AH890" s="3" t="s">
        <v>2976</v>
      </c>
      <c r="AI890" s="29">
        <v>27.0</v>
      </c>
    </row>
    <row r="891" ht="15.75" customHeight="1">
      <c r="A891" s="16">
        <v>43791.6342384375</v>
      </c>
      <c r="B891" s="6">
        <v>43791.0</v>
      </c>
      <c r="C891" s="6">
        <v>43790.0</v>
      </c>
      <c r="E891" s="3" t="s">
        <v>3738</v>
      </c>
      <c r="F891" s="3" t="s">
        <v>48</v>
      </c>
      <c r="G891" s="3" t="s">
        <v>120</v>
      </c>
      <c r="H891" s="3" t="s">
        <v>3012</v>
      </c>
      <c r="I891" s="3" t="s">
        <v>232</v>
      </c>
      <c r="J891" s="3" t="s">
        <v>290</v>
      </c>
      <c r="K891" s="3" t="s">
        <v>453</v>
      </c>
      <c r="L891" s="3">
        <v>1.7727868E7</v>
      </c>
      <c r="M891" s="3">
        <v>8.0</v>
      </c>
      <c r="N891" s="3" t="s">
        <v>18</v>
      </c>
      <c r="O891" s="3">
        <v>9.37555632E8</v>
      </c>
      <c r="P891" s="3" t="s">
        <v>266</v>
      </c>
      <c r="U891" s="3" t="s">
        <v>883</v>
      </c>
      <c r="V891" s="3" t="s">
        <v>102</v>
      </c>
      <c r="W891" s="3" t="s">
        <v>59</v>
      </c>
      <c r="X891" s="3" t="s">
        <v>54</v>
      </c>
      <c r="Y891" s="3"/>
      <c r="Z891" s="3" t="s">
        <v>60</v>
      </c>
      <c r="AA891" s="3" t="s">
        <v>61</v>
      </c>
      <c r="AB891" s="3" t="s">
        <v>62</v>
      </c>
      <c r="AC891" s="3" t="s">
        <v>1460</v>
      </c>
      <c r="AE891" s="3">
        <v>29.0</v>
      </c>
      <c r="AG891" s="3" t="s">
        <v>62</v>
      </c>
      <c r="AH891" s="3" t="s">
        <v>2913</v>
      </c>
      <c r="AI891" s="29">
        <v>28.0</v>
      </c>
    </row>
    <row r="892" ht="15.75" customHeight="1">
      <c r="A892" s="16">
        <v>43791.63497453704</v>
      </c>
      <c r="B892" s="6">
        <v>43791.0</v>
      </c>
      <c r="C892" s="6">
        <v>43777.0</v>
      </c>
      <c r="D892" s="19">
        <v>0.6666666666642413</v>
      </c>
      <c r="E892" s="3" t="s">
        <v>3739</v>
      </c>
      <c r="F892" s="3" t="s">
        <v>105</v>
      </c>
      <c r="G892" s="3" t="s">
        <v>120</v>
      </c>
      <c r="H892" s="3" t="s">
        <v>652</v>
      </c>
      <c r="J892" s="3" t="s">
        <v>3740</v>
      </c>
      <c r="K892" s="3" t="s">
        <v>1724</v>
      </c>
      <c r="L892" s="3">
        <v>1.5839941E7</v>
      </c>
      <c r="M892" s="3">
        <v>5.0</v>
      </c>
      <c r="N892" s="3" t="s">
        <v>18</v>
      </c>
      <c r="O892" s="3">
        <v>9.95760804E8</v>
      </c>
      <c r="P892" s="3" t="s">
        <v>266</v>
      </c>
      <c r="Q892" s="3" t="s">
        <v>3741</v>
      </c>
      <c r="U892" s="3" t="s">
        <v>56</v>
      </c>
      <c r="V892" s="3" t="s">
        <v>3742</v>
      </c>
      <c r="W892" s="3" t="s">
        <v>59</v>
      </c>
      <c r="X892" s="3" t="s">
        <v>54</v>
      </c>
      <c r="Y892" s="3"/>
      <c r="Z892" s="3" t="s">
        <v>60</v>
      </c>
      <c r="AA892" s="3" t="s">
        <v>61</v>
      </c>
      <c r="AB892" s="3" t="s">
        <v>62</v>
      </c>
      <c r="AC892" s="3" t="s">
        <v>76</v>
      </c>
      <c r="AE892" s="3">
        <v>37.0</v>
      </c>
      <c r="AG892" s="3" t="s">
        <v>62</v>
      </c>
      <c r="AH892" s="3" t="s">
        <v>3743</v>
      </c>
      <c r="AI892" s="29">
        <v>34.0</v>
      </c>
    </row>
    <row r="893" ht="15.75" customHeight="1">
      <c r="A893" s="16">
        <v>43791.6404384375</v>
      </c>
      <c r="B893" s="6">
        <v>43791.0</v>
      </c>
      <c r="C893" s="6">
        <v>43790.0</v>
      </c>
      <c r="D893" s="19">
        <v>0.8333333333357587</v>
      </c>
      <c r="E893" s="3" t="s">
        <v>3744</v>
      </c>
      <c r="F893" s="3" t="s">
        <v>105</v>
      </c>
      <c r="G893" s="3" t="s">
        <v>802</v>
      </c>
      <c r="H893" s="3" t="s">
        <v>791</v>
      </c>
      <c r="J893" s="3" t="s">
        <v>278</v>
      </c>
      <c r="L893" s="3">
        <v>1.5339921E7</v>
      </c>
      <c r="M893" s="3">
        <v>2.0</v>
      </c>
      <c r="N893" s="3" t="s">
        <v>18</v>
      </c>
      <c r="O893" s="3">
        <v>9.69082055E8</v>
      </c>
      <c r="P893" s="3" t="s">
        <v>266</v>
      </c>
      <c r="S893" s="3" t="s">
        <v>156</v>
      </c>
      <c r="U893" s="3" t="s">
        <v>730</v>
      </c>
      <c r="V893" s="3" t="s">
        <v>73</v>
      </c>
      <c r="W893" s="3" t="s">
        <v>59</v>
      </c>
      <c r="X893" s="3" t="s">
        <v>54</v>
      </c>
      <c r="Y893" s="3" t="s">
        <v>247</v>
      </c>
      <c r="Z893" s="3" t="s">
        <v>60</v>
      </c>
      <c r="AA893" s="3" t="s">
        <v>61</v>
      </c>
      <c r="AB893" s="3" t="s">
        <v>62</v>
      </c>
      <c r="AC893" s="3" t="s">
        <v>76</v>
      </c>
      <c r="AE893" s="3">
        <v>36.0</v>
      </c>
      <c r="AF893" s="3" t="s">
        <v>3745</v>
      </c>
      <c r="AG893" s="3" t="s">
        <v>62</v>
      </c>
      <c r="AH893" s="3" t="s">
        <v>3493</v>
      </c>
      <c r="AI893" s="29">
        <v>36.0</v>
      </c>
    </row>
    <row r="894" ht="15.75" customHeight="1">
      <c r="A894" s="16">
        <v>43791.640471701394</v>
      </c>
      <c r="B894" s="6">
        <v>43791.0</v>
      </c>
      <c r="C894" s="6">
        <v>43777.0</v>
      </c>
      <c r="D894" s="19">
        <v>0.7708333333357587</v>
      </c>
      <c r="E894" s="3" t="s">
        <v>3746</v>
      </c>
      <c r="F894" s="3"/>
      <c r="G894" s="3" t="s">
        <v>602</v>
      </c>
      <c r="H894" s="3" t="s">
        <v>616</v>
      </c>
      <c r="I894" s="3" t="s">
        <v>153</v>
      </c>
      <c r="J894" s="3" t="s">
        <v>1207</v>
      </c>
      <c r="K894" s="3" t="s">
        <v>1208</v>
      </c>
      <c r="L894" s="3">
        <v>1.7313922E7</v>
      </c>
      <c r="M894" s="3">
        <v>5.0</v>
      </c>
      <c r="N894" s="3" t="s">
        <v>18</v>
      </c>
      <c r="O894" s="3">
        <v>9.79863762E8</v>
      </c>
      <c r="P894" s="3" t="s">
        <v>266</v>
      </c>
      <c r="U894" s="3" t="s">
        <v>56</v>
      </c>
      <c r="V894" s="3" t="s">
        <v>3747</v>
      </c>
      <c r="W894" s="3" t="s">
        <v>59</v>
      </c>
      <c r="X894" s="3" t="s">
        <v>54</v>
      </c>
      <c r="Y894" s="3"/>
      <c r="Z894" s="3" t="s">
        <v>60</v>
      </c>
      <c r="AA894" s="3" t="s">
        <v>75</v>
      </c>
      <c r="AB894" s="3" t="s">
        <v>117</v>
      </c>
      <c r="AC894" s="3" t="s">
        <v>1855</v>
      </c>
      <c r="AE894" s="3">
        <v>29.0</v>
      </c>
      <c r="AG894" s="3" t="s">
        <v>62</v>
      </c>
      <c r="AH894" s="3" t="s">
        <v>3634</v>
      </c>
      <c r="AI894" s="29">
        <v>29.0</v>
      </c>
    </row>
    <row r="895" ht="15.75" customHeight="1">
      <c r="A895" s="16">
        <v>43791.6415058912</v>
      </c>
      <c r="B895" s="6">
        <v>43791.0</v>
      </c>
      <c r="C895" s="6">
        <v>43777.0</v>
      </c>
      <c r="D895" s="19">
        <v>0.75</v>
      </c>
      <c r="E895" s="3" t="s">
        <v>3748</v>
      </c>
      <c r="F895" s="3" t="s">
        <v>48</v>
      </c>
      <c r="G895" s="3" t="s">
        <v>49</v>
      </c>
      <c r="H895" s="3" t="s">
        <v>464</v>
      </c>
      <c r="J895" s="3" t="s">
        <v>863</v>
      </c>
      <c r="K895" s="3" t="s">
        <v>3749</v>
      </c>
      <c r="L895" s="3">
        <v>1.2851916E7</v>
      </c>
      <c r="M895" s="3">
        <v>5.0</v>
      </c>
      <c r="N895" s="3" t="s">
        <v>18</v>
      </c>
      <c r="P895" s="3" t="s">
        <v>33</v>
      </c>
      <c r="S895" s="3" t="s">
        <v>139</v>
      </c>
      <c r="U895" s="3" t="s">
        <v>56</v>
      </c>
      <c r="V895" s="3" t="s">
        <v>3750</v>
      </c>
      <c r="W895" s="3" t="s">
        <v>59</v>
      </c>
      <c r="X895" s="3" t="s">
        <v>54</v>
      </c>
      <c r="Y895" s="3"/>
      <c r="AA895" s="3" t="s">
        <v>61</v>
      </c>
      <c r="AB895" s="3" t="s">
        <v>62</v>
      </c>
      <c r="AC895" s="3" t="s">
        <v>3653</v>
      </c>
      <c r="AD895" s="3" t="s">
        <v>3751</v>
      </c>
      <c r="AG895" s="3" t="s">
        <v>33</v>
      </c>
      <c r="AH895" s="3" t="s">
        <v>3752</v>
      </c>
      <c r="AI895" s="29">
        <v>44.0</v>
      </c>
    </row>
    <row r="896" ht="15.75" customHeight="1">
      <c r="A896" s="16">
        <v>43791.643501053244</v>
      </c>
      <c r="B896" s="6">
        <v>43791.0</v>
      </c>
      <c r="C896" s="6">
        <v>43788.0</v>
      </c>
      <c r="D896" s="19">
        <v>0.7916666666642413</v>
      </c>
      <c r="E896" s="3" t="s">
        <v>3753</v>
      </c>
      <c r="F896" s="3" t="s">
        <v>48</v>
      </c>
      <c r="G896" s="3" t="s">
        <v>3754</v>
      </c>
      <c r="H896" s="3" t="s">
        <v>464</v>
      </c>
      <c r="J896" s="3" t="s">
        <v>863</v>
      </c>
      <c r="K896" s="3" t="s">
        <v>3755</v>
      </c>
      <c r="L896" s="3">
        <v>1.2851916E7</v>
      </c>
      <c r="M896" s="3">
        <v>5.0</v>
      </c>
      <c r="N896" s="3" t="s">
        <v>18</v>
      </c>
      <c r="P896" s="3" t="s">
        <v>33</v>
      </c>
      <c r="U896" s="3" t="s">
        <v>56</v>
      </c>
      <c r="V896" s="3" t="s">
        <v>3750</v>
      </c>
      <c r="W896" s="3" t="s">
        <v>59</v>
      </c>
      <c r="X896" s="3" t="s">
        <v>54</v>
      </c>
      <c r="Y896" s="3"/>
      <c r="Z896" s="3" t="s">
        <v>60</v>
      </c>
      <c r="AA896" s="3" t="s">
        <v>61</v>
      </c>
      <c r="AB896" s="3" t="s">
        <v>62</v>
      </c>
      <c r="AC896" s="3" t="s">
        <v>3653</v>
      </c>
      <c r="AD896" s="3" t="s">
        <v>3756</v>
      </c>
      <c r="AG896" s="3" t="s">
        <v>33</v>
      </c>
      <c r="AH896" s="3" t="s">
        <v>3752</v>
      </c>
      <c r="AI896" s="29">
        <v>44.0</v>
      </c>
    </row>
    <row r="897" ht="15.75" customHeight="1">
      <c r="A897" s="16">
        <v>43791.64372133102</v>
      </c>
      <c r="B897" s="6">
        <v>43791.0</v>
      </c>
      <c r="C897" s="6">
        <v>43790.0</v>
      </c>
      <c r="D897" s="19">
        <v>0.8333333333357587</v>
      </c>
      <c r="E897" s="3" t="s">
        <v>3757</v>
      </c>
      <c r="F897" s="3" t="s">
        <v>48</v>
      </c>
      <c r="G897" s="3" t="s">
        <v>849</v>
      </c>
      <c r="H897" s="3" t="s">
        <v>592</v>
      </c>
      <c r="J897" s="3" t="s">
        <v>1394</v>
      </c>
      <c r="K897" s="3" t="s">
        <v>3758</v>
      </c>
      <c r="L897" s="3">
        <v>1.6791897E7</v>
      </c>
      <c r="M897" s="3">
        <v>2.0</v>
      </c>
      <c r="N897" s="3" t="s">
        <v>18</v>
      </c>
      <c r="O897" s="3">
        <v>9.8129253E8</v>
      </c>
      <c r="P897" s="3" t="s">
        <v>266</v>
      </c>
      <c r="U897" s="3" t="s">
        <v>1927</v>
      </c>
      <c r="V897" s="3" t="s">
        <v>1392</v>
      </c>
      <c r="W897" s="3" t="s">
        <v>59</v>
      </c>
      <c r="X897" s="3" t="s">
        <v>54</v>
      </c>
      <c r="Y897" s="3"/>
      <c r="Z897" s="3" t="s">
        <v>60</v>
      </c>
      <c r="AA897" s="3" t="s">
        <v>61</v>
      </c>
      <c r="AB897" s="3" t="s">
        <v>62</v>
      </c>
      <c r="AC897" s="3" t="s">
        <v>76</v>
      </c>
      <c r="AE897" s="3">
        <v>31.0</v>
      </c>
      <c r="AG897" s="3" t="s">
        <v>62</v>
      </c>
      <c r="AH897" s="3" t="s">
        <v>3493</v>
      </c>
      <c r="AI897" s="29">
        <v>31.0</v>
      </c>
    </row>
    <row r="898" ht="15.75" customHeight="1">
      <c r="A898" s="16">
        <v>43791.646968877314</v>
      </c>
      <c r="B898" s="6">
        <v>43791.0</v>
      </c>
      <c r="C898" s="6">
        <v>43790.0</v>
      </c>
      <c r="D898" s="19">
        <v>0.8333333333357587</v>
      </c>
      <c r="E898" s="3" t="s">
        <v>3759</v>
      </c>
      <c r="F898" s="3" t="s">
        <v>105</v>
      </c>
      <c r="G898" s="3" t="s">
        <v>120</v>
      </c>
      <c r="H898" s="3" t="s">
        <v>3760</v>
      </c>
      <c r="I898" s="3" t="s">
        <v>3513</v>
      </c>
      <c r="J898" s="3" t="s">
        <v>178</v>
      </c>
      <c r="K898" s="3" t="s">
        <v>565</v>
      </c>
      <c r="L898" s="3">
        <v>1.9291008E7</v>
      </c>
      <c r="M898" s="3">
        <v>0.0</v>
      </c>
      <c r="N898" s="3" t="s">
        <v>9</v>
      </c>
      <c r="P898" s="3" t="s">
        <v>33</v>
      </c>
      <c r="U898" s="3" t="s">
        <v>730</v>
      </c>
      <c r="V898" s="3" t="s">
        <v>73</v>
      </c>
      <c r="W898" s="3" t="s">
        <v>59</v>
      </c>
      <c r="X898" s="3" t="s">
        <v>54</v>
      </c>
      <c r="Y898" s="3"/>
      <c r="Z898" s="3" t="s">
        <v>60</v>
      </c>
      <c r="AA898" s="3" t="s">
        <v>75</v>
      </c>
      <c r="AB898" s="3" t="s">
        <v>62</v>
      </c>
      <c r="AC898" s="3" t="s">
        <v>76</v>
      </c>
      <c r="AE898" s="3">
        <v>23.0</v>
      </c>
      <c r="AG898" s="3" t="s">
        <v>62</v>
      </c>
      <c r="AH898" s="3" t="s">
        <v>3493</v>
      </c>
      <c r="AI898" s="29">
        <v>23.0</v>
      </c>
    </row>
    <row r="899" ht="15.75" customHeight="1">
      <c r="A899" s="16">
        <v>43791.64910167824</v>
      </c>
      <c r="B899" s="6">
        <v>43791.0</v>
      </c>
      <c r="C899" s="6">
        <v>43790.0</v>
      </c>
      <c r="D899" s="19">
        <v>0.8541666666642413</v>
      </c>
      <c r="E899" s="3" t="s">
        <v>3761</v>
      </c>
      <c r="F899" s="3" t="s">
        <v>105</v>
      </c>
      <c r="G899" s="3" t="s">
        <v>120</v>
      </c>
      <c r="H899" s="3" t="s">
        <v>242</v>
      </c>
      <c r="I899" s="3" t="s">
        <v>3762</v>
      </c>
      <c r="J899" s="3" t="s">
        <v>3763</v>
      </c>
      <c r="K899" s="3" t="s">
        <v>362</v>
      </c>
      <c r="L899" s="3">
        <v>1.812369E7</v>
      </c>
      <c r="M899" s="3">
        <v>6.0</v>
      </c>
      <c r="N899" s="3" t="s">
        <v>9</v>
      </c>
      <c r="O899" s="3">
        <v>9.64149035E8</v>
      </c>
      <c r="P899" s="3" t="s">
        <v>266</v>
      </c>
      <c r="U899" s="3" t="s">
        <v>730</v>
      </c>
      <c r="V899" s="3" t="s">
        <v>73</v>
      </c>
      <c r="W899" s="3" t="s">
        <v>59</v>
      </c>
      <c r="X899" s="3" t="s">
        <v>54</v>
      </c>
      <c r="Y899" s="3" t="s">
        <v>247</v>
      </c>
      <c r="Z899" s="3" t="s">
        <v>60</v>
      </c>
      <c r="AA899" s="3" t="s">
        <v>61</v>
      </c>
      <c r="AB899" s="3" t="s">
        <v>62</v>
      </c>
      <c r="AC899" s="3" t="s">
        <v>76</v>
      </c>
      <c r="AE899" s="3">
        <v>27.0</v>
      </c>
      <c r="AG899" s="3" t="s">
        <v>62</v>
      </c>
      <c r="AH899" s="3" t="s">
        <v>3493</v>
      </c>
      <c r="AI899" s="29">
        <v>27.0</v>
      </c>
    </row>
    <row r="900" ht="15.75" customHeight="1">
      <c r="A900" s="16">
        <v>43791.65045127315</v>
      </c>
      <c r="B900" s="6">
        <v>43791.0</v>
      </c>
      <c r="C900" s="6">
        <v>43790.0</v>
      </c>
      <c r="D900" s="19">
        <v>0.875</v>
      </c>
      <c r="E900" s="3" t="s">
        <v>3764</v>
      </c>
      <c r="F900" s="3" t="s">
        <v>48</v>
      </c>
      <c r="G900" s="3" t="s">
        <v>355</v>
      </c>
      <c r="H900" s="3" t="s">
        <v>3765</v>
      </c>
      <c r="J900" s="3" t="s">
        <v>3766</v>
      </c>
      <c r="K900" s="3" t="s">
        <v>3767</v>
      </c>
      <c r="L900" s="3">
        <v>1.9543738E7</v>
      </c>
      <c r="M900" s="3">
        <v>6.0</v>
      </c>
      <c r="N900" s="3" t="s">
        <v>18</v>
      </c>
      <c r="O900" s="3">
        <v>9.52479733E8</v>
      </c>
      <c r="P900" s="3" t="s">
        <v>266</v>
      </c>
      <c r="U900" s="3" t="s">
        <v>730</v>
      </c>
      <c r="V900" s="3" t="s">
        <v>1215</v>
      </c>
      <c r="W900" s="3" t="s">
        <v>59</v>
      </c>
      <c r="X900" s="3" t="s">
        <v>54</v>
      </c>
      <c r="Y900" s="3"/>
      <c r="Z900" s="3" t="s">
        <v>60</v>
      </c>
      <c r="AA900" s="3" t="s">
        <v>61</v>
      </c>
      <c r="AB900" s="3" t="s">
        <v>62</v>
      </c>
      <c r="AC900" s="3" t="s">
        <v>76</v>
      </c>
      <c r="AE900" s="3">
        <v>23.0</v>
      </c>
      <c r="AG900" s="3" t="s">
        <v>62</v>
      </c>
      <c r="AH900" s="3" t="s">
        <v>3493</v>
      </c>
      <c r="AI900" s="29">
        <v>22.0</v>
      </c>
    </row>
    <row r="901" ht="15.75" customHeight="1">
      <c r="A901" s="16">
        <v>43791.65250538195</v>
      </c>
      <c r="B901" s="6">
        <v>43791.0</v>
      </c>
      <c r="C901" s="6">
        <v>43790.0</v>
      </c>
      <c r="D901" s="19">
        <v>0.84375</v>
      </c>
      <c r="E901" s="3" t="s">
        <v>3761</v>
      </c>
      <c r="F901" s="3" t="s">
        <v>105</v>
      </c>
      <c r="G901" s="3" t="s">
        <v>802</v>
      </c>
      <c r="H901" s="3" t="s">
        <v>595</v>
      </c>
      <c r="J901" s="3" t="s">
        <v>692</v>
      </c>
      <c r="K901" s="3" t="s">
        <v>3768</v>
      </c>
      <c r="L901" s="3">
        <v>1.7308004E7</v>
      </c>
      <c r="M901" s="3">
        <v>2.0</v>
      </c>
      <c r="N901" s="3" t="s">
        <v>18</v>
      </c>
      <c r="O901" s="3">
        <v>9.34991535E8</v>
      </c>
      <c r="P901" s="3" t="s">
        <v>266</v>
      </c>
      <c r="U901" s="3" t="s">
        <v>730</v>
      </c>
      <c r="V901" s="3" t="s">
        <v>73</v>
      </c>
      <c r="W901" s="3" t="s">
        <v>59</v>
      </c>
      <c r="X901" s="3" t="s">
        <v>54</v>
      </c>
      <c r="Y901" s="3"/>
      <c r="Z901" s="3" t="s">
        <v>60</v>
      </c>
      <c r="AA901" s="3" t="s">
        <v>61</v>
      </c>
      <c r="AB901" s="3" t="s">
        <v>62</v>
      </c>
      <c r="AC901" s="3" t="s">
        <v>76</v>
      </c>
      <c r="AE901" s="3">
        <v>30.0</v>
      </c>
      <c r="AG901" s="3" t="s">
        <v>62</v>
      </c>
      <c r="AH901" s="3" t="s">
        <v>3493</v>
      </c>
      <c r="AI901" s="29">
        <v>29.0</v>
      </c>
    </row>
    <row r="902" ht="15.75" customHeight="1">
      <c r="A902" s="16">
        <v>43791.65484584491</v>
      </c>
      <c r="B902" s="6">
        <v>43791.0</v>
      </c>
      <c r="C902" s="6">
        <v>43777.0</v>
      </c>
      <c r="D902" s="19">
        <v>0.9027777777810115</v>
      </c>
      <c r="E902" s="3" t="s">
        <v>3769</v>
      </c>
      <c r="F902" s="3"/>
      <c r="G902" s="3" t="s">
        <v>49</v>
      </c>
      <c r="H902" s="3" t="s">
        <v>595</v>
      </c>
      <c r="I902" s="3" t="s">
        <v>176</v>
      </c>
      <c r="J902" s="3" t="s">
        <v>3770</v>
      </c>
      <c r="K902" s="3" t="s">
        <v>345</v>
      </c>
      <c r="L902" s="3">
        <v>1.7962414E7</v>
      </c>
      <c r="M902" s="3">
        <v>1.0</v>
      </c>
      <c r="N902" s="3" t="s">
        <v>18</v>
      </c>
      <c r="O902" s="3">
        <v>9.748888464E9</v>
      </c>
      <c r="P902" s="3" t="s">
        <v>266</v>
      </c>
      <c r="Q902" s="3" t="s">
        <v>3771</v>
      </c>
      <c r="U902" s="3" t="s">
        <v>56</v>
      </c>
      <c r="V902" s="3" t="s">
        <v>3772</v>
      </c>
      <c r="W902" s="3" t="s">
        <v>59</v>
      </c>
      <c r="X902" s="3" t="s">
        <v>54</v>
      </c>
      <c r="Y902" s="3"/>
      <c r="Z902" s="3" t="s">
        <v>60</v>
      </c>
      <c r="AA902" s="3" t="s">
        <v>61</v>
      </c>
      <c r="AB902" s="3" t="s">
        <v>62</v>
      </c>
      <c r="AC902" s="3" t="s">
        <v>76</v>
      </c>
      <c r="AE902" s="3">
        <v>27.0</v>
      </c>
      <c r="AF902" s="3">
        <v>5.0</v>
      </c>
      <c r="AG902" s="3" t="s">
        <v>62</v>
      </c>
      <c r="AH902" s="3" t="s">
        <v>3743</v>
      </c>
      <c r="AI902" s="29">
        <v>27.0</v>
      </c>
    </row>
    <row r="903" ht="15.75" customHeight="1">
      <c r="A903" s="16">
        <v>43791.65712109953</v>
      </c>
      <c r="B903" s="6">
        <v>43791.0</v>
      </c>
      <c r="C903" s="6">
        <v>43780.0</v>
      </c>
      <c r="E903" s="3" t="s">
        <v>1359</v>
      </c>
      <c r="F903" s="3" t="s">
        <v>105</v>
      </c>
      <c r="G903" s="3" t="s">
        <v>615</v>
      </c>
      <c r="H903" s="3" t="s">
        <v>3773</v>
      </c>
      <c r="I903" s="3" t="s">
        <v>596</v>
      </c>
      <c r="J903" s="3" t="s">
        <v>1729</v>
      </c>
      <c r="K903" s="3" t="s">
        <v>3774</v>
      </c>
      <c r="L903" s="3">
        <v>1.9687501E7</v>
      </c>
      <c r="M903" s="3">
        <v>8.0</v>
      </c>
      <c r="N903" s="3" t="s">
        <v>18</v>
      </c>
      <c r="P903" s="3" t="s">
        <v>266</v>
      </c>
      <c r="Q903" s="3" t="s">
        <v>3775</v>
      </c>
      <c r="U903" s="3" t="s">
        <v>56</v>
      </c>
      <c r="V903" s="3" t="s">
        <v>88</v>
      </c>
      <c r="W903" s="3" t="s">
        <v>59</v>
      </c>
      <c r="X903" s="3" t="s">
        <v>54</v>
      </c>
      <c r="Y903" s="3"/>
      <c r="Z903" s="3" t="s">
        <v>60</v>
      </c>
      <c r="AA903" s="3" t="s">
        <v>61</v>
      </c>
      <c r="AB903" s="3" t="s">
        <v>62</v>
      </c>
      <c r="AC903" s="3" t="s">
        <v>76</v>
      </c>
      <c r="AE903" s="3">
        <v>22.0</v>
      </c>
      <c r="AG903" s="3" t="s">
        <v>62</v>
      </c>
      <c r="AH903" s="3" t="s">
        <v>3743</v>
      </c>
      <c r="AI903" s="29">
        <v>22.0</v>
      </c>
    </row>
    <row r="904" ht="15.75" customHeight="1">
      <c r="A904" s="136">
        <v>43777.454484988426</v>
      </c>
      <c r="B904" s="6">
        <v>43777.0</v>
      </c>
      <c r="C904" s="137">
        <v>43770.0</v>
      </c>
      <c r="E904" s="138" t="s">
        <v>3776</v>
      </c>
      <c r="F904" s="3"/>
      <c r="G904" s="138" t="s">
        <v>3777</v>
      </c>
      <c r="H904" s="139" t="s">
        <v>3778</v>
      </c>
      <c r="L904" s="140" t="s">
        <v>3779</v>
      </c>
      <c r="M904" s="141"/>
      <c r="N904" s="3" t="s">
        <v>18</v>
      </c>
      <c r="O904" s="140" t="s">
        <v>3780</v>
      </c>
      <c r="X904" s="3" t="s">
        <v>54</v>
      </c>
      <c r="Y904" s="3"/>
      <c r="Z904" s="142" t="s">
        <v>60</v>
      </c>
      <c r="AA904" s="3" t="s">
        <v>61</v>
      </c>
      <c r="AC904" s="138" t="s">
        <v>3781</v>
      </c>
      <c r="AI904" s="29">
        <v>46.0</v>
      </c>
    </row>
    <row r="905" ht="15.75" customHeight="1">
      <c r="A905" s="136">
        <v>43777.454484988426</v>
      </c>
      <c r="B905" s="6">
        <v>43777.0</v>
      </c>
      <c r="C905" s="138" t="s">
        <v>3782</v>
      </c>
      <c r="E905" s="143" t="s">
        <v>3783</v>
      </c>
      <c r="F905" s="3"/>
      <c r="G905" s="143" t="s">
        <v>3784</v>
      </c>
      <c r="H905" s="143" t="s">
        <v>3785</v>
      </c>
      <c r="L905" s="144" t="s">
        <v>3786</v>
      </c>
      <c r="M905" s="141"/>
      <c r="N905" s="3" t="s">
        <v>18</v>
      </c>
      <c r="O905" s="145">
        <v>9.82945056E8</v>
      </c>
      <c r="X905" s="3" t="s">
        <v>54</v>
      </c>
      <c r="Y905" s="3"/>
      <c r="Z905" s="142" t="s">
        <v>60</v>
      </c>
      <c r="AA905" s="3" t="s">
        <v>61</v>
      </c>
      <c r="AC905" s="138" t="s">
        <v>149</v>
      </c>
      <c r="AI905" s="29">
        <v>41.0</v>
      </c>
    </row>
    <row r="906" ht="15.75" customHeight="1">
      <c r="A906" s="136">
        <v>43777.454484988426</v>
      </c>
      <c r="B906" s="6">
        <v>43777.0</v>
      </c>
      <c r="C906" s="138" t="s">
        <v>3787</v>
      </c>
      <c r="E906" s="138" t="s">
        <v>3788</v>
      </c>
      <c r="F906" s="3"/>
      <c r="G906" s="144" t="s">
        <v>3789</v>
      </c>
      <c r="H906" s="138" t="s">
        <v>3790</v>
      </c>
      <c r="L906" s="144" t="s">
        <v>3791</v>
      </c>
      <c r="M906" s="141"/>
      <c r="N906" s="3" t="s">
        <v>18</v>
      </c>
      <c r="O906" s="138" t="s">
        <v>3792</v>
      </c>
      <c r="X906" s="3" t="s">
        <v>54</v>
      </c>
      <c r="Y906" s="3"/>
      <c r="Z906" s="142" t="s">
        <v>60</v>
      </c>
      <c r="AA906" s="3" t="s">
        <v>61</v>
      </c>
      <c r="AC906" s="138" t="s">
        <v>3781</v>
      </c>
      <c r="AI906" s="29">
        <v>41.0</v>
      </c>
    </row>
    <row r="907" ht="15.75" customHeight="1">
      <c r="A907" s="136">
        <v>43777.454484988426</v>
      </c>
      <c r="B907" s="6">
        <v>43777.0</v>
      </c>
      <c r="C907" s="138" t="s">
        <v>3793</v>
      </c>
      <c r="E907" s="146" t="s">
        <v>3794</v>
      </c>
      <c r="F907" s="3"/>
      <c r="G907" s="138" t="s">
        <v>3795</v>
      </c>
      <c r="H907" s="138" t="s">
        <v>3796</v>
      </c>
      <c r="L907" s="142" t="s">
        <v>3797</v>
      </c>
      <c r="M907" s="141"/>
      <c r="N907" s="3" t="s">
        <v>18</v>
      </c>
      <c r="O907" s="138" t="s">
        <v>3798</v>
      </c>
      <c r="X907" s="3" t="s">
        <v>54</v>
      </c>
      <c r="Y907" s="3"/>
      <c r="Z907" s="142" t="s">
        <v>60</v>
      </c>
      <c r="AA907" s="3" t="s">
        <v>61</v>
      </c>
      <c r="AB907" s="3" t="s">
        <v>117</v>
      </c>
      <c r="AC907" s="138" t="s">
        <v>149</v>
      </c>
      <c r="AI907" s="29">
        <v>33.0</v>
      </c>
    </row>
    <row r="908" ht="15.75" customHeight="1">
      <c r="A908" s="136">
        <v>43777.454484988426</v>
      </c>
      <c r="B908" s="6">
        <v>43777.0</v>
      </c>
      <c r="C908" s="138" t="s">
        <v>3799</v>
      </c>
      <c r="E908" s="143" t="s">
        <v>3800</v>
      </c>
      <c r="F908" s="3"/>
      <c r="G908" s="143" t="s">
        <v>3801</v>
      </c>
      <c r="H908" s="147" t="s">
        <v>3802</v>
      </c>
      <c r="L908" s="147" t="s">
        <v>3803</v>
      </c>
      <c r="M908" s="141"/>
      <c r="N908" s="3" t="s">
        <v>18</v>
      </c>
      <c r="O908" s="148">
        <v>5.6944518031E10</v>
      </c>
      <c r="X908" s="3" t="s">
        <v>54</v>
      </c>
      <c r="Y908" s="3"/>
      <c r="Z908" s="138" t="s">
        <v>60</v>
      </c>
      <c r="AA908" s="3" t="s">
        <v>61</v>
      </c>
      <c r="AC908" s="138" t="s">
        <v>149</v>
      </c>
      <c r="AI908" s="29">
        <v>29.0</v>
      </c>
    </row>
    <row r="909" ht="15.75" customHeight="1">
      <c r="A909" s="136">
        <v>43777.454484988426</v>
      </c>
      <c r="B909" s="6">
        <v>43777.0</v>
      </c>
      <c r="C909" s="138"/>
      <c r="E909" s="143" t="s">
        <v>3804</v>
      </c>
      <c r="F909" s="3"/>
      <c r="G909" s="138"/>
      <c r="H909" s="143" t="s">
        <v>3805</v>
      </c>
      <c r="L909" s="149" t="s">
        <v>3806</v>
      </c>
      <c r="M909" s="141"/>
      <c r="N909" s="3" t="s">
        <v>18</v>
      </c>
      <c r="O909" s="150" t="s">
        <v>3807</v>
      </c>
      <c r="X909" s="3" t="s">
        <v>54</v>
      </c>
      <c r="Y909" s="3"/>
      <c r="Z909" s="142" t="s">
        <v>60</v>
      </c>
      <c r="AA909" s="3" t="s">
        <v>61</v>
      </c>
      <c r="AB909" s="3" t="s">
        <v>117</v>
      </c>
      <c r="AC909" s="138" t="s">
        <v>3781</v>
      </c>
      <c r="AI909" s="29">
        <v>29.0</v>
      </c>
    </row>
    <row r="910" ht="15.75" customHeight="1">
      <c r="A910" s="136">
        <v>43777.454484988426</v>
      </c>
      <c r="B910" s="6">
        <v>43777.0</v>
      </c>
      <c r="C910" s="138" t="s">
        <v>3808</v>
      </c>
      <c r="E910" s="138" t="s">
        <v>3809</v>
      </c>
      <c r="F910" s="3"/>
      <c r="G910" s="139" t="s">
        <v>3810</v>
      </c>
      <c r="H910" s="138" t="s">
        <v>3811</v>
      </c>
      <c r="L910" s="140" t="s">
        <v>3812</v>
      </c>
      <c r="M910" s="141"/>
      <c r="N910" s="3" t="s">
        <v>18</v>
      </c>
      <c r="O910" s="140" t="s">
        <v>3813</v>
      </c>
      <c r="X910" s="3" t="s">
        <v>54</v>
      </c>
      <c r="Y910" s="3"/>
      <c r="Z910" s="142" t="s">
        <v>60</v>
      </c>
      <c r="AA910" s="3" t="s">
        <v>61</v>
      </c>
      <c r="AC910" s="138" t="s">
        <v>149</v>
      </c>
      <c r="AI910" s="29">
        <v>29.0</v>
      </c>
    </row>
    <row r="911" ht="15.75" customHeight="1">
      <c r="A911" s="136">
        <v>43777.454484988426</v>
      </c>
      <c r="B911" s="6">
        <v>43777.0</v>
      </c>
      <c r="C911" s="138" t="s">
        <v>3814</v>
      </c>
      <c r="E911" s="138" t="s">
        <v>3815</v>
      </c>
      <c r="F911" s="3"/>
      <c r="G911" s="143" t="s">
        <v>939</v>
      </c>
      <c r="H911" s="143" t="s">
        <v>3816</v>
      </c>
      <c r="L911" s="142" t="s">
        <v>3817</v>
      </c>
      <c r="M911" s="141"/>
      <c r="N911" s="3" t="s">
        <v>9</v>
      </c>
      <c r="O911" s="138" t="s">
        <v>3818</v>
      </c>
      <c r="X911" s="3" t="s">
        <v>54</v>
      </c>
      <c r="Y911" s="3" t="s">
        <v>247</v>
      </c>
      <c r="Z911" s="142" t="s">
        <v>60</v>
      </c>
      <c r="AA911" s="3" t="s">
        <v>61</v>
      </c>
      <c r="AC911" s="138" t="s">
        <v>149</v>
      </c>
      <c r="AI911" s="29">
        <v>29.0</v>
      </c>
    </row>
    <row r="912" ht="15.75" customHeight="1">
      <c r="A912" s="136">
        <v>43777.454484988426</v>
      </c>
      <c r="B912" s="6">
        <v>43777.0</v>
      </c>
      <c r="C912" s="151">
        <v>43762.0</v>
      </c>
      <c r="E912" s="143" t="s">
        <v>3819</v>
      </c>
      <c r="F912" s="3"/>
      <c r="G912" s="138" t="s">
        <v>3777</v>
      </c>
      <c r="H912" s="143" t="s">
        <v>3820</v>
      </c>
      <c r="L912" s="143" t="s">
        <v>3821</v>
      </c>
      <c r="M912" s="141"/>
      <c r="N912" s="3" t="s">
        <v>18</v>
      </c>
      <c r="O912" s="152" t="s">
        <v>3822</v>
      </c>
      <c r="X912" s="3" t="s">
        <v>54</v>
      </c>
      <c r="Y912" s="3"/>
      <c r="Z912" s="138" t="s">
        <v>60</v>
      </c>
      <c r="AA912" s="3" t="s">
        <v>61</v>
      </c>
      <c r="AC912" s="138" t="s">
        <v>3781</v>
      </c>
      <c r="AI912" s="29">
        <v>28.0</v>
      </c>
    </row>
    <row r="913" ht="15.75" customHeight="1">
      <c r="A913" s="136">
        <v>43777.454484988426</v>
      </c>
      <c r="B913" s="6">
        <v>43777.0</v>
      </c>
      <c r="C913" s="138" t="s">
        <v>3823</v>
      </c>
      <c r="E913" s="143" t="s">
        <v>3824</v>
      </c>
      <c r="F913" s="3"/>
      <c r="G913" s="153" t="s">
        <v>355</v>
      </c>
      <c r="H913" s="143" t="s">
        <v>3825</v>
      </c>
      <c r="L913" s="143" t="s">
        <v>3826</v>
      </c>
      <c r="M913" s="141"/>
      <c r="N913" s="3" t="s">
        <v>18</v>
      </c>
      <c r="O913" s="154">
        <v>9.59596428E8</v>
      </c>
      <c r="X913" s="3" t="s">
        <v>54</v>
      </c>
      <c r="Y913" s="3"/>
      <c r="Z913" s="142" t="s">
        <v>60</v>
      </c>
      <c r="AA913" s="3" t="s">
        <v>61</v>
      </c>
      <c r="AC913" s="138" t="s">
        <v>149</v>
      </c>
      <c r="AI913" s="29">
        <v>25.0</v>
      </c>
    </row>
    <row r="914" ht="15.75" customHeight="1">
      <c r="A914" s="136">
        <v>43777.454484988426</v>
      </c>
      <c r="B914" s="6">
        <v>43777.0</v>
      </c>
      <c r="C914" s="151">
        <v>43774.0</v>
      </c>
      <c r="E914" s="143" t="s">
        <v>3827</v>
      </c>
      <c r="F914" s="3"/>
      <c r="G914" s="138" t="s">
        <v>3828</v>
      </c>
      <c r="H914" s="143" t="s">
        <v>3829</v>
      </c>
      <c r="L914" s="149" t="s">
        <v>3830</v>
      </c>
      <c r="M914" s="141"/>
      <c r="N914" s="3" t="s">
        <v>18</v>
      </c>
      <c r="O914" s="154">
        <v>9.7831308E8</v>
      </c>
      <c r="X914" s="3" t="s">
        <v>54</v>
      </c>
      <c r="Y914" s="3"/>
      <c r="Z914" s="142" t="s">
        <v>60</v>
      </c>
      <c r="AA914" s="3" t="s">
        <v>61</v>
      </c>
      <c r="AC914" s="138" t="s">
        <v>3781</v>
      </c>
      <c r="AI914" s="29">
        <v>24.0</v>
      </c>
    </row>
    <row r="915" ht="15.75" customHeight="1">
      <c r="A915" s="136">
        <v>43777.454484988426</v>
      </c>
      <c r="B915" s="6">
        <v>43777.0</v>
      </c>
      <c r="C915" s="151">
        <v>43775.0</v>
      </c>
      <c r="E915" s="138" t="s">
        <v>3831</v>
      </c>
      <c r="F915" s="3"/>
      <c r="G915" s="138" t="s">
        <v>3832</v>
      </c>
      <c r="H915" s="143" t="s">
        <v>3833</v>
      </c>
      <c r="L915" s="144" t="s">
        <v>3834</v>
      </c>
      <c r="M915" s="141"/>
      <c r="N915" s="3" t="s">
        <v>18</v>
      </c>
      <c r="O915" s="155">
        <v>9.58878062E8</v>
      </c>
      <c r="X915" s="3" t="s">
        <v>54</v>
      </c>
      <c r="Y915" s="3"/>
      <c r="Z915" s="142" t="s">
        <v>60</v>
      </c>
      <c r="AA915" s="3" t="s">
        <v>61</v>
      </c>
      <c r="AB915" s="3" t="s">
        <v>117</v>
      </c>
      <c r="AC915" s="138" t="s">
        <v>149</v>
      </c>
      <c r="AI915" s="29">
        <v>22.0</v>
      </c>
    </row>
    <row r="916" ht="15.75" customHeight="1">
      <c r="A916" s="136">
        <v>43777.454484988426</v>
      </c>
      <c r="B916" s="6">
        <v>43777.0</v>
      </c>
      <c r="C916" s="149" t="s">
        <v>3835</v>
      </c>
      <c r="E916" s="143" t="s">
        <v>3836</v>
      </c>
      <c r="F916" s="3"/>
      <c r="G916" s="138" t="s">
        <v>3837</v>
      </c>
      <c r="H916" s="143" t="s">
        <v>3838</v>
      </c>
      <c r="L916" s="149" t="s">
        <v>3839</v>
      </c>
      <c r="M916" s="141"/>
      <c r="N916" s="3" t="s">
        <v>18</v>
      </c>
      <c r="O916" s="143" t="s">
        <v>3840</v>
      </c>
      <c r="X916" s="3" t="s">
        <v>54</v>
      </c>
      <c r="Y916" s="3"/>
      <c r="Z916" s="142" t="s">
        <v>60</v>
      </c>
      <c r="AA916" s="3" t="s">
        <v>61</v>
      </c>
      <c r="AC916" s="138" t="s">
        <v>149</v>
      </c>
      <c r="AI916" s="29">
        <v>21.0</v>
      </c>
    </row>
    <row r="917" ht="15.75" customHeight="1">
      <c r="A917" s="136">
        <v>43777.454484988426</v>
      </c>
      <c r="B917" s="6">
        <v>43777.0</v>
      </c>
      <c r="C917" s="156">
        <v>0.7916666666666666</v>
      </c>
      <c r="E917" s="139" t="s">
        <v>3841</v>
      </c>
      <c r="F917" s="3"/>
      <c r="G917" s="138" t="s">
        <v>120</v>
      </c>
      <c r="H917" s="138" t="s">
        <v>3842</v>
      </c>
      <c r="L917" s="149" t="s">
        <v>3843</v>
      </c>
      <c r="M917" s="141"/>
      <c r="N917" s="3" t="s">
        <v>18</v>
      </c>
      <c r="O917" s="155">
        <v>9.92279481E8</v>
      </c>
      <c r="X917" s="3" t="s">
        <v>54</v>
      </c>
      <c r="Y917" s="3"/>
      <c r="Z917" s="142" t="s">
        <v>60</v>
      </c>
      <c r="AA917" s="3" t="s">
        <v>61</v>
      </c>
      <c r="AC917" s="138" t="s">
        <v>1460</v>
      </c>
      <c r="AI917" s="29">
        <v>19.0</v>
      </c>
    </row>
    <row r="918" ht="15.75" customHeight="1">
      <c r="A918" s="136">
        <v>43777.454484988426</v>
      </c>
      <c r="B918" s="6">
        <v>43777.0</v>
      </c>
      <c r="C918" s="157"/>
      <c r="E918" s="138" t="s">
        <v>3844</v>
      </c>
      <c r="F918" s="3"/>
      <c r="G918" s="138" t="s">
        <v>764</v>
      </c>
      <c r="H918" s="158" t="s">
        <v>3845</v>
      </c>
      <c r="L918" s="149" t="s">
        <v>3846</v>
      </c>
      <c r="M918" s="141"/>
      <c r="N918" s="3" t="s">
        <v>18</v>
      </c>
      <c r="O918" s="143" t="s">
        <v>3847</v>
      </c>
      <c r="X918" s="3" t="s">
        <v>54</v>
      </c>
      <c r="Y918" s="3"/>
      <c r="Z918" s="142" t="s">
        <v>60</v>
      </c>
      <c r="AA918" s="3" t="s">
        <v>61</v>
      </c>
      <c r="AC918" s="138" t="s">
        <v>1460</v>
      </c>
      <c r="AI918" s="29">
        <v>19.0</v>
      </c>
    </row>
    <row r="919" ht="15.75" customHeight="1">
      <c r="B919" s="3"/>
      <c r="C919" s="3"/>
      <c r="E919" s="21"/>
      <c r="F919" s="3"/>
      <c r="L919" s="3"/>
      <c r="M919" s="141"/>
      <c r="N919" s="3"/>
      <c r="Y919" s="3"/>
    </row>
    <row r="920" ht="15.75" customHeight="1">
      <c r="B920" s="3"/>
      <c r="C920" s="3"/>
      <c r="E920" s="21"/>
      <c r="F920" s="3"/>
      <c r="L920" s="3"/>
      <c r="M920" s="141"/>
      <c r="N920" s="3"/>
      <c r="Y920" s="3"/>
    </row>
    <row r="921" ht="15.75" customHeight="1">
      <c r="B921" s="3"/>
      <c r="C921" s="3"/>
      <c r="E921" s="21"/>
      <c r="F921" s="3"/>
      <c r="L921" s="3"/>
      <c r="M921" s="141"/>
      <c r="N921" s="3"/>
      <c r="Y921" s="3"/>
    </row>
    <row r="922" ht="15.75" customHeight="1">
      <c r="B922" s="3"/>
      <c r="C922" s="3"/>
      <c r="E922" s="21"/>
      <c r="F922" s="3"/>
      <c r="L922" s="3"/>
      <c r="M922" s="141"/>
      <c r="N922" s="3"/>
      <c r="Y922" s="3"/>
    </row>
    <row r="923" ht="15.75" customHeight="1">
      <c r="B923" s="3"/>
      <c r="C923" s="3"/>
      <c r="E923" s="21"/>
      <c r="F923" s="3"/>
      <c r="L923" s="3"/>
      <c r="M923" s="141"/>
      <c r="N923" s="3"/>
      <c r="Y923" s="3"/>
    </row>
    <row r="924" ht="15.75" customHeight="1">
      <c r="B924" s="3"/>
      <c r="C924" s="3"/>
      <c r="E924" s="21"/>
      <c r="F924" s="3"/>
      <c r="L924" s="3"/>
      <c r="M924" s="141"/>
      <c r="N924" s="3"/>
      <c r="Y924" s="3"/>
    </row>
    <row r="925" ht="15.75" customHeight="1">
      <c r="B925" s="3"/>
      <c r="C925" s="3"/>
      <c r="E925" s="21"/>
      <c r="F925" s="3"/>
      <c r="L925" s="3"/>
      <c r="M925" s="141"/>
      <c r="N925" s="3"/>
      <c r="Y925" s="3"/>
    </row>
    <row r="926" ht="15.75" customHeight="1">
      <c r="B926" s="3"/>
      <c r="C926" s="3"/>
      <c r="E926" s="21"/>
      <c r="F926" s="3"/>
      <c r="L926" s="3"/>
      <c r="M926" s="141"/>
      <c r="N926" s="3"/>
      <c r="Y926" s="3"/>
    </row>
    <row r="927" ht="15.75" customHeight="1">
      <c r="B927" s="3"/>
      <c r="C927" s="3"/>
      <c r="E927" s="21"/>
      <c r="F927" s="3"/>
      <c r="L927" s="3"/>
      <c r="M927" s="141"/>
      <c r="N927" s="3"/>
      <c r="Y927" s="3"/>
    </row>
    <row r="928" ht="15.75" customHeight="1">
      <c r="B928" s="3"/>
      <c r="C928" s="3"/>
      <c r="E928" s="21"/>
      <c r="F928" s="3"/>
      <c r="L928" s="3"/>
      <c r="M928" s="141"/>
      <c r="N928" s="3"/>
      <c r="Y928" s="3"/>
    </row>
    <row r="929" ht="15.75" customHeight="1">
      <c r="B929" s="3"/>
      <c r="C929" s="3"/>
      <c r="E929" s="21"/>
      <c r="F929" s="3"/>
      <c r="L929" s="3"/>
      <c r="M929" s="141"/>
      <c r="N929" s="3"/>
      <c r="Y929" s="3"/>
    </row>
    <row r="930" ht="15.75" customHeight="1">
      <c r="B930" s="3"/>
      <c r="C930" s="3"/>
      <c r="E930" s="21"/>
      <c r="F930" s="3"/>
      <c r="L930" s="3"/>
      <c r="M930" s="141"/>
      <c r="N930" s="3"/>
      <c r="Y930" s="3"/>
    </row>
    <row r="931" ht="15.75" customHeight="1">
      <c r="B931" s="3"/>
      <c r="C931" s="3"/>
      <c r="E931" s="21"/>
      <c r="F931" s="3"/>
      <c r="L931" s="3"/>
      <c r="M931" s="141"/>
      <c r="N931" s="3"/>
      <c r="Y931" s="3"/>
    </row>
    <row r="932" ht="15.75" customHeight="1">
      <c r="B932" s="3"/>
      <c r="C932" s="3"/>
      <c r="E932" s="21"/>
      <c r="F932" s="3"/>
      <c r="L932" s="3"/>
      <c r="M932" s="141"/>
      <c r="N932" s="3"/>
      <c r="Y932" s="3"/>
    </row>
    <row r="933" ht="15.75" customHeight="1">
      <c r="B933" s="3"/>
      <c r="C933" s="3"/>
      <c r="E933" s="21"/>
      <c r="F933" s="3"/>
      <c r="L933" s="3"/>
      <c r="M933" s="141"/>
      <c r="N933" s="3"/>
      <c r="Y933" s="3"/>
    </row>
    <row r="934" ht="15.75" customHeight="1">
      <c r="B934" s="3"/>
      <c r="C934" s="3"/>
      <c r="E934" s="21"/>
      <c r="F934" s="3"/>
      <c r="L934" s="3"/>
      <c r="M934" s="141"/>
      <c r="N934" s="3"/>
      <c r="Y934" s="3"/>
    </row>
    <row r="935" ht="15.75" customHeight="1">
      <c r="B935" s="3"/>
      <c r="C935" s="3"/>
      <c r="E935" s="21"/>
      <c r="F935" s="3"/>
      <c r="L935" s="3"/>
      <c r="M935" s="141"/>
      <c r="N935" s="3"/>
      <c r="Y935" s="3"/>
    </row>
    <row r="936" ht="15.75" customHeight="1">
      <c r="B936" s="3"/>
      <c r="C936" s="3"/>
      <c r="E936" s="21"/>
      <c r="F936" s="3"/>
      <c r="L936" s="3"/>
      <c r="M936" s="141"/>
      <c r="N936" s="3"/>
      <c r="Y936" s="3"/>
    </row>
    <row r="937" ht="15.75" customHeight="1">
      <c r="B937" s="3"/>
      <c r="C937" s="3"/>
      <c r="E937" s="21"/>
      <c r="F937" s="3"/>
      <c r="L937" s="3"/>
      <c r="M937" s="141"/>
      <c r="N937" s="3"/>
      <c r="Y937" s="3"/>
    </row>
    <row r="938" ht="15.75" customHeight="1">
      <c r="B938" s="3"/>
      <c r="C938" s="3"/>
      <c r="E938" s="21"/>
      <c r="F938" s="3"/>
      <c r="L938" s="3"/>
      <c r="M938" s="141"/>
      <c r="N938" s="3"/>
      <c r="Y938" s="3"/>
    </row>
    <row r="939" ht="15.75" customHeight="1">
      <c r="B939" s="3"/>
      <c r="C939" s="3"/>
      <c r="E939" s="21"/>
      <c r="F939" s="3"/>
      <c r="L939" s="3"/>
      <c r="M939" s="141"/>
      <c r="N939" s="3"/>
      <c r="Y939" s="3"/>
    </row>
    <row r="940" ht="15.75" customHeight="1">
      <c r="B940" s="3"/>
      <c r="C940" s="3"/>
      <c r="E940" s="21"/>
      <c r="F940" s="3"/>
      <c r="L940" s="3"/>
      <c r="M940" s="141"/>
      <c r="N940" s="3"/>
      <c r="Y940" s="3"/>
    </row>
    <row r="941" ht="15.75" customHeight="1">
      <c r="B941" s="3"/>
      <c r="C941" s="3"/>
      <c r="E941" s="21"/>
      <c r="F941" s="3"/>
      <c r="L941" s="3"/>
      <c r="M941" s="141"/>
      <c r="N941" s="3"/>
      <c r="Y941" s="3"/>
    </row>
    <row r="942" ht="15.75" customHeight="1">
      <c r="B942" s="3"/>
      <c r="C942" s="3"/>
      <c r="E942" s="21"/>
      <c r="F942" s="3"/>
      <c r="L942" s="3"/>
      <c r="M942" s="141"/>
      <c r="N942" s="3"/>
      <c r="Y942" s="3"/>
    </row>
    <row r="943" ht="15.75" customHeight="1">
      <c r="B943" s="3"/>
      <c r="C943" s="3"/>
      <c r="E943" s="21"/>
      <c r="F943" s="3"/>
      <c r="L943" s="3"/>
      <c r="M943" s="141"/>
      <c r="N943" s="3"/>
      <c r="Y943" s="3"/>
    </row>
    <row r="944" ht="15.75" customHeight="1">
      <c r="B944" s="3"/>
      <c r="C944" s="3"/>
      <c r="E944" s="21"/>
      <c r="F944" s="3"/>
      <c r="L944" s="3"/>
      <c r="M944" s="141"/>
      <c r="N944" s="3"/>
      <c r="Y944" s="3"/>
    </row>
    <row r="945" ht="15.75" customHeight="1">
      <c r="B945" s="3"/>
      <c r="C945" s="3"/>
      <c r="E945" s="21"/>
      <c r="F945" s="3"/>
      <c r="L945" s="3"/>
      <c r="M945" s="141"/>
      <c r="N945" s="3"/>
      <c r="Y945" s="3"/>
    </row>
    <row r="946" ht="15.75" customHeight="1">
      <c r="B946" s="3"/>
      <c r="C946" s="3"/>
      <c r="E946" s="21"/>
      <c r="F946" s="3"/>
      <c r="L946" s="3"/>
      <c r="M946" s="141"/>
      <c r="N946" s="3"/>
      <c r="Y946" s="3"/>
    </row>
    <row r="947" ht="15.75" customHeight="1">
      <c r="B947" s="3"/>
      <c r="C947" s="3"/>
      <c r="E947" s="21"/>
      <c r="F947" s="3"/>
      <c r="L947" s="3"/>
      <c r="M947" s="141"/>
      <c r="N947" s="3"/>
      <c r="Y947" s="3"/>
    </row>
    <row r="948" ht="15.75" customHeight="1">
      <c r="B948" s="3"/>
      <c r="C948" s="3"/>
      <c r="E948" s="21"/>
      <c r="F948" s="3"/>
      <c r="L948" s="3"/>
      <c r="M948" s="141"/>
      <c r="N948" s="3"/>
      <c r="Y948" s="3"/>
    </row>
    <row r="949" ht="15.75" customHeight="1">
      <c r="B949" s="3"/>
      <c r="C949" s="3"/>
      <c r="E949" s="21"/>
      <c r="F949" s="3"/>
      <c r="L949" s="3"/>
      <c r="M949" s="141"/>
      <c r="N949" s="3"/>
      <c r="Y949" s="3"/>
    </row>
    <row r="950" ht="15.75" customHeight="1">
      <c r="B950" s="3"/>
      <c r="C950" s="3"/>
      <c r="E950" s="21"/>
      <c r="F950" s="3"/>
      <c r="L950" s="3"/>
      <c r="M950" s="141"/>
      <c r="N950" s="3"/>
      <c r="Y950" s="3"/>
    </row>
    <row r="951" ht="15.75" customHeight="1">
      <c r="B951" s="3"/>
      <c r="C951" s="3"/>
      <c r="E951" s="21"/>
      <c r="F951" s="3"/>
      <c r="L951" s="3"/>
      <c r="M951" s="141"/>
      <c r="N951" s="3"/>
      <c r="Y951" s="3"/>
    </row>
    <row r="952" ht="15.75" customHeight="1">
      <c r="B952" s="3"/>
      <c r="C952" s="3"/>
      <c r="E952" s="21"/>
      <c r="F952" s="3"/>
      <c r="L952" s="3"/>
      <c r="M952" s="141"/>
      <c r="N952" s="3"/>
      <c r="Y952" s="3"/>
    </row>
    <row r="953" ht="15.75" customHeight="1">
      <c r="B953" s="3"/>
      <c r="C953" s="3"/>
      <c r="E953" s="21"/>
      <c r="F953" s="3"/>
      <c r="L953" s="3"/>
      <c r="M953" s="141"/>
      <c r="N953" s="3"/>
      <c r="Y953" s="3"/>
    </row>
    <row r="954" ht="15.75" customHeight="1">
      <c r="B954" s="3"/>
      <c r="C954" s="3"/>
      <c r="E954" s="21"/>
      <c r="F954" s="3"/>
      <c r="L954" s="3"/>
      <c r="M954" s="141"/>
      <c r="N954" s="3"/>
      <c r="Y954" s="3"/>
    </row>
    <row r="955" ht="15.75" customHeight="1">
      <c r="B955" s="3"/>
      <c r="C955" s="3"/>
      <c r="E955" s="21"/>
      <c r="F955" s="3"/>
      <c r="L955" s="3"/>
      <c r="M955" s="141"/>
      <c r="N955" s="3"/>
      <c r="Y955" s="3"/>
    </row>
    <row r="956" ht="15.75" customHeight="1">
      <c r="B956" s="3"/>
      <c r="C956" s="3"/>
      <c r="E956" s="21"/>
      <c r="F956" s="3"/>
      <c r="L956" s="3"/>
      <c r="M956" s="141"/>
      <c r="N956" s="3"/>
      <c r="Y956" s="3"/>
    </row>
    <row r="957" ht="15.75" customHeight="1">
      <c r="B957" s="3"/>
      <c r="C957" s="3"/>
      <c r="E957" s="21"/>
      <c r="F957" s="3"/>
      <c r="L957" s="3"/>
      <c r="M957" s="141"/>
      <c r="N957" s="3"/>
      <c r="Y957" s="3"/>
    </row>
    <row r="958" ht="15.75" customHeight="1">
      <c r="B958" s="3"/>
      <c r="C958" s="3"/>
      <c r="E958" s="21"/>
      <c r="F958" s="3"/>
      <c r="L958" s="3"/>
      <c r="M958" s="141"/>
      <c r="N958" s="3"/>
      <c r="Y958" s="3"/>
    </row>
    <row r="959" ht="15.75" customHeight="1">
      <c r="B959" s="3"/>
      <c r="C959" s="3"/>
      <c r="E959" s="21"/>
      <c r="F959" s="3"/>
      <c r="L959" s="3"/>
      <c r="M959" s="141"/>
      <c r="N959" s="3"/>
      <c r="Y959" s="3"/>
    </row>
    <row r="960" ht="15.75" customHeight="1">
      <c r="B960" s="3"/>
      <c r="C960" s="3"/>
      <c r="E960" s="21"/>
      <c r="F960" s="3"/>
      <c r="L960" s="3"/>
      <c r="M960" s="141"/>
      <c r="N960" s="3"/>
      <c r="Y960" s="3"/>
    </row>
    <row r="961" ht="15.75" customHeight="1">
      <c r="B961" s="3"/>
      <c r="C961" s="3"/>
      <c r="E961" s="21"/>
      <c r="F961" s="3"/>
      <c r="L961" s="3"/>
      <c r="M961" s="141"/>
      <c r="N961" s="3"/>
      <c r="Y961" s="3"/>
    </row>
    <row r="962" ht="15.75" customHeight="1">
      <c r="B962" s="3"/>
      <c r="C962" s="3"/>
      <c r="E962" s="21"/>
      <c r="F962" s="3"/>
      <c r="L962" s="3"/>
      <c r="M962" s="141"/>
      <c r="N962" s="3"/>
      <c r="Y962" s="3"/>
    </row>
    <row r="963" ht="15.75" customHeight="1">
      <c r="B963" s="3"/>
      <c r="C963" s="3"/>
      <c r="E963" s="21"/>
      <c r="F963" s="3"/>
      <c r="L963" s="3"/>
      <c r="M963" s="141"/>
      <c r="N963" s="3"/>
      <c r="Y963" s="3"/>
    </row>
    <row r="964" ht="15.75" customHeight="1">
      <c r="B964" s="3"/>
      <c r="C964" s="3"/>
      <c r="E964" s="21"/>
      <c r="F964" s="3"/>
      <c r="L964" s="3"/>
      <c r="M964" s="141"/>
      <c r="N964" s="3"/>
      <c r="Y964" s="3"/>
    </row>
    <row r="965" ht="15.75" customHeight="1">
      <c r="B965" s="3"/>
      <c r="C965" s="3"/>
      <c r="E965" s="21"/>
      <c r="F965" s="3"/>
      <c r="L965" s="3"/>
      <c r="M965" s="141"/>
      <c r="N965" s="3"/>
      <c r="Y965" s="3"/>
    </row>
    <row r="966" ht="15.75" customHeight="1">
      <c r="B966" s="3"/>
      <c r="C966" s="3"/>
      <c r="E966" s="21"/>
      <c r="F966" s="3"/>
      <c r="L966" s="3"/>
      <c r="M966" s="141"/>
      <c r="N966" s="3"/>
      <c r="Y966" s="3"/>
    </row>
    <row r="967" ht="15.75" customHeight="1">
      <c r="B967" s="3"/>
      <c r="C967" s="3"/>
      <c r="E967" s="21"/>
      <c r="F967" s="3"/>
      <c r="L967" s="3"/>
      <c r="M967" s="141"/>
      <c r="N967" s="3"/>
      <c r="Y967" s="3"/>
    </row>
    <row r="968" ht="15.75" customHeight="1">
      <c r="B968" s="3"/>
      <c r="C968" s="3"/>
      <c r="E968" s="21"/>
      <c r="F968" s="3"/>
      <c r="L968" s="3"/>
      <c r="M968" s="141"/>
      <c r="N968" s="3"/>
      <c r="Y968" s="3"/>
    </row>
    <row r="969" ht="15.75" customHeight="1">
      <c r="B969" s="3"/>
      <c r="C969" s="3"/>
      <c r="E969" s="21"/>
      <c r="F969" s="3"/>
      <c r="L969" s="3"/>
      <c r="M969" s="141"/>
      <c r="N969" s="3"/>
      <c r="Y969" s="3"/>
    </row>
    <row r="970" ht="15.75" customHeight="1">
      <c r="B970" s="3"/>
      <c r="C970" s="3"/>
      <c r="E970" s="21"/>
      <c r="F970" s="3"/>
      <c r="L970" s="3"/>
      <c r="M970" s="141"/>
      <c r="N970" s="3"/>
      <c r="Y970" s="3"/>
    </row>
    <row r="971" ht="15.75" customHeight="1">
      <c r="B971" s="3"/>
      <c r="C971" s="3"/>
      <c r="E971" s="21"/>
      <c r="F971" s="3"/>
      <c r="L971" s="3"/>
      <c r="M971" s="141"/>
      <c r="N971" s="3"/>
      <c r="Y971" s="3"/>
    </row>
    <row r="972" ht="15.75" customHeight="1">
      <c r="B972" s="3"/>
      <c r="C972" s="3"/>
      <c r="E972" s="21"/>
      <c r="F972" s="3"/>
      <c r="L972" s="3"/>
      <c r="M972" s="141"/>
      <c r="N972" s="3"/>
      <c r="Y972" s="3"/>
    </row>
    <row r="973" ht="15.75" customHeight="1">
      <c r="B973" s="3"/>
      <c r="C973" s="3"/>
      <c r="E973" s="21"/>
      <c r="F973" s="3"/>
      <c r="L973" s="3"/>
      <c r="M973" s="141"/>
      <c r="N973" s="3"/>
      <c r="Y973" s="3"/>
    </row>
    <row r="974" ht="15.75" customHeight="1">
      <c r="B974" s="3"/>
      <c r="C974" s="3"/>
      <c r="E974" s="21"/>
      <c r="F974" s="3"/>
      <c r="L974" s="3"/>
      <c r="M974" s="141"/>
      <c r="N974" s="3"/>
      <c r="Y974" s="3"/>
    </row>
    <row r="975" ht="15.75" customHeight="1">
      <c r="B975" s="3"/>
      <c r="C975" s="3"/>
      <c r="E975" s="21"/>
      <c r="F975" s="3"/>
      <c r="L975" s="3"/>
      <c r="M975" s="141"/>
      <c r="N975" s="3"/>
      <c r="Y975" s="3"/>
    </row>
    <row r="976" ht="15.75" customHeight="1">
      <c r="B976" s="3"/>
      <c r="C976" s="3"/>
      <c r="E976" s="21"/>
      <c r="F976" s="3"/>
      <c r="L976" s="3"/>
      <c r="M976" s="141"/>
      <c r="N976" s="3"/>
      <c r="Y976" s="3"/>
    </row>
    <row r="977" ht="15.75" customHeight="1">
      <c r="B977" s="3"/>
      <c r="C977" s="3"/>
      <c r="E977" s="21"/>
      <c r="F977" s="3"/>
      <c r="L977" s="3"/>
      <c r="M977" s="141"/>
      <c r="N977" s="3"/>
      <c r="Y977" s="3"/>
    </row>
    <row r="978" ht="15.75" customHeight="1">
      <c r="B978" s="3"/>
      <c r="C978" s="3"/>
      <c r="E978" s="21"/>
      <c r="F978" s="3"/>
      <c r="L978" s="3"/>
      <c r="M978" s="141"/>
      <c r="N978" s="3"/>
      <c r="Y978" s="3"/>
    </row>
    <row r="979" ht="15.75" customHeight="1">
      <c r="B979" s="3"/>
      <c r="C979" s="3"/>
      <c r="E979" s="21"/>
      <c r="F979" s="3"/>
      <c r="L979" s="3"/>
      <c r="M979" s="141"/>
      <c r="N979" s="3"/>
      <c r="Y979" s="3"/>
    </row>
    <row r="980" ht="15.75" customHeight="1">
      <c r="B980" s="3"/>
      <c r="C980" s="3"/>
      <c r="E980" s="21"/>
      <c r="F980" s="3"/>
      <c r="L980" s="3"/>
      <c r="M980" s="141"/>
      <c r="N980" s="3"/>
      <c r="Y980" s="3"/>
    </row>
    <row r="981" ht="15.75" customHeight="1">
      <c r="B981" s="3"/>
      <c r="C981" s="3"/>
      <c r="E981" s="21"/>
      <c r="F981" s="3"/>
      <c r="L981" s="3"/>
      <c r="M981" s="141"/>
      <c r="N981" s="3"/>
      <c r="Y981" s="3"/>
    </row>
    <row r="982" ht="15.75" customHeight="1">
      <c r="B982" s="3"/>
      <c r="C982" s="3"/>
      <c r="E982" s="21"/>
      <c r="F982" s="3"/>
      <c r="L982" s="3"/>
      <c r="M982" s="141"/>
      <c r="N982" s="3"/>
      <c r="Y982" s="3"/>
    </row>
    <row r="983" ht="15.75" customHeight="1">
      <c r="B983" s="3"/>
      <c r="C983" s="3"/>
      <c r="E983" s="21"/>
      <c r="F983" s="3"/>
      <c r="L983" s="3"/>
      <c r="M983" s="141"/>
      <c r="N983" s="3"/>
      <c r="Y983" s="3"/>
    </row>
    <row r="984" ht="15.75" customHeight="1">
      <c r="B984" s="3"/>
      <c r="C984" s="3"/>
      <c r="E984" s="21"/>
      <c r="F984" s="3"/>
      <c r="L984" s="3"/>
      <c r="M984" s="141"/>
      <c r="N984" s="3"/>
      <c r="Y984" s="3"/>
    </row>
    <row r="985" ht="15.75" customHeight="1">
      <c r="B985" s="3"/>
      <c r="C985" s="3"/>
      <c r="E985" s="21"/>
      <c r="F985" s="3"/>
      <c r="L985" s="3"/>
      <c r="M985" s="141"/>
      <c r="N985" s="3"/>
      <c r="Y985" s="3"/>
    </row>
    <row r="986" ht="15.75" customHeight="1">
      <c r="B986" s="3"/>
      <c r="C986" s="3"/>
      <c r="E986" s="21"/>
      <c r="F986" s="3"/>
      <c r="L986" s="3"/>
      <c r="M986" s="141"/>
      <c r="N986" s="3"/>
      <c r="Y986" s="3"/>
    </row>
    <row r="987" ht="15.75" customHeight="1">
      <c r="B987" s="3"/>
      <c r="C987" s="3"/>
      <c r="E987" s="21"/>
      <c r="F987" s="3"/>
      <c r="L987" s="3"/>
      <c r="M987" s="141"/>
      <c r="N987" s="3"/>
      <c r="Y987" s="3"/>
    </row>
    <row r="988" ht="15.75" customHeight="1">
      <c r="B988" s="3"/>
      <c r="C988" s="3"/>
      <c r="E988" s="21"/>
      <c r="F988" s="3"/>
      <c r="L988" s="3"/>
      <c r="M988" s="141"/>
      <c r="N988" s="3"/>
      <c r="Y988" s="3"/>
    </row>
    <row r="989" ht="15.75" customHeight="1">
      <c r="B989" s="3"/>
      <c r="C989" s="3"/>
      <c r="E989" s="21"/>
      <c r="F989" s="3"/>
      <c r="L989" s="3"/>
      <c r="M989" s="141"/>
      <c r="N989" s="3"/>
      <c r="Y989" s="3"/>
    </row>
    <row r="990" ht="15.75" customHeight="1">
      <c r="B990" s="3"/>
      <c r="C990" s="3"/>
      <c r="E990" s="21"/>
      <c r="F990" s="3"/>
      <c r="L990" s="3"/>
      <c r="M990" s="141"/>
      <c r="N990" s="3"/>
      <c r="Y990" s="3"/>
    </row>
    <row r="991" ht="15.75" customHeight="1">
      <c r="B991" s="3"/>
      <c r="C991" s="3"/>
      <c r="E991" s="21"/>
      <c r="F991" s="3"/>
      <c r="L991" s="3"/>
      <c r="M991" s="141"/>
      <c r="N991" s="3"/>
      <c r="Y991" s="3"/>
    </row>
    <row r="992" ht="15.75" customHeight="1">
      <c r="B992" s="3"/>
      <c r="C992" s="3"/>
      <c r="E992" s="21"/>
      <c r="F992" s="3"/>
      <c r="L992" s="3"/>
      <c r="M992" s="141"/>
      <c r="N992" s="3"/>
      <c r="Y992" s="3"/>
    </row>
    <row r="993" ht="15.75" customHeight="1">
      <c r="B993" s="3"/>
      <c r="C993" s="3"/>
      <c r="E993" s="21"/>
      <c r="F993" s="3"/>
      <c r="L993" s="3"/>
      <c r="M993" s="141"/>
      <c r="N993" s="3"/>
      <c r="Y993" s="3"/>
    </row>
    <row r="994" ht="15.75" customHeight="1">
      <c r="B994" s="3"/>
      <c r="C994" s="3"/>
      <c r="E994" s="21"/>
      <c r="F994" s="3"/>
      <c r="L994" s="3"/>
      <c r="M994" s="141"/>
      <c r="N994" s="3"/>
      <c r="Y994" s="3"/>
    </row>
    <row r="995" ht="15.75" customHeight="1">
      <c r="B995" s="3"/>
      <c r="C995" s="3"/>
      <c r="E995" s="21"/>
      <c r="F995" s="3"/>
      <c r="L995" s="3"/>
      <c r="M995" s="141"/>
      <c r="N995" s="3"/>
      <c r="Y995" s="3"/>
    </row>
    <row r="996" ht="15.75" customHeight="1">
      <c r="B996" s="3"/>
      <c r="C996" s="3"/>
      <c r="E996" s="21"/>
      <c r="F996" s="3"/>
      <c r="L996" s="3"/>
      <c r="M996" s="141"/>
      <c r="N996" s="3"/>
      <c r="Y996" s="3"/>
    </row>
    <row r="997" ht="15.75" customHeight="1">
      <c r="B997" s="3"/>
      <c r="C997" s="3"/>
      <c r="E997" s="21"/>
      <c r="F997" s="3"/>
      <c r="L997" s="3"/>
      <c r="M997" s="141"/>
      <c r="N997" s="3"/>
      <c r="Y997" s="3"/>
    </row>
    <row r="998" ht="15.75" customHeight="1">
      <c r="B998" s="3"/>
      <c r="C998" s="3"/>
      <c r="E998" s="21"/>
      <c r="F998" s="3"/>
      <c r="L998" s="3"/>
      <c r="M998" s="141"/>
      <c r="N998" s="3"/>
      <c r="Y998" s="3"/>
    </row>
    <row r="999" ht="15.75" customHeight="1">
      <c r="B999" s="3"/>
      <c r="C999" s="3"/>
      <c r="E999" s="21"/>
      <c r="F999" s="3"/>
      <c r="L999" s="3"/>
      <c r="M999" s="141"/>
      <c r="N999" s="3"/>
      <c r="Y999" s="3"/>
    </row>
    <row r="1000" ht="15.75" customHeight="1">
      <c r="B1000" s="3"/>
      <c r="C1000" s="3"/>
      <c r="E1000" s="21"/>
      <c r="F1000" s="3"/>
      <c r="L1000" s="3"/>
      <c r="M1000" s="141"/>
      <c r="N1000" s="3"/>
      <c r="Y1000" s="3"/>
    </row>
    <row r="1001" ht="15.75" customHeight="1">
      <c r="B1001" s="3"/>
      <c r="C1001" s="3"/>
      <c r="E1001" s="21"/>
      <c r="F1001" s="3"/>
      <c r="L1001" s="3"/>
      <c r="M1001" s="141"/>
      <c r="N1001" s="3"/>
      <c r="Y1001" s="3"/>
    </row>
    <row r="1002" ht="15.75" customHeight="1">
      <c r="B1002" s="3"/>
      <c r="C1002" s="3"/>
      <c r="E1002" s="21"/>
      <c r="F1002" s="3"/>
      <c r="L1002" s="3"/>
      <c r="M1002" s="141"/>
      <c r="N1002" s="3"/>
      <c r="Y1002" s="3"/>
    </row>
    <row r="1003" ht="15.75" customHeight="1">
      <c r="B1003" s="6"/>
      <c r="C1003" s="3"/>
      <c r="E1003" s="21"/>
      <c r="F1003" s="3"/>
      <c r="L1003" s="3"/>
      <c r="M1003" s="141"/>
      <c r="N1003" s="3"/>
      <c r="Y1003" s="3"/>
    </row>
    <row r="1004" ht="15.75" customHeight="1">
      <c r="B1004" s="6"/>
      <c r="C1004" s="3"/>
      <c r="E1004" s="21"/>
      <c r="F1004" s="3"/>
      <c r="L1004" s="3"/>
      <c r="M1004" s="141"/>
      <c r="N1004" s="3"/>
      <c r="Y1004" s="3"/>
    </row>
    <row r="1005" ht="15.75" customHeight="1">
      <c r="B1005" s="6"/>
      <c r="C1005" s="3"/>
      <c r="E1005" s="21"/>
      <c r="F1005" s="3"/>
      <c r="L1005" s="3"/>
      <c r="M1005" s="141"/>
      <c r="N1005" s="3"/>
      <c r="Y1005" s="3"/>
    </row>
    <row r="1006" ht="15.75" customHeight="1">
      <c r="B1006" s="6"/>
      <c r="C1006" s="3"/>
      <c r="E1006" s="21"/>
      <c r="F1006" s="3"/>
      <c r="L1006" s="3"/>
      <c r="M1006" s="141"/>
      <c r="N1006" s="3"/>
      <c r="Y1006" s="3"/>
    </row>
    <row r="1007" ht="15.75" customHeight="1">
      <c r="B1007" s="6"/>
      <c r="C1007" s="3"/>
      <c r="E1007" s="21"/>
      <c r="F1007" s="3"/>
      <c r="L1007" s="3"/>
      <c r="M1007" s="141"/>
      <c r="N1007" s="3"/>
      <c r="Y1007" s="3"/>
    </row>
    <row r="1008" ht="15.75" customHeight="1">
      <c r="B1008" s="6"/>
      <c r="C1008" s="3"/>
      <c r="E1008" s="21"/>
      <c r="F1008" s="3"/>
      <c r="L1008" s="3"/>
      <c r="M1008" s="141"/>
      <c r="N1008" s="3"/>
      <c r="Y1008" s="3"/>
    </row>
    <row r="1009" ht="15.75" customHeight="1">
      <c r="B1009" s="6"/>
      <c r="C1009" s="3"/>
      <c r="E1009" s="21"/>
      <c r="F1009" s="3"/>
      <c r="L1009" s="3"/>
      <c r="M1009" s="141"/>
      <c r="N1009" s="3"/>
      <c r="Y1009" s="3"/>
    </row>
    <row r="1010" ht="15.75" customHeight="1">
      <c r="B1010" s="6"/>
      <c r="C1010" s="3"/>
      <c r="E1010" s="21"/>
      <c r="F1010" s="3"/>
      <c r="L1010" s="3"/>
      <c r="M1010" s="141"/>
      <c r="N1010" s="3"/>
      <c r="Y1010" s="3"/>
    </row>
    <row r="1011" ht="15.75" customHeight="1">
      <c r="B1011" s="6"/>
      <c r="C1011" s="3"/>
      <c r="E1011" s="21"/>
      <c r="F1011" s="3"/>
      <c r="L1011" s="3"/>
      <c r="M1011" s="141"/>
      <c r="N1011" s="3"/>
      <c r="Y1011" s="3"/>
    </row>
    <row r="1012" ht="15.75" customHeight="1">
      <c r="B1012" s="6"/>
      <c r="C1012" s="3"/>
      <c r="E1012" s="21"/>
      <c r="F1012" s="3"/>
      <c r="L1012" s="3"/>
      <c r="M1012" s="141"/>
      <c r="N1012" s="3"/>
      <c r="Y1012" s="3"/>
    </row>
    <row r="1013" ht="15.75" customHeight="1">
      <c r="B1013" s="6"/>
      <c r="C1013" s="3"/>
      <c r="E1013" s="21"/>
      <c r="F1013" s="3"/>
      <c r="L1013" s="3"/>
      <c r="M1013" s="141"/>
      <c r="N1013" s="3"/>
      <c r="Y1013" s="3"/>
    </row>
    <row r="1014" ht="15.75" customHeight="1">
      <c r="B1014" s="6"/>
      <c r="C1014" s="3"/>
      <c r="E1014" s="21"/>
      <c r="F1014" s="3"/>
      <c r="L1014" s="3"/>
      <c r="M1014" s="141"/>
      <c r="N1014" s="3"/>
      <c r="Y1014" s="3"/>
    </row>
    <row r="1015" ht="15.75" customHeight="1">
      <c r="B1015" s="6"/>
      <c r="C1015" s="3"/>
      <c r="E1015" s="21"/>
      <c r="F1015" s="3"/>
      <c r="L1015" s="3"/>
      <c r="M1015" s="141"/>
      <c r="N1015" s="3"/>
      <c r="Y1015" s="3"/>
    </row>
    <row r="1016" ht="15.75" customHeight="1">
      <c r="B1016" s="6"/>
      <c r="C1016" s="3"/>
      <c r="E1016" s="21"/>
      <c r="F1016" s="3"/>
      <c r="L1016" s="3"/>
      <c r="M1016" s="141"/>
      <c r="N1016" s="3"/>
      <c r="Y1016" s="3"/>
    </row>
    <row r="1017" ht="15.75" customHeight="1">
      <c r="B1017" s="6"/>
      <c r="C1017" s="3"/>
      <c r="E1017" s="21"/>
      <c r="F1017" s="3"/>
      <c r="L1017" s="3"/>
      <c r="M1017" s="141"/>
      <c r="N1017" s="3"/>
      <c r="Y1017" s="3"/>
    </row>
    <row r="1018" ht="15.75" customHeight="1">
      <c r="B1018" s="6"/>
      <c r="C1018" s="3"/>
      <c r="E1018" s="21"/>
      <c r="F1018" s="3"/>
      <c r="L1018" s="3"/>
      <c r="M1018" s="141"/>
      <c r="N1018" s="3"/>
      <c r="Y1018" s="3"/>
    </row>
    <row r="1019" ht="15.75" customHeight="1">
      <c r="B1019" s="6"/>
      <c r="C1019" s="3"/>
      <c r="E1019" s="21"/>
      <c r="F1019" s="3"/>
      <c r="L1019" s="3"/>
      <c r="M1019" s="141"/>
      <c r="N1019" s="3"/>
      <c r="Y1019" s="3"/>
    </row>
    <row r="1020" ht="15.75" customHeight="1">
      <c r="B1020" s="6"/>
      <c r="C1020" s="3"/>
      <c r="E1020" s="21"/>
      <c r="F1020" s="3"/>
      <c r="L1020" s="3"/>
      <c r="M1020" s="141"/>
      <c r="N1020" s="3"/>
      <c r="Y1020" s="3"/>
    </row>
    <row r="1021" ht="15.75" customHeight="1">
      <c r="B1021" s="6"/>
      <c r="C1021" s="3"/>
      <c r="E1021" s="21"/>
      <c r="F1021" s="3"/>
      <c r="L1021" s="3"/>
      <c r="M1021" s="141"/>
      <c r="N1021" s="3"/>
      <c r="Y1021" s="3"/>
    </row>
    <row r="1022" ht="15.75" customHeight="1">
      <c r="B1022" s="6"/>
      <c r="C1022" s="3"/>
      <c r="E1022" s="21"/>
      <c r="F1022" s="3"/>
      <c r="L1022" s="3"/>
      <c r="M1022" s="141"/>
      <c r="N1022" s="3"/>
      <c r="Y1022" s="3"/>
    </row>
    <row r="1023" ht="15.75" customHeight="1">
      <c r="B1023" s="6"/>
      <c r="C1023" s="3"/>
      <c r="E1023" s="21"/>
      <c r="F1023" s="3"/>
      <c r="L1023" s="3"/>
      <c r="M1023" s="141"/>
      <c r="N1023" s="3"/>
      <c r="Y1023" s="3"/>
    </row>
    <row r="1024" ht="15.75" customHeight="1">
      <c r="B1024" s="6"/>
      <c r="C1024" s="3"/>
      <c r="E1024" s="21"/>
      <c r="F1024" s="3"/>
      <c r="L1024" s="3"/>
      <c r="M1024" s="141"/>
      <c r="N1024" s="3"/>
      <c r="Y1024" s="3"/>
    </row>
    <row r="1025" ht="15.75" customHeight="1">
      <c r="B1025" s="6"/>
      <c r="C1025" s="3"/>
      <c r="E1025" s="21"/>
      <c r="F1025" s="3"/>
      <c r="L1025" s="3"/>
      <c r="M1025" s="141"/>
      <c r="N1025" s="3"/>
      <c r="Y1025" s="3"/>
    </row>
    <row r="1026" ht="15.75" customHeight="1">
      <c r="B1026" s="6"/>
      <c r="C1026" s="3"/>
      <c r="E1026" s="21"/>
      <c r="F1026" s="3"/>
      <c r="L1026" s="3"/>
      <c r="M1026" s="141"/>
      <c r="N1026" s="3"/>
      <c r="Y1026" s="3"/>
    </row>
    <row r="1027" ht="15.75" customHeight="1">
      <c r="B1027" s="6"/>
      <c r="C1027" s="3"/>
      <c r="E1027" s="21"/>
      <c r="F1027" s="3"/>
      <c r="L1027" s="3"/>
      <c r="M1027" s="141"/>
      <c r="N1027" s="3"/>
      <c r="Y1027" s="3"/>
    </row>
    <row r="1028" ht="15.75" customHeight="1">
      <c r="B1028" s="6"/>
      <c r="C1028" s="3"/>
      <c r="E1028" s="21"/>
      <c r="F1028" s="3"/>
      <c r="L1028" s="3"/>
      <c r="M1028" s="141"/>
      <c r="N1028" s="3"/>
      <c r="Y1028" s="3"/>
    </row>
    <row r="1029" ht="15.75" customHeight="1">
      <c r="B1029" s="6"/>
      <c r="C1029" s="3"/>
      <c r="E1029" s="21"/>
      <c r="F1029" s="3"/>
      <c r="L1029" s="3"/>
      <c r="M1029" s="141"/>
      <c r="N1029" s="3"/>
      <c r="Y1029" s="3"/>
    </row>
    <row r="1030" ht="15.75" customHeight="1">
      <c r="B1030" s="6"/>
      <c r="C1030" s="3"/>
      <c r="E1030" s="21"/>
      <c r="F1030" s="3"/>
      <c r="L1030" s="3"/>
      <c r="M1030" s="141"/>
      <c r="N1030" s="3"/>
      <c r="Y1030" s="3"/>
    </row>
    <row r="1031" ht="15.75" customHeight="1">
      <c r="B1031" s="6"/>
      <c r="C1031" s="3"/>
      <c r="E1031" s="21"/>
      <c r="F1031" s="3"/>
      <c r="L1031" s="3"/>
      <c r="M1031" s="141"/>
      <c r="N1031" s="3"/>
      <c r="Y1031" s="3"/>
    </row>
    <row r="1032" ht="15.75" customHeight="1">
      <c r="B1032" s="6"/>
      <c r="C1032" s="3"/>
      <c r="E1032" s="21"/>
      <c r="F1032" s="3"/>
      <c r="L1032" s="3"/>
      <c r="M1032" s="141"/>
      <c r="N1032" s="3"/>
      <c r="Y1032" s="3"/>
    </row>
    <row r="1033" ht="15.75" customHeight="1">
      <c r="B1033" s="6"/>
      <c r="C1033" s="3"/>
      <c r="E1033" s="21"/>
      <c r="F1033" s="3"/>
      <c r="L1033" s="3"/>
      <c r="M1033" s="141"/>
      <c r="N1033" s="3"/>
      <c r="Y1033" s="3"/>
    </row>
    <row r="1034" ht="15.75" customHeight="1">
      <c r="B1034" s="6"/>
      <c r="C1034" s="3"/>
      <c r="E1034" s="21"/>
      <c r="F1034" s="3"/>
      <c r="L1034" s="3"/>
      <c r="M1034" s="141"/>
      <c r="N1034" s="3"/>
      <c r="Y1034" s="3"/>
    </row>
    <row r="1035" ht="15.75" customHeight="1">
      <c r="B1035" s="6"/>
      <c r="C1035" s="3"/>
      <c r="E1035" s="21"/>
      <c r="F1035" s="3"/>
      <c r="L1035" s="3"/>
      <c r="M1035" s="141"/>
      <c r="N1035" s="3"/>
      <c r="Y1035" s="3"/>
    </row>
    <row r="1036" ht="15.75" customHeight="1">
      <c r="B1036" s="6"/>
      <c r="C1036" s="3"/>
      <c r="E1036" s="21"/>
      <c r="F1036" s="3"/>
      <c r="L1036" s="3"/>
      <c r="M1036" s="141"/>
      <c r="N1036" s="3"/>
      <c r="Y1036" s="3"/>
    </row>
    <row r="1037" ht="15.75" customHeight="1">
      <c r="B1037" s="6"/>
      <c r="C1037" s="3"/>
      <c r="E1037" s="21"/>
      <c r="F1037" s="3"/>
      <c r="L1037" s="3"/>
      <c r="M1037" s="141"/>
      <c r="N1037" s="3"/>
      <c r="Y1037" s="3"/>
    </row>
    <row r="1038" ht="15.75" customHeight="1">
      <c r="B1038" s="6"/>
      <c r="C1038" s="3"/>
      <c r="E1038" s="21"/>
      <c r="F1038" s="3"/>
      <c r="L1038" s="3"/>
      <c r="M1038" s="141"/>
      <c r="N1038" s="3"/>
      <c r="Y1038" s="3"/>
    </row>
    <row r="1039" ht="15.75" customHeight="1">
      <c r="B1039" s="6"/>
      <c r="C1039" s="3"/>
      <c r="E1039" s="21"/>
      <c r="F1039" s="3"/>
      <c r="L1039" s="3"/>
      <c r="M1039" s="141"/>
      <c r="N1039" s="3"/>
      <c r="Y1039" s="3"/>
    </row>
    <row r="1040" ht="15.75" customHeight="1">
      <c r="B1040" s="6"/>
      <c r="C1040" s="3"/>
      <c r="E1040" s="21"/>
      <c r="F1040" s="3"/>
      <c r="L1040" s="3"/>
      <c r="M1040" s="141"/>
      <c r="N1040" s="3"/>
      <c r="Y1040" s="3"/>
    </row>
    <row r="1041" ht="15.75" customHeight="1">
      <c r="B1041" s="6"/>
      <c r="C1041" s="3"/>
      <c r="E1041" s="21"/>
      <c r="F1041" s="3"/>
      <c r="L1041" s="3"/>
      <c r="M1041" s="141"/>
      <c r="N1041" s="3"/>
      <c r="Y1041" s="3"/>
    </row>
    <row r="1042" ht="15.75" customHeight="1">
      <c r="B1042" s="6"/>
      <c r="C1042" s="3"/>
      <c r="E1042" s="21"/>
      <c r="F1042" s="3"/>
      <c r="L1042" s="3"/>
      <c r="M1042" s="141"/>
      <c r="N1042" s="3"/>
      <c r="Y1042" s="3"/>
    </row>
    <row r="1043" ht="15.75" customHeight="1">
      <c r="B1043" s="6"/>
      <c r="C1043" s="3"/>
      <c r="E1043" s="21"/>
      <c r="F1043" s="3"/>
      <c r="L1043" s="3"/>
      <c r="M1043" s="141"/>
      <c r="N1043" s="3"/>
      <c r="Y1043" s="3"/>
    </row>
    <row r="1044" ht="15.75" customHeight="1">
      <c r="B1044" s="6"/>
      <c r="C1044" s="3"/>
      <c r="E1044" s="21"/>
      <c r="F1044" s="3"/>
      <c r="L1044" s="3"/>
      <c r="M1044" s="141"/>
      <c r="N1044" s="3"/>
      <c r="Y1044" s="3"/>
    </row>
    <row r="1045" ht="15.75" customHeight="1">
      <c r="B1045" s="6"/>
      <c r="C1045" s="3"/>
      <c r="E1045" s="21"/>
      <c r="F1045" s="3"/>
      <c r="L1045" s="3"/>
      <c r="M1045" s="141"/>
      <c r="N1045" s="3"/>
      <c r="Y1045" s="3"/>
    </row>
    <row r="1046" ht="15.75" customHeight="1">
      <c r="B1046" s="6"/>
      <c r="C1046" s="3"/>
      <c r="E1046" s="21"/>
      <c r="F1046" s="3"/>
      <c r="L1046" s="3"/>
      <c r="M1046" s="141"/>
      <c r="N1046" s="3"/>
      <c r="Y1046" s="3"/>
    </row>
    <row r="1047" ht="15.75" customHeight="1">
      <c r="B1047" s="6"/>
      <c r="C1047" s="3"/>
      <c r="E1047" s="21"/>
      <c r="F1047" s="3"/>
      <c r="L1047" s="3"/>
      <c r="M1047" s="141"/>
      <c r="N1047" s="3"/>
      <c r="Y1047" s="3"/>
    </row>
    <row r="1048" ht="15.75" customHeight="1">
      <c r="B1048" s="6"/>
      <c r="C1048" s="3"/>
      <c r="E1048" s="21"/>
      <c r="F1048" s="3"/>
      <c r="L1048" s="3"/>
      <c r="M1048" s="141"/>
      <c r="N1048" s="3"/>
      <c r="Y1048" s="3"/>
    </row>
    <row r="1049" ht="15.75" customHeight="1">
      <c r="B1049" s="6"/>
      <c r="C1049" s="3"/>
      <c r="E1049" s="21"/>
      <c r="F1049" s="3"/>
      <c r="L1049" s="3"/>
      <c r="M1049" s="141"/>
      <c r="N1049" s="3"/>
      <c r="Y1049" s="3"/>
    </row>
    <row r="1050" ht="15.75" customHeight="1">
      <c r="B1050" s="6"/>
      <c r="C1050" s="3"/>
      <c r="E1050" s="21"/>
      <c r="F1050" s="3"/>
      <c r="L1050" s="3"/>
      <c r="M1050" s="141"/>
      <c r="N1050" s="3"/>
      <c r="Y1050" s="3"/>
    </row>
    <row r="1051" ht="15.75" customHeight="1">
      <c r="B1051" s="6"/>
      <c r="C1051" s="3"/>
      <c r="E1051" s="21"/>
      <c r="F1051" s="3"/>
      <c r="L1051" s="3"/>
      <c r="M1051" s="141"/>
      <c r="N1051" s="3"/>
      <c r="Y1051" s="3"/>
    </row>
    <row r="1052" ht="15.75" customHeight="1">
      <c r="B1052" s="6"/>
      <c r="C1052" s="3"/>
      <c r="E1052" s="21"/>
      <c r="F1052" s="3"/>
      <c r="L1052" s="3"/>
      <c r="M1052" s="141"/>
      <c r="N1052" s="3"/>
      <c r="Y1052" s="3"/>
    </row>
    <row r="1053" ht="15.75" customHeight="1">
      <c r="B1053" s="6"/>
      <c r="C1053" s="3"/>
      <c r="E1053" s="21"/>
      <c r="F1053" s="3"/>
      <c r="L1053" s="3"/>
      <c r="M1053" s="141"/>
      <c r="N1053" s="3"/>
      <c r="Y1053" s="3"/>
    </row>
    <row r="1054" ht="15.75" customHeight="1">
      <c r="B1054" s="6"/>
      <c r="C1054" s="3"/>
      <c r="E1054" s="21"/>
      <c r="F1054" s="3"/>
      <c r="L1054" s="3"/>
      <c r="M1054" s="141"/>
      <c r="N1054" s="3"/>
      <c r="Y1054" s="3"/>
    </row>
    <row r="1055" ht="15.75" customHeight="1">
      <c r="B1055" s="6"/>
      <c r="C1055" s="3"/>
      <c r="E1055" s="21"/>
      <c r="F1055" s="3"/>
      <c r="L1055" s="3"/>
      <c r="M1055" s="141"/>
      <c r="N1055" s="3"/>
      <c r="Y1055" s="3"/>
    </row>
    <row r="1056" ht="15.75" customHeight="1">
      <c r="B1056" s="6"/>
      <c r="C1056" s="3"/>
      <c r="E1056" s="21"/>
      <c r="F1056" s="3"/>
      <c r="L1056" s="3"/>
      <c r="M1056" s="141"/>
      <c r="N1056" s="3"/>
      <c r="Y1056" s="3"/>
    </row>
    <row r="1057" ht="15.75" customHeight="1">
      <c r="B1057" s="6"/>
      <c r="C1057" s="3"/>
      <c r="E1057" s="21"/>
      <c r="F1057" s="3"/>
      <c r="L1057" s="3"/>
      <c r="M1057" s="141"/>
      <c r="N1057" s="3"/>
      <c r="Y1057" s="3"/>
    </row>
    <row r="1058" ht="15.75" customHeight="1">
      <c r="B1058" s="6"/>
      <c r="C1058" s="3"/>
      <c r="E1058" s="21"/>
      <c r="F1058" s="3"/>
      <c r="L1058" s="3"/>
      <c r="M1058" s="141"/>
      <c r="N1058" s="3"/>
      <c r="Y1058" s="3"/>
    </row>
    <row r="1059" ht="15.75" customHeight="1">
      <c r="B1059" s="6"/>
      <c r="C1059" s="3"/>
      <c r="E1059" s="21"/>
      <c r="F1059" s="3"/>
      <c r="L1059" s="3"/>
      <c r="M1059" s="141"/>
      <c r="N1059" s="3"/>
      <c r="Y1059" s="3"/>
    </row>
    <row r="1060" ht="15.75" customHeight="1">
      <c r="B1060" s="6"/>
      <c r="C1060" s="3"/>
      <c r="E1060" s="21"/>
      <c r="F1060" s="3"/>
      <c r="L1060" s="3"/>
      <c r="M1060" s="141"/>
      <c r="N1060" s="3"/>
      <c r="Y1060" s="3"/>
    </row>
    <row r="1061" ht="15.75" customHeight="1">
      <c r="B1061" s="6"/>
      <c r="C1061" s="3"/>
      <c r="E1061" s="21"/>
      <c r="F1061" s="3"/>
      <c r="L1061" s="3"/>
      <c r="M1061" s="141"/>
      <c r="N1061" s="3"/>
      <c r="Y1061" s="3"/>
    </row>
    <row r="1062" ht="15.75" customHeight="1">
      <c r="B1062" s="6"/>
      <c r="C1062" s="3"/>
      <c r="E1062" s="21"/>
      <c r="F1062" s="3"/>
      <c r="L1062" s="3"/>
      <c r="M1062" s="141"/>
      <c r="N1062" s="3"/>
      <c r="Y1062" s="3"/>
    </row>
    <row r="1063" ht="15.75" customHeight="1">
      <c r="B1063" s="6"/>
      <c r="C1063" s="3"/>
      <c r="E1063" s="21"/>
      <c r="F1063" s="3"/>
      <c r="L1063" s="3"/>
      <c r="M1063" s="141"/>
      <c r="N1063" s="3"/>
      <c r="Y1063" s="3"/>
    </row>
    <row r="1064" ht="15.75" customHeight="1">
      <c r="B1064" s="6"/>
      <c r="C1064" s="3"/>
      <c r="E1064" s="21"/>
      <c r="F1064" s="3"/>
      <c r="L1064" s="3"/>
      <c r="M1064" s="141"/>
      <c r="N1064" s="3"/>
      <c r="Y1064" s="3"/>
    </row>
    <row r="1065" ht="15.75" customHeight="1">
      <c r="B1065" s="6"/>
      <c r="C1065" s="3"/>
      <c r="E1065" s="21"/>
      <c r="F1065" s="3"/>
      <c r="L1065" s="3"/>
      <c r="M1065" s="141"/>
      <c r="N1065" s="3"/>
      <c r="Y1065" s="3"/>
    </row>
    <row r="1066" ht="15.75" customHeight="1">
      <c r="B1066" s="6"/>
      <c r="C1066" s="3"/>
      <c r="E1066" s="21"/>
      <c r="F1066" s="3"/>
      <c r="L1066" s="3"/>
      <c r="M1066" s="141"/>
      <c r="N1066" s="3"/>
      <c r="Y1066" s="3"/>
    </row>
    <row r="1067" ht="15.75" customHeight="1">
      <c r="B1067" s="6"/>
      <c r="C1067" s="3"/>
      <c r="E1067" s="21"/>
      <c r="F1067" s="3"/>
      <c r="L1067" s="3"/>
      <c r="M1067" s="141"/>
      <c r="N1067" s="3"/>
      <c r="Y1067" s="3"/>
    </row>
    <row r="1068" ht="15.75" customHeight="1">
      <c r="B1068" s="6"/>
      <c r="C1068" s="3"/>
      <c r="E1068" s="21"/>
      <c r="F1068" s="3"/>
      <c r="L1068" s="3"/>
      <c r="M1068" s="141"/>
      <c r="N1068" s="3"/>
      <c r="Y1068" s="3"/>
    </row>
    <row r="1069" ht="15.75" customHeight="1">
      <c r="B1069" s="6"/>
      <c r="C1069" s="3"/>
      <c r="E1069" s="21"/>
      <c r="F1069" s="3"/>
      <c r="L1069" s="3"/>
      <c r="M1069" s="141"/>
      <c r="N1069" s="3"/>
      <c r="Y1069" s="3"/>
    </row>
    <row r="1070" ht="15.75" customHeight="1">
      <c r="B1070" s="6"/>
      <c r="C1070" s="3"/>
      <c r="E1070" s="21"/>
      <c r="F1070" s="3"/>
      <c r="L1070" s="3"/>
      <c r="M1070" s="141"/>
      <c r="N1070" s="3"/>
      <c r="Y1070" s="3"/>
    </row>
    <row r="1071" ht="15.75" customHeight="1">
      <c r="B1071" s="6"/>
      <c r="C1071" s="3"/>
      <c r="E1071" s="21"/>
      <c r="F1071" s="3"/>
      <c r="L1071" s="3"/>
      <c r="M1071" s="141"/>
      <c r="N1071" s="3"/>
      <c r="Y1071" s="3"/>
    </row>
    <row r="1072" ht="15.75" customHeight="1">
      <c r="B1072" s="6"/>
      <c r="C1072" s="3"/>
      <c r="E1072" s="21"/>
      <c r="F1072" s="3"/>
      <c r="L1072" s="3"/>
      <c r="M1072" s="141"/>
      <c r="N1072" s="3"/>
      <c r="Y1072" s="3"/>
    </row>
    <row r="1073" ht="15.75" customHeight="1">
      <c r="B1073" s="6"/>
      <c r="C1073" s="3"/>
      <c r="E1073" s="21"/>
      <c r="F1073" s="3"/>
      <c r="L1073" s="3"/>
      <c r="M1073" s="141"/>
      <c r="N1073" s="3"/>
      <c r="Y1073" s="3"/>
    </row>
    <row r="1074" ht="15.75" customHeight="1">
      <c r="B1074" s="6"/>
      <c r="C1074" s="3"/>
      <c r="E1074" s="21"/>
      <c r="F1074" s="3"/>
      <c r="L1074" s="3"/>
      <c r="M1074" s="141"/>
      <c r="N1074" s="3"/>
      <c r="Y1074" s="3"/>
    </row>
    <row r="1075" ht="15.75" customHeight="1">
      <c r="B1075" s="6"/>
      <c r="C1075" s="3"/>
      <c r="E1075" s="21"/>
      <c r="F1075" s="3"/>
      <c r="L1075" s="3"/>
      <c r="M1075" s="141"/>
      <c r="N1075" s="3"/>
      <c r="Y1075" s="3"/>
    </row>
    <row r="1076" ht="15.75" customHeight="1">
      <c r="B1076" s="6"/>
      <c r="C1076" s="3"/>
      <c r="E1076" s="21"/>
      <c r="F1076" s="3"/>
      <c r="L1076" s="3"/>
      <c r="M1076" s="141"/>
      <c r="N1076" s="3"/>
      <c r="Y1076" s="3"/>
    </row>
    <row r="1077" ht="15.75" customHeight="1">
      <c r="B1077" s="6"/>
      <c r="C1077" s="3"/>
      <c r="E1077" s="21"/>
      <c r="F1077" s="3"/>
      <c r="L1077" s="3"/>
      <c r="M1077" s="141"/>
      <c r="N1077" s="3"/>
      <c r="Y1077" s="3"/>
    </row>
    <row r="1078" ht="15.75" customHeight="1">
      <c r="B1078" s="6"/>
      <c r="C1078" s="3"/>
      <c r="E1078" s="21"/>
      <c r="F1078" s="3"/>
      <c r="L1078" s="3"/>
      <c r="M1078" s="141"/>
      <c r="N1078" s="3"/>
      <c r="Y1078" s="3"/>
    </row>
    <row r="1079" ht="15.75" customHeight="1">
      <c r="B1079" s="6"/>
      <c r="C1079" s="3"/>
      <c r="E1079" s="21"/>
      <c r="F1079" s="3"/>
      <c r="L1079" s="3"/>
      <c r="M1079" s="141"/>
      <c r="N1079" s="3"/>
      <c r="Y1079" s="3"/>
    </row>
    <row r="1080" ht="15.75" customHeight="1">
      <c r="B1080" s="6"/>
      <c r="C1080" s="3"/>
      <c r="E1080" s="21"/>
      <c r="F1080" s="3"/>
      <c r="L1080" s="3"/>
      <c r="M1080" s="141"/>
      <c r="N1080" s="3"/>
      <c r="Y1080" s="3"/>
    </row>
    <row r="1081" ht="15.75" customHeight="1">
      <c r="B1081" s="6"/>
      <c r="C1081" s="3"/>
      <c r="E1081" s="21"/>
      <c r="F1081" s="3"/>
      <c r="L1081" s="3"/>
      <c r="M1081" s="141"/>
      <c r="N1081" s="3"/>
      <c r="Y1081" s="3"/>
    </row>
    <row r="1082" ht="15.75" customHeight="1">
      <c r="B1082" s="6"/>
      <c r="C1082" s="3"/>
      <c r="E1082" s="21"/>
      <c r="F1082" s="3"/>
      <c r="L1082" s="3"/>
      <c r="M1082" s="141"/>
      <c r="N1082" s="3"/>
      <c r="Y1082" s="3"/>
    </row>
    <row r="1083" ht="15.75" customHeight="1">
      <c r="B1083" s="6"/>
      <c r="C1083" s="3"/>
      <c r="E1083" s="21"/>
      <c r="F1083" s="3"/>
      <c r="L1083" s="3"/>
      <c r="M1083" s="141"/>
      <c r="N1083" s="3"/>
      <c r="Y1083" s="3"/>
    </row>
    <row r="1084" ht="15.75" customHeight="1">
      <c r="B1084" s="6"/>
      <c r="C1084" s="3"/>
      <c r="E1084" s="21"/>
      <c r="F1084" s="3"/>
      <c r="L1084" s="3"/>
      <c r="M1084" s="141"/>
      <c r="N1084" s="3"/>
      <c r="Y1084" s="3"/>
    </row>
    <row r="1085" ht="15.75" customHeight="1">
      <c r="B1085" s="6"/>
      <c r="C1085" s="3"/>
      <c r="E1085" s="21"/>
      <c r="F1085" s="3"/>
      <c r="L1085" s="3"/>
      <c r="M1085" s="141"/>
      <c r="N1085" s="3"/>
      <c r="Y1085" s="3"/>
    </row>
    <row r="1086" ht="15.75" customHeight="1">
      <c r="B1086" s="6"/>
      <c r="C1086" s="3"/>
      <c r="E1086" s="21"/>
      <c r="F1086" s="3"/>
      <c r="L1086" s="3"/>
      <c r="M1086" s="141"/>
      <c r="N1086" s="3"/>
      <c r="Y1086" s="3"/>
    </row>
    <row r="1087" ht="15.75" customHeight="1">
      <c r="B1087" s="6"/>
      <c r="C1087" s="3"/>
      <c r="E1087" s="21"/>
      <c r="F1087" s="3"/>
      <c r="L1087" s="3"/>
      <c r="M1087" s="141"/>
      <c r="N1087" s="3"/>
      <c r="Y1087" s="3"/>
    </row>
    <row r="1088" ht="15.75" customHeight="1">
      <c r="B1088" s="6"/>
      <c r="C1088" s="3"/>
      <c r="E1088" s="21"/>
      <c r="F1088" s="3"/>
      <c r="L1088" s="3"/>
      <c r="M1088" s="141"/>
      <c r="N1088" s="3"/>
      <c r="Y1088" s="3"/>
    </row>
    <row r="1089" ht="15.75" customHeight="1">
      <c r="B1089" s="6"/>
      <c r="C1089" s="3"/>
      <c r="E1089" s="21"/>
      <c r="F1089" s="3"/>
      <c r="L1089" s="3"/>
      <c r="M1089" s="141"/>
      <c r="N1089" s="3"/>
      <c r="Y1089" s="3"/>
    </row>
    <row r="1090" ht="15.75" customHeight="1">
      <c r="B1090" s="6"/>
      <c r="C1090" s="3"/>
      <c r="E1090" s="21"/>
      <c r="F1090" s="3"/>
      <c r="L1090" s="3"/>
      <c r="M1090" s="141"/>
      <c r="N1090" s="3"/>
      <c r="Y1090" s="3"/>
    </row>
    <row r="1091" ht="15.75" customHeight="1">
      <c r="B1091" s="6"/>
      <c r="C1091" s="3"/>
      <c r="E1091" s="21"/>
      <c r="F1091" s="3"/>
      <c r="L1091" s="3"/>
      <c r="M1091" s="141"/>
      <c r="N1091" s="3"/>
      <c r="Y1091" s="3"/>
    </row>
    <row r="1092" ht="15.75" customHeight="1">
      <c r="B1092" s="6"/>
      <c r="C1092" s="3"/>
      <c r="E1092" s="21"/>
      <c r="F1092" s="3"/>
      <c r="L1092" s="3"/>
      <c r="M1092" s="141"/>
      <c r="N1092" s="3"/>
      <c r="Y1092" s="3"/>
    </row>
    <row r="1093" ht="15.75" customHeight="1">
      <c r="B1093" s="6"/>
      <c r="C1093" s="3"/>
      <c r="E1093" s="21"/>
      <c r="F1093" s="3"/>
      <c r="L1093" s="3"/>
      <c r="M1093" s="141"/>
      <c r="N1093" s="3"/>
      <c r="Y1093" s="3"/>
    </row>
    <row r="1094" ht="15.75" customHeight="1">
      <c r="B1094" s="6"/>
      <c r="C1094" s="3"/>
      <c r="E1094" s="21"/>
      <c r="F1094" s="3"/>
      <c r="L1094" s="3"/>
      <c r="M1094" s="141"/>
      <c r="N1094" s="3"/>
      <c r="Y1094" s="3"/>
    </row>
    <row r="1095" ht="15.75" customHeight="1">
      <c r="B1095" s="6"/>
      <c r="C1095" s="3"/>
      <c r="E1095" s="21"/>
      <c r="F1095" s="3"/>
      <c r="L1095" s="3"/>
      <c r="M1095" s="141"/>
      <c r="N1095" s="3"/>
      <c r="Y1095" s="3"/>
    </row>
    <row r="1096" ht="15.75" customHeight="1">
      <c r="B1096" s="6"/>
      <c r="C1096" s="3"/>
      <c r="E1096" s="21"/>
      <c r="F1096" s="3"/>
      <c r="L1096" s="3"/>
      <c r="M1096" s="141"/>
      <c r="N1096" s="3"/>
      <c r="Y1096" s="3"/>
    </row>
    <row r="1097" ht="15.75" customHeight="1">
      <c r="B1097" s="6"/>
      <c r="C1097" s="3"/>
      <c r="E1097" s="21"/>
      <c r="F1097" s="3"/>
      <c r="L1097" s="3"/>
      <c r="M1097" s="141"/>
      <c r="N1097" s="3"/>
      <c r="Y1097" s="3"/>
    </row>
    <row r="1098" ht="15.75" customHeight="1">
      <c r="B1098" s="6"/>
      <c r="C1098" s="3"/>
      <c r="E1098" s="21"/>
      <c r="F1098" s="3"/>
      <c r="L1098" s="3"/>
      <c r="M1098" s="141"/>
      <c r="N1098" s="3"/>
      <c r="Y1098" s="3"/>
    </row>
    <row r="1099" ht="15.75" customHeight="1">
      <c r="B1099" s="6"/>
      <c r="C1099" s="3"/>
      <c r="E1099" s="21"/>
      <c r="F1099" s="3"/>
      <c r="L1099" s="3"/>
      <c r="M1099" s="141"/>
      <c r="N1099" s="3"/>
      <c r="Y1099" s="3"/>
    </row>
    <row r="1100" ht="15.75" customHeight="1">
      <c r="B1100" s="6"/>
      <c r="C1100" s="3"/>
      <c r="E1100" s="21"/>
      <c r="F1100" s="3"/>
      <c r="L1100" s="3"/>
      <c r="M1100" s="141"/>
      <c r="N1100" s="3"/>
      <c r="Y1100" s="3"/>
    </row>
    <row r="1101" ht="15.75" customHeight="1">
      <c r="B1101" s="6"/>
      <c r="C1101" s="3"/>
      <c r="E1101" s="21"/>
      <c r="F1101" s="3"/>
      <c r="L1101" s="3"/>
      <c r="M1101" s="141"/>
      <c r="N1101" s="3"/>
      <c r="Y1101" s="3"/>
    </row>
    <row r="1102" ht="15.75" customHeight="1">
      <c r="B1102" s="6"/>
      <c r="C1102" s="3"/>
      <c r="E1102" s="21"/>
      <c r="F1102" s="3"/>
      <c r="L1102" s="3"/>
      <c r="M1102" s="141"/>
      <c r="N1102" s="3"/>
      <c r="Y1102" s="3"/>
    </row>
    <row r="1103" ht="15.75" customHeight="1">
      <c r="B1103" s="6"/>
      <c r="C1103" s="3"/>
      <c r="E1103" s="21"/>
      <c r="F1103" s="3"/>
      <c r="L1103" s="3"/>
      <c r="M1103" s="141"/>
      <c r="N1103" s="3"/>
      <c r="Y1103" s="3"/>
    </row>
    <row r="1104" ht="15.75" customHeight="1">
      <c r="B1104" s="6"/>
      <c r="C1104" s="3"/>
      <c r="E1104" s="21"/>
      <c r="F1104" s="3"/>
      <c r="L1104" s="3"/>
      <c r="M1104" s="141"/>
      <c r="N1104" s="3"/>
      <c r="Y1104" s="3"/>
    </row>
    <row r="1105" ht="15.75" customHeight="1">
      <c r="B1105" s="6"/>
      <c r="C1105" s="3"/>
      <c r="E1105" s="21"/>
      <c r="F1105" s="3"/>
      <c r="L1105" s="3"/>
      <c r="M1105" s="141"/>
      <c r="N1105" s="3"/>
      <c r="Y1105" s="3"/>
    </row>
    <row r="1106" ht="15.75" customHeight="1">
      <c r="B1106" s="6"/>
      <c r="C1106" s="3"/>
      <c r="E1106" s="21"/>
      <c r="F1106" s="3"/>
      <c r="L1106" s="3"/>
      <c r="M1106" s="141"/>
      <c r="N1106" s="3"/>
      <c r="Y1106" s="3"/>
    </row>
    <row r="1107" ht="15.75" customHeight="1">
      <c r="B1107" s="6"/>
      <c r="C1107" s="3"/>
      <c r="E1107" s="21"/>
      <c r="F1107" s="3"/>
      <c r="L1107" s="3"/>
      <c r="M1107" s="141"/>
      <c r="N1107" s="3"/>
      <c r="Y1107" s="3"/>
    </row>
    <row r="1108" ht="15.75" customHeight="1">
      <c r="B1108" s="6"/>
      <c r="C1108" s="3"/>
      <c r="E1108" s="21"/>
      <c r="F1108" s="3"/>
      <c r="L1108" s="3"/>
      <c r="M1108" s="141"/>
      <c r="N1108" s="3"/>
      <c r="Y1108" s="3"/>
    </row>
    <row r="1109" ht="15.75" customHeight="1">
      <c r="B1109" s="6"/>
      <c r="C1109" s="3"/>
      <c r="E1109" s="21"/>
      <c r="F1109" s="3"/>
      <c r="L1109" s="3"/>
      <c r="M1109" s="141"/>
      <c r="N1109" s="3"/>
      <c r="Y1109" s="3"/>
    </row>
    <row r="1110" ht="15.75" customHeight="1">
      <c r="B1110" s="6"/>
      <c r="C1110" s="3"/>
      <c r="E1110" s="21"/>
      <c r="F1110" s="3"/>
      <c r="L1110" s="3"/>
      <c r="M1110" s="141"/>
      <c r="N1110" s="3"/>
      <c r="Y1110" s="3"/>
    </row>
    <row r="1111" ht="15.75" customHeight="1">
      <c r="B1111" s="6"/>
      <c r="C1111" s="3"/>
      <c r="E1111" s="21"/>
      <c r="F1111" s="3"/>
      <c r="L1111" s="3"/>
      <c r="M1111" s="141"/>
      <c r="N1111" s="3"/>
      <c r="Y1111" s="3"/>
    </row>
    <row r="1112" ht="15.75" customHeight="1">
      <c r="B1112" s="6"/>
      <c r="C1112" s="3"/>
      <c r="E1112" s="21"/>
      <c r="F1112" s="3"/>
      <c r="L1112" s="3"/>
      <c r="M1112" s="141"/>
      <c r="N1112" s="3"/>
      <c r="Y1112" s="3"/>
    </row>
    <row r="1113" ht="15.75" customHeight="1">
      <c r="B1113" s="6"/>
      <c r="C1113" s="3"/>
      <c r="E1113" s="21"/>
      <c r="F1113" s="3"/>
      <c r="L1113" s="3"/>
      <c r="M1113" s="141"/>
      <c r="N1113" s="3"/>
      <c r="Y1113" s="3"/>
    </row>
    <row r="1114" ht="15.75" customHeight="1">
      <c r="B1114" s="6"/>
      <c r="C1114" s="3"/>
      <c r="E1114" s="21"/>
      <c r="F1114" s="3"/>
      <c r="L1114" s="3"/>
      <c r="M1114" s="141"/>
      <c r="N1114" s="3"/>
      <c r="Y1114" s="3"/>
    </row>
    <row r="1115" ht="15.75" customHeight="1">
      <c r="B1115" s="6"/>
      <c r="C1115" s="3"/>
      <c r="E1115" s="21"/>
      <c r="F1115" s="3"/>
      <c r="L1115" s="3"/>
      <c r="M1115" s="141"/>
      <c r="N1115" s="3"/>
      <c r="Y1115" s="3"/>
    </row>
    <row r="1116" ht="15.75" customHeight="1">
      <c r="B1116" s="6"/>
      <c r="C1116" s="3"/>
      <c r="E1116" s="21"/>
      <c r="F1116" s="3"/>
      <c r="L1116" s="3"/>
      <c r="M1116" s="141"/>
      <c r="N1116" s="3"/>
      <c r="Y1116" s="3"/>
    </row>
    <row r="1117" ht="15.75" customHeight="1">
      <c r="B1117" s="6"/>
      <c r="C1117" s="3"/>
      <c r="E1117" s="21"/>
      <c r="F1117" s="3"/>
      <c r="L1117" s="3"/>
      <c r="M1117" s="141"/>
      <c r="N1117" s="3"/>
      <c r="Y1117" s="3"/>
    </row>
    <row r="1118" ht="15.75" customHeight="1">
      <c r="B1118" s="6"/>
      <c r="C1118" s="3"/>
      <c r="E1118" s="21"/>
      <c r="F1118" s="3"/>
      <c r="L1118" s="3"/>
      <c r="M1118" s="141"/>
      <c r="N1118" s="3"/>
      <c r="Y1118" s="3"/>
    </row>
  </sheetData>
  <autoFilter ref="$A$1:$AI$388"/>
  <dataValidations>
    <dataValidation type="list" allowBlank="1" sqref="Y2:Y1118">
      <formula1>'Validación'!$C$2:$C$978</formula1>
    </dataValidation>
    <dataValidation type="decimal" operator="greaterThan" allowBlank="1" showDropDown="1" showErrorMessage="1" sqref="L2:L1118">
      <formula1>1000000.0</formula1>
    </dataValidation>
    <dataValidation type="list" allowBlank="1" showErrorMessage="1" sqref="M2:M1118">
      <formula1>"0.0,1.0,2.0,3.0,4.0,5.0,6.0,7.0,8.0,9.0,K"</formula1>
    </dataValidation>
    <dataValidation type="list" allowBlank="1" showErrorMessage="1" sqref="F2:F1118">
      <formula1>'Validación'!$A$2:$A2003</formula1>
    </dataValidation>
    <dataValidation type="custom" allowBlank="1" showDropDown="1" showErrorMessage="1" sqref="B2:C1118">
      <formula1>OR(NOT(ISERROR(DATEVALUE(B2))), AND(ISNUMBER(B2), LEFT(CELL("format", B2))="D"))</formula1>
    </dataValidation>
    <dataValidation type="list" allowBlank="1" showErrorMessage="1" sqref="N2:N1118">
      <formula1>'Validación'!$B$2:$B$978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8.71"/>
    <col customWidth="1" min="2" max="2" width="20.29"/>
    <col customWidth="1" min="3" max="10" width="5.86"/>
    <col customWidth="1" min="11" max="15" width="4.57"/>
    <col customWidth="1" min="16" max="16" width="5.29"/>
    <col customWidth="1" min="17" max="19" width="4.57"/>
    <col customWidth="1" min="20" max="20" width="5.71"/>
    <col customWidth="1" min="21" max="21" width="5.57"/>
    <col customWidth="1" min="22" max="29" width="5.71"/>
    <col customWidth="1" min="30" max="30" width="15.14"/>
    <col customWidth="1" min="31" max="40" width="5.86"/>
  </cols>
  <sheetData>
    <row r="1" ht="15.75" customHeight="1">
      <c r="A1" s="2"/>
      <c r="B1" s="4" t="s">
        <v>3</v>
      </c>
      <c r="C1" s="7">
        <v>43762.0</v>
      </c>
      <c r="D1" s="7">
        <v>43763.0</v>
      </c>
      <c r="E1" s="7">
        <v>43764.0</v>
      </c>
      <c r="F1" s="7">
        <v>43765.0</v>
      </c>
      <c r="G1" s="7">
        <v>43766.0</v>
      </c>
      <c r="H1" s="7">
        <v>43767.0</v>
      </c>
      <c r="I1" s="7">
        <v>43768.0</v>
      </c>
      <c r="J1" s="7">
        <v>43769.0</v>
      </c>
      <c r="K1" s="7">
        <v>43770.0</v>
      </c>
      <c r="L1" s="7">
        <v>43771.0</v>
      </c>
      <c r="M1" s="7">
        <v>43772.0</v>
      </c>
      <c r="N1" s="7">
        <v>43773.0</v>
      </c>
      <c r="O1" s="7">
        <v>43774.0</v>
      </c>
      <c r="P1" s="7">
        <v>43775.0</v>
      </c>
      <c r="Q1" s="7">
        <v>43776.0</v>
      </c>
      <c r="R1" s="12">
        <v>43777.0</v>
      </c>
      <c r="S1" s="12">
        <v>43778.0</v>
      </c>
      <c r="T1" s="12">
        <v>43779.0</v>
      </c>
      <c r="U1" s="12">
        <v>43780.0</v>
      </c>
      <c r="V1" s="12">
        <v>43781.0</v>
      </c>
      <c r="W1" s="12">
        <v>43782.0</v>
      </c>
      <c r="X1" s="12">
        <v>43783.0</v>
      </c>
      <c r="Y1" s="12">
        <v>43784.0</v>
      </c>
      <c r="Z1" s="12">
        <v>43785.0</v>
      </c>
      <c r="AA1" s="12">
        <v>43786.0</v>
      </c>
      <c r="AB1" s="12">
        <v>43787.0</v>
      </c>
      <c r="AC1" s="12">
        <v>43788.0</v>
      </c>
      <c r="AD1" s="12">
        <v>43789.0</v>
      </c>
      <c r="AE1" s="12">
        <v>43790.0</v>
      </c>
      <c r="AF1" s="12">
        <v>43791.0</v>
      </c>
      <c r="AG1" s="12">
        <v>43792.0</v>
      </c>
      <c r="AH1" s="12">
        <v>43793.0</v>
      </c>
      <c r="AI1" s="12">
        <v>43794.0</v>
      </c>
      <c r="AJ1" s="12">
        <v>43795.0</v>
      </c>
      <c r="AK1" s="12">
        <v>43796.0</v>
      </c>
      <c r="AL1" s="12">
        <v>43797.0</v>
      </c>
      <c r="AM1" s="12">
        <v>43798.0</v>
      </c>
      <c r="AN1" s="12">
        <v>43799.0</v>
      </c>
    </row>
    <row r="2" ht="15.75" customHeight="1">
      <c r="A2" s="15" t="s">
        <v>0</v>
      </c>
      <c r="B2" s="17"/>
      <c r="C2" s="18"/>
      <c r="D2" s="20"/>
      <c r="E2" s="20"/>
      <c r="F2" s="20"/>
      <c r="G2" s="20"/>
      <c r="H2" s="20"/>
      <c r="I2" s="20"/>
      <c r="J2" s="20"/>
      <c r="K2" s="20"/>
      <c r="L2" s="20"/>
      <c r="M2" s="20"/>
      <c r="N2" s="20"/>
      <c r="O2" s="20"/>
      <c r="P2" s="20"/>
      <c r="Q2" s="20"/>
      <c r="R2" s="18"/>
      <c r="S2" s="18"/>
      <c r="T2" s="18"/>
      <c r="U2" s="18"/>
      <c r="V2" s="18"/>
      <c r="W2" s="18"/>
      <c r="X2" s="18"/>
      <c r="Y2" s="18"/>
      <c r="Z2" s="18"/>
      <c r="AA2" s="18"/>
      <c r="AB2" s="18"/>
      <c r="AC2" s="18"/>
      <c r="AD2" s="18"/>
      <c r="AE2" s="18"/>
      <c r="AF2" s="23"/>
      <c r="AG2" s="23"/>
      <c r="AH2" s="23"/>
      <c r="AI2" s="23"/>
      <c r="AJ2" s="23"/>
      <c r="AK2" s="23"/>
      <c r="AL2" s="23"/>
      <c r="AM2" s="23"/>
      <c r="AN2" s="23"/>
    </row>
    <row r="3" ht="15.75" customHeight="1">
      <c r="A3" s="25" t="s">
        <v>9</v>
      </c>
      <c r="B3" s="26">
        <f t="shared" ref="B3:B9" si="1">SUM(C3:AN3)</f>
        <v>235</v>
      </c>
      <c r="C3" s="27">
        <v>19.0</v>
      </c>
      <c r="D3" s="20">
        <v>27.0</v>
      </c>
      <c r="E3" s="20">
        <v>15.0</v>
      </c>
      <c r="F3" s="20">
        <v>12.0</v>
      </c>
      <c r="G3" s="20">
        <v>11.0</v>
      </c>
      <c r="H3" s="20">
        <v>7.0</v>
      </c>
      <c r="I3" s="20">
        <v>10.0</v>
      </c>
      <c r="J3" s="20">
        <v>18.0</v>
      </c>
      <c r="K3" s="20">
        <v>5.0</v>
      </c>
      <c r="L3" s="20">
        <v>1.0</v>
      </c>
      <c r="M3" s="20">
        <v>4.0</v>
      </c>
      <c r="N3" s="20">
        <v>1.0</v>
      </c>
      <c r="O3" s="20">
        <v>4.0</v>
      </c>
      <c r="P3" s="20"/>
      <c r="Q3" s="20">
        <v>7.0</v>
      </c>
      <c r="R3" s="18">
        <f>COUNTIFS(Denuncias!$B:$B,R$1,Denuncias!$N:$N,$A3)</f>
        <v>9</v>
      </c>
      <c r="S3" s="18">
        <f>COUNTIFS(Denuncias!$B:$B,S$1,Denuncias!$N:$N,$A3)</f>
        <v>0</v>
      </c>
      <c r="T3" s="18">
        <f>COUNTIFS(Denuncias!$B:$B,T$1,Denuncias!$N:$N,$A3)</f>
        <v>1</v>
      </c>
      <c r="U3" s="18">
        <f>COUNTIFS(Denuncias!$B:$B,U$1,Denuncias!$N:$N,$A3)</f>
        <v>11</v>
      </c>
      <c r="V3" s="18">
        <f>COUNTIFS(Denuncias!$B:$B,V$1,Denuncias!$N:$N,$A3)</f>
        <v>10</v>
      </c>
      <c r="W3" s="18">
        <f>COUNTIFS(Denuncias!$B:$B,W$1,Denuncias!$N:$N,$A3)</f>
        <v>7</v>
      </c>
      <c r="X3" s="18">
        <f>COUNTIFS(Denuncias!$B:$B,X$1,Denuncias!$N:$N,$A3)</f>
        <v>6</v>
      </c>
      <c r="Y3" s="18">
        <f>COUNTIFS(Denuncias!$B:$B,Y$1,Denuncias!$N:$N,$A3)</f>
        <v>8</v>
      </c>
      <c r="Z3" s="18">
        <f>COUNTIFS(Denuncias!$B:$B,Z$1,Denuncias!$N:$N,$A3)</f>
        <v>1</v>
      </c>
      <c r="AA3" s="18">
        <f>COUNTIFS(Denuncias!$B:$B,AA$1,Denuncias!$N:$N,$A3)</f>
        <v>3</v>
      </c>
      <c r="AB3" s="18">
        <f>COUNTIFS(Denuncias!$B:$B,AB$1,Denuncias!$N:$N,$A3)</f>
        <v>3</v>
      </c>
      <c r="AC3" s="18">
        <f>COUNTIFS(Denuncias!$B:$B,AC$1,Denuncias!$N:$N,$A3)</f>
        <v>8</v>
      </c>
      <c r="AD3" s="18">
        <f>COUNTIFS(Denuncias!$B:$B,AD$1,Denuncias!$N:$N,$A3)</f>
        <v>8</v>
      </c>
      <c r="AE3" s="18">
        <f>COUNTIFS(Denuncias!$B:$B,AE$1,Denuncias!$N:$N,$A3)</f>
        <v>5</v>
      </c>
      <c r="AF3" s="18">
        <f>COUNTIFS(Denuncias!$B:$B,AF$1,Denuncias!$N:$N,$A3)</f>
        <v>14</v>
      </c>
      <c r="AG3" s="18">
        <f>COUNTIFS(Denuncias!$B:$B,AG$1,Denuncias!$N:$N,$A3)</f>
        <v>0</v>
      </c>
      <c r="AH3" s="18">
        <f>COUNTIFS(Denuncias!$B:$B,AH$1,Denuncias!$N:$N,$A3)</f>
        <v>0</v>
      </c>
      <c r="AI3" s="18">
        <f>COUNTIFS(Denuncias!$B:$B,AI$1,Denuncias!$N:$N,$A3)</f>
        <v>0</v>
      </c>
      <c r="AJ3" s="18">
        <f>COUNTIFS(Denuncias!$B:$B,AJ$1,Denuncias!$N:$N,$A3)</f>
        <v>0</v>
      </c>
      <c r="AK3" s="18">
        <f>COUNTIFS(Denuncias!$B:$B,AK$1,Denuncias!$N:$N,$A3)</f>
        <v>0</v>
      </c>
      <c r="AL3" s="18">
        <f>COUNTIFS(Denuncias!$B:$B,AL$1,Denuncias!$N:$N,$A3)</f>
        <v>0</v>
      </c>
      <c r="AM3" s="18">
        <f>COUNTIFS(Denuncias!$B:$B,AM$1,Denuncias!$N:$N,$A3)</f>
        <v>0</v>
      </c>
      <c r="AN3" s="18">
        <f>COUNTIFS(Denuncias!$B:$B,AN$1,Denuncias!$N:$N,$A3)</f>
        <v>0</v>
      </c>
    </row>
    <row r="4" ht="15.75" customHeight="1">
      <c r="A4" s="25" t="s">
        <v>18</v>
      </c>
      <c r="B4" s="28">
        <f t="shared" si="1"/>
        <v>1559</v>
      </c>
      <c r="C4" s="27">
        <v>88.0</v>
      </c>
      <c r="D4" s="20">
        <v>139.0</v>
      </c>
      <c r="E4" s="20">
        <v>126.0</v>
      </c>
      <c r="F4" s="20">
        <v>70.0</v>
      </c>
      <c r="G4" s="20">
        <v>74.0</v>
      </c>
      <c r="H4" s="20">
        <v>48.0</v>
      </c>
      <c r="I4" s="20">
        <v>55.0</v>
      </c>
      <c r="J4" s="20">
        <v>114.0</v>
      </c>
      <c r="K4" s="20">
        <v>32.0</v>
      </c>
      <c r="L4" s="20">
        <v>11.0</v>
      </c>
      <c r="M4" s="20">
        <v>7.0</v>
      </c>
      <c r="N4" s="20">
        <v>4.0</v>
      </c>
      <c r="O4" s="20">
        <v>34.0</v>
      </c>
      <c r="P4" s="20">
        <v>14.0</v>
      </c>
      <c r="Q4" s="20">
        <v>31.0</v>
      </c>
      <c r="R4" s="18">
        <f>COUNTIFS(Denuncias!$B:$B,R$1,Denuncias!$N:$N,$A4)</f>
        <v>51</v>
      </c>
      <c r="S4" s="18">
        <f>COUNTIFS(Denuncias!$B:$B,S$1,Denuncias!$N:$N,$A4)</f>
        <v>1</v>
      </c>
      <c r="T4" s="18">
        <f>COUNTIFS(Denuncias!$B:$B,T$1,Denuncias!$N:$N,$A4)</f>
        <v>7</v>
      </c>
      <c r="U4" s="18">
        <f>COUNTIFS(Denuncias!$B:$B,U$1,Denuncias!$N:$N,$A4)</f>
        <v>87</v>
      </c>
      <c r="V4" s="18">
        <f>COUNTIFS(Denuncias!$B:$B,V$1,Denuncias!$N:$N,$A4)</f>
        <v>116</v>
      </c>
      <c r="W4" s="18">
        <f>COUNTIFS(Denuncias!$B:$B,W$1,Denuncias!$N:$N,$A4)</f>
        <v>53</v>
      </c>
      <c r="X4" s="18">
        <f>COUNTIFS(Denuncias!$B:$B,X$1,Denuncias!$N:$N,$A4)</f>
        <v>114</v>
      </c>
      <c r="Y4" s="18">
        <f>COUNTIFS(Denuncias!$B:$B,Y$1,Denuncias!$N:$N,$A4)</f>
        <v>59</v>
      </c>
      <c r="Z4" s="18">
        <f>COUNTIFS(Denuncias!$B:$B,Z$1,Denuncias!$N:$N,$A4)</f>
        <v>26</v>
      </c>
      <c r="AA4" s="18">
        <f>COUNTIFS(Denuncias!$B:$B,AA$1,Denuncias!$N:$N,$A4)</f>
        <v>30</v>
      </c>
      <c r="AB4" s="18">
        <f>COUNTIFS(Denuncias!$B:$B,AB$1,Denuncias!$N:$N,$A4)</f>
        <v>29</v>
      </c>
      <c r="AC4" s="18">
        <f>COUNTIFS(Denuncias!$B:$B,AC$1,Denuncias!$N:$N,$A4)</f>
        <v>43</v>
      </c>
      <c r="AD4" s="18">
        <f>COUNTIFS(Denuncias!$B:$B,AD$1,Denuncias!$N:$N,$A4)</f>
        <v>31</v>
      </c>
      <c r="AE4" s="18">
        <f>COUNTIFS(Denuncias!$B:$B,AE$1,Denuncias!$N:$N,$A4)</f>
        <v>28</v>
      </c>
      <c r="AF4" s="18">
        <f>COUNTIFS(Denuncias!$B:$B,AF$1,Denuncias!$N:$N,$A4)</f>
        <v>37</v>
      </c>
      <c r="AG4" s="18">
        <f>COUNTIFS(Denuncias!$B:$B,AG$1,Denuncias!$N:$N,$A4)</f>
        <v>0</v>
      </c>
      <c r="AH4" s="18">
        <f>COUNTIFS(Denuncias!$B:$B,AH$1,Denuncias!$N:$N,$A4)</f>
        <v>0</v>
      </c>
      <c r="AI4" s="18">
        <f>COUNTIFS(Denuncias!$B:$B,AI$1,Denuncias!$N:$N,$A4)</f>
        <v>0</v>
      </c>
      <c r="AJ4" s="18">
        <f>COUNTIFS(Denuncias!$B:$B,AJ$1,Denuncias!$N:$N,$A4)</f>
        <v>0</v>
      </c>
      <c r="AK4" s="18">
        <f>COUNTIFS(Denuncias!$B:$B,AK$1,Denuncias!$N:$N,$A4)</f>
        <v>0</v>
      </c>
      <c r="AL4" s="18">
        <f>COUNTIFS(Denuncias!$B:$B,AL$1,Denuncias!$N:$N,$A4)</f>
        <v>0</v>
      </c>
      <c r="AM4" s="18">
        <f>COUNTIFS(Denuncias!$B:$B,AM$1,Denuncias!$N:$N,$A4)</f>
        <v>0</v>
      </c>
      <c r="AN4" s="18">
        <f>COUNTIFS(Denuncias!$B:$B,AN$1,Denuncias!$N:$N,$A4)</f>
        <v>0</v>
      </c>
    </row>
    <row r="5" ht="15.75" customHeight="1">
      <c r="A5" s="25" t="s">
        <v>334</v>
      </c>
      <c r="B5" s="28">
        <f t="shared" si="1"/>
        <v>0</v>
      </c>
      <c r="C5" s="27"/>
      <c r="D5" s="20"/>
      <c r="E5" s="20"/>
      <c r="F5" s="20"/>
      <c r="G5" s="20"/>
      <c r="H5" s="20"/>
      <c r="I5" s="20"/>
      <c r="J5" s="20"/>
      <c r="K5" s="20"/>
      <c r="L5" s="20"/>
      <c r="M5" s="20"/>
      <c r="N5" s="20"/>
      <c r="O5" s="20"/>
      <c r="P5" s="20"/>
      <c r="Q5" s="20"/>
      <c r="R5" s="18">
        <f>COUNTIFS(Denuncias!$B:$B,R$1,Denuncias!$N:$N,$A5)</f>
        <v>0</v>
      </c>
      <c r="S5" s="18">
        <f>COUNTIFS(Denuncias!$B:$B,S$1,Denuncias!$N:$N,$A5)</f>
        <v>0</v>
      </c>
      <c r="T5" s="18">
        <f>COUNTIFS(Denuncias!$B:$B,T$1,Denuncias!$N:$N,$A5)</f>
        <v>0</v>
      </c>
      <c r="U5" s="18">
        <f>COUNTIFS(Denuncias!$B:$B,U$1,Denuncias!$N:$N,$A5)</f>
        <v>0</v>
      </c>
      <c r="V5" s="18">
        <f>COUNTIFS(Denuncias!$B:$B,V$1,Denuncias!$N:$N,$A5)</f>
        <v>0</v>
      </c>
      <c r="W5" s="18">
        <f>COUNTIFS(Denuncias!$B:$B,W$1,Denuncias!$N:$N,$A5)</f>
        <v>0</v>
      </c>
      <c r="X5" s="18">
        <f>COUNTIFS(Denuncias!$B:$B,X$1,Denuncias!$N:$N,$A5)</f>
        <v>0</v>
      </c>
      <c r="Y5" s="18">
        <f>COUNTIFS(Denuncias!$B:$B,Y$1,Denuncias!$N:$N,$A5)</f>
        <v>0</v>
      </c>
      <c r="Z5" s="18">
        <f>COUNTIFS(Denuncias!$B:$B,Z$1,Denuncias!$N:$N,$A5)</f>
        <v>0</v>
      </c>
      <c r="AA5" s="18">
        <f>COUNTIFS(Denuncias!$B:$B,AA$1,Denuncias!$N:$N,$A5)</f>
        <v>0</v>
      </c>
      <c r="AB5" s="18">
        <f>COUNTIFS(Denuncias!$B:$B,AB$1,Denuncias!$N:$N,$A5)</f>
        <v>0</v>
      </c>
      <c r="AC5" s="18">
        <f>COUNTIFS(Denuncias!$B:$B,AC$1,Denuncias!$N:$N,$A5)</f>
        <v>0</v>
      </c>
      <c r="AD5" s="18">
        <f>COUNTIFS(Denuncias!$B:$B,AD$1,Denuncias!$N:$N,$A5)</f>
        <v>0</v>
      </c>
      <c r="AE5" s="18">
        <f>COUNTIFS(Denuncias!$B:$B,AE$1,Denuncias!$N:$N,$A5)</f>
        <v>0</v>
      </c>
      <c r="AF5" s="18">
        <f>COUNTIFS(Denuncias!$B:$B,AF$1,Denuncias!$N:$N,$A5)</f>
        <v>0</v>
      </c>
      <c r="AG5" s="18">
        <f>COUNTIFS(Denuncias!$B:$B,AG$1,Denuncias!$N:$N,$A5)</f>
        <v>0</v>
      </c>
      <c r="AH5" s="18">
        <f>COUNTIFS(Denuncias!$B:$B,AH$1,Denuncias!$N:$N,$A5)</f>
        <v>0</v>
      </c>
      <c r="AI5" s="18">
        <f>COUNTIFS(Denuncias!$B:$B,AI$1,Denuncias!$N:$N,$A5)</f>
        <v>0</v>
      </c>
      <c r="AJ5" s="18">
        <f>COUNTIFS(Denuncias!$B:$B,AJ$1,Denuncias!$N:$N,$A5)</f>
        <v>0</v>
      </c>
      <c r="AK5" s="18">
        <f>COUNTIFS(Denuncias!$B:$B,AK$1,Denuncias!$N:$N,$A5)</f>
        <v>0</v>
      </c>
      <c r="AL5" s="18">
        <f>COUNTIFS(Denuncias!$B:$B,AL$1,Denuncias!$N:$N,$A5)</f>
        <v>0</v>
      </c>
      <c r="AM5" s="18">
        <f>COUNTIFS(Denuncias!$B:$B,AM$1,Denuncias!$N:$N,$A5)</f>
        <v>0</v>
      </c>
      <c r="AN5" s="18">
        <f>COUNTIFS(Denuncias!$B:$B,AN$1,Denuncias!$N:$N,$A5)</f>
        <v>0</v>
      </c>
    </row>
    <row r="6" ht="15.75" customHeight="1">
      <c r="A6" s="25" t="s">
        <v>43</v>
      </c>
      <c r="B6" s="28">
        <f t="shared" si="1"/>
        <v>2</v>
      </c>
      <c r="C6" s="27"/>
      <c r="D6" s="20"/>
      <c r="E6" s="20"/>
      <c r="F6" s="20"/>
      <c r="G6" s="20"/>
      <c r="H6" s="20"/>
      <c r="I6" s="20"/>
      <c r="J6" s="20"/>
      <c r="K6" s="20"/>
      <c r="L6" s="20"/>
      <c r="M6" s="20"/>
      <c r="N6" s="20"/>
      <c r="O6" s="20"/>
      <c r="P6" s="20">
        <v>1.0</v>
      </c>
      <c r="Q6" s="20"/>
      <c r="R6" s="18">
        <f>COUNTIFS(Denuncias!$B:$B,R$1,Denuncias!$N:$N,$A6)</f>
        <v>0</v>
      </c>
      <c r="S6" s="18">
        <f>COUNTIFS(Denuncias!$B:$B,S$1,Denuncias!$N:$N,$A6)</f>
        <v>0</v>
      </c>
      <c r="T6" s="18">
        <f>COUNTIFS(Denuncias!$B:$B,T$1,Denuncias!$N:$N,$A6)</f>
        <v>0</v>
      </c>
      <c r="U6" s="18">
        <f>COUNTIFS(Denuncias!$B:$B,U$1,Denuncias!$N:$N,$A6)</f>
        <v>0</v>
      </c>
      <c r="V6" s="18">
        <f>COUNTIFS(Denuncias!$B:$B,V$1,Denuncias!$N:$N,$A6)</f>
        <v>0</v>
      </c>
      <c r="W6" s="18">
        <f>COUNTIFS(Denuncias!$B:$B,W$1,Denuncias!$N:$N,$A6)</f>
        <v>0</v>
      </c>
      <c r="X6" s="18">
        <f>COUNTIFS(Denuncias!$B:$B,X$1,Denuncias!$N:$N,$A6)</f>
        <v>0</v>
      </c>
      <c r="Y6" s="18">
        <f>COUNTIFS(Denuncias!$B:$B,Y$1,Denuncias!$N:$N,$A6)</f>
        <v>0</v>
      </c>
      <c r="Z6" s="18">
        <f>COUNTIFS(Denuncias!$B:$B,Z$1,Denuncias!$N:$N,$A6)</f>
        <v>0</v>
      </c>
      <c r="AA6" s="18">
        <f>COUNTIFS(Denuncias!$B:$B,AA$1,Denuncias!$N:$N,$A6)</f>
        <v>0</v>
      </c>
      <c r="AB6" s="18">
        <f>COUNTIFS(Denuncias!$B:$B,AB$1,Denuncias!$N:$N,$A6)</f>
        <v>0</v>
      </c>
      <c r="AC6" s="18">
        <f>COUNTIFS(Denuncias!$B:$B,AC$1,Denuncias!$N:$N,$A6)</f>
        <v>1</v>
      </c>
      <c r="AD6" s="18">
        <f>COUNTIFS(Denuncias!$B:$B,AD$1,Denuncias!$N:$N,$A6)</f>
        <v>0</v>
      </c>
      <c r="AE6" s="18">
        <f>COUNTIFS(Denuncias!$B:$B,AE$1,Denuncias!$N:$N,$A6)</f>
        <v>0</v>
      </c>
      <c r="AF6" s="18">
        <f>COUNTIFS(Denuncias!$B:$B,AF$1,Denuncias!$N:$N,$A6)</f>
        <v>0</v>
      </c>
      <c r="AG6" s="18">
        <f>COUNTIFS(Denuncias!$B:$B,AG$1,Denuncias!$N:$N,$A6)</f>
        <v>0</v>
      </c>
      <c r="AH6" s="18">
        <f>COUNTIFS(Denuncias!$B:$B,AH$1,Denuncias!$N:$N,$A6)</f>
        <v>0</v>
      </c>
      <c r="AI6" s="18">
        <f>COUNTIFS(Denuncias!$B:$B,AI$1,Denuncias!$N:$N,$A6)</f>
        <v>0</v>
      </c>
      <c r="AJ6" s="18">
        <f>COUNTIFS(Denuncias!$B:$B,AJ$1,Denuncias!$N:$N,$A6)</f>
        <v>0</v>
      </c>
      <c r="AK6" s="18">
        <f>COUNTIFS(Denuncias!$B:$B,AK$1,Denuncias!$N:$N,$A6)</f>
        <v>0</v>
      </c>
      <c r="AL6" s="18">
        <f>COUNTIFS(Denuncias!$B:$B,AL$1,Denuncias!$N:$N,$A6)</f>
        <v>0</v>
      </c>
      <c r="AM6" s="18">
        <f>COUNTIFS(Denuncias!$B:$B,AM$1,Denuncias!$N:$N,$A6)</f>
        <v>0</v>
      </c>
      <c r="AN6" s="18">
        <f>COUNTIFS(Denuncias!$B:$B,AN$1,Denuncias!$N:$N,$A6)</f>
        <v>0</v>
      </c>
    </row>
    <row r="7" ht="15.75" customHeight="1">
      <c r="A7" s="25" t="s">
        <v>22</v>
      </c>
      <c r="B7" s="28">
        <f t="shared" si="1"/>
        <v>2</v>
      </c>
      <c r="C7" s="27"/>
      <c r="D7" s="20"/>
      <c r="E7" s="20"/>
      <c r="F7" s="20">
        <v>1.0</v>
      </c>
      <c r="G7" s="20"/>
      <c r="H7" s="20"/>
      <c r="I7" s="20"/>
      <c r="J7" s="20"/>
      <c r="K7" s="20"/>
      <c r="L7" s="20"/>
      <c r="M7" s="20"/>
      <c r="N7" s="20"/>
      <c r="O7" s="20"/>
      <c r="P7" s="20"/>
      <c r="Q7" s="20"/>
      <c r="R7" s="18">
        <f>COUNTIFS(Denuncias!$B:$B,R$1,Denuncias!$N:$N,$A7)</f>
        <v>0</v>
      </c>
      <c r="S7" s="18">
        <f>COUNTIFS(Denuncias!$B:$B,S$1,Denuncias!$N:$N,$A7)</f>
        <v>0</v>
      </c>
      <c r="T7" s="18">
        <f>COUNTIFS(Denuncias!$B:$B,T$1,Denuncias!$N:$N,$A7)</f>
        <v>0</v>
      </c>
      <c r="U7" s="18">
        <f>COUNTIFS(Denuncias!$B:$B,U$1,Denuncias!$N:$N,$A7)</f>
        <v>1</v>
      </c>
      <c r="V7" s="18">
        <f>COUNTIFS(Denuncias!$B:$B,V$1,Denuncias!$N:$N,$A7)</f>
        <v>0</v>
      </c>
      <c r="W7" s="18">
        <f>COUNTIFS(Denuncias!$B:$B,W$1,Denuncias!$N:$N,$A7)</f>
        <v>0</v>
      </c>
      <c r="X7" s="18">
        <f>COUNTIFS(Denuncias!$B:$B,X$1,Denuncias!$N:$N,$A7)</f>
        <v>0</v>
      </c>
      <c r="Y7" s="18">
        <f>COUNTIFS(Denuncias!$B:$B,Y$1,Denuncias!$N:$N,$A7)</f>
        <v>0</v>
      </c>
      <c r="Z7" s="18">
        <f>COUNTIFS(Denuncias!$B:$B,Z$1,Denuncias!$N:$N,$A7)</f>
        <v>0</v>
      </c>
      <c r="AA7" s="18">
        <f>COUNTIFS(Denuncias!$B:$B,AA$1,Denuncias!$N:$N,$A7)</f>
        <v>0</v>
      </c>
      <c r="AB7" s="18">
        <f>COUNTIFS(Denuncias!$B:$B,AB$1,Denuncias!$N:$N,$A7)</f>
        <v>0</v>
      </c>
      <c r="AC7" s="18">
        <f>COUNTIFS(Denuncias!$B:$B,AC$1,Denuncias!$N:$N,$A7)</f>
        <v>0</v>
      </c>
      <c r="AD7" s="18">
        <f>COUNTIFS(Denuncias!$B:$B,AD$1,Denuncias!$N:$N,$A7)</f>
        <v>0</v>
      </c>
      <c r="AE7" s="18">
        <f>COUNTIFS(Denuncias!$B:$B,AE$1,Denuncias!$N:$N,$A7)</f>
        <v>0</v>
      </c>
      <c r="AF7" s="18">
        <f>COUNTIFS(Denuncias!$B:$B,AF$1,Denuncias!$N:$N,$A7)</f>
        <v>0</v>
      </c>
      <c r="AG7" s="18">
        <f>COUNTIFS(Denuncias!$B:$B,AG$1,Denuncias!$N:$N,$A7)</f>
        <v>0</v>
      </c>
      <c r="AH7" s="18">
        <f>COUNTIFS(Denuncias!$B:$B,AH$1,Denuncias!$N:$N,$A7)</f>
        <v>0</v>
      </c>
      <c r="AI7" s="18">
        <f>COUNTIFS(Denuncias!$B:$B,AI$1,Denuncias!$N:$N,$A7)</f>
        <v>0</v>
      </c>
      <c r="AJ7" s="18">
        <f>COUNTIFS(Denuncias!$B:$B,AJ$1,Denuncias!$N:$N,$A7)</f>
        <v>0</v>
      </c>
      <c r="AK7" s="18">
        <f>COUNTIFS(Denuncias!$B:$B,AK$1,Denuncias!$N:$N,$A7)</f>
        <v>0</v>
      </c>
      <c r="AL7" s="18">
        <f>COUNTIFS(Denuncias!$B:$B,AL$1,Denuncias!$N:$N,$A7)</f>
        <v>0</v>
      </c>
      <c r="AM7" s="18">
        <f>COUNTIFS(Denuncias!$B:$B,AM$1,Denuncias!$N:$N,$A7)</f>
        <v>0</v>
      </c>
      <c r="AN7" s="18">
        <f>COUNTIFS(Denuncias!$B:$B,AN$1,Denuncias!$N:$N,$A7)</f>
        <v>0</v>
      </c>
    </row>
    <row r="8" ht="15.75" customHeight="1">
      <c r="A8" s="25" t="s">
        <v>33</v>
      </c>
      <c r="B8" s="28">
        <f t="shared" si="1"/>
        <v>109</v>
      </c>
      <c r="C8" s="27">
        <v>1.0</v>
      </c>
      <c r="D8" s="20"/>
      <c r="E8" s="20"/>
      <c r="F8" s="20"/>
      <c r="G8" s="20"/>
      <c r="H8" s="20"/>
      <c r="I8" s="20"/>
      <c r="J8" s="20"/>
      <c r="K8" s="20"/>
      <c r="L8" s="20"/>
      <c r="M8" s="20"/>
      <c r="N8" s="20"/>
      <c r="O8" s="20"/>
      <c r="P8" s="20"/>
      <c r="Q8" s="20"/>
      <c r="R8" s="18">
        <f>COUNTIFS(Denuncias!$B:$B,R$1,Denuncias!$N:$N,$A8)</f>
        <v>0</v>
      </c>
      <c r="S8" s="18">
        <f>COUNTIFS(Denuncias!$B:$B,S$1,Denuncias!$N:$N,$A8)</f>
        <v>0</v>
      </c>
      <c r="T8" s="18">
        <f>COUNTIFS(Denuncias!$B:$B,T$1,Denuncias!$N:$N,$A8)</f>
        <v>0</v>
      </c>
      <c r="U8" s="18">
        <f>COUNTIFS(Denuncias!$B:$B,U$1,Denuncias!$N:$N,$A8)</f>
        <v>15</v>
      </c>
      <c r="V8" s="18">
        <f>COUNTIFS(Denuncias!$B:$B,V$1,Denuncias!$N:$N,$A8)</f>
        <v>1</v>
      </c>
      <c r="W8" s="18">
        <f>COUNTIFS(Denuncias!$B:$B,W$1,Denuncias!$N:$N,$A8)</f>
        <v>5</v>
      </c>
      <c r="X8" s="18">
        <f>COUNTIFS(Denuncias!$B:$B,X$1,Denuncias!$N:$N,$A8)</f>
        <v>8</v>
      </c>
      <c r="Y8" s="18">
        <f>COUNTIFS(Denuncias!$B:$B,Y$1,Denuncias!$N:$N,$A8)</f>
        <v>21</v>
      </c>
      <c r="Z8" s="18">
        <f>COUNTIFS(Denuncias!$B:$B,Z$1,Denuncias!$N:$N,$A8)</f>
        <v>0</v>
      </c>
      <c r="AA8" s="18">
        <f>COUNTIFS(Denuncias!$B:$B,AA$1,Denuncias!$N:$N,$A8)</f>
        <v>0</v>
      </c>
      <c r="AB8" s="18">
        <f>COUNTIFS(Denuncias!$B:$B,AB$1,Denuncias!$N:$N,$A8)</f>
        <v>32</v>
      </c>
      <c r="AC8" s="18">
        <f>COUNTIFS(Denuncias!$B:$B,AC$1,Denuncias!$N:$N,$A8)</f>
        <v>3</v>
      </c>
      <c r="AD8" s="18">
        <f>COUNTIFS(Denuncias!$B:$B,AD$1,Denuncias!$N:$N,$A8)</f>
        <v>3</v>
      </c>
      <c r="AE8" s="18">
        <f>COUNTIFS(Denuncias!$B:$B,AE$1,Denuncias!$N:$N,$A8)</f>
        <v>8</v>
      </c>
      <c r="AF8" s="18">
        <f>COUNTIFS(Denuncias!$B:$B,AF$1,Denuncias!$N:$N,$A8)</f>
        <v>12</v>
      </c>
      <c r="AG8" s="18">
        <f>COUNTIFS(Denuncias!$B:$B,AG$1,Denuncias!$N:$N,$A8)</f>
        <v>0</v>
      </c>
      <c r="AH8" s="18">
        <f>COUNTIFS(Denuncias!$B:$B,AH$1,Denuncias!$N:$N,$A8)</f>
        <v>0</v>
      </c>
      <c r="AI8" s="18">
        <f>COUNTIFS(Denuncias!$B:$B,AI$1,Denuncias!$N:$N,$A8)</f>
        <v>0</v>
      </c>
      <c r="AJ8" s="18">
        <f>COUNTIFS(Denuncias!$B:$B,AJ$1,Denuncias!$N:$N,$A8)</f>
        <v>0</v>
      </c>
      <c r="AK8" s="18">
        <f>COUNTIFS(Denuncias!$B:$B,AK$1,Denuncias!$N:$N,$A8)</f>
        <v>0</v>
      </c>
      <c r="AL8" s="18">
        <f>COUNTIFS(Denuncias!$B:$B,AL$1,Denuncias!$N:$N,$A8)</f>
        <v>0</v>
      </c>
      <c r="AM8" s="18">
        <f>COUNTIFS(Denuncias!$B:$B,AM$1,Denuncias!$N:$N,$A8)</f>
        <v>0</v>
      </c>
      <c r="AN8" s="18">
        <f>COUNTIFS(Denuncias!$B:$B,AN$1,Denuncias!$N:$N,$A8)</f>
        <v>0</v>
      </c>
    </row>
    <row r="9" ht="15.75" customHeight="1">
      <c r="A9" s="38" t="s">
        <v>687</v>
      </c>
      <c r="B9" s="39">
        <f t="shared" si="1"/>
        <v>1907</v>
      </c>
      <c r="C9" s="40">
        <f t="shared" ref="C9:AN9" si="2">SUM(C3:C8)</f>
        <v>108</v>
      </c>
      <c r="D9" s="41">
        <f t="shared" si="2"/>
        <v>166</v>
      </c>
      <c r="E9" s="41">
        <f t="shared" si="2"/>
        <v>141</v>
      </c>
      <c r="F9" s="41">
        <f t="shared" si="2"/>
        <v>83</v>
      </c>
      <c r="G9" s="41">
        <f t="shared" si="2"/>
        <v>85</v>
      </c>
      <c r="H9" s="41">
        <f t="shared" si="2"/>
        <v>55</v>
      </c>
      <c r="I9" s="41">
        <f t="shared" si="2"/>
        <v>65</v>
      </c>
      <c r="J9" s="41">
        <f t="shared" si="2"/>
        <v>132</v>
      </c>
      <c r="K9" s="41">
        <f t="shared" si="2"/>
        <v>37</v>
      </c>
      <c r="L9" s="41">
        <f t="shared" si="2"/>
        <v>12</v>
      </c>
      <c r="M9" s="41">
        <f t="shared" si="2"/>
        <v>11</v>
      </c>
      <c r="N9" s="41">
        <f t="shared" si="2"/>
        <v>5</v>
      </c>
      <c r="O9" s="41">
        <f t="shared" si="2"/>
        <v>38</v>
      </c>
      <c r="P9" s="41">
        <f t="shared" si="2"/>
        <v>15</v>
      </c>
      <c r="Q9" s="41">
        <f t="shared" si="2"/>
        <v>38</v>
      </c>
      <c r="R9" s="42">
        <f t="shared" si="2"/>
        <v>60</v>
      </c>
      <c r="S9" s="15">
        <f t="shared" si="2"/>
        <v>1</v>
      </c>
      <c r="T9" s="15">
        <f t="shared" si="2"/>
        <v>8</v>
      </c>
      <c r="U9" s="15">
        <f t="shared" si="2"/>
        <v>114</v>
      </c>
      <c r="V9" s="15">
        <f t="shared" si="2"/>
        <v>127</v>
      </c>
      <c r="W9" s="15">
        <f t="shared" si="2"/>
        <v>65</v>
      </c>
      <c r="X9" s="15">
        <f t="shared" si="2"/>
        <v>128</v>
      </c>
      <c r="Y9" s="15">
        <f t="shared" si="2"/>
        <v>88</v>
      </c>
      <c r="Z9" s="15">
        <f t="shared" si="2"/>
        <v>27</v>
      </c>
      <c r="AA9" s="15">
        <f t="shared" si="2"/>
        <v>33</v>
      </c>
      <c r="AB9" s="15">
        <f t="shared" si="2"/>
        <v>64</v>
      </c>
      <c r="AC9" s="15">
        <f t="shared" si="2"/>
        <v>55</v>
      </c>
      <c r="AD9" s="15">
        <f t="shared" si="2"/>
        <v>42</v>
      </c>
      <c r="AE9" s="15">
        <f t="shared" si="2"/>
        <v>41</v>
      </c>
      <c r="AF9" s="15">
        <f t="shared" si="2"/>
        <v>63</v>
      </c>
      <c r="AG9" s="15">
        <f t="shared" si="2"/>
        <v>0</v>
      </c>
      <c r="AH9" s="15">
        <f t="shared" si="2"/>
        <v>0</v>
      </c>
      <c r="AI9" s="15">
        <f t="shared" si="2"/>
        <v>0</v>
      </c>
      <c r="AJ9" s="15">
        <f t="shared" si="2"/>
        <v>0</v>
      </c>
      <c r="AK9" s="15">
        <f t="shared" si="2"/>
        <v>0</v>
      </c>
      <c r="AL9" s="15">
        <f t="shared" si="2"/>
        <v>0</v>
      </c>
      <c r="AM9" s="15">
        <f t="shared" si="2"/>
        <v>0</v>
      </c>
      <c r="AN9" s="15">
        <f t="shared" si="2"/>
        <v>0</v>
      </c>
    </row>
    <row r="10" ht="15.75" customHeight="1">
      <c r="A10" s="3"/>
      <c r="B10" s="43"/>
      <c r="C10" s="3"/>
      <c r="D10" s="44"/>
      <c r="E10" s="44"/>
      <c r="F10" s="44"/>
      <c r="G10" s="44"/>
      <c r="H10" s="44"/>
      <c r="I10" s="44"/>
      <c r="J10" s="44"/>
      <c r="K10" s="44"/>
      <c r="L10" s="44"/>
      <c r="M10" s="44"/>
      <c r="N10" s="44"/>
      <c r="O10" s="44"/>
      <c r="P10" s="44"/>
      <c r="Q10" s="44"/>
      <c r="R10" s="3"/>
    </row>
    <row r="11" ht="15.75" customHeight="1">
      <c r="A11" s="45" t="s">
        <v>732</v>
      </c>
      <c r="B11" s="46"/>
      <c r="C11" s="47"/>
      <c r="D11" s="48"/>
      <c r="E11" s="48"/>
      <c r="F11" s="48"/>
      <c r="G11" s="48"/>
      <c r="H11" s="48"/>
      <c r="I11" s="48"/>
      <c r="J11" s="48"/>
      <c r="K11" s="48"/>
      <c r="L11" s="48"/>
      <c r="M11" s="48"/>
      <c r="N11" s="48"/>
      <c r="O11" s="48"/>
      <c r="P11" s="48"/>
      <c r="Q11" s="48"/>
      <c r="R11" s="47"/>
      <c r="S11" s="47"/>
      <c r="T11" s="47"/>
      <c r="U11" s="47"/>
      <c r="V11" s="47"/>
      <c r="W11" s="47"/>
      <c r="X11" s="47"/>
      <c r="Y11" s="47"/>
      <c r="Z11" s="47"/>
      <c r="AA11" s="47"/>
      <c r="AB11" s="47"/>
      <c r="AC11" s="47"/>
      <c r="AD11" s="47"/>
      <c r="AE11" s="47"/>
      <c r="AF11" s="23"/>
      <c r="AG11" s="23"/>
      <c r="AH11" s="23"/>
      <c r="AI11" s="23"/>
      <c r="AJ11" s="23"/>
      <c r="AK11" s="23"/>
      <c r="AL11" s="23"/>
      <c r="AM11" s="23"/>
      <c r="AN11" s="23"/>
    </row>
    <row r="12" ht="15.75" customHeight="1">
      <c r="A12" s="49" t="s">
        <v>103</v>
      </c>
      <c r="B12" s="46">
        <f t="shared" ref="B12:B22" si="3">SUM(C12:AN12)</f>
        <v>8</v>
      </c>
      <c r="C12" s="50">
        <v>1.0</v>
      </c>
      <c r="D12" s="51"/>
      <c r="E12" s="51"/>
      <c r="F12" s="51"/>
      <c r="G12" s="50">
        <v>1.0</v>
      </c>
      <c r="H12" s="51"/>
      <c r="I12" s="51"/>
      <c r="J12" s="51"/>
      <c r="K12" s="51"/>
      <c r="L12" s="51"/>
      <c r="M12" s="51"/>
      <c r="N12" s="51"/>
      <c r="O12" s="51"/>
      <c r="P12" s="51"/>
      <c r="Q12" s="51"/>
      <c r="R12" s="47">
        <f>COUNTIFS(Denuncias!$B:$B,R$1,Denuncias!$Y:$Y,"*"&amp;$A12&amp;"*")</f>
        <v>0</v>
      </c>
      <c r="S12" s="47">
        <f>COUNTIFS(Denuncias!$B:$B,S$1,Denuncias!$Y:$Y,"*"&amp;$A12&amp;"*")</f>
        <v>0</v>
      </c>
      <c r="T12" s="47">
        <f>COUNTIFS(Denuncias!$B:$B,T$1,Denuncias!$Y:$Y,"*"&amp;$A12&amp;"*")</f>
        <v>0</v>
      </c>
      <c r="U12" s="47">
        <f>COUNTIFS(Denuncias!$B:$B,U$1,Denuncias!$Y:$Y,"*"&amp;$A12&amp;"*")</f>
        <v>1</v>
      </c>
      <c r="V12" s="47">
        <f>COUNTIFS(Denuncias!$B:$B,V$1,Denuncias!$Y:$Y,"*"&amp;$A12&amp;"*")</f>
        <v>1</v>
      </c>
      <c r="W12" s="47">
        <f>COUNTIFS(Denuncias!$B:$B,W$1,Denuncias!$Y:$Y,"*"&amp;$A12&amp;"*")</f>
        <v>0</v>
      </c>
      <c r="X12" s="47">
        <f>COUNTIFS(Denuncias!$B:$B,X$1,Denuncias!$Y:$Y,"*"&amp;$A12&amp;"*")</f>
        <v>0</v>
      </c>
      <c r="Y12" s="47">
        <f>COUNTIFS(Denuncias!$B:$B,Y$1,Denuncias!$Y:$Y,"*"&amp;$A12&amp;"*")</f>
        <v>1</v>
      </c>
      <c r="Z12" s="47">
        <f>COUNTIFS(Denuncias!$B:$B,Z$1,Denuncias!$Y:$Y,"*"&amp;$A12&amp;"*")</f>
        <v>1</v>
      </c>
      <c r="AA12" s="47">
        <f>COUNTIFS(Denuncias!$B:$B,AA$1,Denuncias!$Y:$Y,"*"&amp;$A12&amp;"*")</f>
        <v>0</v>
      </c>
      <c r="AB12" s="47">
        <f>COUNTIFS(Denuncias!$B:$B,AB$1,Denuncias!$Y:$Y,"*"&amp;$A12&amp;"*")</f>
        <v>0</v>
      </c>
      <c r="AC12" s="47">
        <f>COUNTIFS(Denuncias!$B:$B,AC$1,Denuncias!$Y:$Y,"*"&amp;$A12&amp;"*")</f>
        <v>0</v>
      </c>
      <c r="AD12" s="47">
        <f>COUNTIFS(Denuncias!$B:$B,AD$1,Denuncias!$Y:$Y,"*"&amp;$A12&amp;"*")</f>
        <v>1</v>
      </c>
      <c r="AE12" s="47">
        <f>COUNTIFS(Denuncias!$B:$B,AE$1,Denuncias!$Y:$Y,"*"&amp;$A12&amp;"*")</f>
        <v>0</v>
      </c>
      <c r="AF12" s="47">
        <f>COUNTIFS(Denuncias!$B:$B,AF$1,Denuncias!$Y:$Y,"*"&amp;$A12&amp;"*")</f>
        <v>1</v>
      </c>
      <c r="AG12" s="47">
        <f>COUNTIFS(Denuncias!$B:$B,AG$1,Denuncias!$Y:$Y,"*"&amp;$A12&amp;"*")</f>
        <v>0</v>
      </c>
      <c r="AH12" s="47">
        <f>COUNTIFS(Denuncias!$B:$B,AH$1,Denuncias!$Y:$Y,"*"&amp;$A12&amp;"*")</f>
        <v>0</v>
      </c>
      <c r="AI12" s="47">
        <f>COUNTIFS(Denuncias!$B:$B,AI$1,Denuncias!$Y:$Y,"*"&amp;$A12&amp;"*")</f>
        <v>0</v>
      </c>
      <c r="AJ12" s="47">
        <f>COUNTIFS(Denuncias!$B:$B,AJ$1,Denuncias!$Y:$Y,"*"&amp;$A12&amp;"*")</f>
        <v>0</v>
      </c>
      <c r="AK12" s="47">
        <f>COUNTIFS(Denuncias!$B:$B,AK$1,Denuncias!$Y:$Y,"*"&amp;$A12&amp;"*")</f>
        <v>0</v>
      </c>
      <c r="AL12" s="47">
        <f>COUNTIFS(Denuncias!$B:$B,AL$1,Denuncias!$Y:$Y,"*"&amp;$A12&amp;"*")</f>
        <v>0</v>
      </c>
      <c r="AM12" s="47">
        <f>COUNTIFS(Denuncias!$B:$B,AM$1,Denuncias!$Y:$Y,"*"&amp;$A12&amp;"*")</f>
        <v>0</v>
      </c>
      <c r="AN12" s="47">
        <f>COUNTIFS(Denuncias!$B:$B,AN$1,Denuncias!$Y:$Y,"*"&amp;$A12&amp;"*")</f>
        <v>0</v>
      </c>
    </row>
    <row r="13" ht="15.75" customHeight="1">
      <c r="A13" s="49" t="s">
        <v>838</v>
      </c>
      <c r="B13" s="46">
        <f t="shared" si="3"/>
        <v>3</v>
      </c>
      <c r="C13" s="50">
        <v>2.0</v>
      </c>
      <c r="D13" s="51"/>
      <c r="E13" s="51"/>
      <c r="F13" s="51"/>
      <c r="G13" s="51"/>
      <c r="H13" s="51"/>
      <c r="I13" s="51"/>
      <c r="J13" s="51"/>
      <c r="K13" s="51"/>
      <c r="L13" s="51"/>
      <c r="M13" s="51"/>
      <c r="N13" s="51"/>
      <c r="O13" s="51"/>
      <c r="P13" s="51"/>
      <c r="Q13" s="51"/>
      <c r="R13" s="47">
        <f>COUNTIFS(Denuncias!$B:$B,R$1,Denuncias!$Y:$Y,"*"&amp;$A13&amp;"*")</f>
        <v>0</v>
      </c>
      <c r="S13" s="47">
        <f>COUNTIFS(Denuncias!$B:$B,S$1,Denuncias!$Y:$Y,"*"&amp;$A13&amp;"*")</f>
        <v>0</v>
      </c>
      <c r="T13" s="47">
        <f>COUNTIFS(Denuncias!$B:$B,T$1,Denuncias!$Y:$Y,"*"&amp;$A13&amp;"*")</f>
        <v>0</v>
      </c>
      <c r="U13" s="47">
        <f>COUNTIFS(Denuncias!$B:$B,U$1,Denuncias!$Y:$Y,"*"&amp;$A13&amp;"*")</f>
        <v>0</v>
      </c>
      <c r="V13" s="47">
        <f>COUNTIFS(Denuncias!$B:$B,V$1,Denuncias!$Y:$Y,"*"&amp;$A13&amp;"*")</f>
        <v>0</v>
      </c>
      <c r="W13" s="47">
        <f>COUNTIFS(Denuncias!$B:$B,W$1,Denuncias!$Y:$Y,"*"&amp;$A13&amp;"*")</f>
        <v>0</v>
      </c>
      <c r="X13" s="47">
        <f>COUNTIFS(Denuncias!$B:$B,X$1,Denuncias!$Y:$Y,"*"&amp;$A13&amp;"*")</f>
        <v>0</v>
      </c>
      <c r="Y13" s="47">
        <f>COUNTIFS(Denuncias!$B:$B,Y$1,Denuncias!$Y:$Y,"*"&amp;$A13&amp;"*")</f>
        <v>0</v>
      </c>
      <c r="Z13" s="47">
        <f>COUNTIFS(Denuncias!$B:$B,Z$1,Denuncias!$Y:$Y,"*"&amp;$A13&amp;"*")</f>
        <v>0</v>
      </c>
      <c r="AA13" s="47">
        <f>COUNTIFS(Denuncias!$B:$B,AA$1,Denuncias!$Y:$Y,"*"&amp;$A13&amp;"*")</f>
        <v>0</v>
      </c>
      <c r="AB13" s="47">
        <f>COUNTIFS(Denuncias!$B:$B,AB$1,Denuncias!$Y:$Y,"*"&amp;$A13&amp;"*")</f>
        <v>0</v>
      </c>
      <c r="AC13" s="47">
        <f>COUNTIFS(Denuncias!$B:$B,AC$1,Denuncias!$Y:$Y,"*"&amp;$A13&amp;"*")</f>
        <v>0</v>
      </c>
      <c r="AD13" s="47">
        <f>COUNTIFS(Denuncias!$B:$B,AD$1,Denuncias!$Y:$Y,"*"&amp;$A13&amp;"*")</f>
        <v>0</v>
      </c>
      <c r="AE13" s="47">
        <f>COUNTIFS(Denuncias!$B:$B,AE$1,Denuncias!$Y:$Y,"*"&amp;$A13&amp;"*")</f>
        <v>1</v>
      </c>
      <c r="AF13" s="47">
        <f>COUNTIFS(Denuncias!$B:$B,AF$1,Denuncias!$Y:$Y,"*"&amp;$A13&amp;"*")</f>
        <v>0</v>
      </c>
      <c r="AG13" s="47">
        <f>COUNTIFS(Denuncias!$B:$B,AG$1,Denuncias!$Y:$Y,"*"&amp;$A13&amp;"*")</f>
        <v>0</v>
      </c>
      <c r="AH13" s="47">
        <f>COUNTIFS(Denuncias!$B:$B,AH$1,Denuncias!$Y:$Y,"*"&amp;$A13&amp;"*")</f>
        <v>0</v>
      </c>
      <c r="AI13" s="47">
        <f>COUNTIFS(Denuncias!$B:$B,AI$1,Denuncias!$Y:$Y,"*"&amp;$A13&amp;"*")</f>
        <v>0</v>
      </c>
      <c r="AJ13" s="47">
        <f>COUNTIFS(Denuncias!$B:$B,AJ$1,Denuncias!$Y:$Y,"*"&amp;$A13&amp;"*")</f>
        <v>0</v>
      </c>
      <c r="AK13" s="47">
        <f>COUNTIFS(Denuncias!$B:$B,AK$1,Denuncias!$Y:$Y,"*"&amp;$A13&amp;"*")</f>
        <v>0</v>
      </c>
      <c r="AL13" s="47">
        <f>COUNTIFS(Denuncias!$B:$B,AL$1,Denuncias!$Y:$Y,"*"&amp;$A13&amp;"*")</f>
        <v>0</v>
      </c>
      <c r="AM13" s="47">
        <f>COUNTIFS(Denuncias!$B:$B,AM$1,Denuncias!$Y:$Y,"*"&amp;$A13&amp;"*")</f>
        <v>0</v>
      </c>
      <c r="AN13" s="47">
        <f>COUNTIFS(Denuncias!$B:$B,AN$1,Denuncias!$Y:$Y,"*"&amp;$A13&amp;"*")</f>
        <v>0</v>
      </c>
    </row>
    <row r="14" ht="15.75" customHeight="1">
      <c r="A14" s="49" t="s">
        <v>911</v>
      </c>
      <c r="B14" s="46">
        <f t="shared" si="3"/>
        <v>1</v>
      </c>
      <c r="C14" s="48"/>
      <c r="D14" s="48"/>
      <c r="E14" s="48"/>
      <c r="F14" s="48"/>
      <c r="G14" s="48"/>
      <c r="H14" s="48"/>
      <c r="I14" s="48"/>
      <c r="J14" s="48"/>
      <c r="K14" s="48"/>
      <c r="L14" s="48"/>
      <c r="M14" s="48"/>
      <c r="N14" s="48"/>
      <c r="O14" s="48"/>
      <c r="P14" s="48"/>
      <c r="Q14" s="48"/>
      <c r="R14" s="47">
        <f>COUNTIFS(Denuncias!$B:$B,R$1,Denuncias!$Y:$Y,"*"&amp;$A14&amp;"*")</f>
        <v>0</v>
      </c>
      <c r="S14" s="47">
        <f>COUNTIFS(Denuncias!$B:$B,S$1,Denuncias!$Y:$Y,"*"&amp;$A14&amp;"*")</f>
        <v>0</v>
      </c>
      <c r="T14" s="47">
        <f>COUNTIFS(Denuncias!$B:$B,T$1,Denuncias!$Y:$Y,"*"&amp;$A14&amp;"*")</f>
        <v>0</v>
      </c>
      <c r="U14" s="47">
        <f>COUNTIFS(Denuncias!$B:$B,U$1,Denuncias!$Y:$Y,"*"&amp;$A14&amp;"*")</f>
        <v>0</v>
      </c>
      <c r="V14" s="47">
        <f>COUNTIFS(Denuncias!$B:$B,V$1,Denuncias!$Y:$Y,"*"&amp;$A14&amp;"*")</f>
        <v>0</v>
      </c>
      <c r="W14" s="47">
        <f>COUNTIFS(Denuncias!$B:$B,W$1,Denuncias!$Y:$Y,"*"&amp;$A14&amp;"*")</f>
        <v>0</v>
      </c>
      <c r="X14" s="47">
        <f>COUNTIFS(Denuncias!$B:$B,X$1,Denuncias!$Y:$Y,"*"&amp;$A14&amp;"*")</f>
        <v>0</v>
      </c>
      <c r="Y14" s="47">
        <f>COUNTIFS(Denuncias!$B:$B,Y$1,Denuncias!$Y:$Y,"*"&amp;$A14&amp;"*")</f>
        <v>0</v>
      </c>
      <c r="Z14" s="47">
        <f>COUNTIFS(Denuncias!$B:$B,Z$1,Denuncias!$Y:$Y,"*"&amp;$A14&amp;"*")</f>
        <v>0</v>
      </c>
      <c r="AA14" s="47">
        <f>COUNTIFS(Denuncias!$B:$B,AA$1,Denuncias!$Y:$Y,"*"&amp;$A14&amp;"*")</f>
        <v>0</v>
      </c>
      <c r="AB14" s="47">
        <f>COUNTIFS(Denuncias!$B:$B,AB$1,Denuncias!$Y:$Y,"*"&amp;$A14&amp;"*")</f>
        <v>0</v>
      </c>
      <c r="AC14" s="47">
        <f>COUNTIFS(Denuncias!$B:$B,AC$1,Denuncias!$Y:$Y,"*"&amp;$A14&amp;"*")</f>
        <v>0</v>
      </c>
      <c r="AD14" s="47">
        <f>COUNTIFS(Denuncias!$B:$B,AD$1,Denuncias!$Y:$Y,"*"&amp;$A14&amp;"*")</f>
        <v>0</v>
      </c>
      <c r="AE14" s="47">
        <f>COUNTIFS(Denuncias!$B:$B,AE$1,Denuncias!$Y:$Y,"*"&amp;$A14&amp;"*")</f>
        <v>0</v>
      </c>
      <c r="AF14" s="47">
        <f>COUNTIFS(Denuncias!$B:$B,AF$1,Denuncias!$Y:$Y,"*"&amp;$A14&amp;"*")</f>
        <v>1</v>
      </c>
      <c r="AG14" s="47">
        <f>COUNTIFS(Denuncias!$B:$B,AG$1,Denuncias!$Y:$Y,"*"&amp;$A14&amp;"*")</f>
        <v>0</v>
      </c>
      <c r="AH14" s="47">
        <f>COUNTIFS(Denuncias!$B:$B,AH$1,Denuncias!$Y:$Y,"*"&amp;$A14&amp;"*")</f>
        <v>0</v>
      </c>
      <c r="AI14" s="47">
        <f>COUNTIFS(Denuncias!$B:$B,AI$1,Denuncias!$Y:$Y,"*"&amp;$A14&amp;"*")</f>
        <v>0</v>
      </c>
      <c r="AJ14" s="47">
        <f>COUNTIFS(Denuncias!$B:$B,AJ$1,Denuncias!$Y:$Y,"*"&amp;$A14&amp;"*")</f>
        <v>0</v>
      </c>
      <c r="AK14" s="47">
        <f>COUNTIFS(Denuncias!$B:$B,AK$1,Denuncias!$Y:$Y,"*"&amp;$A14&amp;"*")</f>
        <v>0</v>
      </c>
      <c r="AL14" s="47">
        <f>COUNTIFS(Denuncias!$B:$B,AL$1,Denuncias!$Y:$Y,"*"&amp;$A14&amp;"*")</f>
        <v>0</v>
      </c>
      <c r="AM14" s="47">
        <f>COUNTIFS(Denuncias!$B:$B,AM$1,Denuncias!$Y:$Y,"*"&amp;$A14&amp;"*")</f>
        <v>0</v>
      </c>
      <c r="AN14" s="47">
        <f>COUNTIFS(Denuncias!$B:$B,AN$1,Denuncias!$Y:$Y,"*"&amp;$A14&amp;"*")</f>
        <v>0</v>
      </c>
    </row>
    <row r="15" ht="15.75" customHeight="1">
      <c r="A15" s="49" t="s">
        <v>375</v>
      </c>
      <c r="B15" s="46">
        <f t="shared" si="3"/>
        <v>18</v>
      </c>
      <c r="C15" s="50">
        <v>1.0</v>
      </c>
      <c r="D15" s="50">
        <v>2.0</v>
      </c>
      <c r="E15" s="51"/>
      <c r="F15" s="50">
        <v>1.0</v>
      </c>
      <c r="G15" s="50">
        <v>2.0</v>
      </c>
      <c r="H15" s="51"/>
      <c r="I15" s="50">
        <v>1.0</v>
      </c>
      <c r="J15" s="50">
        <v>3.0</v>
      </c>
      <c r="K15" s="51"/>
      <c r="L15" s="51"/>
      <c r="M15" s="51"/>
      <c r="N15" s="51"/>
      <c r="O15" s="51"/>
      <c r="P15" s="51"/>
      <c r="Q15" s="51"/>
      <c r="R15" s="47">
        <f>COUNTIFS(Denuncias!$B:$B,R$1,Denuncias!$Y:$Y,"*"&amp;$A15&amp;"*")</f>
        <v>1</v>
      </c>
      <c r="S15" s="47">
        <f>COUNTIFS(Denuncias!$B:$B,S$1,Denuncias!$Y:$Y,"*"&amp;$A15&amp;"*")</f>
        <v>0</v>
      </c>
      <c r="T15" s="47">
        <f>COUNTIFS(Denuncias!$B:$B,T$1,Denuncias!$Y:$Y,"*"&amp;$A15&amp;"*")</f>
        <v>0</v>
      </c>
      <c r="U15" s="47">
        <f>COUNTIFS(Denuncias!$B:$B,U$1,Denuncias!$Y:$Y,"*"&amp;$A15&amp;"*")</f>
        <v>1</v>
      </c>
      <c r="V15" s="47">
        <f>COUNTIFS(Denuncias!$B:$B,V$1,Denuncias!$Y:$Y,"*"&amp;$A15&amp;"*")</f>
        <v>1</v>
      </c>
      <c r="W15" s="47">
        <f>COUNTIFS(Denuncias!$B:$B,W$1,Denuncias!$Y:$Y,"*"&amp;$A15&amp;"*")</f>
        <v>0</v>
      </c>
      <c r="X15" s="47">
        <f>COUNTIFS(Denuncias!$B:$B,X$1,Denuncias!$Y:$Y,"*"&amp;$A15&amp;"*")</f>
        <v>0</v>
      </c>
      <c r="Y15" s="47">
        <f>COUNTIFS(Denuncias!$B:$B,Y$1,Denuncias!$Y:$Y,"*"&amp;$A15&amp;"*")</f>
        <v>2</v>
      </c>
      <c r="Z15" s="47">
        <f>COUNTIFS(Denuncias!$B:$B,Z$1,Denuncias!$Y:$Y,"*"&amp;$A15&amp;"*")</f>
        <v>1</v>
      </c>
      <c r="AA15" s="47">
        <f>COUNTIFS(Denuncias!$B:$B,AA$1,Denuncias!$Y:$Y,"*"&amp;$A15&amp;"*")</f>
        <v>0</v>
      </c>
      <c r="AB15" s="47">
        <f>COUNTIFS(Denuncias!$B:$B,AB$1,Denuncias!$Y:$Y,"*"&amp;$A15&amp;"*")</f>
        <v>0</v>
      </c>
      <c r="AC15" s="47">
        <f>COUNTIFS(Denuncias!$B:$B,AC$1,Denuncias!$Y:$Y,"*"&amp;$A15&amp;"*")</f>
        <v>1</v>
      </c>
      <c r="AD15" s="47">
        <f>COUNTIFS(Denuncias!$B:$B,AD$1,Denuncias!$Y:$Y,"*"&amp;$A15&amp;"*")</f>
        <v>0</v>
      </c>
      <c r="AE15" s="47">
        <f>COUNTIFS(Denuncias!$B:$B,AE$1,Denuncias!$Y:$Y,"*"&amp;$A15&amp;"*")</f>
        <v>1</v>
      </c>
      <c r="AF15" s="47">
        <f>COUNTIFS(Denuncias!$B:$B,AF$1,Denuncias!$Y:$Y,"*"&amp;$A15&amp;"*")</f>
        <v>0</v>
      </c>
      <c r="AG15" s="47">
        <f>COUNTIFS(Denuncias!$B:$B,AG$1,Denuncias!$Y:$Y,"*"&amp;$A15&amp;"*")</f>
        <v>0</v>
      </c>
      <c r="AH15" s="47">
        <f>COUNTIFS(Denuncias!$B:$B,AH$1,Denuncias!$Y:$Y,"*"&amp;$A15&amp;"*")</f>
        <v>0</v>
      </c>
      <c r="AI15" s="47">
        <f>COUNTIFS(Denuncias!$B:$B,AI$1,Denuncias!$Y:$Y,"*"&amp;$A15&amp;"*")</f>
        <v>0</v>
      </c>
      <c r="AJ15" s="47">
        <f>COUNTIFS(Denuncias!$B:$B,AJ$1,Denuncias!$Y:$Y,"*"&amp;$A15&amp;"*")</f>
        <v>0</v>
      </c>
      <c r="AK15" s="47">
        <f>COUNTIFS(Denuncias!$B:$B,AK$1,Denuncias!$Y:$Y,"*"&amp;$A15&amp;"*")</f>
        <v>0</v>
      </c>
      <c r="AL15" s="47">
        <f>COUNTIFS(Denuncias!$B:$B,AL$1,Denuncias!$Y:$Y,"*"&amp;$A15&amp;"*")</f>
        <v>0</v>
      </c>
      <c r="AM15" s="47">
        <f>COUNTIFS(Denuncias!$B:$B,AM$1,Denuncias!$Y:$Y,"*"&amp;$A15&amp;"*")</f>
        <v>0</v>
      </c>
      <c r="AN15" s="47">
        <f>COUNTIFS(Denuncias!$B:$B,AN$1,Denuncias!$Y:$Y,"*"&amp;$A15&amp;"*")</f>
        <v>0</v>
      </c>
    </row>
    <row r="16" ht="15.75" customHeight="1">
      <c r="A16" s="49" t="s">
        <v>532</v>
      </c>
      <c r="B16" s="46">
        <f t="shared" si="3"/>
        <v>2</v>
      </c>
      <c r="C16" s="48"/>
      <c r="D16" s="48"/>
      <c r="E16" s="48"/>
      <c r="F16" s="48"/>
      <c r="G16" s="48"/>
      <c r="H16" s="48"/>
      <c r="I16" s="48"/>
      <c r="J16" s="48"/>
      <c r="K16" s="48"/>
      <c r="L16" s="48"/>
      <c r="M16" s="48"/>
      <c r="N16" s="48"/>
      <c r="O16" s="48"/>
      <c r="P16" s="48"/>
      <c r="Q16" s="48"/>
      <c r="R16" s="47">
        <f>COUNTIFS(Denuncias!$B:$B,R$1,Denuncias!$Y:$Y,"*"&amp;$A16&amp;"*")</f>
        <v>1</v>
      </c>
      <c r="S16" s="47">
        <f>COUNTIFS(Denuncias!$B:$B,S$1,Denuncias!$Y:$Y,"*"&amp;$A16&amp;"*")</f>
        <v>0</v>
      </c>
      <c r="T16" s="47">
        <f>COUNTIFS(Denuncias!$B:$B,T$1,Denuncias!$Y:$Y,"*"&amp;$A16&amp;"*")</f>
        <v>0</v>
      </c>
      <c r="U16" s="47">
        <f>COUNTIFS(Denuncias!$B:$B,U$1,Denuncias!$Y:$Y,"*"&amp;$A16&amp;"*")</f>
        <v>0</v>
      </c>
      <c r="V16" s="47">
        <f>COUNTIFS(Denuncias!$B:$B,V$1,Denuncias!$Y:$Y,"*"&amp;$A16&amp;"*")</f>
        <v>0</v>
      </c>
      <c r="W16" s="47">
        <f>COUNTIFS(Denuncias!$B:$B,W$1,Denuncias!$Y:$Y,"*"&amp;$A16&amp;"*")</f>
        <v>0</v>
      </c>
      <c r="X16" s="47">
        <f>COUNTIFS(Denuncias!$B:$B,X$1,Denuncias!$Y:$Y,"*"&amp;$A16&amp;"*")</f>
        <v>0</v>
      </c>
      <c r="Y16" s="47">
        <f>COUNTIFS(Denuncias!$B:$B,Y$1,Denuncias!$Y:$Y,"*"&amp;$A16&amp;"*")</f>
        <v>0</v>
      </c>
      <c r="Z16" s="47">
        <f>COUNTIFS(Denuncias!$B:$B,Z$1,Denuncias!$Y:$Y,"*"&amp;$A16&amp;"*")</f>
        <v>0</v>
      </c>
      <c r="AA16" s="47">
        <f>COUNTIFS(Denuncias!$B:$B,AA$1,Denuncias!$Y:$Y,"*"&amp;$A16&amp;"*")</f>
        <v>0</v>
      </c>
      <c r="AB16" s="47">
        <f>COUNTIFS(Denuncias!$B:$B,AB$1,Denuncias!$Y:$Y,"*"&amp;$A16&amp;"*")</f>
        <v>1</v>
      </c>
      <c r="AC16" s="47">
        <f>COUNTIFS(Denuncias!$B:$B,AC$1,Denuncias!$Y:$Y,"*"&amp;$A16&amp;"*")</f>
        <v>0</v>
      </c>
      <c r="AD16" s="47">
        <f>COUNTIFS(Denuncias!$B:$B,AD$1,Denuncias!$Y:$Y,"*"&amp;$A16&amp;"*")</f>
        <v>0</v>
      </c>
      <c r="AE16" s="47">
        <f>COUNTIFS(Denuncias!$B:$B,AE$1,Denuncias!$Y:$Y,"*"&amp;$A16&amp;"*")</f>
        <v>0</v>
      </c>
      <c r="AF16" s="47">
        <f>COUNTIFS(Denuncias!$B:$B,AF$1,Denuncias!$Y:$Y,"*"&amp;$A16&amp;"*")</f>
        <v>0</v>
      </c>
      <c r="AG16" s="47">
        <f>COUNTIFS(Denuncias!$B:$B,AG$1,Denuncias!$Y:$Y,"*"&amp;$A16&amp;"*")</f>
        <v>0</v>
      </c>
      <c r="AH16" s="47">
        <f>COUNTIFS(Denuncias!$B:$B,AH$1,Denuncias!$Y:$Y,"*"&amp;$A16&amp;"*")</f>
        <v>0</v>
      </c>
      <c r="AI16" s="47">
        <f>COUNTIFS(Denuncias!$B:$B,AI$1,Denuncias!$Y:$Y,"*"&amp;$A16&amp;"*")</f>
        <v>0</v>
      </c>
      <c r="AJ16" s="47">
        <f>COUNTIFS(Denuncias!$B:$B,AJ$1,Denuncias!$Y:$Y,"*"&amp;$A16&amp;"*")</f>
        <v>0</v>
      </c>
      <c r="AK16" s="47">
        <f>COUNTIFS(Denuncias!$B:$B,AK$1,Denuncias!$Y:$Y,"*"&amp;$A16&amp;"*")</f>
        <v>0</v>
      </c>
      <c r="AL16" s="47">
        <f>COUNTIFS(Denuncias!$B:$B,AL$1,Denuncias!$Y:$Y,"*"&amp;$A16&amp;"*")</f>
        <v>0</v>
      </c>
      <c r="AM16" s="47">
        <f>COUNTIFS(Denuncias!$B:$B,AM$1,Denuncias!$Y:$Y,"*"&amp;$A16&amp;"*")</f>
        <v>0</v>
      </c>
      <c r="AN16" s="47">
        <f>COUNTIFS(Denuncias!$B:$B,AN$1,Denuncias!$Y:$Y,"*"&amp;$A16&amp;"*")</f>
        <v>0</v>
      </c>
    </row>
    <row r="17" ht="15.75" customHeight="1">
      <c r="A17" s="49" t="s">
        <v>1108</v>
      </c>
      <c r="B17" s="46">
        <f t="shared" si="3"/>
        <v>5</v>
      </c>
      <c r="C17" s="48"/>
      <c r="D17" s="48"/>
      <c r="E17" s="48"/>
      <c r="F17" s="48">
        <v>1.0</v>
      </c>
      <c r="G17" s="48"/>
      <c r="H17" s="48"/>
      <c r="I17" s="48"/>
      <c r="J17" s="48"/>
      <c r="K17" s="48"/>
      <c r="L17" s="48"/>
      <c r="M17" s="48"/>
      <c r="N17" s="48"/>
      <c r="O17" s="48"/>
      <c r="P17" s="48">
        <v>1.0</v>
      </c>
      <c r="Q17" s="48"/>
      <c r="R17" s="47">
        <f>COUNTIFS(Denuncias!$B:$B,R$1,Denuncias!$Y:$Y,"*"&amp;$A17&amp;"*")</f>
        <v>0</v>
      </c>
      <c r="S17" s="47">
        <f>COUNTIFS(Denuncias!$B:$B,S$1,Denuncias!$Y:$Y,"*"&amp;$A17&amp;"*")</f>
        <v>0</v>
      </c>
      <c r="T17" s="47">
        <f>COUNTIFS(Denuncias!$B:$B,T$1,Denuncias!$Y:$Y,"*"&amp;$A17&amp;"*")</f>
        <v>0</v>
      </c>
      <c r="U17" s="47">
        <f>COUNTIFS(Denuncias!$B:$B,U$1,Denuncias!$Y:$Y,"*"&amp;$A17&amp;"*")</f>
        <v>0</v>
      </c>
      <c r="V17" s="47">
        <f>COUNTIFS(Denuncias!$B:$B,V$1,Denuncias!$Y:$Y,"*"&amp;$A17&amp;"*")</f>
        <v>0</v>
      </c>
      <c r="W17" s="47">
        <f>COUNTIFS(Denuncias!$B:$B,W$1,Denuncias!$Y:$Y,"*"&amp;$A17&amp;"*")</f>
        <v>0</v>
      </c>
      <c r="X17" s="47">
        <f>COUNTIFS(Denuncias!$B:$B,X$1,Denuncias!$Y:$Y,"*"&amp;$A17&amp;"*")</f>
        <v>0</v>
      </c>
      <c r="Y17" s="47">
        <f>COUNTIFS(Denuncias!$B:$B,Y$1,Denuncias!$Y:$Y,"*"&amp;$A17&amp;"*")</f>
        <v>0</v>
      </c>
      <c r="Z17" s="47">
        <f>COUNTIFS(Denuncias!$B:$B,Z$1,Denuncias!$Y:$Y,"*"&amp;$A17&amp;"*")</f>
        <v>1</v>
      </c>
      <c r="AA17" s="47">
        <f>COUNTIFS(Denuncias!$B:$B,AA$1,Denuncias!$Y:$Y,"*"&amp;$A17&amp;"*")</f>
        <v>0</v>
      </c>
      <c r="AB17" s="47">
        <f>COUNTIFS(Denuncias!$B:$B,AB$1,Denuncias!$Y:$Y,"*"&amp;$A17&amp;"*")</f>
        <v>0</v>
      </c>
      <c r="AC17" s="47">
        <f>COUNTIFS(Denuncias!$B:$B,AC$1,Denuncias!$Y:$Y,"*"&amp;$A17&amp;"*")</f>
        <v>1</v>
      </c>
      <c r="AD17" s="47">
        <f>COUNTIFS(Denuncias!$B:$B,AD$1,Denuncias!$Y:$Y,"*"&amp;$A17&amp;"*")</f>
        <v>1</v>
      </c>
      <c r="AE17" s="47">
        <f>COUNTIFS(Denuncias!$B:$B,AE$1,Denuncias!$Y:$Y,"*"&amp;$A17&amp;"*")</f>
        <v>0</v>
      </c>
      <c r="AF17" s="47">
        <f>COUNTIFS(Denuncias!$B:$B,AF$1,Denuncias!$Y:$Y,"*"&amp;$A17&amp;"*")</f>
        <v>0</v>
      </c>
      <c r="AG17" s="47">
        <f>COUNTIFS(Denuncias!$B:$B,AG$1,Denuncias!$Y:$Y,"*"&amp;$A17&amp;"*")</f>
        <v>0</v>
      </c>
      <c r="AH17" s="47">
        <f>COUNTIFS(Denuncias!$B:$B,AH$1,Denuncias!$Y:$Y,"*"&amp;$A17&amp;"*")</f>
        <v>0</v>
      </c>
      <c r="AI17" s="47">
        <f>COUNTIFS(Denuncias!$B:$B,AI$1,Denuncias!$Y:$Y,"*"&amp;$A17&amp;"*")</f>
        <v>0</v>
      </c>
      <c r="AJ17" s="47">
        <f>COUNTIFS(Denuncias!$B:$B,AJ$1,Denuncias!$Y:$Y,"*"&amp;$A17&amp;"*")</f>
        <v>0</v>
      </c>
      <c r="AK17" s="47">
        <f>COUNTIFS(Denuncias!$B:$B,AK$1,Denuncias!$Y:$Y,"*"&amp;$A17&amp;"*")</f>
        <v>0</v>
      </c>
      <c r="AL17" s="47">
        <f>COUNTIFS(Denuncias!$B:$B,AL$1,Denuncias!$Y:$Y,"*"&amp;$A17&amp;"*")</f>
        <v>0</v>
      </c>
      <c r="AM17" s="47">
        <f>COUNTIFS(Denuncias!$B:$B,AM$1,Denuncias!$Y:$Y,"*"&amp;$A17&amp;"*")</f>
        <v>0</v>
      </c>
      <c r="AN17" s="47">
        <f>COUNTIFS(Denuncias!$B:$B,AN$1,Denuncias!$Y:$Y,"*"&amp;$A17&amp;"*")</f>
        <v>0</v>
      </c>
    </row>
    <row r="18" ht="15.75" customHeight="1">
      <c r="A18" s="49" t="s">
        <v>247</v>
      </c>
      <c r="B18" s="46">
        <f t="shared" si="3"/>
        <v>182</v>
      </c>
      <c r="C18" s="50">
        <v>14.0</v>
      </c>
      <c r="D18" s="50">
        <v>19.0</v>
      </c>
      <c r="E18" s="50">
        <v>8.0</v>
      </c>
      <c r="F18" s="50">
        <v>10.0</v>
      </c>
      <c r="G18" s="50">
        <v>9.0</v>
      </c>
      <c r="H18" s="50">
        <v>2.0</v>
      </c>
      <c r="I18" s="50">
        <v>3.0</v>
      </c>
      <c r="J18" s="50">
        <v>15.0</v>
      </c>
      <c r="K18" s="50">
        <v>2.0</v>
      </c>
      <c r="L18" s="50">
        <v>1.0</v>
      </c>
      <c r="M18" s="51"/>
      <c r="N18" s="51"/>
      <c r="O18" s="50">
        <v>3.0</v>
      </c>
      <c r="P18" s="51"/>
      <c r="Q18" s="50">
        <v>5.0</v>
      </c>
      <c r="R18" s="47">
        <f>COUNTIFS(Denuncias!$B:$B,R$1,Denuncias!$Y:$Y,"*"&amp;$A18&amp;"*")</f>
        <v>6</v>
      </c>
      <c r="S18" s="47">
        <f>COUNTIFS(Denuncias!$B:$B,S$1,Denuncias!$Y:$Y,"*"&amp;$A18&amp;"*")</f>
        <v>0</v>
      </c>
      <c r="T18" s="47">
        <f>COUNTIFS(Denuncias!$B:$B,T$1,Denuncias!$Y:$Y,"*"&amp;$A18&amp;"*")</f>
        <v>1</v>
      </c>
      <c r="U18" s="47">
        <f>COUNTIFS(Denuncias!$B:$B,U$1,Denuncias!$Y:$Y,"*"&amp;$A18&amp;"*")</f>
        <v>15</v>
      </c>
      <c r="V18" s="47">
        <f>COUNTIFS(Denuncias!$B:$B,V$1,Denuncias!$Y:$Y,"*"&amp;$A18&amp;"*")</f>
        <v>7</v>
      </c>
      <c r="W18" s="47">
        <f>COUNTIFS(Denuncias!$B:$B,W$1,Denuncias!$Y:$Y,"*"&amp;$A18&amp;"*")</f>
        <v>7</v>
      </c>
      <c r="X18" s="47">
        <f>COUNTIFS(Denuncias!$B:$B,X$1,Denuncias!$Y:$Y,"*"&amp;$A18&amp;"*")</f>
        <v>4</v>
      </c>
      <c r="Y18" s="47">
        <f>COUNTIFS(Denuncias!$B:$B,Y$1,Denuncias!$Y:$Y,"*"&amp;$A18&amp;"*")</f>
        <v>9</v>
      </c>
      <c r="Z18" s="47">
        <f>COUNTIFS(Denuncias!$B:$B,Z$1,Denuncias!$Y:$Y,"*"&amp;$A18&amp;"*")</f>
        <v>1</v>
      </c>
      <c r="AA18" s="47">
        <f>COUNTIFS(Denuncias!$B:$B,AA$1,Denuncias!$Y:$Y,"*"&amp;$A18&amp;"*")</f>
        <v>3</v>
      </c>
      <c r="AB18" s="47">
        <f>COUNTIFS(Denuncias!$B:$B,AB$1,Denuncias!$Y:$Y,"*"&amp;$A18&amp;"*")</f>
        <v>6</v>
      </c>
      <c r="AC18" s="47">
        <f>COUNTIFS(Denuncias!$B:$B,AC$1,Denuncias!$Y:$Y,"*"&amp;$A18&amp;"*")</f>
        <v>8</v>
      </c>
      <c r="AD18" s="47">
        <f>COUNTIFS(Denuncias!$B:$B,AD$1,Denuncias!$Y:$Y,"*"&amp;$A18&amp;"*")</f>
        <v>6</v>
      </c>
      <c r="AE18" s="47">
        <f>COUNTIFS(Denuncias!$B:$B,AE$1,Denuncias!$Y:$Y,"*"&amp;$A18&amp;"*")</f>
        <v>5</v>
      </c>
      <c r="AF18" s="47">
        <f>COUNTIFS(Denuncias!$B:$B,AF$1,Denuncias!$Y:$Y,"*"&amp;$A18&amp;"*")</f>
        <v>13</v>
      </c>
      <c r="AG18" s="47">
        <f>COUNTIFS(Denuncias!$B:$B,AG$1,Denuncias!$Y:$Y,"*"&amp;$A18&amp;"*")</f>
        <v>0</v>
      </c>
      <c r="AH18" s="47">
        <f>COUNTIFS(Denuncias!$B:$B,AH$1,Denuncias!$Y:$Y,"*"&amp;$A18&amp;"*")</f>
        <v>0</v>
      </c>
      <c r="AI18" s="47">
        <f>COUNTIFS(Denuncias!$B:$B,AI$1,Denuncias!$Y:$Y,"*"&amp;$A18&amp;"*")</f>
        <v>0</v>
      </c>
      <c r="AJ18" s="47">
        <f>COUNTIFS(Denuncias!$B:$B,AJ$1,Denuncias!$Y:$Y,"*"&amp;$A18&amp;"*")</f>
        <v>0</v>
      </c>
      <c r="AK18" s="47">
        <f>COUNTIFS(Denuncias!$B:$B,AK$1,Denuncias!$Y:$Y,"*"&amp;$A18&amp;"*")</f>
        <v>0</v>
      </c>
      <c r="AL18" s="47">
        <f>COUNTIFS(Denuncias!$B:$B,AL$1,Denuncias!$Y:$Y,"*"&amp;$A18&amp;"*")</f>
        <v>0</v>
      </c>
      <c r="AM18" s="47">
        <f>COUNTIFS(Denuncias!$B:$B,AM$1,Denuncias!$Y:$Y,"*"&amp;$A18&amp;"*")</f>
        <v>0</v>
      </c>
      <c r="AN18" s="47">
        <f>COUNTIFS(Denuncias!$B:$B,AN$1,Denuncias!$Y:$Y,"*"&amp;$A18&amp;"*")</f>
        <v>0</v>
      </c>
    </row>
    <row r="19" ht="15.75" customHeight="1">
      <c r="A19" s="49" t="s">
        <v>90</v>
      </c>
      <c r="B19" s="46">
        <f t="shared" si="3"/>
        <v>116</v>
      </c>
      <c r="C19" s="50">
        <v>9.0</v>
      </c>
      <c r="D19" s="50">
        <v>9.0</v>
      </c>
      <c r="E19" s="50">
        <v>8.0</v>
      </c>
      <c r="F19" s="50">
        <v>9.0</v>
      </c>
      <c r="G19" s="50">
        <v>5.0</v>
      </c>
      <c r="H19" s="50">
        <v>3.0</v>
      </c>
      <c r="I19" s="50">
        <v>7.0</v>
      </c>
      <c r="J19" s="50">
        <v>5.0</v>
      </c>
      <c r="K19" s="50">
        <v>1.0</v>
      </c>
      <c r="L19" s="51"/>
      <c r="M19" s="50">
        <v>2.0</v>
      </c>
      <c r="N19" s="51"/>
      <c r="O19" s="51"/>
      <c r="P19" s="50">
        <v>1.0</v>
      </c>
      <c r="Q19" s="50">
        <v>3.0</v>
      </c>
      <c r="R19" s="47">
        <f>COUNTIFS(Denuncias!$B:$B,R$1,Denuncias!$Y:$Y,"*"&amp;$A19&amp;"*")</f>
        <v>6</v>
      </c>
      <c r="S19" s="47">
        <f>COUNTIFS(Denuncias!$B:$B,S$1,Denuncias!$Y:$Y,"*"&amp;$A19&amp;"*")</f>
        <v>0</v>
      </c>
      <c r="T19" s="47">
        <f>COUNTIFS(Denuncias!$B:$B,T$1,Denuncias!$Y:$Y,"*"&amp;$A19&amp;"*")</f>
        <v>1</v>
      </c>
      <c r="U19" s="47">
        <f>COUNTIFS(Denuncias!$B:$B,U$1,Denuncias!$Y:$Y,"*"&amp;$A19&amp;"*")</f>
        <v>7</v>
      </c>
      <c r="V19" s="47">
        <f>COUNTIFS(Denuncias!$B:$B,V$1,Denuncias!$Y:$Y,"*"&amp;$A19&amp;"*")</f>
        <v>8</v>
      </c>
      <c r="W19" s="47">
        <f>COUNTIFS(Denuncias!$B:$B,W$1,Denuncias!$Y:$Y,"*"&amp;$A19&amp;"*")</f>
        <v>8</v>
      </c>
      <c r="X19" s="47">
        <f>COUNTIFS(Denuncias!$B:$B,X$1,Denuncias!$Y:$Y,"*"&amp;$A19&amp;"*")</f>
        <v>4</v>
      </c>
      <c r="Y19" s="47">
        <f>COUNTIFS(Denuncias!$B:$B,Y$1,Denuncias!$Y:$Y,"*"&amp;$A19&amp;"*")</f>
        <v>6</v>
      </c>
      <c r="Z19" s="47">
        <f>COUNTIFS(Denuncias!$B:$B,Z$1,Denuncias!$Y:$Y,"*"&amp;$A19&amp;"*")</f>
        <v>2</v>
      </c>
      <c r="AA19" s="47">
        <f>COUNTIFS(Denuncias!$B:$B,AA$1,Denuncias!$Y:$Y,"*"&amp;$A19&amp;"*")</f>
        <v>1</v>
      </c>
      <c r="AB19" s="47">
        <f>COUNTIFS(Denuncias!$B:$B,AB$1,Denuncias!$Y:$Y,"*"&amp;$A19&amp;"*")</f>
        <v>2</v>
      </c>
      <c r="AC19" s="47">
        <f>COUNTIFS(Denuncias!$B:$B,AC$1,Denuncias!$Y:$Y,"*"&amp;$A19&amp;"*")</f>
        <v>2</v>
      </c>
      <c r="AD19" s="47">
        <f>COUNTIFS(Denuncias!$B:$B,AD$1,Denuncias!$Y:$Y,"*"&amp;$A19&amp;"*")</f>
        <v>2</v>
      </c>
      <c r="AE19" s="47">
        <f>COUNTIFS(Denuncias!$B:$B,AE$1,Denuncias!$Y:$Y,"*"&amp;$A19&amp;"*")</f>
        <v>0</v>
      </c>
      <c r="AF19" s="47">
        <f>COUNTIFS(Denuncias!$B:$B,AF$1,Denuncias!$Y:$Y,"*"&amp;$A19&amp;"*")</f>
        <v>5</v>
      </c>
      <c r="AG19" s="47">
        <f>COUNTIFS(Denuncias!$B:$B,AG$1,Denuncias!$Y:$Y,"*"&amp;$A19&amp;"*")</f>
        <v>0</v>
      </c>
      <c r="AH19" s="47">
        <f>COUNTIFS(Denuncias!$B:$B,AH$1,Denuncias!$Y:$Y,"*"&amp;$A19&amp;"*")</f>
        <v>0</v>
      </c>
      <c r="AI19" s="47">
        <f>COUNTIFS(Denuncias!$B:$B,AI$1,Denuncias!$Y:$Y,"*"&amp;$A19&amp;"*")</f>
        <v>0</v>
      </c>
      <c r="AJ19" s="47">
        <f>COUNTIFS(Denuncias!$B:$B,AJ$1,Denuncias!$Y:$Y,"*"&amp;$A19&amp;"*")</f>
        <v>0</v>
      </c>
      <c r="AK19" s="47">
        <f>COUNTIFS(Denuncias!$B:$B,AK$1,Denuncias!$Y:$Y,"*"&amp;$A19&amp;"*")</f>
        <v>0</v>
      </c>
      <c r="AL19" s="47">
        <f>COUNTIFS(Denuncias!$B:$B,AL$1,Denuncias!$Y:$Y,"*"&amp;$A19&amp;"*")</f>
        <v>0</v>
      </c>
      <c r="AM19" s="47">
        <f>COUNTIFS(Denuncias!$B:$B,AM$1,Denuncias!$Y:$Y,"*"&amp;$A19&amp;"*")</f>
        <v>0</v>
      </c>
      <c r="AN19" s="47">
        <f>COUNTIFS(Denuncias!$B:$B,AN$1,Denuncias!$Y:$Y,"*"&amp;$A19&amp;"*")</f>
        <v>0</v>
      </c>
    </row>
    <row r="20" ht="15.75" customHeight="1">
      <c r="A20" s="49" t="s">
        <v>1274</v>
      </c>
      <c r="B20" s="46">
        <f t="shared" si="3"/>
        <v>4</v>
      </c>
      <c r="C20" s="51"/>
      <c r="D20" s="50">
        <v>1.0</v>
      </c>
      <c r="E20" s="51"/>
      <c r="F20" s="50">
        <v>1.0</v>
      </c>
      <c r="G20" s="51"/>
      <c r="H20" s="50">
        <v>1.0</v>
      </c>
      <c r="I20" s="51"/>
      <c r="J20" s="51"/>
      <c r="K20" s="51"/>
      <c r="L20" s="51"/>
      <c r="M20" s="51"/>
      <c r="N20" s="51"/>
      <c r="O20" s="51"/>
      <c r="P20" s="51"/>
      <c r="Q20" s="51"/>
      <c r="R20" s="47">
        <f>COUNTIFS(Denuncias!$B:$B,R$1,Denuncias!$Y:$Y,"*"&amp;$A20&amp;"*")</f>
        <v>0</v>
      </c>
      <c r="S20" s="47">
        <f>COUNTIFS(Denuncias!$B:$B,S$1,Denuncias!$Y:$Y,"*"&amp;$A20&amp;"*")</f>
        <v>0</v>
      </c>
      <c r="T20" s="47">
        <f>COUNTIFS(Denuncias!$B:$B,T$1,Denuncias!$Y:$Y,"*"&amp;$A20&amp;"*")</f>
        <v>0</v>
      </c>
      <c r="U20" s="47">
        <f>COUNTIFS(Denuncias!$B:$B,U$1,Denuncias!$Y:$Y,"*"&amp;$A20&amp;"*")</f>
        <v>0</v>
      </c>
      <c r="V20" s="47">
        <f>COUNTIFS(Denuncias!$B:$B,V$1,Denuncias!$Y:$Y,"*"&amp;$A20&amp;"*")</f>
        <v>0</v>
      </c>
      <c r="W20" s="47">
        <f>COUNTIFS(Denuncias!$B:$B,W$1,Denuncias!$Y:$Y,"*"&amp;$A20&amp;"*")</f>
        <v>0</v>
      </c>
      <c r="X20" s="47">
        <f>COUNTIFS(Denuncias!$B:$B,X$1,Denuncias!$Y:$Y,"*"&amp;$A20&amp;"*")</f>
        <v>0</v>
      </c>
      <c r="Y20" s="47">
        <f>COUNTIFS(Denuncias!$B:$B,Y$1,Denuncias!$Y:$Y,"*"&amp;$A20&amp;"*")</f>
        <v>0</v>
      </c>
      <c r="Z20" s="47">
        <f>COUNTIFS(Denuncias!$B:$B,Z$1,Denuncias!$Y:$Y,"*"&amp;$A20&amp;"*")</f>
        <v>0</v>
      </c>
      <c r="AA20" s="47">
        <f>COUNTIFS(Denuncias!$B:$B,AA$1,Denuncias!$Y:$Y,"*"&amp;$A20&amp;"*")</f>
        <v>0</v>
      </c>
      <c r="AB20" s="47">
        <f>COUNTIFS(Denuncias!$B:$B,AB$1,Denuncias!$Y:$Y,"*"&amp;$A20&amp;"*")</f>
        <v>0</v>
      </c>
      <c r="AC20" s="47">
        <f>COUNTIFS(Denuncias!$B:$B,AC$1,Denuncias!$Y:$Y,"*"&amp;$A20&amp;"*")</f>
        <v>0</v>
      </c>
      <c r="AD20" s="47">
        <f>COUNTIFS(Denuncias!$B:$B,AD$1,Denuncias!$Y:$Y,"*"&amp;$A20&amp;"*")</f>
        <v>1</v>
      </c>
      <c r="AE20" s="47">
        <f>COUNTIFS(Denuncias!$B:$B,AE$1,Denuncias!$Y:$Y,"*"&amp;$A20&amp;"*")</f>
        <v>0</v>
      </c>
      <c r="AF20" s="47">
        <f>COUNTIFS(Denuncias!$B:$B,AF$1,Denuncias!$Y:$Y,"*"&amp;$A20&amp;"*")</f>
        <v>0</v>
      </c>
      <c r="AG20" s="47">
        <f>COUNTIFS(Denuncias!$B:$B,AG$1,Denuncias!$Y:$Y,"*"&amp;$A20&amp;"*")</f>
        <v>0</v>
      </c>
      <c r="AH20" s="47">
        <f>COUNTIFS(Denuncias!$B:$B,AH$1,Denuncias!$Y:$Y,"*"&amp;$A20&amp;"*")</f>
        <v>0</v>
      </c>
      <c r="AI20" s="47">
        <f>COUNTIFS(Denuncias!$B:$B,AI$1,Denuncias!$Y:$Y,"*"&amp;$A20&amp;"*")</f>
        <v>0</v>
      </c>
      <c r="AJ20" s="47">
        <f>COUNTIFS(Denuncias!$B:$B,AJ$1,Denuncias!$Y:$Y,"*"&amp;$A20&amp;"*")</f>
        <v>0</v>
      </c>
      <c r="AK20" s="47">
        <f>COUNTIFS(Denuncias!$B:$B,AK$1,Denuncias!$Y:$Y,"*"&amp;$A20&amp;"*")</f>
        <v>0</v>
      </c>
      <c r="AL20" s="47">
        <f>COUNTIFS(Denuncias!$B:$B,AL$1,Denuncias!$Y:$Y,"*"&amp;$A20&amp;"*")</f>
        <v>0</v>
      </c>
      <c r="AM20" s="47">
        <f>COUNTIFS(Denuncias!$B:$B,AM$1,Denuncias!$Y:$Y,"*"&amp;$A20&amp;"*")</f>
        <v>0</v>
      </c>
      <c r="AN20" s="47">
        <f>COUNTIFS(Denuncias!$B:$B,AN$1,Denuncias!$Y:$Y,"*"&amp;$A20&amp;"*")</f>
        <v>0</v>
      </c>
    </row>
    <row r="21" ht="15.75" customHeight="1">
      <c r="A21" s="49" t="s">
        <v>1337</v>
      </c>
      <c r="B21" s="46">
        <f t="shared" si="3"/>
        <v>9</v>
      </c>
      <c r="C21" s="51"/>
      <c r="D21" s="50">
        <v>2.0</v>
      </c>
      <c r="E21" s="50">
        <v>3.0</v>
      </c>
      <c r="F21" s="51"/>
      <c r="G21" s="51"/>
      <c r="H21" s="51"/>
      <c r="I21" s="51"/>
      <c r="J21" s="51"/>
      <c r="K21" s="51"/>
      <c r="L21" s="51"/>
      <c r="M21" s="51"/>
      <c r="N21" s="51"/>
      <c r="O21" s="51"/>
      <c r="P21" s="51"/>
      <c r="Q21" s="51"/>
      <c r="R21" s="47">
        <f>COUNTIFS(Denuncias!$B:$B,R$1,Denuncias!$Y:$Y,"*"&amp;$A21&amp;"*")</f>
        <v>0</v>
      </c>
      <c r="S21" s="47">
        <f>COUNTIFS(Denuncias!$B:$B,S$1,Denuncias!$Y:$Y,"*"&amp;$A21&amp;"*")</f>
        <v>0</v>
      </c>
      <c r="T21" s="47">
        <f>COUNTIFS(Denuncias!$B:$B,T$1,Denuncias!$Y:$Y,"*"&amp;$A21&amp;"*")</f>
        <v>0</v>
      </c>
      <c r="U21" s="47">
        <f>COUNTIFS(Denuncias!$B:$B,U$1,Denuncias!$Y:$Y,"*"&amp;$A21&amp;"*")</f>
        <v>1</v>
      </c>
      <c r="V21" s="47">
        <f>COUNTIFS(Denuncias!$B:$B,V$1,Denuncias!$Y:$Y,"*"&amp;$A21&amp;"*")</f>
        <v>1</v>
      </c>
      <c r="W21" s="47">
        <f>COUNTIFS(Denuncias!$B:$B,W$1,Denuncias!$Y:$Y,"*"&amp;$A21&amp;"*")</f>
        <v>0</v>
      </c>
      <c r="X21" s="47">
        <f>COUNTIFS(Denuncias!$B:$B,X$1,Denuncias!$Y:$Y,"*"&amp;$A21&amp;"*")</f>
        <v>0</v>
      </c>
      <c r="Y21" s="47">
        <f>COUNTIFS(Denuncias!$B:$B,Y$1,Denuncias!$Y:$Y,"*"&amp;$A21&amp;"*")</f>
        <v>1</v>
      </c>
      <c r="Z21" s="47">
        <f>COUNTIFS(Denuncias!$B:$B,Z$1,Denuncias!$Y:$Y,"*"&amp;$A21&amp;"*")</f>
        <v>0</v>
      </c>
      <c r="AA21" s="47">
        <f>COUNTIFS(Denuncias!$B:$B,AA$1,Denuncias!$Y:$Y,"*"&amp;$A21&amp;"*")</f>
        <v>0</v>
      </c>
      <c r="AB21" s="47">
        <f>COUNTIFS(Denuncias!$B:$B,AB$1,Denuncias!$Y:$Y,"*"&amp;$A21&amp;"*")</f>
        <v>0</v>
      </c>
      <c r="AC21" s="47">
        <f>COUNTIFS(Denuncias!$B:$B,AC$1,Denuncias!$Y:$Y,"*"&amp;$A21&amp;"*")</f>
        <v>1</v>
      </c>
      <c r="AD21" s="47">
        <f>COUNTIFS(Denuncias!$B:$B,AD$1,Denuncias!$Y:$Y,"*"&amp;$A21&amp;"*")</f>
        <v>0</v>
      </c>
      <c r="AE21" s="47">
        <f>COUNTIFS(Denuncias!$B:$B,AE$1,Denuncias!$Y:$Y,"*"&amp;$A21&amp;"*")</f>
        <v>0</v>
      </c>
      <c r="AF21" s="47">
        <f>COUNTIFS(Denuncias!$B:$B,AF$1,Denuncias!$Y:$Y,"*"&amp;$A21&amp;"*")</f>
        <v>0</v>
      </c>
      <c r="AG21" s="47">
        <f>COUNTIFS(Denuncias!$B:$B,AG$1,Denuncias!$Y:$Y,"*"&amp;$A21&amp;"*")</f>
        <v>0</v>
      </c>
      <c r="AH21" s="47">
        <f>COUNTIFS(Denuncias!$B:$B,AH$1,Denuncias!$Y:$Y,"*"&amp;$A21&amp;"*")</f>
        <v>0</v>
      </c>
      <c r="AI21" s="47">
        <f>COUNTIFS(Denuncias!$B:$B,AI$1,Denuncias!$Y:$Y,"*"&amp;$A21&amp;"*")</f>
        <v>0</v>
      </c>
      <c r="AJ21" s="47">
        <f>COUNTIFS(Denuncias!$B:$B,AJ$1,Denuncias!$Y:$Y,"*"&amp;$A21&amp;"*")</f>
        <v>0</v>
      </c>
      <c r="AK21" s="47">
        <f>COUNTIFS(Denuncias!$B:$B,AK$1,Denuncias!$Y:$Y,"*"&amp;$A21&amp;"*")</f>
        <v>0</v>
      </c>
      <c r="AL21" s="47">
        <f>COUNTIFS(Denuncias!$B:$B,AL$1,Denuncias!$Y:$Y,"*"&amp;$A21&amp;"*")</f>
        <v>0</v>
      </c>
      <c r="AM21" s="47">
        <f>COUNTIFS(Denuncias!$B:$B,AM$1,Denuncias!$Y:$Y,"*"&amp;$A21&amp;"*")</f>
        <v>0</v>
      </c>
      <c r="AN21" s="47">
        <f>COUNTIFS(Denuncias!$B:$B,AN$1,Denuncias!$Y:$Y,"*"&amp;$A21&amp;"*")</f>
        <v>0</v>
      </c>
    </row>
    <row r="22" ht="15.75" customHeight="1">
      <c r="A22" s="45" t="s">
        <v>1405</v>
      </c>
      <c r="B22" s="46">
        <f t="shared" si="3"/>
        <v>348</v>
      </c>
      <c r="C22" s="47">
        <f t="shared" ref="C22:AN22" si="4">SUM(C12:C21)</f>
        <v>27</v>
      </c>
      <c r="D22" s="48">
        <f t="shared" si="4"/>
        <v>33</v>
      </c>
      <c r="E22" s="48">
        <f t="shared" si="4"/>
        <v>19</v>
      </c>
      <c r="F22" s="48">
        <f t="shared" si="4"/>
        <v>22</v>
      </c>
      <c r="G22" s="48">
        <f t="shared" si="4"/>
        <v>17</v>
      </c>
      <c r="H22" s="48">
        <f t="shared" si="4"/>
        <v>6</v>
      </c>
      <c r="I22" s="48">
        <f t="shared" si="4"/>
        <v>11</v>
      </c>
      <c r="J22" s="48">
        <f t="shared" si="4"/>
        <v>23</v>
      </c>
      <c r="K22" s="48">
        <f t="shared" si="4"/>
        <v>3</v>
      </c>
      <c r="L22" s="48">
        <f t="shared" si="4"/>
        <v>1</v>
      </c>
      <c r="M22" s="48">
        <f t="shared" si="4"/>
        <v>2</v>
      </c>
      <c r="N22" s="48">
        <f t="shared" si="4"/>
        <v>0</v>
      </c>
      <c r="O22" s="48">
        <f t="shared" si="4"/>
        <v>3</v>
      </c>
      <c r="P22" s="48">
        <f t="shared" si="4"/>
        <v>2</v>
      </c>
      <c r="Q22" s="48">
        <f t="shared" si="4"/>
        <v>8</v>
      </c>
      <c r="R22" s="47">
        <f t="shared" si="4"/>
        <v>14</v>
      </c>
      <c r="S22" s="47">
        <f t="shared" si="4"/>
        <v>0</v>
      </c>
      <c r="T22" s="47">
        <f t="shared" si="4"/>
        <v>2</v>
      </c>
      <c r="U22" s="47">
        <f t="shared" si="4"/>
        <v>25</v>
      </c>
      <c r="V22" s="47">
        <f t="shared" si="4"/>
        <v>18</v>
      </c>
      <c r="W22" s="47">
        <f t="shared" si="4"/>
        <v>15</v>
      </c>
      <c r="X22" s="47">
        <f t="shared" si="4"/>
        <v>8</v>
      </c>
      <c r="Y22" s="47">
        <f t="shared" si="4"/>
        <v>19</v>
      </c>
      <c r="Z22" s="47">
        <f t="shared" si="4"/>
        <v>6</v>
      </c>
      <c r="AA22" s="47">
        <f t="shared" si="4"/>
        <v>4</v>
      </c>
      <c r="AB22" s="47">
        <f t="shared" si="4"/>
        <v>9</v>
      </c>
      <c r="AC22" s="47">
        <f t="shared" si="4"/>
        <v>13</v>
      </c>
      <c r="AD22" s="47">
        <f t="shared" si="4"/>
        <v>11</v>
      </c>
      <c r="AE22" s="47">
        <f t="shared" si="4"/>
        <v>7</v>
      </c>
      <c r="AF22" s="47">
        <f t="shared" si="4"/>
        <v>20</v>
      </c>
      <c r="AG22" s="47">
        <f t="shared" si="4"/>
        <v>0</v>
      </c>
      <c r="AH22" s="47">
        <f t="shared" si="4"/>
        <v>0</v>
      </c>
      <c r="AI22" s="47">
        <f t="shared" si="4"/>
        <v>0</v>
      </c>
      <c r="AJ22" s="47">
        <f t="shared" si="4"/>
        <v>0</v>
      </c>
      <c r="AK22" s="47">
        <f t="shared" si="4"/>
        <v>0</v>
      </c>
      <c r="AL22" s="47">
        <f t="shared" si="4"/>
        <v>0</v>
      </c>
      <c r="AM22" s="47">
        <f t="shared" si="4"/>
        <v>0</v>
      </c>
      <c r="AN22" s="47">
        <f t="shared" si="4"/>
        <v>0</v>
      </c>
    </row>
    <row r="23" ht="15.75" customHeight="1">
      <c r="A23" s="1"/>
      <c r="B23" s="43"/>
      <c r="C23" s="3"/>
      <c r="D23" s="44"/>
      <c r="E23" s="44"/>
      <c r="F23" s="44"/>
      <c r="G23" s="44"/>
      <c r="H23" s="44"/>
      <c r="I23" s="44"/>
      <c r="J23" s="44"/>
      <c r="K23" s="44"/>
      <c r="L23" s="44"/>
      <c r="M23" s="44"/>
      <c r="N23" s="44"/>
      <c r="O23" s="44"/>
      <c r="P23" s="44"/>
      <c r="Q23" s="44"/>
    </row>
    <row r="24" ht="15.75" customHeight="1">
      <c r="A24" s="84" t="s">
        <v>45</v>
      </c>
      <c r="B24" s="46"/>
      <c r="C24" s="47"/>
      <c r="D24" s="48"/>
      <c r="E24" s="48"/>
      <c r="F24" s="48"/>
      <c r="G24" s="48"/>
      <c r="H24" s="48"/>
      <c r="I24" s="48"/>
      <c r="J24" s="48"/>
      <c r="K24" s="48"/>
      <c r="L24" s="48"/>
      <c r="M24" s="48"/>
      <c r="N24" s="48"/>
      <c r="O24" s="48"/>
      <c r="P24" s="48"/>
      <c r="Q24" s="48"/>
      <c r="R24" s="47"/>
      <c r="S24" s="47"/>
      <c r="T24" s="47"/>
      <c r="U24" s="47"/>
      <c r="V24" s="47"/>
      <c r="W24" s="47"/>
      <c r="X24" s="47"/>
      <c r="Y24" s="47"/>
      <c r="Z24" s="47"/>
      <c r="AA24" s="47"/>
      <c r="AB24" s="47"/>
      <c r="AC24" s="47"/>
      <c r="AD24" s="47"/>
      <c r="AE24" s="47"/>
      <c r="AF24" s="23"/>
      <c r="AG24" s="23"/>
      <c r="AH24" s="23"/>
      <c r="AI24" s="23"/>
      <c r="AJ24" s="23"/>
      <c r="AK24" s="23"/>
      <c r="AL24" s="23"/>
      <c r="AM24" s="23"/>
      <c r="AN24" s="23"/>
    </row>
    <row r="25" ht="15.75" customHeight="1">
      <c r="A25" s="49" t="s">
        <v>54</v>
      </c>
      <c r="B25" s="46">
        <f t="shared" ref="B25:B30" si="5">SUM(C25:AN25)</f>
        <v>1214</v>
      </c>
      <c r="C25" s="50">
        <v>28.0</v>
      </c>
      <c r="D25" s="51">
        <v>30.0</v>
      </c>
      <c r="E25" s="51">
        <v>22.0</v>
      </c>
      <c r="F25" s="51">
        <v>22.0</v>
      </c>
      <c r="G25" s="50">
        <v>24.0</v>
      </c>
      <c r="H25" s="51">
        <v>34.0</v>
      </c>
      <c r="I25" s="51">
        <v>46.0</v>
      </c>
      <c r="J25" s="51">
        <v>102.0</v>
      </c>
      <c r="K25" s="51">
        <v>31.0</v>
      </c>
      <c r="L25" s="51">
        <v>11.0</v>
      </c>
      <c r="M25" s="51">
        <v>11.0</v>
      </c>
      <c r="N25" s="51"/>
      <c r="O25" s="51">
        <v>32.0</v>
      </c>
      <c r="P25" s="51">
        <v>19.0</v>
      </c>
      <c r="Q25" s="51">
        <v>8.0</v>
      </c>
      <c r="R25" s="47">
        <f>COUNTIFS(Denuncias!$B:$B,R$1,Denuncias!$X:$X,$A25)</f>
        <v>56</v>
      </c>
      <c r="S25" s="47">
        <f>COUNTIFS(Denuncias!$B:$B,S$1,Denuncias!$X:$X,$A25)</f>
        <v>1</v>
      </c>
      <c r="T25" s="47">
        <f>COUNTIFS(Denuncias!$B:$B,T$1,Denuncias!$X:$X,$A25)</f>
        <v>8</v>
      </c>
      <c r="U25" s="47">
        <f>COUNTIFS(Denuncias!$B:$B,U$1,Denuncias!$X:$X,$A25)</f>
        <v>107</v>
      </c>
      <c r="V25" s="47">
        <f>COUNTIFS(Denuncias!$B:$B,V$1,Denuncias!$X:$X,$A25)</f>
        <v>112</v>
      </c>
      <c r="W25" s="47">
        <f>COUNTIFS(Denuncias!$B:$B,W$1,Denuncias!$X:$X,$A25)</f>
        <v>64</v>
      </c>
      <c r="X25" s="47">
        <f>COUNTIFS(Denuncias!$B:$B,X$1,Denuncias!$X:$X,$A25)</f>
        <v>115</v>
      </c>
      <c r="Y25" s="47">
        <f>COUNTIFS(Denuncias!$B:$B,Y$1,Denuncias!$X:$X,$A25)</f>
        <v>75</v>
      </c>
      <c r="Z25" s="47">
        <f>COUNTIFS(Denuncias!$B:$B,Z$1,Denuncias!$X:$X,$A25)</f>
        <v>26</v>
      </c>
      <c r="AA25" s="47">
        <f>COUNTIFS(Denuncias!$B:$B,AA$1,Denuncias!$X:$X,$A25)</f>
        <v>31</v>
      </c>
      <c r="AB25" s="47">
        <f>COUNTIFS(Denuncias!$B:$B,AB$1,Denuncias!$X:$X,$A25)</f>
        <v>63</v>
      </c>
      <c r="AC25" s="47">
        <f>COUNTIFS(Denuncias!$B:$B,AC$1,Denuncias!$X:$X,$A25)</f>
        <v>55</v>
      </c>
      <c r="AD25" s="47">
        <f>COUNTIFS(Denuncias!$B:$B,AD$1,Denuncias!$X:$X,$A25)</f>
        <v>41</v>
      </c>
      <c r="AE25" s="47">
        <f>COUNTIFS(Denuncias!$B:$B,AE$1,Denuncias!$X:$X,$A25)</f>
        <v>40</v>
      </c>
      <c r="AF25" s="23"/>
      <c r="AG25" s="23"/>
      <c r="AH25" s="23"/>
      <c r="AI25" s="23"/>
      <c r="AJ25" s="23"/>
      <c r="AK25" s="23"/>
      <c r="AL25" s="23"/>
      <c r="AM25" s="23"/>
      <c r="AN25" s="23"/>
    </row>
    <row r="26" ht="15.75" customHeight="1">
      <c r="A26" s="49" t="s">
        <v>64</v>
      </c>
      <c r="B26" s="46">
        <f t="shared" si="5"/>
        <v>32</v>
      </c>
      <c r="C26" s="50">
        <v>6.0</v>
      </c>
      <c r="D26" s="51">
        <v>4.0</v>
      </c>
      <c r="E26" s="51">
        <v>4.0</v>
      </c>
      <c r="F26" s="51">
        <v>2.0</v>
      </c>
      <c r="G26" s="51">
        <v>8.0</v>
      </c>
      <c r="H26" s="51">
        <v>2.0</v>
      </c>
      <c r="I26" s="51">
        <v>4.0</v>
      </c>
      <c r="J26" s="51"/>
      <c r="K26" s="51"/>
      <c r="L26" s="51">
        <v>1.0</v>
      </c>
      <c r="M26" s="51"/>
      <c r="N26" s="51"/>
      <c r="O26" s="51"/>
      <c r="P26" s="51"/>
      <c r="Q26" s="51"/>
      <c r="R26" s="47">
        <f>COUNTIFS(Denuncias!$B:$B,R$1,Denuncias!$X:$X,$A26)</f>
        <v>0</v>
      </c>
      <c r="S26" s="47">
        <f>COUNTIFS(Denuncias!$B:$B,S$1,Denuncias!$X:$X,$A26)</f>
        <v>0</v>
      </c>
      <c r="T26" s="47">
        <f>COUNTIFS(Denuncias!$B:$B,T$1,Denuncias!$X:$X,$A26)</f>
        <v>0</v>
      </c>
      <c r="U26" s="47">
        <f>COUNTIFS(Denuncias!$B:$B,U$1,Denuncias!$X:$X,$A26)</f>
        <v>1</v>
      </c>
      <c r="V26" s="47">
        <f>COUNTIFS(Denuncias!$B:$B,V$1,Denuncias!$X:$X,$A26)</f>
        <v>0</v>
      </c>
      <c r="W26" s="47">
        <f>COUNTIFS(Denuncias!$B:$B,W$1,Denuncias!$X:$X,$A26)</f>
        <v>0</v>
      </c>
      <c r="X26" s="47">
        <f>COUNTIFS(Denuncias!$B:$B,X$1,Denuncias!$X:$X,$A26)</f>
        <v>0</v>
      </c>
      <c r="Y26" s="47">
        <f>COUNTIFS(Denuncias!$B:$B,Y$1,Denuncias!$X:$X,$A26)</f>
        <v>0</v>
      </c>
      <c r="Z26" s="47">
        <f>COUNTIFS(Denuncias!$B:$B,Z$1,Denuncias!$X:$X,$A26)</f>
        <v>0</v>
      </c>
      <c r="AA26" s="47">
        <f>COUNTIFS(Denuncias!$B:$B,AA$1,Denuncias!$X:$X,$A26)</f>
        <v>0</v>
      </c>
      <c r="AB26" s="47">
        <f>COUNTIFS(Denuncias!$B:$B,AB$1,Denuncias!$X:$X,$A26)</f>
        <v>0</v>
      </c>
      <c r="AC26" s="47">
        <f>COUNTIFS(Denuncias!$B:$B,AC$1,Denuncias!$X:$X,$A26)</f>
        <v>0</v>
      </c>
      <c r="AD26" s="47">
        <f>COUNTIFS(Denuncias!$B:$B,AD$1,Denuncias!$X:$X,$A26)</f>
        <v>0</v>
      </c>
      <c r="AE26" s="47">
        <f>COUNTIFS(Denuncias!$B:$B,AE$1,Denuncias!$X:$X,$A26)</f>
        <v>0</v>
      </c>
      <c r="AF26" s="23"/>
      <c r="AG26" s="23"/>
      <c r="AH26" s="23"/>
      <c r="AI26" s="23"/>
      <c r="AJ26" s="23"/>
      <c r="AK26" s="23"/>
      <c r="AL26" s="23"/>
      <c r="AM26" s="23"/>
      <c r="AN26" s="23"/>
    </row>
    <row r="27" ht="15.75" customHeight="1">
      <c r="A27" s="49" t="s">
        <v>65</v>
      </c>
      <c r="B27" s="46">
        <f t="shared" si="5"/>
        <v>1</v>
      </c>
      <c r="C27" s="48"/>
      <c r="D27" s="48"/>
      <c r="E27" s="48"/>
      <c r="F27" s="48"/>
      <c r="G27" s="48"/>
      <c r="H27" s="48"/>
      <c r="I27" s="48"/>
      <c r="J27" s="48"/>
      <c r="K27" s="48"/>
      <c r="L27" s="48"/>
      <c r="M27" s="48"/>
      <c r="N27" s="48"/>
      <c r="O27" s="48"/>
      <c r="P27" s="48"/>
      <c r="Q27" s="48"/>
      <c r="R27" s="47">
        <f>COUNTIFS(Denuncias!$B:$B,R$1,Denuncias!$X:$X,$A27)</f>
        <v>0</v>
      </c>
      <c r="S27" s="47">
        <f>COUNTIFS(Denuncias!$B:$B,S$1,Denuncias!$X:$X,$A27)</f>
        <v>0</v>
      </c>
      <c r="T27" s="47">
        <f>COUNTIFS(Denuncias!$B:$B,T$1,Denuncias!$X:$X,$A27)</f>
        <v>0</v>
      </c>
      <c r="U27" s="47">
        <f>COUNTIFS(Denuncias!$B:$B,U$1,Denuncias!$X:$X,$A27)</f>
        <v>1</v>
      </c>
      <c r="V27" s="47">
        <f>COUNTIFS(Denuncias!$B:$B,V$1,Denuncias!$X:$X,$A27)</f>
        <v>0</v>
      </c>
      <c r="W27" s="47">
        <f>COUNTIFS(Denuncias!$B:$B,W$1,Denuncias!$X:$X,$A27)</f>
        <v>0</v>
      </c>
      <c r="X27" s="47">
        <f>COUNTIFS(Denuncias!$B:$B,X$1,Denuncias!$X:$X,$A27)</f>
        <v>0</v>
      </c>
      <c r="Y27" s="47">
        <f>COUNTIFS(Denuncias!$B:$B,Y$1,Denuncias!$X:$X,$A27)</f>
        <v>0</v>
      </c>
      <c r="Z27" s="47">
        <f>COUNTIFS(Denuncias!$B:$B,Z$1,Denuncias!$X:$X,$A27)</f>
        <v>0</v>
      </c>
      <c r="AA27" s="47">
        <f>COUNTIFS(Denuncias!$B:$B,AA$1,Denuncias!$X:$X,$A27)</f>
        <v>0</v>
      </c>
      <c r="AB27" s="47">
        <f>COUNTIFS(Denuncias!$B:$B,AB$1,Denuncias!$X:$X,$A27)</f>
        <v>0</v>
      </c>
      <c r="AC27" s="47">
        <f>COUNTIFS(Denuncias!$B:$B,AC$1,Denuncias!$X:$X,$A27)</f>
        <v>0</v>
      </c>
      <c r="AD27" s="47">
        <f>COUNTIFS(Denuncias!$B:$B,AD$1,Denuncias!$X:$X,$A27)</f>
        <v>0</v>
      </c>
      <c r="AE27" s="47">
        <f>COUNTIFS(Denuncias!$B:$B,AE$1,Denuncias!$X:$X,$A27)</f>
        <v>0</v>
      </c>
      <c r="AF27" s="23"/>
      <c r="AG27" s="23"/>
      <c r="AH27" s="23"/>
      <c r="AI27" s="23"/>
      <c r="AJ27" s="23"/>
      <c r="AK27" s="23"/>
      <c r="AL27" s="23"/>
      <c r="AM27" s="23"/>
      <c r="AN27" s="23"/>
    </row>
    <row r="28" ht="15.75" customHeight="1">
      <c r="A28" s="49" t="s">
        <v>77</v>
      </c>
      <c r="B28" s="46">
        <f t="shared" si="5"/>
        <v>14</v>
      </c>
      <c r="C28" s="50">
        <v>1.0</v>
      </c>
      <c r="D28" s="50">
        <v>1.0</v>
      </c>
      <c r="E28" s="51"/>
      <c r="F28" s="50">
        <v>4.0</v>
      </c>
      <c r="G28" s="50"/>
      <c r="H28" s="51">
        <v>3.0</v>
      </c>
      <c r="I28" s="50"/>
      <c r="J28" s="50">
        <v>1.0</v>
      </c>
      <c r="K28" s="51"/>
      <c r="L28" s="51"/>
      <c r="M28" s="51"/>
      <c r="N28" s="51"/>
      <c r="O28" s="51"/>
      <c r="P28" s="51"/>
      <c r="Q28" s="51"/>
      <c r="R28" s="47">
        <f>COUNTIFS(Denuncias!$B:$B,R$1,Denuncias!$X:$X,$A28)</f>
        <v>0</v>
      </c>
      <c r="S28" s="47">
        <f>COUNTIFS(Denuncias!$B:$B,S$1,Denuncias!$X:$X,$A28)</f>
        <v>0</v>
      </c>
      <c r="T28" s="47">
        <f>COUNTIFS(Denuncias!$B:$B,T$1,Denuncias!$X:$X,$A28)</f>
        <v>0</v>
      </c>
      <c r="U28" s="47">
        <f>COUNTIFS(Denuncias!$B:$B,U$1,Denuncias!$X:$X,$A28)</f>
        <v>0</v>
      </c>
      <c r="V28" s="47">
        <f>COUNTIFS(Denuncias!$B:$B,V$1,Denuncias!$X:$X,$A28)</f>
        <v>2</v>
      </c>
      <c r="W28" s="47">
        <f>COUNTIFS(Denuncias!$B:$B,W$1,Denuncias!$X:$X,$A28)</f>
        <v>0</v>
      </c>
      <c r="X28" s="47">
        <f>COUNTIFS(Denuncias!$B:$B,X$1,Denuncias!$X:$X,$A28)</f>
        <v>1</v>
      </c>
      <c r="Y28" s="47">
        <f>COUNTIFS(Denuncias!$B:$B,Y$1,Denuncias!$X:$X,$A28)</f>
        <v>1</v>
      </c>
      <c r="Z28" s="47">
        <f>COUNTIFS(Denuncias!$B:$B,Z$1,Denuncias!$X:$X,$A28)</f>
        <v>0</v>
      </c>
      <c r="AA28" s="47">
        <f>COUNTIFS(Denuncias!$B:$B,AA$1,Denuncias!$X:$X,$A28)</f>
        <v>0</v>
      </c>
      <c r="AB28" s="47">
        <f>COUNTIFS(Denuncias!$B:$B,AB$1,Denuncias!$X:$X,$A28)</f>
        <v>0</v>
      </c>
      <c r="AC28" s="47">
        <f>COUNTIFS(Denuncias!$B:$B,AC$1,Denuncias!$X:$X,$A28)</f>
        <v>0</v>
      </c>
      <c r="AD28" s="47">
        <f>COUNTIFS(Denuncias!$B:$B,AD$1,Denuncias!$X:$X,$A28)</f>
        <v>0</v>
      </c>
      <c r="AE28" s="47">
        <f>COUNTIFS(Denuncias!$B:$B,AE$1,Denuncias!$X:$X,$A28)</f>
        <v>0</v>
      </c>
      <c r="AF28" s="23"/>
      <c r="AG28" s="23"/>
      <c r="AH28" s="23"/>
      <c r="AI28" s="23"/>
      <c r="AJ28" s="23"/>
      <c r="AK28" s="23"/>
      <c r="AL28" s="23"/>
      <c r="AM28" s="23"/>
      <c r="AN28" s="23"/>
    </row>
    <row r="29" ht="15.75" customHeight="1">
      <c r="A29" s="49" t="s">
        <v>33</v>
      </c>
      <c r="B29" s="46">
        <f t="shared" si="5"/>
        <v>50</v>
      </c>
      <c r="C29" s="48"/>
      <c r="D29" s="48"/>
      <c r="E29" s="48"/>
      <c r="F29" s="48"/>
      <c r="G29" s="48"/>
      <c r="H29" s="48"/>
      <c r="I29" s="48"/>
      <c r="J29" s="48"/>
      <c r="K29" s="48"/>
      <c r="L29" s="48"/>
      <c r="M29" s="48"/>
      <c r="N29" s="48"/>
      <c r="O29" s="48"/>
      <c r="P29" s="48"/>
      <c r="Q29" s="48"/>
      <c r="R29" s="47">
        <f>COUNTIFS(Denuncias!$B:$B,R$1,Denuncias!$X:$X,$A29)</f>
        <v>4</v>
      </c>
      <c r="S29" s="47">
        <f>COUNTIFS(Denuncias!$B:$B,S$1,Denuncias!$X:$X,$A29)</f>
        <v>0</v>
      </c>
      <c r="T29" s="47">
        <f>COUNTIFS(Denuncias!$B:$B,T$1,Denuncias!$X:$X,$A29)</f>
        <v>0</v>
      </c>
      <c r="U29" s="47">
        <f>COUNTIFS(Denuncias!$B:$B,U$1,Denuncias!$X:$X,$A29)</f>
        <v>5</v>
      </c>
      <c r="V29" s="47">
        <f>COUNTIFS(Denuncias!$B:$B,V$1,Denuncias!$X:$X,$A29)</f>
        <v>11</v>
      </c>
      <c r="W29" s="47">
        <f>COUNTIFS(Denuncias!$B:$B,W$1,Denuncias!$X:$X,$A29)</f>
        <v>1</v>
      </c>
      <c r="X29" s="47">
        <f>COUNTIFS(Denuncias!$B:$B,X$1,Denuncias!$X:$X,$A29)</f>
        <v>12</v>
      </c>
      <c r="Y29" s="47">
        <f>COUNTIFS(Denuncias!$B:$B,Y$1,Denuncias!$X:$X,$A29)</f>
        <v>11</v>
      </c>
      <c r="Z29" s="47">
        <f>COUNTIFS(Denuncias!$B:$B,Z$1,Denuncias!$X:$X,$A29)</f>
        <v>1</v>
      </c>
      <c r="AA29" s="47">
        <f>COUNTIFS(Denuncias!$B:$B,AA$1,Denuncias!$X:$X,$A29)</f>
        <v>2</v>
      </c>
      <c r="AB29" s="47">
        <f>COUNTIFS(Denuncias!$B:$B,AB$1,Denuncias!$X:$X,$A29)</f>
        <v>1</v>
      </c>
      <c r="AC29" s="47">
        <f>COUNTIFS(Denuncias!$B:$B,AC$1,Denuncias!$X:$X,$A29)</f>
        <v>0</v>
      </c>
      <c r="AD29" s="47">
        <f>COUNTIFS(Denuncias!$B:$B,AD$1,Denuncias!$X:$X,$A29)</f>
        <v>1</v>
      </c>
      <c r="AE29" s="47">
        <f>COUNTIFS(Denuncias!$B:$B,AE$1,Denuncias!$X:$X,$A29)</f>
        <v>1</v>
      </c>
      <c r="AF29" s="23"/>
      <c r="AG29" s="23"/>
      <c r="AH29" s="23"/>
      <c r="AI29" s="23"/>
      <c r="AJ29" s="23"/>
      <c r="AK29" s="23"/>
      <c r="AL29" s="23"/>
      <c r="AM29" s="23"/>
      <c r="AN29" s="23"/>
    </row>
    <row r="30" ht="15.75" customHeight="1">
      <c r="A30" s="45" t="s">
        <v>1648</v>
      </c>
      <c r="B30" s="46">
        <f t="shared" si="5"/>
        <v>1311</v>
      </c>
      <c r="C30" s="47">
        <f t="shared" ref="C30:AE30" si="6">SUM(C25:C29)</f>
        <v>35</v>
      </c>
      <c r="D30" s="48">
        <f t="shared" si="6"/>
        <v>35</v>
      </c>
      <c r="E30" s="48">
        <f t="shared" si="6"/>
        <v>26</v>
      </c>
      <c r="F30" s="48">
        <f t="shared" si="6"/>
        <v>28</v>
      </c>
      <c r="G30" s="48">
        <f t="shared" si="6"/>
        <v>32</v>
      </c>
      <c r="H30" s="48">
        <f t="shared" si="6"/>
        <v>39</v>
      </c>
      <c r="I30" s="48">
        <f t="shared" si="6"/>
        <v>50</v>
      </c>
      <c r="J30" s="48">
        <f t="shared" si="6"/>
        <v>103</v>
      </c>
      <c r="K30" s="48">
        <f t="shared" si="6"/>
        <v>31</v>
      </c>
      <c r="L30" s="48">
        <f t="shared" si="6"/>
        <v>12</v>
      </c>
      <c r="M30" s="48">
        <f t="shared" si="6"/>
        <v>11</v>
      </c>
      <c r="N30" s="48">
        <f t="shared" si="6"/>
        <v>0</v>
      </c>
      <c r="O30" s="48">
        <f t="shared" si="6"/>
        <v>32</v>
      </c>
      <c r="P30" s="48">
        <f t="shared" si="6"/>
        <v>19</v>
      </c>
      <c r="Q30" s="48">
        <f t="shared" si="6"/>
        <v>8</v>
      </c>
      <c r="R30" s="47">
        <f t="shared" si="6"/>
        <v>60</v>
      </c>
      <c r="S30" s="47">
        <f t="shared" si="6"/>
        <v>1</v>
      </c>
      <c r="T30" s="47">
        <f t="shared" si="6"/>
        <v>8</v>
      </c>
      <c r="U30" s="47">
        <f t="shared" si="6"/>
        <v>114</v>
      </c>
      <c r="V30" s="47">
        <f t="shared" si="6"/>
        <v>125</v>
      </c>
      <c r="W30" s="47">
        <f t="shared" si="6"/>
        <v>65</v>
      </c>
      <c r="X30" s="47">
        <f t="shared" si="6"/>
        <v>128</v>
      </c>
      <c r="Y30" s="47">
        <f t="shared" si="6"/>
        <v>87</v>
      </c>
      <c r="Z30" s="47">
        <f t="shared" si="6"/>
        <v>27</v>
      </c>
      <c r="AA30" s="47">
        <f t="shared" si="6"/>
        <v>33</v>
      </c>
      <c r="AB30" s="47">
        <f t="shared" si="6"/>
        <v>64</v>
      </c>
      <c r="AC30" s="47">
        <f t="shared" si="6"/>
        <v>55</v>
      </c>
      <c r="AD30" s="47">
        <f t="shared" si="6"/>
        <v>42</v>
      </c>
      <c r="AE30" s="47">
        <f t="shared" si="6"/>
        <v>41</v>
      </c>
      <c r="AF30" s="23"/>
      <c r="AG30" s="23"/>
      <c r="AH30" s="23"/>
      <c r="AI30" s="23"/>
      <c r="AJ30" s="23"/>
      <c r="AK30" s="23"/>
      <c r="AL30" s="23"/>
      <c r="AM30" s="23"/>
      <c r="AN30" s="23"/>
    </row>
    <row r="31" ht="15.75" customHeight="1">
      <c r="A31" s="1"/>
      <c r="B31" s="43"/>
      <c r="C31" s="3"/>
      <c r="D31" s="44"/>
      <c r="E31" s="44"/>
      <c r="F31" s="44"/>
      <c r="G31" s="44"/>
      <c r="H31" s="44"/>
      <c r="I31" s="44"/>
      <c r="J31" s="44"/>
      <c r="K31" s="44"/>
      <c r="L31" s="44"/>
      <c r="M31" s="44"/>
      <c r="N31" s="44"/>
      <c r="O31" s="44"/>
      <c r="P31" s="44"/>
      <c r="Q31" s="44"/>
    </row>
    <row r="32" ht="15.75" customHeight="1">
      <c r="A32" s="85" t="s">
        <v>95</v>
      </c>
      <c r="B32" s="86"/>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23"/>
      <c r="AG32" s="23"/>
      <c r="AH32" s="23"/>
      <c r="AI32" s="23"/>
      <c r="AJ32" s="23"/>
      <c r="AK32" s="23"/>
      <c r="AL32" s="23"/>
      <c r="AM32" s="23"/>
      <c r="AN32" s="23"/>
    </row>
    <row r="33" ht="15.75" customHeight="1">
      <c r="A33" s="87" t="s">
        <v>123</v>
      </c>
      <c r="B33" s="86">
        <f>SUM(C33:AN33)</f>
        <v>16</v>
      </c>
      <c r="C33" s="87">
        <v>4.0</v>
      </c>
      <c r="D33" s="87">
        <v>3.0</v>
      </c>
      <c r="E33" s="87">
        <v>1.0</v>
      </c>
      <c r="F33" s="87"/>
      <c r="G33" s="87">
        <v>4.0</v>
      </c>
      <c r="H33" s="87">
        <v>1.0</v>
      </c>
      <c r="I33" s="87">
        <v>1.0</v>
      </c>
      <c r="J33" s="87"/>
      <c r="K33" s="87">
        <v>1.0</v>
      </c>
      <c r="L33" s="87"/>
      <c r="M33" s="87"/>
      <c r="N33" s="87"/>
      <c r="O33" s="87">
        <v>1.0</v>
      </c>
      <c r="P33" s="87"/>
      <c r="Q33" s="87"/>
      <c r="R33" s="87">
        <f>COUNTIFS(Denuncias!$B:$B,R$1,Denuncias!$X:$X,$A33)</f>
        <v>0</v>
      </c>
      <c r="S33" s="87">
        <f>COUNTIFS(Denuncias!$B:$B,S$1,Denuncias!$X:$X,$A33)</f>
        <v>0</v>
      </c>
      <c r="T33" s="87">
        <f>COUNTIFS(Denuncias!$B:$B,T$1,Denuncias!$X:$X,$A33)</f>
        <v>0</v>
      </c>
      <c r="U33" s="87">
        <f>COUNTIFS(Denuncias!$B:$B,U$1,Denuncias!$X:$X,$A33)</f>
        <v>0</v>
      </c>
      <c r="V33" s="87">
        <f>COUNTIFS(Denuncias!$B:$B,V$1,Denuncias!$X:$X,$A33)</f>
        <v>0</v>
      </c>
      <c r="W33" s="87">
        <f>COUNTIFS(Denuncias!$B:$B,W$1,Denuncias!$X:$X,$A33)</f>
        <v>0</v>
      </c>
      <c r="X33" s="87">
        <f>COUNTIFS(Denuncias!$B:$B,X$1,Denuncias!$X:$X,$A33)</f>
        <v>0</v>
      </c>
      <c r="Y33" s="87">
        <f>COUNTIFS(Denuncias!$B:$B,Y$1,Denuncias!$X:$X,$A33)</f>
        <v>0</v>
      </c>
      <c r="Z33" s="87">
        <f>COUNTIFS(Denuncias!$B:$B,Z$1,Denuncias!$X:$X,$A33)</f>
        <v>0</v>
      </c>
      <c r="AA33" s="87">
        <f>COUNTIFS(Denuncias!$B:$B,AA$1,Denuncias!$X:$X,$A33)</f>
        <v>0</v>
      </c>
      <c r="AB33" s="87">
        <f>COUNTIFS(Denuncias!$B:$B,AB$1,Denuncias!$X:$X,$A33)</f>
        <v>0</v>
      </c>
      <c r="AC33" s="87">
        <f>COUNTIFS(Denuncias!$B:$B,AC$1,Denuncias!$X:$X,$A33)</f>
        <v>0</v>
      </c>
      <c r="AD33" s="87">
        <f>COUNTIFS(Denuncias!$B:$B,AD$1,Denuncias!$X:$X,$A33)</f>
        <v>0</v>
      </c>
      <c r="AE33" s="87">
        <f>COUNTIFS(Denuncias!$B:$B,AE$1,Denuncias!$X:$X,$A33)</f>
        <v>0</v>
      </c>
      <c r="AF33" s="23"/>
      <c r="AG33" s="23"/>
      <c r="AH33" s="23"/>
      <c r="AI33" s="23"/>
      <c r="AJ33" s="23"/>
      <c r="AK33" s="23"/>
      <c r="AL33" s="23"/>
      <c r="AM33" s="23"/>
      <c r="AN33" s="23"/>
    </row>
    <row r="34" ht="15.75" customHeight="1">
      <c r="A34" s="87" t="s">
        <v>118</v>
      </c>
      <c r="B34" s="86"/>
      <c r="C34" s="87"/>
      <c r="D34" s="87"/>
      <c r="E34" s="87"/>
      <c r="F34" s="87"/>
      <c r="G34" s="87"/>
      <c r="H34" s="87"/>
      <c r="I34" s="87"/>
      <c r="J34" s="87"/>
      <c r="K34" s="87"/>
      <c r="L34" s="87"/>
      <c r="M34" s="87"/>
      <c r="N34" s="87"/>
      <c r="O34" s="87"/>
      <c r="P34" s="87"/>
      <c r="Q34" s="87"/>
      <c r="R34" s="87">
        <f>COUNTIFS(Denuncias!$B:$B,R$1,Denuncias!$X:$X,$A34)</f>
        <v>0</v>
      </c>
      <c r="S34" s="87">
        <f>COUNTIFS(Denuncias!$B:$B,S$1,Denuncias!$X:$X,$A34)</f>
        <v>0</v>
      </c>
      <c r="T34" s="87">
        <f>COUNTIFS(Denuncias!$B:$B,T$1,Denuncias!$X:$X,$A34)</f>
        <v>0</v>
      </c>
      <c r="U34" s="87">
        <f>COUNTIFS(Denuncias!$B:$B,U$1,Denuncias!$X:$X,$A34)</f>
        <v>0</v>
      </c>
      <c r="V34" s="87">
        <f>COUNTIFS(Denuncias!$B:$B,V$1,Denuncias!$X:$X,$A34)</f>
        <v>0</v>
      </c>
      <c r="W34" s="87">
        <f>COUNTIFS(Denuncias!$B:$B,W$1,Denuncias!$X:$X,$A34)</f>
        <v>0</v>
      </c>
      <c r="X34" s="87">
        <f>COUNTIFS(Denuncias!$B:$B,X$1,Denuncias!$X:$X,$A34)</f>
        <v>0</v>
      </c>
      <c r="Y34" s="87">
        <f>COUNTIFS(Denuncias!$B:$B,Y$1,Denuncias!$X:$X,$A34)</f>
        <v>0</v>
      </c>
      <c r="Z34" s="87">
        <f>COUNTIFS(Denuncias!$B:$B,Z$1,Denuncias!$X:$X,$A34)</f>
        <v>0</v>
      </c>
      <c r="AA34" s="87">
        <f>COUNTIFS(Denuncias!$B:$B,AA$1,Denuncias!$X:$X,$A34)</f>
        <v>0</v>
      </c>
      <c r="AB34" s="87">
        <f>COUNTIFS(Denuncias!$B:$B,AB$1,Denuncias!$X:$X,$A34)</f>
        <v>0</v>
      </c>
      <c r="AC34" s="87">
        <f>COUNTIFS(Denuncias!$B:$B,AC$1,Denuncias!$X:$X,$A34)</f>
        <v>0</v>
      </c>
      <c r="AD34" s="87">
        <f>COUNTIFS(Denuncias!$B:$B,AD$1,Denuncias!$X:$X,$A34)</f>
        <v>0</v>
      </c>
      <c r="AE34" s="87">
        <f>COUNTIFS(Denuncias!$B:$B,AE$1,Denuncias!$X:$X,$A34)</f>
        <v>0</v>
      </c>
      <c r="AF34" s="23"/>
      <c r="AG34" s="23"/>
      <c r="AH34" s="23"/>
      <c r="AI34" s="23"/>
      <c r="AJ34" s="23"/>
      <c r="AK34" s="23"/>
      <c r="AL34" s="23"/>
      <c r="AM34" s="23"/>
      <c r="AN34" s="23"/>
    </row>
    <row r="35" ht="15.75" customHeight="1">
      <c r="A35" s="87" t="s">
        <v>138</v>
      </c>
      <c r="B35" s="86">
        <f t="shared" ref="B35:B40" si="7">SUM(C35:AN35)</f>
        <v>6</v>
      </c>
      <c r="C35" s="87">
        <v>1.0</v>
      </c>
      <c r="D35" s="87"/>
      <c r="E35" s="87"/>
      <c r="F35" s="87">
        <v>3.0</v>
      </c>
      <c r="G35" s="87"/>
      <c r="H35" s="87">
        <v>2.0</v>
      </c>
      <c r="I35" s="87"/>
      <c r="J35" s="87"/>
      <c r="K35" s="87"/>
      <c r="L35" s="87"/>
      <c r="M35" s="87"/>
      <c r="N35" s="87"/>
      <c r="O35" s="87"/>
      <c r="P35" s="87"/>
      <c r="Q35" s="87"/>
      <c r="R35" s="87">
        <f>COUNTIFS(Denuncias!$B:$B,R$1,Denuncias!$X:$X,$A35)</f>
        <v>0</v>
      </c>
      <c r="S35" s="87">
        <f>COUNTIFS(Denuncias!$B:$B,S$1,Denuncias!$X:$X,$A35)</f>
        <v>0</v>
      </c>
      <c r="T35" s="87">
        <f>COUNTIFS(Denuncias!$B:$B,T$1,Denuncias!$X:$X,$A35)</f>
        <v>0</v>
      </c>
      <c r="U35" s="87">
        <f>COUNTIFS(Denuncias!$B:$B,U$1,Denuncias!$X:$X,$A35)</f>
        <v>0</v>
      </c>
      <c r="V35" s="87">
        <f>COUNTIFS(Denuncias!$B:$B,V$1,Denuncias!$X:$X,$A35)</f>
        <v>0</v>
      </c>
      <c r="W35" s="87">
        <f>COUNTIFS(Denuncias!$B:$B,W$1,Denuncias!$X:$X,$A35)</f>
        <v>0</v>
      </c>
      <c r="X35" s="87">
        <f>COUNTIFS(Denuncias!$B:$B,X$1,Denuncias!$X:$X,$A35)</f>
        <v>0</v>
      </c>
      <c r="Y35" s="87">
        <f>COUNTIFS(Denuncias!$B:$B,Y$1,Denuncias!$X:$X,$A35)</f>
        <v>0</v>
      </c>
      <c r="Z35" s="87">
        <f>COUNTIFS(Denuncias!$B:$B,Z$1,Denuncias!$X:$X,$A35)</f>
        <v>0</v>
      </c>
      <c r="AA35" s="87">
        <f>COUNTIFS(Denuncias!$B:$B,AA$1,Denuncias!$X:$X,$A35)</f>
        <v>0</v>
      </c>
      <c r="AB35" s="87">
        <f>COUNTIFS(Denuncias!$B:$B,AB$1,Denuncias!$X:$X,$A35)</f>
        <v>0</v>
      </c>
      <c r="AC35" s="87">
        <f>COUNTIFS(Denuncias!$B:$B,AC$1,Denuncias!$X:$X,$A35)</f>
        <v>0</v>
      </c>
      <c r="AD35" s="87">
        <f>COUNTIFS(Denuncias!$B:$B,AD$1,Denuncias!$X:$X,$A35)</f>
        <v>0</v>
      </c>
      <c r="AE35" s="87">
        <f>COUNTIFS(Denuncias!$B:$B,AE$1,Denuncias!$X:$X,$A35)</f>
        <v>0</v>
      </c>
      <c r="AF35" s="23"/>
      <c r="AG35" s="23"/>
      <c r="AH35" s="23"/>
      <c r="AI35" s="23"/>
      <c r="AJ35" s="23"/>
      <c r="AK35" s="23"/>
      <c r="AL35" s="23"/>
      <c r="AM35" s="23"/>
      <c r="AN35" s="23"/>
    </row>
    <row r="36" ht="15.75" customHeight="1">
      <c r="A36" s="87" t="s">
        <v>146</v>
      </c>
      <c r="B36" s="86">
        <f t="shared" si="7"/>
        <v>4</v>
      </c>
      <c r="C36" s="87">
        <v>1.0</v>
      </c>
      <c r="D36" s="87">
        <v>2.0</v>
      </c>
      <c r="E36" s="87"/>
      <c r="F36" s="87"/>
      <c r="G36" s="87">
        <v>1.0</v>
      </c>
      <c r="H36" s="87"/>
      <c r="I36" s="87"/>
      <c r="J36" s="87"/>
      <c r="K36" s="87"/>
      <c r="L36" s="87"/>
      <c r="M36" s="87"/>
      <c r="N36" s="87"/>
      <c r="O36" s="87"/>
      <c r="P36" s="87"/>
      <c r="Q36" s="87"/>
      <c r="R36" s="87">
        <f>COUNTIFS(Denuncias!$B:$B,R$1,Denuncias!$X:$X,$A36)</f>
        <v>0</v>
      </c>
      <c r="S36" s="87">
        <f>COUNTIFS(Denuncias!$B:$B,S$1,Denuncias!$X:$X,$A36)</f>
        <v>0</v>
      </c>
      <c r="T36" s="87">
        <f>COUNTIFS(Denuncias!$B:$B,T$1,Denuncias!$X:$X,$A36)</f>
        <v>0</v>
      </c>
      <c r="U36" s="87">
        <f>COUNTIFS(Denuncias!$B:$B,U$1,Denuncias!$X:$X,$A36)</f>
        <v>0</v>
      </c>
      <c r="V36" s="87">
        <f>COUNTIFS(Denuncias!$B:$B,V$1,Denuncias!$X:$X,$A36)</f>
        <v>0</v>
      </c>
      <c r="W36" s="87">
        <f>COUNTIFS(Denuncias!$B:$B,W$1,Denuncias!$X:$X,$A36)</f>
        <v>0</v>
      </c>
      <c r="X36" s="87">
        <f>COUNTIFS(Denuncias!$B:$B,X$1,Denuncias!$X:$X,$A36)</f>
        <v>0</v>
      </c>
      <c r="Y36" s="87">
        <f>COUNTIFS(Denuncias!$B:$B,Y$1,Denuncias!$X:$X,$A36)</f>
        <v>0</v>
      </c>
      <c r="Z36" s="87">
        <f>COUNTIFS(Denuncias!$B:$B,Z$1,Denuncias!$X:$X,$A36)</f>
        <v>0</v>
      </c>
      <c r="AA36" s="87">
        <f>COUNTIFS(Denuncias!$B:$B,AA$1,Denuncias!$X:$X,$A36)</f>
        <v>0</v>
      </c>
      <c r="AB36" s="87">
        <f>COUNTIFS(Denuncias!$B:$B,AB$1,Denuncias!$X:$X,$A36)</f>
        <v>0</v>
      </c>
      <c r="AC36" s="87">
        <f>COUNTIFS(Denuncias!$B:$B,AC$1,Denuncias!$X:$X,$A36)</f>
        <v>0</v>
      </c>
      <c r="AD36" s="87">
        <f>COUNTIFS(Denuncias!$B:$B,AD$1,Denuncias!$X:$X,$A36)</f>
        <v>0</v>
      </c>
      <c r="AE36" s="87">
        <f>COUNTIFS(Denuncias!$B:$B,AE$1,Denuncias!$X:$X,$A36)</f>
        <v>0</v>
      </c>
      <c r="AF36" s="23"/>
      <c r="AG36" s="23"/>
      <c r="AH36" s="23"/>
      <c r="AI36" s="23"/>
      <c r="AJ36" s="23"/>
      <c r="AK36" s="23"/>
      <c r="AL36" s="23"/>
      <c r="AM36" s="23"/>
      <c r="AN36" s="23"/>
    </row>
    <row r="37" ht="15.75" customHeight="1">
      <c r="A37" s="87" t="s">
        <v>158</v>
      </c>
      <c r="B37" s="86">
        <f t="shared" si="7"/>
        <v>1</v>
      </c>
      <c r="C37" s="87"/>
      <c r="D37" s="87"/>
      <c r="E37" s="87"/>
      <c r="F37" s="87"/>
      <c r="G37" s="87"/>
      <c r="H37" s="87"/>
      <c r="I37" s="87"/>
      <c r="J37" s="87"/>
      <c r="K37" s="87"/>
      <c r="L37" s="87"/>
      <c r="M37" s="87"/>
      <c r="N37" s="87">
        <v>1.0</v>
      </c>
      <c r="O37" s="87"/>
      <c r="P37" s="87"/>
      <c r="Q37" s="87"/>
      <c r="R37" s="87">
        <f>COUNTIFS(Denuncias!$B:$B,R$1,Denuncias!$X:$X,$A37)</f>
        <v>0</v>
      </c>
      <c r="S37" s="87">
        <f>COUNTIFS(Denuncias!$B:$B,S$1,Denuncias!$X:$X,$A37)</f>
        <v>0</v>
      </c>
      <c r="T37" s="87">
        <f>COUNTIFS(Denuncias!$B:$B,T$1,Denuncias!$X:$X,$A37)</f>
        <v>0</v>
      </c>
      <c r="U37" s="87">
        <f>COUNTIFS(Denuncias!$B:$B,U$1,Denuncias!$X:$X,$A37)</f>
        <v>0</v>
      </c>
      <c r="V37" s="87">
        <f>COUNTIFS(Denuncias!$B:$B,V$1,Denuncias!$X:$X,$A37)</f>
        <v>0</v>
      </c>
      <c r="W37" s="87">
        <f>COUNTIFS(Denuncias!$B:$B,W$1,Denuncias!$X:$X,$A37)</f>
        <v>0</v>
      </c>
      <c r="X37" s="87">
        <f>COUNTIFS(Denuncias!$B:$B,X$1,Denuncias!$X:$X,$A37)</f>
        <v>0</v>
      </c>
      <c r="Y37" s="87">
        <f>COUNTIFS(Denuncias!$B:$B,Y$1,Denuncias!$X:$X,$A37)</f>
        <v>0</v>
      </c>
      <c r="Z37" s="87">
        <f>COUNTIFS(Denuncias!$B:$B,Z$1,Denuncias!$X:$X,$A37)</f>
        <v>0</v>
      </c>
      <c r="AA37" s="87">
        <f>COUNTIFS(Denuncias!$B:$B,AA$1,Denuncias!$X:$X,$A37)</f>
        <v>0</v>
      </c>
      <c r="AB37" s="87">
        <f>COUNTIFS(Denuncias!$B:$B,AB$1,Denuncias!$X:$X,$A37)</f>
        <v>0</v>
      </c>
      <c r="AC37" s="87">
        <f>COUNTIFS(Denuncias!$B:$B,AC$1,Denuncias!$X:$X,$A37)</f>
        <v>0</v>
      </c>
      <c r="AD37" s="87">
        <f>COUNTIFS(Denuncias!$B:$B,AD$1,Denuncias!$X:$X,$A37)</f>
        <v>0</v>
      </c>
      <c r="AE37" s="87">
        <f>COUNTIFS(Denuncias!$B:$B,AE$1,Denuncias!$X:$X,$A37)</f>
        <v>0</v>
      </c>
      <c r="AF37" s="23"/>
      <c r="AG37" s="23"/>
      <c r="AH37" s="23"/>
      <c r="AI37" s="23"/>
      <c r="AJ37" s="23"/>
      <c r="AK37" s="23"/>
      <c r="AL37" s="23"/>
      <c r="AM37" s="23"/>
      <c r="AN37" s="23"/>
    </row>
    <row r="38" ht="15.75" customHeight="1">
      <c r="A38" s="87" t="s">
        <v>112</v>
      </c>
      <c r="B38" s="86">
        <f t="shared" si="7"/>
        <v>3</v>
      </c>
      <c r="C38" s="87">
        <v>1.0</v>
      </c>
      <c r="D38" s="87"/>
      <c r="E38" s="87"/>
      <c r="F38" s="87"/>
      <c r="G38" s="87"/>
      <c r="H38" s="87"/>
      <c r="I38" s="87">
        <v>1.0</v>
      </c>
      <c r="J38" s="87"/>
      <c r="K38" s="87"/>
      <c r="L38" s="87"/>
      <c r="M38" s="87"/>
      <c r="N38" s="87"/>
      <c r="O38" s="87"/>
      <c r="P38" s="87">
        <v>1.0</v>
      </c>
      <c r="Q38" s="87"/>
      <c r="R38" s="87">
        <f>COUNTIFS(Denuncias!$B:$B,R$1,Denuncias!$X:$X,$A38)</f>
        <v>0</v>
      </c>
      <c r="S38" s="87">
        <f>COUNTIFS(Denuncias!$B:$B,S$1,Denuncias!$X:$X,$A38)</f>
        <v>0</v>
      </c>
      <c r="T38" s="87">
        <f>COUNTIFS(Denuncias!$B:$B,T$1,Denuncias!$X:$X,$A38)</f>
        <v>0</v>
      </c>
      <c r="U38" s="87">
        <f>COUNTIFS(Denuncias!$B:$B,U$1,Denuncias!$X:$X,$A38)</f>
        <v>0</v>
      </c>
      <c r="V38" s="87">
        <f>COUNTIFS(Denuncias!$B:$B,V$1,Denuncias!$X:$X,$A38)</f>
        <v>0</v>
      </c>
      <c r="W38" s="87">
        <f>COUNTIFS(Denuncias!$B:$B,W$1,Denuncias!$X:$X,$A38)</f>
        <v>0</v>
      </c>
      <c r="X38" s="87">
        <f>COUNTIFS(Denuncias!$B:$B,X$1,Denuncias!$X:$X,$A38)</f>
        <v>0</v>
      </c>
      <c r="Y38" s="87">
        <f>COUNTIFS(Denuncias!$B:$B,Y$1,Denuncias!$X:$X,$A38)</f>
        <v>0</v>
      </c>
      <c r="Z38" s="87">
        <f>COUNTIFS(Denuncias!$B:$B,Z$1,Denuncias!$X:$X,$A38)</f>
        <v>0</v>
      </c>
      <c r="AA38" s="87">
        <f>COUNTIFS(Denuncias!$B:$B,AA$1,Denuncias!$X:$X,$A38)</f>
        <v>0</v>
      </c>
      <c r="AB38" s="87">
        <f>COUNTIFS(Denuncias!$B:$B,AB$1,Denuncias!$X:$X,$A38)</f>
        <v>0</v>
      </c>
      <c r="AC38" s="87">
        <f>COUNTIFS(Denuncias!$B:$B,AC$1,Denuncias!$X:$X,$A38)</f>
        <v>0</v>
      </c>
      <c r="AD38" s="87">
        <f>COUNTIFS(Denuncias!$B:$B,AD$1,Denuncias!$X:$X,$A38)</f>
        <v>0</v>
      </c>
      <c r="AE38" s="87">
        <f>COUNTIFS(Denuncias!$B:$B,AE$1,Denuncias!$X:$X,$A38)</f>
        <v>0</v>
      </c>
      <c r="AF38" s="23"/>
      <c r="AG38" s="23"/>
      <c r="AH38" s="23"/>
      <c r="AI38" s="23"/>
      <c r="AJ38" s="23"/>
      <c r="AK38" s="23"/>
      <c r="AL38" s="23"/>
      <c r="AM38" s="23"/>
      <c r="AN38" s="23"/>
    </row>
    <row r="39" ht="15.75" customHeight="1">
      <c r="A39" s="87" t="s">
        <v>167</v>
      </c>
      <c r="B39" s="86">
        <f t="shared" si="7"/>
        <v>1</v>
      </c>
      <c r="C39" s="87"/>
      <c r="D39" s="87"/>
      <c r="E39" s="87"/>
      <c r="F39" s="87"/>
      <c r="G39" s="87"/>
      <c r="H39" s="87"/>
      <c r="I39" s="87">
        <v>1.0</v>
      </c>
      <c r="J39" s="87"/>
      <c r="K39" s="87"/>
      <c r="L39" s="87"/>
      <c r="M39" s="87"/>
      <c r="N39" s="87"/>
      <c r="O39" s="87"/>
      <c r="P39" s="87"/>
      <c r="Q39" s="87"/>
      <c r="R39" s="87">
        <f>COUNTIFS(Denuncias!$B:$B,R$1,Denuncias!$X:$X,$A39)</f>
        <v>0</v>
      </c>
      <c r="S39" s="87">
        <f>COUNTIFS(Denuncias!$B:$B,S$1,Denuncias!$X:$X,$A39)</f>
        <v>0</v>
      </c>
      <c r="T39" s="87">
        <f>COUNTIFS(Denuncias!$B:$B,T$1,Denuncias!$X:$X,$A39)</f>
        <v>0</v>
      </c>
      <c r="U39" s="87">
        <f>COUNTIFS(Denuncias!$B:$B,U$1,Denuncias!$X:$X,$A39)</f>
        <v>0</v>
      </c>
      <c r="V39" s="87">
        <f>COUNTIFS(Denuncias!$B:$B,V$1,Denuncias!$X:$X,$A39)</f>
        <v>0</v>
      </c>
      <c r="W39" s="87">
        <f>COUNTIFS(Denuncias!$B:$B,W$1,Denuncias!$X:$X,$A39)</f>
        <v>0</v>
      </c>
      <c r="X39" s="87">
        <f>COUNTIFS(Denuncias!$B:$B,X$1,Denuncias!$X:$X,$A39)</f>
        <v>0</v>
      </c>
      <c r="Y39" s="87">
        <f>COUNTIFS(Denuncias!$B:$B,Y$1,Denuncias!$X:$X,$A39)</f>
        <v>0</v>
      </c>
      <c r="Z39" s="87">
        <f>COUNTIFS(Denuncias!$B:$B,Z$1,Denuncias!$X:$X,$A39)</f>
        <v>0</v>
      </c>
      <c r="AA39" s="87">
        <f>COUNTIFS(Denuncias!$B:$B,AA$1,Denuncias!$X:$X,$A39)</f>
        <v>0</v>
      </c>
      <c r="AB39" s="87">
        <f>COUNTIFS(Denuncias!$B:$B,AB$1,Denuncias!$X:$X,$A39)</f>
        <v>0</v>
      </c>
      <c r="AC39" s="87">
        <f>COUNTIFS(Denuncias!$B:$B,AC$1,Denuncias!$X:$X,$A39)</f>
        <v>0</v>
      </c>
      <c r="AD39" s="87">
        <f>COUNTIFS(Denuncias!$B:$B,AD$1,Denuncias!$X:$X,$A39)</f>
        <v>0</v>
      </c>
      <c r="AE39" s="87">
        <f>COUNTIFS(Denuncias!$B:$B,AE$1,Denuncias!$X:$X,$A39)</f>
        <v>0</v>
      </c>
      <c r="AF39" s="23"/>
      <c r="AG39" s="23"/>
      <c r="AH39" s="23"/>
      <c r="AI39" s="23"/>
      <c r="AJ39" s="23"/>
      <c r="AK39" s="23"/>
      <c r="AL39" s="23"/>
      <c r="AM39" s="23"/>
      <c r="AN39" s="23"/>
    </row>
    <row r="40" ht="15.75" customHeight="1">
      <c r="A40" s="85" t="s">
        <v>1934</v>
      </c>
      <c r="B40" s="86">
        <f t="shared" si="7"/>
        <v>30</v>
      </c>
      <c r="C40" s="85">
        <f t="shared" ref="C40:AE40" si="8">SUM(C33:C38)</f>
        <v>7</v>
      </c>
      <c r="D40" s="85">
        <f t="shared" si="8"/>
        <v>5</v>
      </c>
      <c r="E40" s="85">
        <f t="shared" si="8"/>
        <v>1</v>
      </c>
      <c r="F40" s="85">
        <f t="shared" si="8"/>
        <v>3</v>
      </c>
      <c r="G40" s="85">
        <f t="shared" si="8"/>
        <v>5</v>
      </c>
      <c r="H40" s="85">
        <f t="shared" si="8"/>
        <v>3</v>
      </c>
      <c r="I40" s="85">
        <f t="shared" si="8"/>
        <v>2</v>
      </c>
      <c r="J40" s="85">
        <f t="shared" si="8"/>
        <v>0</v>
      </c>
      <c r="K40" s="85">
        <f t="shared" si="8"/>
        <v>1</v>
      </c>
      <c r="L40" s="85">
        <f t="shared" si="8"/>
        <v>0</v>
      </c>
      <c r="M40" s="85">
        <f t="shared" si="8"/>
        <v>0</v>
      </c>
      <c r="N40" s="85">
        <f t="shared" si="8"/>
        <v>1</v>
      </c>
      <c r="O40" s="85">
        <f t="shared" si="8"/>
        <v>1</v>
      </c>
      <c r="P40" s="85">
        <f t="shared" si="8"/>
        <v>1</v>
      </c>
      <c r="Q40" s="85">
        <f t="shared" si="8"/>
        <v>0</v>
      </c>
      <c r="R40" s="85">
        <f t="shared" si="8"/>
        <v>0</v>
      </c>
      <c r="S40" s="85">
        <f t="shared" si="8"/>
        <v>0</v>
      </c>
      <c r="T40" s="85">
        <f t="shared" si="8"/>
        <v>0</v>
      </c>
      <c r="U40" s="85">
        <f t="shared" si="8"/>
        <v>0</v>
      </c>
      <c r="V40" s="85">
        <f t="shared" si="8"/>
        <v>0</v>
      </c>
      <c r="W40" s="85">
        <f t="shared" si="8"/>
        <v>0</v>
      </c>
      <c r="X40" s="85">
        <f t="shared" si="8"/>
        <v>0</v>
      </c>
      <c r="Y40" s="85">
        <f t="shared" si="8"/>
        <v>0</v>
      </c>
      <c r="Z40" s="85">
        <f t="shared" si="8"/>
        <v>0</v>
      </c>
      <c r="AA40" s="85">
        <f t="shared" si="8"/>
        <v>0</v>
      </c>
      <c r="AB40" s="85">
        <f t="shared" si="8"/>
        <v>0</v>
      </c>
      <c r="AC40" s="85">
        <f t="shared" si="8"/>
        <v>0</v>
      </c>
      <c r="AD40" s="85">
        <f t="shared" si="8"/>
        <v>0</v>
      </c>
      <c r="AE40" s="85">
        <f t="shared" si="8"/>
        <v>0</v>
      </c>
      <c r="AF40" s="84"/>
      <c r="AG40" s="84"/>
      <c r="AH40" s="84"/>
      <c r="AI40" s="84"/>
      <c r="AJ40" s="84"/>
      <c r="AK40" s="84"/>
      <c r="AL40" s="84"/>
      <c r="AM40" s="84"/>
      <c r="AN40" s="84"/>
    </row>
    <row r="41" ht="15.75" customHeight="1">
      <c r="A41" s="1"/>
      <c r="B41" s="43"/>
      <c r="C41" s="3"/>
      <c r="D41" s="44"/>
      <c r="E41" s="44"/>
      <c r="F41" s="44"/>
      <c r="G41" s="44"/>
      <c r="H41" s="44"/>
      <c r="I41" s="44"/>
      <c r="J41" s="44"/>
      <c r="K41" s="44"/>
      <c r="L41" s="44"/>
      <c r="M41" s="44"/>
      <c r="N41" s="44"/>
      <c r="O41" s="44"/>
      <c r="P41" s="44"/>
      <c r="Q41" s="44"/>
    </row>
    <row r="42" ht="15.75" customHeight="1">
      <c r="A42" s="84" t="s">
        <v>1944</v>
      </c>
      <c r="B42" s="94"/>
      <c r="C42" s="23"/>
      <c r="D42" s="95"/>
      <c r="E42" s="95"/>
      <c r="F42" s="95"/>
      <c r="G42" s="95"/>
      <c r="H42" s="95"/>
      <c r="I42" s="95"/>
      <c r="J42" s="95"/>
      <c r="K42" s="95"/>
      <c r="L42" s="95"/>
      <c r="M42" s="95"/>
      <c r="N42" s="95"/>
      <c r="O42" s="95"/>
      <c r="P42" s="95"/>
      <c r="Q42" s="95"/>
      <c r="R42" s="23"/>
      <c r="S42" s="23"/>
      <c r="T42" s="23"/>
      <c r="U42" s="23"/>
      <c r="V42" s="23"/>
      <c r="W42" s="23"/>
      <c r="X42" s="23"/>
      <c r="Y42" s="23"/>
      <c r="Z42" s="23"/>
      <c r="AA42" s="23"/>
      <c r="AB42" s="23"/>
      <c r="AC42" s="23"/>
      <c r="AD42" s="23"/>
      <c r="AE42" s="23"/>
      <c r="AF42" s="23"/>
      <c r="AG42" s="23"/>
      <c r="AH42" s="23"/>
      <c r="AI42" s="23"/>
      <c r="AJ42" s="23"/>
      <c r="AK42" s="23"/>
      <c r="AL42" s="23"/>
      <c r="AM42" s="23"/>
      <c r="AN42" s="23"/>
    </row>
    <row r="43" ht="15.75" customHeight="1">
      <c r="A43" s="34" t="s">
        <v>114</v>
      </c>
      <c r="B43" s="35">
        <f t="shared" ref="B43:B52" si="9">SUM(G43:AN43)</f>
        <v>191</v>
      </c>
      <c r="C43" s="96"/>
      <c r="D43" s="96"/>
      <c r="E43" s="96"/>
      <c r="F43" s="96"/>
      <c r="G43" s="96">
        <v>6.0</v>
      </c>
      <c r="H43" s="96">
        <v>21.0</v>
      </c>
      <c r="I43" s="96">
        <v>16.0</v>
      </c>
      <c r="J43" s="96">
        <v>6.0</v>
      </c>
      <c r="K43" s="96">
        <v>5.0</v>
      </c>
      <c r="L43" s="96">
        <v>8.0</v>
      </c>
      <c r="M43" s="96">
        <v>3.0</v>
      </c>
      <c r="N43" s="96">
        <v>12.0</v>
      </c>
      <c r="O43" s="96">
        <v>7.0</v>
      </c>
      <c r="P43" s="96">
        <v>0.0</v>
      </c>
      <c r="Q43" s="96">
        <v>9.0</v>
      </c>
      <c r="R43" s="36">
        <f>COUNTIFS(Denuncias!$B:$B,R$1,Denuncias!$U:$U,"*"&amp;$A43&amp;"*")</f>
        <v>6</v>
      </c>
      <c r="S43" s="36">
        <f>COUNTIFS(Denuncias!$B:$B,S$1,Denuncias!$U:$U,"*"&amp;$A43&amp;"*")</f>
        <v>0</v>
      </c>
      <c r="T43" s="36">
        <f>COUNTIFS(Denuncias!$B:$B,T$1,Denuncias!$U:$U,"*"&amp;$A43&amp;"*")</f>
        <v>1</v>
      </c>
      <c r="U43" s="36">
        <f>COUNTIFS(Denuncias!$B:$B,U$1,Denuncias!$U:$U,"*"&amp;$A43&amp;"*")</f>
        <v>11</v>
      </c>
      <c r="V43" s="36">
        <f>COUNTIFS(Denuncias!$B:$B,V$1,Denuncias!$U:$U,"*"&amp;$A43&amp;"*")</f>
        <v>21</v>
      </c>
      <c r="W43" s="36">
        <f>COUNTIFS(Denuncias!$B:$B,W$1,Denuncias!$U:$U,"*"&amp;$A43&amp;"*")</f>
        <v>9</v>
      </c>
      <c r="X43" s="36">
        <f>COUNTIFS(Denuncias!$B:$B,X$1,Denuncias!$U:$U,"*"&amp;$A43&amp;"*")</f>
        <v>14</v>
      </c>
      <c r="Y43" s="36">
        <f>COUNTIFS(Denuncias!$B:$B,Y$1,Denuncias!$U:$U,"*"&amp;$A43&amp;"*")</f>
        <v>8</v>
      </c>
      <c r="Z43" s="36">
        <f>COUNTIFS(Denuncias!$B:$B,Z$1,Denuncias!$U:$U,"*"&amp;$A43&amp;"*")</f>
        <v>2</v>
      </c>
      <c r="AA43" s="36">
        <f>COUNTIFS(Denuncias!$B:$B,AA$1,Denuncias!$U:$U,"*"&amp;$A43&amp;"*")</f>
        <v>4</v>
      </c>
      <c r="AB43" s="36">
        <f>COUNTIFS(Denuncias!$B:$B,AB$1,Denuncias!$U:$U,"*"&amp;$A43&amp;"*")</f>
        <v>10</v>
      </c>
      <c r="AC43" s="36">
        <f>COUNTIFS(Denuncias!$B:$B,AC$1,Denuncias!$U:$U,"*"&amp;$A43&amp;"*")</f>
        <v>4</v>
      </c>
      <c r="AD43" s="36">
        <f>COUNTIFS(Denuncias!$B:$B,AD$1,Denuncias!$U:$U,"*"&amp;$A43&amp;"*")</f>
        <v>5</v>
      </c>
      <c r="AE43" s="36">
        <f>COUNTIFS(Denuncias!$B:$B,AE$1,Denuncias!$U:$U,"*"&amp;$A43&amp;"*")</f>
        <v>3</v>
      </c>
      <c r="AF43" s="97"/>
      <c r="AG43" s="97"/>
      <c r="AH43" s="97"/>
      <c r="AI43" s="97"/>
      <c r="AJ43" s="97"/>
      <c r="AK43" s="97"/>
      <c r="AL43" s="97"/>
      <c r="AM43" s="97"/>
      <c r="AN43" s="97"/>
    </row>
    <row r="44" ht="15.75" customHeight="1">
      <c r="A44" s="34" t="s">
        <v>56</v>
      </c>
      <c r="B44" s="35">
        <f t="shared" si="9"/>
        <v>1277</v>
      </c>
      <c r="C44" s="96"/>
      <c r="D44" s="96"/>
      <c r="E44" s="96"/>
      <c r="F44" s="96"/>
      <c r="G44" s="96">
        <v>59.0</v>
      </c>
      <c r="H44" s="96">
        <v>124.0</v>
      </c>
      <c r="I44" s="96">
        <v>108.0</v>
      </c>
      <c r="J44" s="96">
        <v>63.0</v>
      </c>
      <c r="K44" s="96">
        <v>61.0</v>
      </c>
      <c r="L44" s="96">
        <v>41.0</v>
      </c>
      <c r="M44" s="96">
        <v>56.0</v>
      </c>
      <c r="N44" s="96">
        <v>90.0</v>
      </c>
      <c r="O44" s="96">
        <v>26.0</v>
      </c>
      <c r="P44" s="96">
        <v>12.0</v>
      </c>
      <c r="Q44" s="96">
        <v>38.0</v>
      </c>
      <c r="R44" s="36">
        <f>COUNTIFS(Denuncias!$B:$B,R$1,Denuncias!$U:$U,"*"&amp;$A44&amp;"*")</f>
        <v>30</v>
      </c>
      <c r="S44" s="36">
        <f>COUNTIFS(Denuncias!$B:$B,S$1,Denuncias!$U:$U,"*"&amp;$A44&amp;"*")</f>
        <v>1</v>
      </c>
      <c r="T44" s="36">
        <f>COUNTIFS(Denuncias!$B:$B,T$1,Denuncias!$U:$U,"*"&amp;$A44&amp;"*")</f>
        <v>6</v>
      </c>
      <c r="U44" s="36">
        <f>COUNTIFS(Denuncias!$B:$B,U$1,Denuncias!$U:$U,"*"&amp;$A44&amp;"*")</f>
        <v>86</v>
      </c>
      <c r="V44" s="36">
        <f>COUNTIFS(Denuncias!$B:$B,V$1,Denuncias!$U:$U,"*"&amp;$A44&amp;"*")</f>
        <v>81</v>
      </c>
      <c r="W44" s="36">
        <f>COUNTIFS(Denuncias!$B:$B,W$1,Denuncias!$U:$U,"*"&amp;$A44&amp;"*")</f>
        <v>48</v>
      </c>
      <c r="X44" s="36">
        <f>COUNTIFS(Denuncias!$B:$B,X$1,Denuncias!$U:$U,"*"&amp;$A44&amp;"*")</f>
        <v>96</v>
      </c>
      <c r="Y44" s="36">
        <f>COUNTIFS(Denuncias!$B:$B,Y$1,Denuncias!$U:$U,"*"&amp;$A44&amp;"*")</f>
        <v>66</v>
      </c>
      <c r="Z44" s="36">
        <f>COUNTIFS(Denuncias!$B:$B,Z$1,Denuncias!$U:$U,"*"&amp;$A44&amp;"*")</f>
        <v>21</v>
      </c>
      <c r="AA44" s="36">
        <f>COUNTIFS(Denuncias!$B:$B,AA$1,Denuncias!$U:$U,"*"&amp;$A44&amp;"*")</f>
        <v>26</v>
      </c>
      <c r="AB44" s="36">
        <f>COUNTIFS(Denuncias!$B:$B,AB$1,Denuncias!$U:$U,"*"&amp;$A44&amp;"*")</f>
        <v>45</v>
      </c>
      <c r="AC44" s="36">
        <f>COUNTIFS(Denuncias!$B:$B,AC$1,Denuncias!$U:$U,"*"&amp;$A44&amp;"*")</f>
        <v>38</v>
      </c>
      <c r="AD44" s="36">
        <f>COUNTIFS(Denuncias!$B:$B,AD$1,Denuncias!$U:$U,"*"&amp;$A44&amp;"*")</f>
        <v>31</v>
      </c>
      <c r="AE44" s="36">
        <f>COUNTIFS(Denuncias!$B:$B,AE$1,Denuncias!$U:$U,"*"&amp;$A44&amp;"*")</f>
        <v>24</v>
      </c>
      <c r="AF44" s="97"/>
      <c r="AG44" s="97"/>
      <c r="AH44" s="97"/>
      <c r="AI44" s="97"/>
      <c r="AJ44" s="97"/>
      <c r="AK44" s="97"/>
      <c r="AL44" s="97"/>
      <c r="AM44" s="97"/>
      <c r="AN44" s="97"/>
    </row>
    <row r="45" ht="15.75" customHeight="1">
      <c r="A45" s="34" t="s">
        <v>556</v>
      </c>
      <c r="B45" s="35">
        <f t="shared" si="9"/>
        <v>4</v>
      </c>
      <c r="C45" s="96"/>
      <c r="D45" s="96"/>
      <c r="E45" s="96"/>
      <c r="F45" s="96"/>
      <c r="G45" s="96">
        <f>COUNTIFS(Denuncias!$B:$B,G$1,Denuncias!$U:$U,"*"&amp;$A45&amp;"*")</f>
        <v>0</v>
      </c>
      <c r="H45" s="96">
        <f>COUNTIFS(Denuncias!$B:$B,H$1,Denuncias!$U:$U,"*"&amp;$A45&amp;"*")</f>
        <v>0</v>
      </c>
      <c r="I45" s="96">
        <f>COUNTIFS(Denuncias!$B:$B,I$1,Denuncias!$U:$U,"*"&amp;$A45&amp;"*")</f>
        <v>0</v>
      </c>
      <c r="J45" s="96">
        <f>COUNTIFS(Denuncias!$B:$B,J$1,Denuncias!$U:$U,"*"&amp;$A45&amp;"*")</f>
        <v>0</v>
      </c>
      <c r="K45" s="96">
        <f>COUNTIFS(Denuncias!$B:$B,K$1,Denuncias!$U:$U,"*"&amp;$A45&amp;"*")</f>
        <v>0</v>
      </c>
      <c r="L45" s="96">
        <f>COUNTIFS(Denuncias!$B:$B,L$1,Denuncias!$U:$U,"*"&amp;$A45&amp;"*")</f>
        <v>0</v>
      </c>
      <c r="M45" s="96">
        <f>COUNTIFS(Denuncias!$B:$B,M$1,Denuncias!$U:$U,"*"&amp;$A45&amp;"*")</f>
        <v>0</v>
      </c>
      <c r="N45" s="96">
        <f>COUNTIFS(Denuncias!$B:$B,N$1,Denuncias!$U:$U,"*"&amp;$A45&amp;"*")</f>
        <v>0</v>
      </c>
      <c r="O45" s="96">
        <f>COUNTIFS(Denuncias!$B:$B,O$1,Denuncias!$U:$U,"*"&amp;$A45&amp;"*")</f>
        <v>0</v>
      </c>
      <c r="P45" s="96">
        <f>COUNTIFS(Denuncias!$B:$B,P$1,Denuncias!$U:$U,"*"&amp;$A45&amp;"*")</f>
        <v>0</v>
      </c>
      <c r="Q45" s="96">
        <f>COUNTIFS(Denuncias!$B:$B,Q$1,Denuncias!$U:$U,"*"&amp;$A45&amp;"*")</f>
        <v>0</v>
      </c>
      <c r="R45" s="36">
        <f>COUNTIFS(Denuncias!$B:$B,R$1,Denuncias!$U:$U,"*"&amp;$A45&amp;"*")</f>
        <v>1</v>
      </c>
      <c r="S45" s="36">
        <f>COUNTIFS(Denuncias!$B:$B,S$1,Denuncias!$U:$U,"*"&amp;$A45&amp;"*")</f>
        <v>0</v>
      </c>
      <c r="T45" s="36">
        <f>COUNTIFS(Denuncias!$B:$B,T$1,Denuncias!$U:$U,"*"&amp;$A45&amp;"*")</f>
        <v>0</v>
      </c>
      <c r="U45" s="36">
        <f>COUNTIFS(Denuncias!$B:$B,U$1,Denuncias!$U:$U,"*"&amp;$A45&amp;"*")</f>
        <v>0</v>
      </c>
      <c r="V45" s="36">
        <f>COUNTIFS(Denuncias!$B:$B,V$1,Denuncias!$U:$U,"*"&amp;$A45&amp;"*")</f>
        <v>1</v>
      </c>
      <c r="W45" s="36">
        <f>COUNTIFS(Denuncias!$B:$B,W$1,Denuncias!$U:$U,"*"&amp;$A45&amp;"*")</f>
        <v>0</v>
      </c>
      <c r="X45" s="36">
        <f>COUNTIFS(Denuncias!$B:$B,X$1,Denuncias!$U:$U,"*"&amp;$A45&amp;"*")</f>
        <v>0</v>
      </c>
      <c r="Y45" s="36">
        <f>COUNTIFS(Denuncias!$B:$B,Y$1,Denuncias!$U:$U,"*"&amp;$A45&amp;"*")</f>
        <v>0</v>
      </c>
      <c r="Z45" s="36">
        <f>COUNTIFS(Denuncias!$B:$B,Z$1,Denuncias!$U:$U,"*"&amp;$A45&amp;"*")</f>
        <v>0</v>
      </c>
      <c r="AA45" s="36">
        <f>COUNTIFS(Denuncias!$B:$B,AA$1,Denuncias!$U:$U,"*"&amp;$A45&amp;"*")</f>
        <v>0</v>
      </c>
      <c r="AB45" s="36">
        <f>COUNTIFS(Denuncias!$B:$B,AB$1,Denuncias!$U:$U,"*"&amp;$A45&amp;"*")</f>
        <v>0</v>
      </c>
      <c r="AC45" s="36">
        <f>COUNTIFS(Denuncias!$B:$B,AC$1,Denuncias!$U:$U,"*"&amp;$A45&amp;"*")</f>
        <v>0</v>
      </c>
      <c r="AD45" s="36">
        <f>COUNTIFS(Denuncias!$B:$B,AD$1,Denuncias!$U:$U,"*"&amp;$A45&amp;"*")</f>
        <v>2</v>
      </c>
      <c r="AE45" s="36">
        <f>COUNTIFS(Denuncias!$B:$B,AE$1,Denuncias!$U:$U,"*"&amp;$A45&amp;"*")</f>
        <v>0</v>
      </c>
      <c r="AF45" s="97"/>
      <c r="AG45" s="97"/>
      <c r="AH45" s="97"/>
      <c r="AI45" s="97"/>
      <c r="AJ45" s="97"/>
      <c r="AK45" s="97"/>
      <c r="AL45" s="97"/>
      <c r="AM45" s="97"/>
      <c r="AN45" s="97"/>
    </row>
    <row r="46" ht="15.75" customHeight="1">
      <c r="A46" s="34" t="s">
        <v>639</v>
      </c>
      <c r="B46" s="35">
        <f t="shared" si="9"/>
        <v>7</v>
      </c>
      <c r="C46" s="96"/>
      <c r="D46" s="96"/>
      <c r="E46" s="96"/>
      <c r="F46" s="96"/>
      <c r="G46" s="96"/>
      <c r="H46" s="96">
        <v>0.0</v>
      </c>
      <c r="I46" s="96">
        <v>1.0</v>
      </c>
      <c r="J46" s="96">
        <v>1.0</v>
      </c>
      <c r="K46" s="96">
        <v>2.0</v>
      </c>
      <c r="L46" s="96">
        <v>3.0</v>
      </c>
      <c r="M46" s="96"/>
      <c r="N46" s="96"/>
      <c r="O46" s="96"/>
      <c r="P46" s="96"/>
      <c r="Q46" s="96">
        <v>0.0</v>
      </c>
      <c r="R46" s="36">
        <f>COUNTIFS(Denuncias!$B:$B,R$1,Denuncias!$U:$U,"*"&amp;$A46&amp;"*")</f>
        <v>0</v>
      </c>
      <c r="S46" s="36">
        <f>COUNTIFS(Denuncias!$B:$B,S$1,Denuncias!$U:$U,"*"&amp;$A46&amp;"*")</f>
        <v>0</v>
      </c>
      <c r="T46" s="36">
        <f>COUNTIFS(Denuncias!$B:$B,T$1,Denuncias!$U:$U,"*"&amp;$A46&amp;"*")</f>
        <v>0</v>
      </c>
      <c r="U46" s="36">
        <f>COUNTIFS(Denuncias!$B:$B,U$1,Denuncias!$U:$U,"*"&amp;$A46&amp;"*")</f>
        <v>0</v>
      </c>
      <c r="V46" s="36">
        <f>COUNTIFS(Denuncias!$B:$B,V$1,Denuncias!$U:$U,"*"&amp;$A46&amp;"*")</f>
        <v>0</v>
      </c>
      <c r="W46" s="36">
        <f>COUNTIFS(Denuncias!$B:$B,W$1,Denuncias!$U:$U,"*"&amp;$A46&amp;"*")</f>
        <v>0</v>
      </c>
      <c r="X46" s="36">
        <f>COUNTIFS(Denuncias!$B:$B,X$1,Denuncias!$U:$U,"*"&amp;$A46&amp;"*")</f>
        <v>0</v>
      </c>
      <c r="Y46" s="36">
        <f>COUNTIFS(Denuncias!$B:$B,Y$1,Denuncias!$U:$U,"*"&amp;$A46&amp;"*")</f>
        <v>0</v>
      </c>
      <c r="Z46" s="36">
        <f>COUNTIFS(Denuncias!$B:$B,Z$1,Denuncias!$U:$U,"*"&amp;$A46&amp;"*")</f>
        <v>0</v>
      </c>
      <c r="AA46" s="36">
        <f>COUNTIFS(Denuncias!$B:$B,AA$1,Denuncias!$U:$U,"*"&amp;$A46&amp;"*")</f>
        <v>0</v>
      </c>
      <c r="AB46" s="36">
        <f>COUNTIFS(Denuncias!$B:$B,AB$1,Denuncias!$U:$U,"*"&amp;$A46&amp;"*")</f>
        <v>0</v>
      </c>
      <c r="AC46" s="36">
        <f>COUNTIFS(Denuncias!$B:$B,AC$1,Denuncias!$U:$U,"*"&amp;$A46&amp;"*")</f>
        <v>0</v>
      </c>
      <c r="AD46" s="36">
        <f>COUNTIFS(Denuncias!$B:$B,AD$1,Denuncias!$U:$U,"*"&amp;$A46&amp;"*")</f>
        <v>0</v>
      </c>
      <c r="AE46" s="36">
        <f>COUNTIFS(Denuncias!$B:$B,AE$1,Denuncias!$U:$U,"*"&amp;$A46&amp;"*")</f>
        <v>0</v>
      </c>
      <c r="AF46" s="97"/>
      <c r="AG46" s="97"/>
      <c r="AH46" s="97"/>
      <c r="AI46" s="97"/>
      <c r="AJ46" s="97"/>
      <c r="AK46" s="97"/>
      <c r="AL46" s="97"/>
      <c r="AM46" s="97"/>
      <c r="AN46" s="97"/>
    </row>
    <row r="47" ht="15.75" customHeight="1">
      <c r="A47" s="34" t="s">
        <v>87</v>
      </c>
      <c r="B47" s="35">
        <f t="shared" si="9"/>
        <v>176</v>
      </c>
      <c r="C47" s="96"/>
      <c r="D47" s="96"/>
      <c r="E47" s="96"/>
      <c r="F47" s="96"/>
      <c r="G47" s="96">
        <v>15.0</v>
      </c>
      <c r="H47" s="96">
        <v>23.0</v>
      </c>
      <c r="I47" s="96">
        <v>13.0</v>
      </c>
      <c r="J47" s="96">
        <v>11.0</v>
      </c>
      <c r="K47" s="96">
        <v>8.0</v>
      </c>
      <c r="L47" s="96">
        <v>3.0</v>
      </c>
      <c r="M47" s="96">
        <v>5.0</v>
      </c>
      <c r="N47" s="96">
        <v>5.0</v>
      </c>
      <c r="O47" s="96">
        <v>2.0</v>
      </c>
      <c r="P47" s="96">
        <v>2.0</v>
      </c>
      <c r="Q47" s="96">
        <v>6.0</v>
      </c>
      <c r="R47" s="36">
        <f>COUNTIFS(Denuncias!$B:$B,R$1,Denuncias!$U:$U,"*"&amp;$A47&amp;"*")</f>
        <v>7</v>
      </c>
      <c r="S47" s="36">
        <f>COUNTIFS(Denuncias!$B:$B,S$1,Denuncias!$U:$U,"*"&amp;$A47&amp;"*")</f>
        <v>0</v>
      </c>
      <c r="T47" s="36">
        <f>COUNTIFS(Denuncias!$B:$B,T$1,Denuncias!$U:$U,"*"&amp;$A47&amp;"*")</f>
        <v>2</v>
      </c>
      <c r="U47" s="36">
        <f>COUNTIFS(Denuncias!$B:$B,U$1,Denuncias!$U:$U,"*"&amp;$A47&amp;"*")</f>
        <v>11</v>
      </c>
      <c r="V47" s="36">
        <f>COUNTIFS(Denuncias!$B:$B,V$1,Denuncias!$U:$U,"*"&amp;$A47&amp;"*")</f>
        <v>15</v>
      </c>
      <c r="W47" s="36">
        <f>COUNTIFS(Denuncias!$B:$B,W$1,Denuncias!$U:$U,"*"&amp;$A47&amp;"*")</f>
        <v>7</v>
      </c>
      <c r="X47" s="36">
        <f>COUNTIFS(Denuncias!$B:$B,X$1,Denuncias!$U:$U,"*"&amp;$A47&amp;"*")</f>
        <v>7</v>
      </c>
      <c r="Y47" s="36">
        <f>COUNTIFS(Denuncias!$B:$B,Y$1,Denuncias!$U:$U,"*"&amp;$A47&amp;"*")</f>
        <v>9</v>
      </c>
      <c r="Z47" s="36">
        <f>COUNTIFS(Denuncias!$B:$B,Z$1,Denuncias!$U:$U,"*"&amp;$A47&amp;"*")</f>
        <v>2</v>
      </c>
      <c r="AA47" s="36">
        <f>COUNTIFS(Denuncias!$B:$B,AA$1,Denuncias!$U:$U,"*"&amp;$A47&amp;"*")</f>
        <v>1</v>
      </c>
      <c r="AB47" s="36">
        <f>COUNTIFS(Denuncias!$B:$B,AB$1,Denuncias!$U:$U,"*"&amp;$A47&amp;"*")</f>
        <v>4</v>
      </c>
      <c r="AC47" s="36">
        <f>COUNTIFS(Denuncias!$B:$B,AC$1,Denuncias!$U:$U,"*"&amp;$A47&amp;"*")</f>
        <v>10</v>
      </c>
      <c r="AD47" s="36">
        <f>COUNTIFS(Denuncias!$B:$B,AD$1,Denuncias!$U:$U,"*"&amp;$A47&amp;"*")</f>
        <v>3</v>
      </c>
      <c r="AE47" s="36">
        <f>COUNTIFS(Denuncias!$B:$B,AE$1,Denuncias!$U:$U,"*"&amp;$A47&amp;"*")</f>
        <v>5</v>
      </c>
      <c r="AF47" s="97"/>
      <c r="AG47" s="97"/>
      <c r="AH47" s="97"/>
      <c r="AI47" s="97"/>
      <c r="AJ47" s="97"/>
      <c r="AK47" s="97"/>
      <c r="AL47" s="97"/>
      <c r="AM47" s="97"/>
      <c r="AN47" s="97"/>
    </row>
    <row r="48" ht="15.75" customHeight="1">
      <c r="A48" s="34" t="s">
        <v>1664</v>
      </c>
      <c r="B48" s="35">
        <f t="shared" si="9"/>
        <v>22</v>
      </c>
      <c r="C48" s="96"/>
      <c r="D48" s="96"/>
      <c r="E48" s="96"/>
      <c r="F48" s="96"/>
      <c r="G48" s="96"/>
      <c r="H48" s="96"/>
      <c r="I48" s="96"/>
      <c r="J48" s="96"/>
      <c r="K48" s="96"/>
      <c r="L48" s="96"/>
      <c r="M48" s="96"/>
      <c r="N48" s="96"/>
      <c r="O48" s="96"/>
      <c r="P48" s="96"/>
      <c r="Q48" s="96"/>
      <c r="R48" s="36">
        <f>COUNTIFS(Denuncias!$B:$B,R$1,Denuncias!$U:$U,"*"&amp;$A48&amp;"*")</f>
        <v>0</v>
      </c>
      <c r="S48" s="36">
        <f>COUNTIFS(Denuncias!$B:$B,S$1,Denuncias!$U:$U,"*"&amp;$A48&amp;"*")</f>
        <v>0</v>
      </c>
      <c r="T48" s="36">
        <f>COUNTIFS(Denuncias!$B:$B,T$1,Denuncias!$U:$U,"*"&amp;$A48&amp;"*")</f>
        <v>0</v>
      </c>
      <c r="U48" s="36">
        <f>COUNTIFS(Denuncias!$B:$B,U$1,Denuncias!$U:$U,"*"&amp;$A48&amp;"*")</f>
        <v>0</v>
      </c>
      <c r="V48" s="36">
        <f>COUNTIFS(Denuncias!$B:$B,V$1,Denuncias!$U:$U,"*"&amp;$A48&amp;"*")</f>
        <v>1</v>
      </c>
      <c r="W48" s="36">
        <f>COUNTIFS(Denuncias!$B:$B,W$1,Denuncias!$U:$U,"*"&amp;$A48&amp;"*")</f>
        <v>2</v>
      </c>
      <c r="X48" s="36">
        <f>COUNTIFS(Denuncias!$B:$B,X$1,Denuncias!$U:$U,"*"&amp;$A48&amp;"*")</f>
        <v>4</v>
      </c>
      <c r="Y48" s="36">
        <f>COUNTIFS(Denuncias!$B:$B,Y$1,Denuncias!$U:$U,"*"&amp;$A48&amp;"*")</f>
        <v>4</v>
      </c>
      <c r="Z48" s="36">
        <f>COUNTIFS(Denuncias!$B:$B,Z$1,Denuncias!$U:$U,"*"&amp;$A48&amp;"*")</f>
        <v>1</v>
      </c>
      <c r="AA48" s="36">
        <f>COUNTIFS(Denuncias!$B:$B,AA$1,Denuncias!$U:$U,"*"&amp;$A48&amp;"*")</f>
        <v>0</v>
      </c>
      <c r="AB48" s="36">
        <f>COUNTIFS(Denuncias!$B:$B,AB$1,Denuncias!$U:$U,"*"&amp;$A48&amp;"*")</f>
        <v>3</v>
      </c>
      <c r="AC48" s="36">
        <f>COUNTIFS(Denuncias!$B:$B,AC$1,Denuncias!$U:$U,"*"&amp;$A48&amp;"*")</f>
        <v>3</v>
      </c>
      <c r="AD48" s="36">
        <f>COUNTIFS(Denuncias!$B:$B,AD$1,Denuncias!$U:$U,"*"&amp;$A48&amp;"*")</f>
        <v>1</v>
      </c>
      <c r="AE48" s="36">
        <f>COUNTIFS(Denuncias!$B:$B,AE$1,Denuncias!$U:$U,"*"&amp;$A48&amp;"*")</f>
        <v>3</v>
      </c>
      <c r="AF48" s="97"/>
      <c r="AG48" s="97"/>
      <c r="AH48" s="97"/>
      <c r="AI48" s="97"/>
      <c r="AJ48" s="97"/>
      <c r="AK48" s="97"/>
      <c r="AL48" s="97"/>
      <c r="AM48" s="97"/>
      <c r="AN48" s="97"/>
    </row>
    <row r="49" ht="15.75" customHeight="1">
      <c r="A49" s="34" t="s">
        <v>783</v>
      </c>
      <c r="B49" s="35">
        <f t="shared" si="9"/>
        <v>8</v>
      </c>
      <c r="C49" s="96"/>
      <c r="D49" s="96"/>
      <c r="E49" s="96"/>
      <c r="F49" s="96"/>
      <c r="G49" s="96">
        <v>2.0</v>
      </c>
      <c r="H49" s="96">
        <v>1.0</v>
      </c>
      <c r="I49" s="96">
        <f>COUNTIFS(Denuncias!$B:$B,I$1,Denuncias!$U:$U,"*"&amp;$A49&amp;"*")</f>
        <v>0</v>
      </c>
      <c r="J49" s="96">
        <f>COUNTIFS(Denuncias!$B:$B,J$1,Denuncias!$U:$U,"*"&amp;$A49&amp;"*")</f>
        <v>0</v>
      </c>
      <c r="K49" s="96">
        <v>1.0</v>
      </c>
      <c r="L49" s="96">
        <v>1.0</v>
      </c>
      <c r="M49" s="96"/>
      <c r="N49" s="96">
        <v>2.0</v>
      </c>
      <c r="O49" s="96"/>
      <c r="P49" s="96"/>
      <c r="Q49" s="96">
        <f>COUNTIFS(Denuncias!$B:$B,Q$1,Denuncias!$U:$U,"*"&amp;$A49&amp;"*")</f>
        <v>0</v>
      </c>
      <c r="R49" s="36">
        <f>COUNTIFS(Denuncias!$B:$B,R$1,Denuncias!$U:$U,"*"&amp;$A49&amp;"*")</f>
        <v>0</v>
      </c>
      <c r="S49" s="36">
        <f>COUNTIFS(Denuncias!$B:$B,S$1,Denuncias!$U:$U,"*"&amp;$A49&amp;"*")</f>
        <v>0</v>
      </c>
      <c r="T49" s="36">
        <f>COUNTIFS(Denuncias!$B:$B,T$1,Denuncias!$U:$U,"*"&amp;$A49&amp;"*")</f>
        <v>0</v>
      </c>
      <c r="U49" s="36">
        <f>COUNTIFS(Denuncias!$B:$B,U$1,Denuncias!$U:$U,"*"&amp;$A49&amp;"*")</f>
        <v>1</v>
      </c>
      <c r="V49" s="36">
        <f>COUNTIFS(Denuncias!$B:$B,V$1,Denuncias!$U:$U,"*"&amp;$A49&amp;"*")</f>
        <v>0</v>
      </c>
      <c r="W49" s="36">
        <f>COUNTIFS(Denuncias!$B:$B,W$1,Denuncias!$U:$U,"*"&amp;$A49&amp;"*")</f>
        <v>0</v>
      </c>
      <c r="X49" s="36">
        <f>COUNTIFS(Denuncias!$B:$B,X$1,Denuncias!$U:$U,"*"&amp;$A49&amp;"*")</f>
        <v>0</v>
      </c>
      <c r="Y49" s="36">
        <f>COUNTIFS(Denuncias!$B:$B,Y$1,Denuncias!$U:$U,"*"&amp;$A49&amp;"*")</f>
        <v>0</v>
      </c>
      <c r="Z49" s="36">
        <f>COUNTIFS(Denuncias!$B:$B,Z$1,Denuncias!$U:$U,"*"&amp;$A49&amp;"*")</f>
        <v>0</v>
      </c>
      <c r="AA49" s="36">
        <f>COUNTIFS(Denuncias!$B:$B,AA$1,Denuncias!$U:$U,"*"&amp;$A49&amp;"*")</f>
        <v>0</v>
      </c>
      <c r="AB49" s="36">
        <f>COUNTIFS(Denuncias!$B:$B,AB$1,Denuncias!$U:$U,"*"&amp;$A49&amp;"*")</f>
        <v>0</v>
      </c>
      <c r="AC49" s="36">
        <f>COUNTIFS(Denuncias!$B:$B,AC$1,Denuncias!$U:$U,"*"&amp;$A49&amp;"*")</f>
        <v>0</v>
      </c>
      <c r="AD49" s="36">
        <f>COUNTIFS(Denuncias!$B:$B,AD$1,Denuncias!$U:$U,"*"&amp;$A49&amp;"*")</f>
        <v>0</v>
      </c>
      <c r="AE49" s="36">
        <f>COUNTIFS(Denuncias!$B:$B,AE$1,Denuncias!$U:$U,"*"&amp;$A49&amp;"*")</f>
        <v>0</v>
      </c>
      <c r="AF49" s="97"/>
      <c r="AG49" s="97"/>
      <c r="AH49" s="97"/>
      <c r="AI49" s="97"/>
      <c r="AJ49" s="97"/>
      <c r="AK49" s="97"/>
      <c r="AL49" s="97"/>
      <c r="AM49" s="97"/>
      <c r="AN49" s="97"/>
    </row>
    <row r="50" ht="15.75" customHeight="1">
      <c r="A50" s="34" t="s">
        <v>730</v>
      </c>
      <c r="B50" s="35">
        <f t="shared" si="9"/>
        <v>42</v>
      </c>
      <c r="C50" s="96"/>
      <c r="D50" s="96"/>
      <c r="E50" s="96"/>
      <c r="F50" s="96"/>
      <c r="G50" s="96">
        <v>3.0</v>
      </c>
      <c r="H50" s="96">
        <v>2.0</v>
      </c>
      <c r="I50" s="96">
        <f>COUNTIFS(Denuncias!$B:$B,I$1,Denuncias!$U:$U,"*"&amp;$A50&amp;"*")</f>
        <v>0</v>
      </c>
      <c r="J50" s="96">
        <v>2.0</v>
      </c>
      <c r="K50" s="96">
        <f>COUNTIFS(Denuncias!$B:$B,K$1,Denuncias!$U:$U,"*"&amp;$A50&amp;"*")</f>
        <v>0</v>
      </c>
      <c r="L50" s="96">
        <f>COUNTIFS(Denuncias!$B:$B,L$1,Denuncias!$U:$U,"*"&amp;$A50&amp;"*")</f>
        <v>0</v>
      </c>
      <c r="M50" s="96"/>
      <c r="N50" s="96">
        <v>8.0</v>
      </c>
      <c r="O50" s="96">
        <v>3.0</v>
      </c>
      <c r="P50" s="96"/>
      <c r="Q50" s="96">
        <f>COUNTIFS(Denuncias!$B:$B,Q$1,Denuncias!$U:$U,"*"&amp;$A50&amp;"*")</f>
        <v>0</v>
      </c>
      <c r="R50" s="36">
        <f>COUNTIFS(Denuncias!$B:$B,R$1,Denuncias!$U:$U,"*"&amp;$A50&amp;"*")</f>
        <v>0</v>
      </c>
      <c r="S50" s="36">
        <f>COUNTIFS(Denuncias!$B:$B,S$1,Denuncias!$U:$U,"*"&amp;$A50&amp;"*")</f>
        <v>0</v>
      </c>
      <c r="T50" s="36">
        <f>COUNTIFS(Denuncias!$B:$B,T$1,Denuncias!$U:$U,"*"&amp;$A50&amp;"*")</f>
        <v>1</v>
      </c>
      <c r="U50" s="36">
        <f>COUNTIFS(Denuncias!$B:$B,U$1,Denuncias!$U:$U,"*"&amp;$A50&amp;"*")</f>
        <v>4</v>
      </c>
      <c r="V50" s="36">
        <f>COUNTIFS(Denuncias!$B:$B,V$1,Denuncias!$U:$U,"*"&amp;$A50&amp;"*")</f>
        <v>4</v>
      </c>
      <c r="W50" s="36">
        <f>COUNTIFS(Denuncias!$B:$B,W$1,Denuncias!$U:$U,"*"&amp;$A50&amp;"*")</f>
        <v>1</v>
      </c>
      <c r="X50" s="36">
        <f>COUNTIFS(Denuncias!$B:$B,X$1,Denuncias!$U:$U,"*"&amp;$A50&amp;"*")</f>
        <v>3</v>
      </c>
      <c r="Y50" s="36">
        <f>COUNTIFS(Denuncias!$B:$B,Y$1,Denuncias!$U:$U,"*"&amp;$A50&amp;"*")</f>
        <v>2</v>
      </c>
      <c r="Z50" s="36">
        <f>COUNTIFS(Denuncias!$B:$B,Z$1,Denuncias!$U:$U,"*"&amp;$A50&amp;"*")</f>
        <v>1</v>
      </c>
      <c r="AA50" s="36">
        <f>COUNTIFS(Denuncias!$B:$B,AA$1,Denuncias!$U:$U,"*"&amp;$A50&amp;"*")</f>
        <v>0</v>
      </c>
      <c r="AB50" s="36">
        <f>COUNTIFS(Denuncias!$B:$B,AB$1,Denuncias!$U:$U,"*"&amp;$A50&amp;"*")</f>
        <v>2</v>
      </c>
      <c r="AC50" s="36">
        <f>COUNTIFS(Denuncias!$B:$B,AC$1,Denuncias!$U:$U,"*"&amp;$A50&amp;"*")</f>
        <v>3</v>
      </c>
      <c r="AD50" s="36">
        <f>COUNTIFS(Denuncias!$B:$B,AD$1,Denuncias!$U:$U,"*"&amp;$A50&amp;"*")</f>
        <v>0</v>
      </c>
      <c r="AE50" s="36">
        <f>COUNTIFS(Denuncias!$B:$B,AE$1,Denuncias!$U:$U,"*"&amp;$A50&amp;"*")</f>
        <v>3</v>
      </c>
      <c r="AF50" s="97"/>
      <c r="AG50" s="97"/>
      <c r="AH50" s="97"/>
      <c r="AI50" s="97"/>
      <c r="AJ50" s="97"/>
      <c r="AK50" s="97"/>
      <c r="AL50" s="97"/>
      <c r="AM50" s="97"/>
      <c r="AN50" s="97"/>
    </row>
    <row r="51" ht="15.75" customHeight="1">
      <c r="A51" s="55" t="s">
        <v>137</v>
      </c>
      <c r="B51" s="35">
        <f t="shared" si="9"/>
        <v>42</v>
      </c>
      <c r="C51" s="99"/>
      <c r="D51" s="99"/>
      <c r="E51" s="99"/>
      <c r="F51" s="99"/>
      <c r="G51" s="99"/>
      <c r="H51" s="99"/>
      <c r="I51" s="99"/>
      <c r="J51" s="99"/>
      <c r="K51" s="99"/>
      <c r="L51" s="99"/>
      <c r="M51" s="99"/>
      <c r="N51" s="99"/>
      <c r="O51" s="99"/>
      <c r="P51" s="99"/>
      <c r="Q51" s="96">
        <f>COUNTIFS(Denuncias!$B:$B,Q$1,Denuncias!$U:$U,"*"&amp;$A51&amp;"*")</f>
        <v>0</v>
      </c>
      <c r="R51" s="36">
        <f>COUNTIFS(Denuncias!$B:$B,R$1,Denuncias!$U:$U,"*"&amp;$A51&amp;"*")</f>
        <v>4</v>
      </c>
      <c r="S51" s="36">
        <f>COUNTIFS(Denuncias!$B:$B,S$1,Denuncias!$U:$U,"*"&amp;$A51&amp;"*")</f>
        <v>0</v>
      </c>
      <c r="T51" s="36">
        <f>COUNTIFS(Denuncias!$B:$B,T$1,Denuncias!$U:$U,"*"&amp;$A51&amp;"*")</f>
        <v>0</v>
      </c>
      <c r="U51" s="36">
        <f>COUNTIFS(Denuncias!$B:$B,U$1,Denuncias!$U:$U,"*"&amp;$A51&amp;"*")</f>
        <v>5</v>
      </c>
      <c r="V51" s="36">
        <f>COUNTIFS(Denuncias!$B:$B,V$1,Denuncias!$U:$U,"*"&amp;$A51&amp;"*")</f>
        <v>3</v>
      </c>
      <c r="W51" s="36">
        <f>COUNTIFS(Denuncias!$B:$B,W$1,Denuncias!$U:$U,"*"&amp;$A51&amp;"*")</f>
        <v>2</v>
      </c>
      <c r="X51" s="36">
        <f>COUNTIFS(Denuncias!$B:$B,X$1,Denuncias!$U:$U,"*"&amp;$A51&amp;"*")</f>
        <v>2</v>
      </c>
      <c r="Y51" s="36">
        <f>COUNTIFS(Denuncias!$B:$B,Y$1,Denuncias!$U:$U,"*"&amp;$A51&amp;"*")</f>
        <v>4</v>
      </c>
      <c r="Z51" s="36">
        <f>COUNTIFS(Denuncias!$B:$B,Z$1,Denuncias!$U:$U,"*"&amp;$A51&amp;"*")</f>
        <v>2</v>
      </c>
      <c r="AA51" s="36">
        <f>COUNTIFS(Denuncias!$B:$B,AA$1,Denuncias!$U:$U,"*"&amp;$A51&amp;"*")</f>
        <v>0</v>
      </c>
      <c r="AB51" s="36">
        <f>COUNTIFS(Denuncias!$B:$B,AB$1,Denuncias!$U:$U,"*"&amp;$A51&amp;"*")</f>
        <v>5</v>
      </c>
      <c r="AC51" s="36">
        <f>COUNTIFS(Denuncias!$B:$B,AC$1,Denuncias!$U:$U,"*"&amp;$A51&amp;"*")</f>
        <v>12</v>
      </c>
      <c r="AD51" s="36">
        <f>COUNTIFS(Denuncias!$B:$B,AD$1,Denuncias!$U:$U,"*"&amp;$A51&amp;"*")</f>
        <v>0</v>
      </c>
      <c r="AE51" s="36">
        <f>COUNTIFS(Denuncias!$B:$B,AE$1,Denuncias!$U:$U,"*"&amp;$A51&amp;"*")</f>
        <v>3</v>
      </c>
      <c r="AF51" s="97"/>
      <c r="AG51" s="97"/>
      <c r="AH51" s="97"/>
      <c r="AI51" s="97"/>
      <c r="AJ51" s="97"/>
      <c r="AK51" s="97"/>
      <c r="AL51" s="97"/>
      <c r="AM51" s="97"/>
      <c r="AN51" s="97"/>
    </row>
    <row r="52" ht="15.75" customHeight="1">
      <c r="A52" s="56" t="s">
        <v>972</v>
      </c>
      <c r="B52" s="57">
        <f t="shared" si="9"/>
        <v>1769</v>
      </c>
      <c r="C52" s="56"/>
      <c r="D52" s="100"/>
      <c r="E52" s="100"/>
      <c r="F52" s="100"/>
      <c r="G52" s="100">
        <f t="shared" ref="G52:AE52" si="10">SUM(G43:G51)</f>
        <v>85</v>
      </c>
      <c r="H52" s="100">
        <f t="shared" si="10"/>
        <v>171</v>
      </c>
      <c r="I52" s="100">
        <f t="shared" si="10"/>
        <v>138</v>
      </c>
      <c r="J52" s="100">
        <f t="shared" si="10"/>
        <v>83</v>
      </c>
      <c r="K52" s="100">
        <f t="shared" si="10"/>
        <v>77</v>
      </c>
      <c r="L52" s="100">
        <f t="shared" si="10"/>
        <v>56</v>
      </c>
      <c r="M52" s="100">
        <f t="shared" si="10"/>
        <v>64</v>
      </c>
      <c r="N52" s="100">
        <f t="shared" si="10"/>
        <v>117</v>
      </c>
      <c r="O52" s="100">
        <f t="shared" si="10"/>
        <v>38</v>
      </c>
      <c r="P52" s="100">
        <f t="shared" si="10"/>
        <v>14</v>
      </c>
      <c r="Q52" s="100">
        <f t="shared" si="10"/>
        <v>53</v>
      </c>
      <c r="R52" s="56">
        <f t="shared" si="10"/>
        <v>48</v>
      </c>
      <c r="S52" s="56">
        <f t="shared" si="10"/>
        <v>1</v>
      </c>
      <c r="T52" s="56">
        <f t="shared" si="10"/>
        <v>10</v>
      </c>
      <c r="U52" s="56">
        <f t="shared" si="10"/>
        <v>118</v>
      </c>
      <c r="V52" s="56">
        <f t="shared" si="10"/>
        <v>126</v>
      </c>
      <c r="W52" s="56">
        <f t="shared" si="10"/>
        <v>69</v>
      </c>
      <c r="X52" s="56">
        <f t="shared" si="10"/>
        <v>126</v>
      </c>
      <c r="Y52" s="56">
        <f t="shared" si="10"/>
        <v>93</v>
      </c>
      <c r="Z52" s="56">
        <f t="shared" si="10"/>
        <v>29</v>
      </c>
      <c r="AA52" s="56">
        <f t="shared" si="10"/>
        <v>31</v>
      </c>
      <c r="AB52" s="56">
        <f t="shared" si="10"/>
        <v>69</v>
      </c>
      <c r="AC52" s="56">
        <f t="shared" si="10"/>
        <v>70</v>
      </c>
      <c r="AD52" s="56">
        <f t="shared" si="10"/>
        <v>42</v>
      </c>
      <c r="AE52" s="56">
        <f t="shared" si="10"/>
        <v>41</v>
      </c>
      <c r="AF52" s="101"/>
      <c r="AG52" s="101"/>
      <c r="AH52" s="101"/>
      <c r="AI52" s="101"/>
      <c r="AJ52" s="101"/>
      <c r="AK52" s="101"/>
      <c r="AL52" s="101"/>
      <c r="AM52" s="101"/>
      <c r="AN52" s="101"/>
    </row>
    <row r="53" ht="15.75" customHeight="1">
      <c r="A53" s="59"/>
      <c r="B53" s="60"/>
      <c r="C53" s="59"/>
      <c r="D53" s="102"/>
      <c r="E53" s="102"/>
      <c r="F53" s="102"/>
      <c r="G53" s="102"/>
      <c r="H53" s="102"/>
      <c r="I53" s="102"/>
      <c r="J53" s="102"/>
      <c r="K53" s="102"/>
      <c r="L53" s="102"/>
      <c r="M53" s="102"/>
      <c r="N53" s="102"/>
      <c r="O53" s="102"/>
      <c r="P53" s="102"/>
      <c r="Q53" s="102"/>
      <c r="R53" s="59"/>
      <c r="S53" s="59"/>
      <c r="T53" s="59"/>
      <c r="U53" s="59"/>
      <c r="V53" s="59"/>
      <c r="W53" s="59"/>
      <c r="X53" s="59"/>
      <c r="Y53" s="59"/>
      <c r="Z53" s="59"/>
      <c r="AA53" s="59"/>
      <c r="AB53" s="59"/>
      <c r="AC53" s="59"/>
      <c r="AD53" s="59"/>
      <c r="AE53" s="59"/>
      <c r="AF53" s="59"/>
      <c r="AG53" s="59"/>
      <c r="AH53" s="59"/>
      <c r="AI53" s="59"/>
      <c r="AJ53" s="59"/>
      <c r="AK53" s="59"/>
      <c r="AL53" s="59"/>
      <c r="AM53" s="59"/>
      <c r="AN53" s="59"/>
    </row>
    <row r="54" ht="15.75" customHeight="1">
      <c r="A54" s="103" t="s">
        <v>2364</v>
      </c>
      <c r="B54" s="104"/>
      <c r="C54" s="105"/>
      <c r="D54" s="106"/>
      <c r="E54" s="106"/>
      <c r="F54" s="106"/>
      <c r="G54" s="106"/>
      <c r="H54" s="106"/>
      <c r="I54" s="106"/>
      <c r="J54" s="106"/>
      <c r="K54" s="106"/>
      <c r="L54" s="106"/>
      <c r="M54" s="106"/>
      <c r="N54" s="106"/>
      <c r="O54" s="106"/>
      <c r="P54" s="106"/>
      <c r="Q54" s="106"/>
      <c r="R54" s="105"/>
      <c r="S54" s="105"/>
      <c r="T54" s="105"/>
      <c r="U54" s="105"/>
      <c r="V54" s="105"/>
      <c r="W54" s="105"/>
      <c r="X54" s="105"/>
      <c r="Y54" s="105"/>
      <c r="Z54" s="105"/>
      <c r="AA54" s="105"/>
      <c r="AB54" s="105"/>
      <c r="AC54" s="105"/>
      <c r="AD54" s="105"/>
      <c r="AE54" s="105"/>
      <c r="AF54" s="23"/>
      <c r="AG54" s="23"/>
      <c r="AH54" s="23"/>
      <c r="AI54" s="23"/>
      <c r="AJ54" s="23"/>
      <c r="AK54" s="23"/>
      <c r="AL54" s="23"/>
      <c r="AM54" s="23"/>
      <c r="AN54" s="23"/>
    </row>
    <row r="55" ht="15.75" customHeight="1">
      <c r="A55" s="105" t="s">
        <v>621</v>
      </c>
      <c r="B55" s="104">
        <f t="shared" ref="B55:B60" si="11">SUM(G55:AN55)</f>
        <v>10</v>
      </c>
      <c r="C55" s="105"/>
      <c r="D55" s="106"/>
      <c r="E55" s="106"/>
      <c r="F55" s="106"/>
      <c r="G55" s="106">
        <f>COUNTIFS(Denuncias!$B:$B,G$1,Denuncias!$T:$T,"*"&amp;$A55&amp;"*")</f>
        <v>0</v>
      </c>
      <c r="H55" s="106">
        <f>COUNTIFS(Denuncias!$B:$B,H$1,Denuncias!$T:$T,"*"&amp;$A55&amp;"*")</f>
        <v>0</v>
      </c>
      <c r="I55" s="106">
        <f>COUNTIFS(Denuncias!$B:$B,I$1,Denuncias!$T:$T,"*"&amp;$A55&amp;"*")</f>
        <v>0</v>
      </c>
      <c r="J55" s="106">
        <f>COUNTIFS(Denuncias!$B:$B,J$1,Denuncias!$T:$T,"*"&amp;$A55&amp;"*")</f>
        <v>0</v>
      </c>
      <c r="K55" s="106">
        <f>COUNTIFS(Denuncias!$B:$B,K$1,Denuncias!$T:$T,"*"&amp;$A55&amp;"*")</f>
        <v>0</v>
      </c>
      <c r="L55" s="106">
        <f>COUNTIFS(Denuncias!$B:$B,L$1,Denuncias!$T:$T,"*"&amp;$A55&amp;"*")</f>
        <v>0</v>
      </c>
      <c r="M55" s="106">
        <f>COUNTIFS(Denuncias!$B:$B,M$1,Denuncias!$T:$T,"*"&amp;$A55&amp;"*")</f>
        <v>0</v>
      </c>
      <c r="N55" s="106">
        <f>COUNTIFS(Denuncias!$B:$B,N$1,Denuncias!$T:$T,"*"&amp;$A55&amp;"*")</f>
        <v>0</v>
      </c>
      <c r="O55" s="106">
        <f>COUNTIFS(Denuncias!$B:$B,O$1,Denuncias!$T:$T,"*"&amp;$A55&amp;"*")</f>
        <v>0</v>
      </c>
      <c r="P55" s="106">
        <f>COUNTIFS(Denuncias!$B:$B,P$1,Denuncias!$T:$T,"*"&amp;$A55&amp;"*")</f>
        <v>0</v>
      </c>
      <c r="Q55" s="106">
        <f>COUNTIFS(Denuncias!$B:$B,Q$1,Denuncias!$T:$T,"*"&amp;$A55&amp;"*")</f>
        <v>0</v>
      </c>
      <c r="R55" s="105">
        <f>COUNTIFS(Denuncias!$B:$B,R$1,Denuncias!$T:$T,"*"&amp;$A55&amp;"*")</f>
        <v>3</v>
      </c>
      <c r="S55" s="105">
        <f>COUNTIFS(Denuncias!$B:$B,S$1,Denuncias!$T:$T,"*"&amp;$A55&amp;"*")</f>
        <v>0</v>
      </c>
      <c r="T55" s="105">
        <f>COUNTIFS(Denuncias!$B:$B,T$1,Denuncias!$T:$T,"*"&amp;$A55&amp;"*")</f>
        <v>0</v>
      </c>
      <c r="U55" s="105">
        <f>COUNTIFS(Denuncias!$B:$B,U$1,Denuncias!$T:$T,"*"&amp;$A55&amp;"*")</f>
        <v>1</v>
      </c>
      <c r="V55" s="105">
        <f>COUNTIFS(Denuncias!$B:$B,V$1,Denuncias!$T:$T,"*"&amp;$A55&amp;"*")</f>
        <v>1</v>
      </c>
      <c r="W55" s="105">
        <f>COUNTIFS(Denuncias!$B:$B,W$1,Denuncias!$T:$T,"*"&amp;$A55&amp;"*")</f>
        <v>0</v>
      </c>
      <c r="X55" s="105">
        <f>COUNTIFS(Denuncias!$B:$B,X$1,Denuncias!$T:$T,"*"&amp;$A55&amp;"*")</f>
        <v>0</v>
      </c>
      <c r="Y55" s="105">
        <f>COUNTIFS(Denuncias!$B:$B,Y$1,Denuncias!$T:$T,"*"&amp;$A55&amp;"*")</f>
        <v>0</v>
      </c>
      <c r="Z55" s="105">
        <f>COUNTIFS(Denuncias!$B:$B,Z$1,Denuncias!$T:$T,"*"&amp;$A55&amp;"*")</f>
        <v>0</v>
      </c>
      <c r="AA55" s="105">
        <f>COUNTIFS(Denuncias!$B:$B,AA$1,Denuncias!$T:$T,"*"&amp;$A55&amp;"*")</f>
        <v>0</v>
      </c>
      <c r="AB55" s="105">
        <f>COUNTIFS(Denuncias!$B:$B,AB$1,Denuncias!$T:$T,"*"&amp;$A55&amp;"*")</f>
        <v>0</v>
      </c>
      <c r="AC55" s="105">
        <f>COUNTIFS(Denuncias!$B:$B,AC$1,Denuncias!$T:$T,"*"&amp;$A55&amp;"*")</f>
        <v>3</v>
      </c>
      <c r="AD55" s="105">
        <f>COUNTIFS(Denuncias!$B:$B,AD$1,Denuncias!$T:$T,"*"&amp;$A55&amp;"*")</f>
        <v>1</v>
      </c>
      <c r="AE55" s="105">
        <f>COUNTIFS(Denuncias!$B:$B,AE$1,Denuncias!$T:$T,"*"&amp;$A55&amp;"*")</f>
        <v>1</v>
      </c>
      <c r="AF55" s="23"/>
      <c r="AG55" s="23"/>
      <c r="AH55" s="23"/>
      <c r="AI55" s="23"/>
      <c r="AJ55" s="23"/>
      <c r="AK55" s="23"/>
      <c r="AL55" s="23"/>
      <c r="AM55" s="23"/>
      <c r="AN55" s="23"/>
    </row>
    <row r="56" ht="15.75" customHeight="1">
      <c r="A56" s="105" t="s">
        <v>1029</v>
      </c>
      <c r="B56" s="104">
        <f t="shared" si="11"/>
        <v>1</v>
      </c>
      <c r="C56" s="105"/>
      <c r="D56" s="106"/>
      <c r="E56" s="106"/>
      <c r="F56" s="106"/>
      <c r="G56" s="106">
        <f>COUNTIFS(Denuncias!$B:$B,G$1,Denuncias!$T:$T,"*"&amp;$A56&amp;"*")</f>
        <v>0</v>
      </c>
      <c r="H56" s="106">
        <f>COUNTIFS(Denuncias!$B:$B,H$1,Denuncias!$T:$T,"*"&amp;$A56&amp;"*")</f>
        <v>0</v>
      </c>
      <c r="I56" s="106">
        <f>COUNTIFS(Denuncias!$B:$B,I$1,Denuncias!$T:$T,"*"&amp;$A56&amp;"*")</f>
        <v>0</v>
      </c>
      <c r="J56" s="106">
        <f>COUNTIFS(Denuncias!$B:$B,J$1,Denuncias!$T:$T,"*"&amp;$A56&amp;"*")</f>
        <v>0</v>
      </c>
      <c r="K56" s="106">
        <f>COUNTIFS(Denuncias!$B:$B,K$1,Denuncias!$T:$T,"*"&amp;$A56&amp;"*")</f>
        <v>0</v>
      </c>
      <c r="L56" s="106">
        <f>COUNTIFS(Denuncias!$B:$B,L$1,Denuncias!$T:$T,"*"&amp;$A56&amp;"*")</f>
        <v>0</v>
      </c>
      <c r="M56" s="106">
        <f>COUNTIFS(Denuncias!$B:$B,M$1,Denuncias!$T:$T,"*"&amp;$A56&amp;"*")</f>
        <v>0</v>
      </c>
      <c r="N56" s="106">
        <f>COUNTIFS(Denuncias!$B:$B,N$1,Denuncias!$T:$T,"*"&amp;$A56&amp;"*")</f>
        <v>0</v>
      </c>
      <c r="O56" s="106">
        <f>COUNTIFS(Denuncias!$B:$B,O$1,Denuncias!$T:$T,"*"&amp;$A56&amp;"*")</f>
        <v>0</v>
      </c>
      <c r="P56" s="106">
        <f>COUNTIFS(Denuncias!$B:$B,P$1,Denuncias!$T:$T,"*"&amp;$A56&amp;"*")</f>
        <v>0</v>
      </c>
      <c r="Q56" s="106">
        <f>COUNTIFS(Denuncias!$B:$B,Q$1,Denuncias!$T:$T,"*"&amp;$A56&amp;"*")</f>
        <v>0</v>
      </c>
      <c r="R56" s="105">
        <f>COUNTIFS(Denuncias!$B:$B,R$1,Denuncias!$T:$T,"*"&amp;$A56&amp;"*")</f>
        <v>0</v>
      </c>
      <c r="S56" s="105">
        <f>COUNTIFS(Denuncias!$B:$B,S$1,Denuncias!$T:$T,"*"&amp;$A56&amp;"*")</f>
        <v>0</v>
      </c>
      <c r="T56" s="105">
        <f>COUNTIFS(Denuncias!$B:$B,T$1,Denuncias!$T:$T,"*"&amp;$A56&amp;"*")</f>
        <v>0</v>
      </c>
      <c r="U56" s="105">
        <f>COUNTIFS(Denuncias!$B:$B,U$1,Denuncias!$T:$T,"*"&amp;$A56&amp;"*")</f>
        <v>0</v>
      </c>
      <c r="V56" s="105">
        <f>COUNTIFS(Denuncias!$B:$B,V$1,Denuncias!$T:$T,"*"&amp;$A56&amp;"*")</f>
        <v>0</v>
      </c>
      <c r="W56" s="105">
        <f>COUNTIFS(Denuncias!$B:$B,W$1,Denuncias!$T:$T,"*"&amp;$A56&amp;"*")</f>
        <v>0</v>
      </c>
      <c r="X56" s="105">
        <f>COUNTIFS(Denuncias!$B:$B,X$1,Denuncias!$T:$T,"*"&amp;$A56&amp;"*")</f>
        <v>0</v>
      </c>
      <c r="Y56" s="105">
        <f>COUNTIFS(Denuncias!$B:$B,Y$1,Denuncias!$T:$T,"*"&amp;$A56&amp;"*")</f>
        <v>0</v>
      </c>
      <c r="Z56" s="105">
        <f>COUNTIFS(Denuncias!$B:$B,Z$1,Denuncias!$T:$T,"*"&amp;$A56&amp;"*")</f>
        <v>0</v>
      </c>
      <c r="AA56" s="105">
        <f>COUNTIFS(Denuncias!$B:$B,AA$1,Denuncias!$T:$T,"*"&amp;$A56&amp;"*")</f>
        <v>0</v>
      </c>
      <c r="AB56" s="105">
        <f>COUNTIFS(Denuncias!$B:$B,AB$1,Denuncias!$T:$T,"*"&amp;$A56&amp;"*")</f>
        <v>0</v>
      </c>
      <c r="AC56" s="105">
        <f>COUNTIFS(Denuncias!$B:$B,AC$1,Denuncias!$T:$T,"*"&amp;$A56&amp;"*")</f>
        <v>1</v>
      </c>
      <c r="AD56" s="105">
        <f>COUNTIFS(Denuncias!$B:$B,AD$1,Denuncias!$T:$T,"*"&amp;$A56&amp;"*")</f>
        <v>0</v>
      </c>
      <c r="AE56" s="105">
        <f>COUNTIFS(Denuncias!$B:$B,AE$1,Denuncias!$T:$T,"*"&amp;$A56&amp;"*")</f>
        <v>0</v>
      </c>
      <c r="AF56" s="23"/>
      <c r="AG56" s="23"/>
      <c r="AH56" s="23"/>
      <c r="AI56" s="23"/>
      <c r="AJ56" s="23"/>
      <c r="AK56" s="23"/>
      <c r="AL56" s="23"/>
      <c r="AM56" s="23"/>
      <c r="AN56" s="23"/>
    </row>
    <row r="57" ht="15.75" customHeight="1">
      <c r="A57" s="105" t="s">
        <v>1080</v>
      </c>
      <c r="B57" s="104">
        <f t="shared" si="11"/>
        <v>6</v>
      </c>
      <c r="C57" s="105"/>
      <c r="D57" s="106"/>
      <c r="E57" s="106"/>
      <c r="F57" s="106"/>
      <c r="G57" s="106">
        <f>COUNTIFS(Denuncias!$B:$B,G$1,Denuncias!$T:$T,"*"&amp;$A57&amp;"*")</f>
        <v>0</v>
      </c>
      <c r="H57" s="106">
        <f>COUNTIFS(Denuncias!$B:$B,H$1,Denuncias!$T:$T,"*"&amp;$A57&amp;"*")</f>
        <v>0</v>
      </c>
      <c r="I57" s="106">
        <f>COUNTIFS(Denuncias!$B:$B,I$1,Denuncias!$T:$T,"*"&amp;$A57&amp;"*")</f>
        <v>0</v>
      </c>
      <c r="J57" s="106">
        <f>COUNTIFS(Denuncias!$B:$B,J$1,Denuncias!$T:$T,"*"&amp;$A57&amp;"*")</f>
        <v>0</v>
      </c>
      <c r="K57" s="106">
        <f>COUNTIFS(Denuncias!$B:$B,K$1,Denuncias!$T:$T,"*"&amp;$A57&amp;"*")</f>
        <v>0</v>
      </c>
      <c r="L57" s="106">
        <f>COUNTIFS(Denuncias!$B:$B,L$1,Denuncias!$T:$T,"*"&amp;$A57&amp;"*")</f>
        <v>0</v>
      </c>
      <c r="M57" s="106">
        <f>COUNTIFS(Denuncias!$B:$B,M$1,Denuncias!$T:$T,"*"&amp;$A57&amp;"*")</f>
        <v>0</v>
      </c>
      <c r="N57" s="106">
        <f>COUNTIFS(Denuncias!$B:$B,N$1,Denuncias!$T:$T,"*"&amp;$A57&amp;"*")</f>
        <v>0</v>
      </c>
      <c r="O57" s="106">
        <f>COUNTIFS(Denuncias!$B:$B,O$1,Denuncias!$T:$T,"*"&amp;$A57&amp;"*")</f>
        <v>0</v>
      </c>
      <c r="P57" s="106">
        <f>COUNTIFS(Denuncias!$B:$B,P$1,Denuncias!$T:$T,"*"&amp;$A57&amp;"*")</f>
        <v>0</v>
      </c>
      <c r="Q57" s="106">
        <f>COUNTIFS(Denuncias!$B:$B,Q$1,Denuncias!$T:$T,"*"&amp;$A57&amp;"*")</f>
        <v>0</v>
      </c>
      <c r="R57" s="105">
        <f>COUNTIFS(Denuncias!$B:$B,R$1,Denuncias!$T:$T,"*"&amp;$A57&amp;"*")</f>
        <v>1</v>
      </c>
      <c r="S57" s="105">
        <f>COUNTIFS(Denuncias!$B:$B,S$1,Denuncias!$T:$T,"*"&amp;$A57&amp;"*")</f>
        <v>0</v>
      </c>
      <c r="T57" s="105">
        <f>COUNTIFS(Denuncias!$B:$B,T$1,Denuncias!$T:$T,"*"&amp;$A57&amp;"*")</f>
        <v>0</v>
      </c>
      <c r="U57" s="105">
        <f>COUNTIFS(Denuncias!$B:$B,U$1,Denuncias!$T:$T,"*"&amp;$A57&amp;"*")</f>
        <v>0</v>
      </c>
      <c r="V57" s="105">
        <f>COUNTIFS(Denuncias!$B:$B,V$1,Denuncias!$T:$T,"*"&amp;$A57&amp;"*")</f>
        <v>1</v>
      </c>
      <c r="W57" s="105">
        <f>COUNTIFS(Denuncias!$B:$B,W$1,Denuncias!$T:$T,"*"&amp;$A57&amp;"*")</f>
        <v>0</v>
      </c>
      <c r="X57" s="105">
        <f>COUNTIFS(Denuncias!$B:$B,X$1,Denuncias!$T:$T,"*"&amp;$A57&amp;"*")</f>
        <v>0</v>
      </c>
      <c r="Y57" s="105">
        <f>COUNTIFS(Denuncias!$B:$B,Y$1,Denuncias!$T:$T,"*"&amp;$A57&amp;"*")</f>
        <v>0</v>
      </c>
      <c r="Z57" s="105">
        <f>COUNTIFS(Denuncias!$B:$B,Z$1,Denuncias!$T:$T,"*"&amp;$A57&amp;"*")</f>
        <v>0</v>
      </c>
      <c r="AA57" s="105">
        <f>COUNTIFS(Denuncias!$B:$B,AA$1,Denuncias!$T:$T,"*"&amp;$A57&amp;"*")</f>
        <v>0</v>
      </c>
      <c r="AB57" s="105">
        <f>COUNTIFS(Denuncias!$B:$B,AB$1,Denuncias!$T:$T,"*"&amp;$A57&amp;"*")</f>
        <v>0</v>
      </c>
      <c r="AC57" s="105">
        <f>COUNTIFS(Denuncias!$B:$B,AC$1,Denuncias!$T:$T,"*"&amp;$A57&amp;"*")</f>
        <v>3</v>
      </c>
      <c r="AD57" s="105">
        <f>COUNTIFS(Denuncias!$B:$B,AD$1,Denuncias!$T:$T,"*"&amp;$A57&amp;"*")</f>
        <v>1</v>
      </c>
      <c r="AE57" s="105">
        <f>COUNTIFS(Denuncias!$B:$B,AE$1,Denuncias!$T:$T,"*"&amp;$A57&amp;"*")</f>
        <v>0</v>
      </c>
      <c r="AF57" s="23"/>
      <c r="AG57" s="23"/>
      <c r="AH57" s="23"/>
      <c r="AI57" s="23"/>
      <c r="AJ57" s="23"/>
      <c r="AK57" s="23"/>
      <c r="AL57" s="23"/>
      <c r="AM57" s="23"/>
      <c r="AN57" s="23"/>
    </row>
    <row r="58" ht="15.75" customHeight="1">
      <c r="A58" s="105" t="s">
        <v>1113</v>
      </c>
      <c r="B58" s="104">
        <f t="shared" si="11"/>
        <v>0</v>
      </c>
      <c r="C58" s="105"/>
      <c r="D58" s="106"/>
      <c r="E58" s="106"/>
      <c r="F58" s="106"/>
      <c r="G58" s="106">
        <f>COUNTIFS(Denuncias!$B:$B,G$1,Denuncias!$T:$T,"*"&amp;$A58&amp;"*")</f>
        <v>0</v>
      </c>
      <c r="H58" s="106">
        <f>COUNTIFS(Denuncias!$B:$B,H$1,Denuncias!$T:$T,"*"&amp;$A58&amp;"*")</f>
        <v>0</v>
      </c>
      <c r="I58" s="106">
        <f>COUNTIFS(Denuncias!$B:$B,I$1,Denuncias!$T:$T,"*"&amp;$A58&amp;"*")</f>
        <v>0</v>
      </c>
      <c r="J58" s="106">
        <f>COUNTIFS(Denuncias!$B:$B,J$1,Denuncias!$T:$T,"*"&amp;$A58&amp;"*")</f>
        <v>0</v>
      </c>
      <c r="K58" s="106">
        <f>COUNTIFS(Denuncias!$B:$B,K$1,Denuncias!$T:$T,"*"&amp;$A58&amp;"*")</f>
        <v>0</v>
      </c>
      <c r="L58" s="106">
        <f>COUNTIFS(Denuncias!$B:$B,L$1,Denuncias!$T:$T,"*"&amp;$A58&amp;"*")</f>
        <v>0</v>
      </c>
      <c r="M58" s="106">
        <f>COUNTIFS(Denuncias!$B:$B,M$1,Denuncias!$T:$T,"*"&amp;$A58&amp;"*")</f>
        <v>0</v>
      </c>
      <c r="N58" s="106">
        <f>COUNTIFS(Denuncias!$B:$B,N$1,Denuncias!$T:$T,"*"&amp;$A58&amp;"*")</f>
        <v>0</v>
      </c>
      <c r="O58" s="106">
        <f>COUNTIFS(Denuncias!$B:$B,O$1,Denuncias!$T:$T,"*"&amp;$A58&amp;"*")</f>
        <v>0</v>
      </c>
      <c r="P58" s="106">
        <f>COUNTIFS(Denuncias!$B:$B,P$1,Denuncias!$T:$T,"*"&amp;$A58&amp;"*")</f>
        <v>0</v>
      </c>
      <c r="Q58" s="106">
        <f>COUNTIFS(Denuncias!$B:$B,Q$1,Denuncias!$T:$T,"*"&amp;$A58&amp;"*")</f>
        <v>0</v>
      </c>
      <c r="R58" s="105">
        <f>COUNTIFS(Denuncias!$B:$B,R$1,Denuncias!$T:$T,"*"&amp;$A58&amp;"*")</f>
        <v>0</v>
      </c>
      <c r="S58" s="105">
        <f>COUNTIFS(Denuncias!$B:$B,S$1,Denuncias!$T:$T,"*"&amp;$A58&amp;"*")</f>
        <v>0</v>
      </c>
      <c r="T58" s="105">
        <f>COUNTIFS(Denuncias!$B:$B,T$1,Denuncias!$T:$T,"*"&amp;$A58&amp;"*")</f>
        <v>0</v>
      </c>
      <c r="U58" s="105">
        <f>COUNTIFS(Denuncias!$B:$B,U$1,Denuncias!$T:$T,"*"&amp;$A58&amp;"*")</f>
        <v>0</v>
      </c>
      <c r="V58" s="105">
        <f>COUNTIFS(Denuncias!$B:$B,V$1,Denuncias!$T:$T,"*"&amp;$A58&amp;"*")</f>
        <v>0</v>
      </c>
      <c r="W58" s="105">
        <f>COUNTIFS(Denuncias!$B:$B,W$1,Denuncias!$T:$T,"*"&amp;$A58&amp;"*")</f>
        <v>0</v>
      </c>
      <c r="X58" s="105">
        <f>COUNTIFS(Denuncias!$B:$B,X$1,Denuncias!$T:$T,"*"&amp;$A58&amp;"*")</f>
        <v>0</v>
      </c>
      <c r="Y58" s="105">
        <f>COUNTIFS(Denuncias!$B:$B,Y$1,Denuncias!$T:$T,"*"&amp;$A58&amp;"*")</f>
        <v>0</v>
      </c>
      <c r="Z58" s="105">
        <f>COUNTIFS(Denuncias!$B:$B,Z$1,Denuncias!$T:$T,"*"&amp;$A58&amp;"*")</f>
        <v>0</v>
      </c>
      <c r="AA58" s="105">
        <f>COUNTIFS(Denuncias!$B:$B,AA$1,Denuncias!$T:$T,"*"&amp;$A58&amp;"*")</f>
        <v>0</v>
      </c>
      <c r="AB58" s="105">
        <f>COUNTIFS(Denuncias!$B:$B,AB$1,Denuncias!$T:$T,"*"&amp;$A58&amp;"*")</f>
        <v>0</v>
      </c>
      <c r="AC58" s="105">
        <f>COUNTIFS(Denuncias!$B:$B,AC$1,Denuncias!$T:$T,"*"&amp;$A58&amp;"*")</f>
        <v>0</v>
      </c>
      <c r="AD58" s="105">
        <f>COUNTIFS(Denuncias!$B:$B,AD$1,Denuncias!$T:$T,"*"&amp;$A58&amp;"*")</f>
        <v>0</v>
      </c>
      <c r="AE58" s="105">
        <f>COUNTIFS(Denuncias!$B:$B,AE$1,Denuncias!$T:$T,"*"&amp;$A58&amp;"*")</f>
        <v>0</v>
      </c>
      <c r="AF58" s="23"/>
      <c r="AG58" s="23"/>
      <c r="AH58" s="23"/>
      <c r="AI58" s="23"/>
      <c r="AJ58" s="23"/>
      <c r="AK58" s="23"/>
      <c r="AL58" s="23"/>
      <c r="AM58" s="23"/>
      <c r="AN58" s="23"/>
    </row>
    <row r="59" ht="15.75" customHeight="1">
      <c r="A59" s="105" t="s">
        <v>1151</v>
      </c>
      <c r="B59" s="104">
        <f t="shared" si="11"/>
        <v>2</v>
      </c>
      <c r="C59" s="105"/>
      <c r="D59" s="106"/>
      <c r="E59" s="106"/>
      <c r="F59" s="106"/>
      <c r="G59" s="106">
        <f>COUNTIFS(Denuncias!$B:$B,G$1,Denuncias!$T:$T,"*"&amp;$A59&amp;"*")</f>
        <v>0</v>
      </c>
      <c r="H59" s="106">
        <f>COUNTIFS(Denuncias!$B:$B,H$1,Denuncias!$T:$T,"*"&amp;$A59&amp;"*")</f>
        <v>0</v>
      </c>
      <c r="I59" s="106">
        <f>COUNTIFS(Denuncias!$B:$B,I$1,Denuncias!$T:$T,"*"&amp;$A59&amp;"*")</f>
        <v>0</v>
      </c>
      <c r="J59" s="106">
        <f>COUNTIFS(Denuncias!$B:$B,J$1,Denuncias!$T:$T,"*"&amp;$A59&amp;"*")</f>
        <v>0</v>
      </c>
      <c r="K59" s="106">
        <f>COUNTIFS(Denuncias!$B:$B,K$1,Denuncias!$T:$T,"*"&amp;$A59&amp;"*")</f>
        <v>0</v>
      </c>
      <c r="L59" s="106">
        <f>COUNTIFS(Denuncias!$B:$B,L$1,Denuncias!$T:$T,"*"&amp;$A59&amp;"*")</f>
        <v>0</v>
      </c>
      <c r="M59" s="106">
        <f>COUNTIFS(Denuncias!$B:$B,M$1,Denuncias!$T:$T,"*"&amp;$A59&amp;"*")</f>
        <v>0</v>
      </c>
      <c r="N59" s="106">
        <f>COUNTIFS(Denuncias!$B:$B,N$1,Denuncias!$T:$T,"*"&amp;$A59&amp;"*")</f>
        <v>0</v>
      </c>
      <c r="O59" s="106">
        <f>COUNTIFS(Denuncias!$B:$B,O$1,Denuncias!$T:$T,"*"&amp;$A59&amp;"*")</f>
        <v>0</v>
      </c>
      <c r="P59" s="106">
        <f>COUNTIFS(Denuncias!$B:$B,P$1,Denuncias!$T:$T,"*"&amp;$A59&amp;"*")</f>
        <v>0</v>
      </c>
      <c r="Q59" s="106">
        <f>COUNTIFS(Denuncias!$B:$B,Q$1,Denuncias!$T:$T,"*"&amp;$A59&amp;"*")</f>
        <v>0</v>
      </c>
      <c r="R59" s="105">
        <f>COUNTIFS(Denuncias!$B:$B,R$1,Denuncias!$T:$T,"*"&amp;$A59&amp;"*")</f>
        <v>1</v>
      </c>
      <c r="S59" s="105">
        <f>COUNTIFS(Denuncias!$B:$B,S$1,Denuncias!$T:$T,"*"&amp;$A59&amp;"*")</f>
        <v>0</v>
      </c>
      <c r="T59" s="105">
        <f>COUNTIFS(Denuncias!$B:$B,T$1,Denuncias!$T:$T,"*"&amp;$A59&amp;"*")</f>
        <v>0</v>
      </c>
      <c r="U59" s="105">
        <f>COUNTIFS(Denuncias!$B:$B,U$1,Denuncias!$T:$T,"*"&amp;$A59&amp;"*")</f>
        <v>0</v>
      </c>
      <c r="V59" s="105">
        <f>COUNTIFS(Denuncias!$B:$B,V$1,Denuncias!$T:$T,"*"&amp;$A59&amp;"*")</f>
        <v>0</v>
      </c>
      <c r="W59" s="105">
        <f>COUNTIFS(Denuncias!$B:$B,W$1,Denuncias!$T:$T,"*"&amp;$A59&amp;"*")</f>
        <v>1</v>
      </c>
      <c r="X59" s="105">
        <f>COUNTIFS(Denuncias!$B:$B,X$1,Denuncias!$T:$T,"*"&amp;$A59&amp;"*")</f>
        <v>0</v>
      </c>
      <c r="Y59" s="105">
        <f>COUNTIFS(Denuncias!$B:$B,Y$1,Denuncias!$T:$T,"*"&amp;$A59&amp;"*")</f>
        <v>0</v>
      </c>
      <c r="Z59" s="105">
        <f>COUNTIFS(Denuncias!$B:$B,Z$1,Denuncias!$T:$T,"*"&amp;$A59&amp;"*")</f>
        <v>0</v>
      </c>
      <c r="AA59" s="105">
        <f>COUNTIFS(Denuncias!$B:$B,AA$1,Denuncias!$T:$T,"*"&amp;$A59&amp;"*")</f>
        <v>0</v>
      </c>
      <c r="AB59" s="105">
        <f>COUNTIFS(Denuncias!$B:$B,AB$1,Denuncias!$T:$T,"*"&amp;$A59&amp;"*")</f>
        <v>0</v>
      </c>
      <c r="AC59" s="105">
        <f>COUNTIFS(Denuncias!$B:$B,AC$1,Denuncias!$T:$T,"*"&amp;$A59&amp;"*")</f>
        <v>0</v>
      </c>
      <c r="AD59" s="105">
        <f>COUNTIFS(Denuncias!$B:$B,AD$1,Denuncias!$T:$T,"*"&amp;$A59&amp;"*")</f>
        <v>0</v>
      </c>
      <c r="AE59" s="105">
        <f>COUNTIFS(Denuncias!$B:$B,AE$1,Denuncias!$T:$T,"*"&amp;$A59&amp;"*")</f>
        <v>0</v>
      </c>
      <c r="AF59" s="23"/>
      <c r="AG59" s="23"/>
      <c r="AH59" s="23"/>
      <c r="AI59" s="23"/>
      <c r="AJ59" s="23"/>
      <c r="AK59" s="23"/>
      <c r="AL59" s="23"/>
      <c r="AM59" s="23"/>
      <c r="AN59" s="23"/>
    </row>
    <row r="60" ht="15.75" customHeight="1">
      <c r="A60" s="103" t="s">
        <v>1180</v>
      </c>
      <c r="B60" s="104">
        <f t="shared" si="11"/>
        <v>13</v>
      </c>
      <c r="C60" s="103"/>
      <c r="D60" s="109"/>
      <c r="E60" s="109"/>
      <c r="F60" s="109"/>
      <c r="G60" s="109">
        <f t="shared" ref="G60:U60" si="12">SUM(G55:G59)</f>
        <v>0</v>
      </c>
      <c r="H60" s="109">
        <f t="shared" si="12"/>
        <v>0</v>
      </c>
      <c r="I60" s="109">
        <f t="shared" si="12"/>
        <v>0</v>
      </c>
      <c r="J60" s="109">
        <f t="shared" si="12"/>
        <v>0</v>
      </c>
      <c r="K60" s="109">
        <f t="shared" si="12"/>
        <v>0</v>
      </c>
      <c r="L60" s="109">
        <f t="shared" si="12"/>
        <v>0</v>
      </c>
      <c r="M60" s="109">
        <f t="shared" si="12"/>
        <v>0</v>
      </c>
      <c r="N60" s="109">
        <f t="shared" si="12"/>
        <v>0</v>
      </c>
      <c r="O60" s="109">
        <f t="shared" si="12"/>
        <v>0</v>
      </c>
      <c r="P60" s="109">
        <f t="shared" si="12"/>
        <v>0</v>
      </c>
      <c r="Q60" s="109">
        <f t="shared" si="12"/>
        <v>0</v>
      </c>
      <c r="R60" s="103">
        <f t="shared" si="12"/>
        <v>5</v>
      </c>
      <c r="S60" s="103">
        <f t="shared" si="12"/>
        <v>0</v>
      </c>
      <c r="T60" s="103">
        <f t="shared" si="12"/>
        <v>0</v>
      </c>
      <c r="U60" s="103">
        <f t="shared" si="12"/>
        <v>1</v>
      </c>
      <c r="V60" s="103">
        <f>COUNTIFS(Denuncias!$B:$B,V$1,Denuncias!$T:$T,"*"&amp;$A60&amp;"*")</f>
        <v>0</v>
      </c>
      <c r="W60" s="103">
        <f>COUNTIFS(Denuncias!$B:$B,W$1,Denuncias!$T:$T,"*"&amp;$A60&amp;"*")</f>
        <v>0</v>
      </c>
      <c r="X60" s="103">
        <f>COUNTIFS(Denuncias!$B:$B,X$1,Denuncias!$T:$T,"*"&amp;$A60&amp;"*")</f>
        <v>0</v>
      </c>
      <c r="Y60" s="103">
        <f>COUNTIFS(Denuncias!$B:$B,Y$1,Denuncias!$T:$T,"*"&amp;$A60&amp;"*")</f>
        <v>0</v>
      </c>
      <c r="Z60" s="103">
        <f>COUNTIFS(Denuncias!$B:$B,Z$1,Denuncias!$T:$T,"*"&amp;$A60&amp;"*")</f>
        <v>0</v>
      </c>
      <c r="AA60" s="103">
        <f>COUNTIFS(Denuncias!$B:$B,AA$1,Denuncias!$T:$T,"*"&amp;$A60&amp;"*")</f>
        <v>0</v>
      </c>
      <c r="AB60" s="103">
        <f>COUNTIFS(Denuncias!$B:$B,AB$1,Denuncias!$T:$T,"*"&amp;$A60&amp;"*")</f>
        <v>0</v>
      </c>
      <c r="AC60" s="103">
        <f>SUM(AC55:AC59)</f>
        <v>7</v>
      </c>
      <c r="AD60" s="103">
        <f>COUNTIFS(Denuncias!$B:$B,AD$1,Denuncias!$T:$T,"*"&amp;$A60&amp;"*")</f>
        <v>0</v>
      </c>
      <c r="AE60" s="103">
        <f>COUNTIFS(Denuncias!$B:$B,AE$1,Denuncias!$T:$T,"*"&amp;$A60&amp;"*")</f>
        <v>0</v>
      </c>
      <c r="AF60" s="84"/>
      <c r="AG60" s="84"/>
      <c r="AH60" s="84"/>
      <c r="AI60" s="84"/>
      <c r="AJ60" s="84"/>
      <c r="AK60" s="84"/>
      <c r="AL60" s="84"/>
      <c r="AM60" s="84"/>
      <c r="AN60" s="84"/>
    </row>
    <row r="61" ht="15.75" customHeight="1">
      <c r="A61" s="59"/>
      <c r="B61" s="60"/>
      <c r="C61" s="59"/>
      <c r="D61" s="102"/>
      <c r="E61" s="102"/>
      <c r="F61" s="102"/>
      <c r="G61" s="102"/>
      <c r="H61" s="102"/>
      <c r="I61" s="102"/>
      <c r="J61" s="102"/>
      <c r="K61" s="102"/>
      <c r="L61" s="102"/>
      <c r="M61" s="102"/>
      <c r="N61" s="102"/>
      <c r="O61" s="102"/>
      <c r="P61" s="102"/>
      <c r="Q61" s="102"/>
      <c r="R61" s="59"/>
      <c r="S61" s="59"/>
      <c r="T61" s="59"/>
      <c r="U61" s="59"/>
      <c r="V61" s="59"/>
      <c r="W61" s="59"/>
      <c r="X61" s="59"/>
      <c r="Y61" s="59"/>
      <c r="Z61" s="59"/>
      <c r="AA61" s="59"/>
      <c r="AB61" s="59"/>
      <c r="AC61" s="59"/>
      <c r="AD61" s="59"/>
      <c r="AE61" s="59"/>
      <c r="AF61" s="59"/>
      <c r="AG61" s="59"/>
      <c r="AH61" s="59"/>
      <c r="AI61" s="59"/>
      <c r="AJ61" s="59"/>
      <c r="AK61" s="59"/>
      <c r="AL61" s="59"/>
      <c r="AM61" s="59"/>
      <c r="AN61" s="59"/>
    </row>
    <row r="62" ht="15.75" customHeight="1">
      <c r="A62" s="110" t="s">
        <v>2966</v>
      </c>
      <c r="B62" s="111"/>
      <c r="C62" s="112"/>
      <c r="D62" s="113"/>
      <c r="E62" s="113"/>
      <c r="F62" s="113"/>
      <c r="G62" s="113"/>
      <c r="H62" s="113"/>
      <c r="I62" s="113"/>
      <c r="J62" s="113"/>
      <c r="K62" s="113"/>
      <c r="L62" s="113"/>
      <c r="M62" s="113"/>
      <c r="N62" s="113"/>
      <c r="O62" s="113"/>
      <c r="P62" s="113"/>
      <c r="Q62" s="113"/>
      <c r="R62" s="112"/>
      <c r="S62" s="112"/>
      <c r="T62" s="112"/>
      <c r="U62" s="112"/>
      <c r="V62" s="112"/>
      <c r="W62" s="112"/>
      <c r="X62" s="112"/>
      <c r="Y62" s="112"/>
      <c r="Z62" s="112"/>
      <c r="AA62" s="112"/>
      <c r="AB62" s="112"/>
      <c r="AC62" s="112"/>
      <c r="AD62" s="112"/>
      <c r="AE62" s="112"/>
      <c r="AF62" s="23"/>
      <c r="AG62" s="23"/>
      <c r="AH62" s="23"/>
      <c r="AI62" s="23"/>
      <c r="AJ62" s="23"/>
      <c r="AK62" s="23"/>
      <c r="AL62" s="23"/>
      <c r="AM62" s="23"/>
      <c r="AN62" s="23"/>
    </row>
    <row r="63" ht="15.75" customHeight="1">
      <c r="A63" s="114" t="s">
        <v>1200</v>
      </c>
      <c r="B63" s="115">
        <f t="shared" ref="B63:B66" si="14">SUM(G63:AN63)</f>
        <v>146</v>
      </c>
      <c r="C63" s="116"/>
      <c r="D63" s="117"/>
      <c r="E63" s="117"/>
      <c r="F63" s="117"/>
      <c r="G63" s="117">
        <v>9.0</v>
      </c>
      <c r="H63" s="117">
        <v>24.0</v>
      </c>
      <c r="I63" s="117">
        <v>19.0</v>
      </c>
      <c r="J63" s="117">
        <v>16.0</v>
      </c>
      <c r="K63" s="117">
        <v>13.0</v>
      </c>
      <c r="L63" s="117">
        <v>8.0</v>
      </c>
      <c r="M63" s="117">
        <v>10.0</v>
      </c>
      <c r="N63" s="117">
        <v>10.0</v>
      </c>
      <c r="O63" s="117">
        <v>3.0</v>
      </c>
      <c r="P63" s="117">
        <v>2.0</v>
      </c>
      <c r="Q63" s="117">
        <v>6.0</v>
      </c>
      <c r="R63" s="116">
        <f t="shared" ref="R63:AE63" si="13">SUM(R64:R66)</f>
        <v>0</v>
      </c>
      <c r="S63" s="116">
        <f t="shared" si="13"/>
        <v>0</v>
      </c>
      <c r="T63" s="116">
        <f t="shared" si="13"/>
        <v>0</v>
      </c>
      <c r="U63" s="116">
        <f t="shared" si="13"/>
        <v>13</v>
      </c>
      <c r="V63" s="116">
        <f t="shared" si="13"/>
        <v>3</v>
      </c>
      <c r="W63" s="116">
        <f t="shared" si="13"/>
        <v>0</v>
      </c>
      <c r="X63" s="116">
        <f t="shared" si="13"/>
        <v>4</v>
      </c>
      <c r="Y63" s="116">
        <f t="shared" si="13"/>
        <v>0</v>
      </c>
      <c r="Z63" s="116">
        <f t="shared" si="13"/>
        <v>1</v>
      </c>
      <c r="AA63" s="116">
        <f t="shared" si="13"/>
        <v>0</v>
      </c>
      <c r="AB63" s="116">
        <f t="shared" si="13"/>
        <v>2</v>
      </c>
      <c r="AC63" s="116">
        <f t="shared" si="13"/>
        <v>0</v>
      </c>
      <c r="AD63" s="116">
        <f t="shared" si="13"/>
        <v>0</v>
      </c>
      <c r="AE63" s="116">
        <f t="shared" si="13"/>
        <v>3</v>
      </c>
      <c r="AF63" s="84"/>
      <c r="AG63" s="84"/>
      <c r="AH63" s="84"/>
      <c r="AI63" s="84"/>
      <c r="AJ63" s="84"/>
      <c r="AK63" s="84"/>
      <c r="AL63" s="84"/>
      <c r="AM63" s="84"/>
      <c r="AN63" s="84"/>
    </row>
    <row r="64" ht="15.75" customHeight="1">
      <c r="A64" s="118" t="s">
        <v>777</v>
      </c>
      <c r="B64" s="119">
        <f t="shared" si="14"/>
        <v>137</v>
      </c>
      <c r="C64" s="120"/>
      <c r="D64" s="121"/>
      <c r="E64" s="121"/>
      <c r="F64" s="121"/>
      <c r="G64" s="121">
        <v>9.0</v>
      </c>
      <c r="H64" s="121">
        <v>24.0</v>
      </c>
      <c r="I64" s="121">
        <v>19.0</v>
      </c>
      <c r="J64" s="121">
        <v>16.0</v>
      </c>
      <c r="K64" s="121">
        <v>13.0</v>
      </c>
      <c r="L64" s="121">
        <v>8.0</v>
      </c>
      <c r="M64" s="121">
        <v>10.0</v>
      </c>
      <c r="N64" s="121">
        <v>10.0</v>
      </c>
      <c r="O64" s="121">
        <v>3.0</v>
      </c>
      <c r="P64" s="121">
        <v>2.0</v>
      </c>
      <c r="Q64" s="121">
        <v>6.0</v>
      </c>
      <c r="R64" s="120">
        <f>COUNTIFS(Denuncias!$B:$B,R$1,Denuncias!$V:$V,"*"&amp;$A64&amp;"*")</f>
        <v>0</v>
      </c>
      <c r="S64" s="120">
        <f>COUNTIFS(Denuncias!$B:$B,S$1,Denuncias!$V:$V,"*"&amp;$A64&amp;"*")</f>
        <v>0</v>
      </c>
      <c r="T64" s="120">
        <f>COUNTIFS(Denuncias!$B:$B,T$1,Denuncias!$V:$V,"*"&amp;$A64&amp;"*")</f>
        <v>0</v>
      </c>
      <c r="U64" s="120">
        <f>COUNTIFS(Denuncias!$B:$B,U$1,Denuncias!$V:$V,"*"&amp;$A64&amp;"*")</f>
        <v>10</v>
      </c>
      <c r="V64" s="120">
        <f>COUNTIFS(Denuncias!$B:$B,V$1,Denuncias!$V:$V,"*"&amp;$A64&amp;"*")</f>
        <v>1</v>
      </c>
      <c r="W64" s="120">
        <f>COUNTIFS(Denuncias!$B:$B,W$1,Denuncias!$V:$V,"*"&amp;$A64&amp;"*")</f>
        <v>0</v>
      </c>
      <c r="X64" s="120">
        <f>COUNTIFS(Denuncias!$B:$B,X$1,Denuncias!$V:$V,"*"&amp;$A64&amp;"*")</f>
        <v>4</v>
      </c>
      <c r="Y64" s="120">
        <f>COUNTIFS(Denuncias!$B:$B,Y$1,Denuncias!$V:$V,"*"&amp;$A64&amp;"*")</f>
        <v>0</v>
      </c>
      <c r="Z64" s="120">
        <f>COUNTIFS(Denuncias!$B:$B,Z$1,Denuncias!$V:$V,"*"&amp;$A64&amp;"*")</f>
        <v>0</v>
      </c>
      <c r="AA64" s="120">
        <f>COUNTIFS(Denuncias!$B:$B,AA$1,Denuncias!$V:$V,"*"&amp;$A64&amp;"*")</f>
        <v>0</v>
      </c>
      <c r="AB64" s="120">
        <f>COUNTIFS(Denuncias!$B:$B,AB$1,Denuncias!$V:$V,"*"&amp;$A64&amp;"*")</f>
        <v>0</v>
      </c>
      <c r="AC64" s="120">
        <f>COUNTIFS(Denuncias!$B:$B,AC$1,Denuncias!$V:$V,"*"&amp;$A64&amp;"*")</f>
        <v>0</v>
      </c>
      <c r="AD64" s="120">
        <f>COUNTIFS(Denuncias!$B:$B,AD$1,Denuncias!$V:$V,"*"&amp;$A64&amp;"*")</f>
        <v>0</v>
      </c>
      <c r="AE64" s="120">
        <f>COUNTIFS(Denuncias!$B:$B,AE$1,Denuncias!$V:$V,"*"&amp;$A64&amp;"*")</f>
        <v>2</v>
      </c>
      <c r="AF64" s="23"/>
      <c r="AG64" s="23"/>
      <c r="AH64" s="23"/>
      <c r="AI64" s="23"/>
      <c r="AJ64" s="23"/>
      <c r="AK64" s="23"/>
      <c r="AL64" s="23"/>
      <c r="AM64" s="23"/>
      <c r="AN64" s="23"/>
    </row>
    <row r="65" ht="15.75" customHeight="1">
      <c r="A65" s="118" t="s">
        <v>1252</v>
      </c>
      <c r="B65" s="119">
        <f t="shared" si="14"/>
        <v>6</v>
      </c>
      <c r="C65" s="120"/>
      <c r="D65" s="121"/>
      <c r="E65" s="121"/>
      <c r="F65" s="121"/>
      <c r="G65" s="121"/>
      <c r="H65" s="121"/>
      <c r="I65" s="121"/>
      <c r="J65" s="121"/>
      <c r="K65" s="121"/>
      <c r="L65" s="121"/>
      <c r="M65" s="121"/>
      <c r="N65" s="121"/>
      <c r="O65" s="121"/>
      <c r="P65" s="121"/>
      <c r="Q65" s="121"/>
      <c r="R65" s="120">
        <f>COUNTIFS(Denuncias!$B:$B,R$1,Denuncias!$V:$V,"*"&amp;$A65&amp;"*")</f>
        <v>0</v>
      </c>
      <c r="S65" s="120">
        <f>COUNTIFS(Denuncias!$B:$B,S$1,Denuncias!$V:$V,"*"&amp;$A65&amp;"*")</f>
        <v>0</v>
      </c>
      <c r="T65" s="120">
        <f>COUNTIFS(Denuncias!$B:$B,T$1,Denuncias!$V:$V,"*"&amp;$A65&amp;"*")</f>
        <v>0</v>
      </c>
      <c r="U65" s="120">
        <f>COUNTIFS(Denuncias!$B:$B,U$1,Denuncias!$V:$V,"*"&amp;$A65&amp;"*")</f>
        <v>2</v>
      </c>
      <c r="V65" s="120">
        <f>COUNTIFS(Denuncias!$B:$B,V$1,Denuncias!$V:$V,"*"&amp;$A65&amp;"*")</f>
        <v>0</v>
      </c>
      <c r="W65" s="120">
        <f>COUNTIFS(Denuncias!$B:$B,W$1,Denuncias!$V:$V,"*"&amp;$A65&amp;"*")</f>
        <v>0</v>
      </c>
      <c r="X65" s="120">
        <f>COUNTIFS(Denuncias!$B:$B,X$1,Denuncias!$V:$V,"*"&amp;$A65&amp;"*")</f>
        <v>0</v>
      </c>
      <c r="Y65" s="120">
        <f>COUNTIFS(Denuncias!$B:$B,Y$1,Denuncias!$V:$V,"*"&amp;$A65&amp;"*")</f>
        <v>0</v>
      </c>
      <c r="Z65" s="120">
        <f>COUNTIFS(Denuncias!$B:$B,Z$1,Denuncias!$V:$V,"*"&amp;$A65&amp;"*")</f>
        <v>1</v>
      </c>
      <c r="AA65" s="120">
        <f>COUNTIFS(Denuncias!$B:$B,AA$1,Denuncias!$V:$V,"*"&amp;$A65&amp;"*")</f>
        <v>0</v>
      </c>
      <c r="AB65" s="120">
        <f>COUNTIFS(Denuncias!$B:$B,AB$1,Denuncias!$V:$V,"*"&amp;$A65&amp;"*")</f>
        <v>2</v>
      </c>
      <c r="AC65" s="120">
        <f>COUNTIFS(Denuncias!$B:$B,AC$1,Denuncias!$V:$V,"*"&amp;$A65&amp;"*")</f>
        <v>0</v>
      </c>
      <c r="AD65" s="120">
        <f>COUNTIFS(Denuncias!$B:$B,AD$1,Denuncias!$V:$V,"*"&amp;$A65&amp;"*")</f>
        <v>0</v>
      </c>
      <c r="AE65" s="120">
        <f>COUNTIFS(Denuncias!$B:$B,AE$1,Denuncias!$V:$V,"*"&amp;$A65&amp;"*")</f>
        <v>1</v>
      </c>
      <c r="AF65" s="23"/>
      <c r="AG65" s="23"/>
      <c r="AH65" s="23"/>
      <c r="AI65" s="23"/>
      <c r="AJ65" s="23"/>
      <c r="AK65" s="23"/>
      <c r="AL65" s="23"/>
      <c r="AM65" s="23"/>
      <c r="AN65" s="23"/>
    </row>
    <row r="66" ht="15.75" customHeight="1">
      <c r="A66" s="122" t="s">
        <v>1242</v>
      </c>
      <c r="B66" s="123">
        <f t="shared" si="14"/>
        <v>3</v>
      </c>
      <c r="C66" s="124"/>
      <c r="D66" s="125"/>
      <c r="E66" s="125"/>
      <c r="F66" s="125"/>
      <c r="G66" s="125"/>
      <c r="H66" s="125"/>
      <c r="I66" s="125"/>
      <c r="J66" s="125"/>
      <c r="K66" s="125"/>
      <c r="L66" s="125"/>
      <c r="M66" s="125"/>
      <c r="N66" s="125"/>
      <c r="O66" s="125"/>
      <c r="P66" s="125"/>
      <c r="Q66" s="125"/>
      <c r="R66" s="124">
        <f>COUNTIFS(Denuncias!$B:$B,R$1,Denuncias!$V:$V,"*"&amp;$A66&amp;"*")</f>
        <v>0</v>
      </c>
      <c r="S66" s="124">
        <f>COUNTIFS(Denuncias!$B:$B,S$1,Denuncias!$V:$V,"*"&amp;$A66&amp;"*")</f>
        <v>0</v>
      </c>
      <c r="T66" s="124">
        <f>COUNTIFS(Denuncias!$B:$B,T$1,Denuncias!$V:$V,"*"&amp;$A66&amp;"*")</f>
        <v>0</v>
      </c>
      <c r="U66" s="124">
        <f>COUNTIFS(Denuncias!$B:$B,U$1,Denuncias!$V:$V,"*"&amp;$A66&amp;"*")</f>
        <v>1</v>
      </c>
      <c r="V66" s="124">
        <f>COUNTIFS(Denuncias!$B:$B,V$1,Denuncias!$V:$V,"*"&amp;$A66&amp;"*")</f>
        <v>2</v>
      </c>
      <c r="W66" s="120">
        <f>COUNTIFS(Denuncias!$B:$B,W$1,Denuncias!$V:$V,"*"&amp;$A66&amp;"*")</f>
        <v>0</v>
      </c>
      <c r="X66" s="120">
        <f>COUNTIFS(Denuncias!$B:$B,X$1,Denuncias!$V:$V,"*"&amp;$A66&amp;"*")</f>
        <v>0</v>
      </c>
      <c r="Y66" s="120">
        <f>COUNTIFS(Denuncias!$B:$B,Y$1,Denuncias!$V:$V,"*"&amp;$A66&amp;"*")</f>
        <v>0</v>
      </c>
      <c r="Z66" s="120">
        <f>COUNTIFS(Denuncias!$B:$B,Z$1,Denuncias!$V:$V,"*"&amp;$A66&amp;"*")</f>
        <v>0</v>
      </c>
      <c r="AA66" s="120">
        <f>COUNTIFS(Denuncias!$B:$B,AA$1,Denuncias!$V:$V,"*"&amp;$A66&amp;"*")</f>
        <v>0</v>
      </c>
      <c r="AB66" s="120">
        <f>COUNTIFS(Denuncias!$B:$B,AB$1,Denuncias!$V:$V,"*"&amp;$A66&amp;"*")</f>
        <v>0</v>
      </c>
      <c r="AC66" s="120">
        <f>COUNTIFS(Denuncias!$B:$B,AC$1,Denuncias!$V:$V,"*"&amp;$A66&amp;"*")</f>
        <v>0</v>
      </c>
      <c r="AD66" s="120">
        <f>COUNTIFS(Denuncias!$B:$B,AD$1,Denuncias!$V:$V,"*"&amp;$A66&amp;"*")</f>
        <v>0</v>
      </c>
      <c r="AE66" s="120">
        <f>COUNTIFS(Denuncias!$B:$B,AE$1,Denuncias!$V:$V,"*"&amp;$A66&amp;"*")</f>
        <v>0</v>
      </c>
      <c r="AF66" s="23"/>
      <c r="AG66" s="23"/>
      <c r="AH66" s="23"/>
      <c r="AI66" s="23"/>
      <c r="AJ66" s="23"/>
      <c r="AK66" s="23"/>
      <c r="AL66" s="23"/>
      <c r="AM66" s="23"/>
      <c r="AN66" s="23"/>
    </row>
    <row r="67" ht="15.75" customHeight="1">
      <c r="A67" s="114" t="s">
        <v>3119</v>
      </c>
      <c r="B67" s="115">
        <f>SUM(D67:AN67)</f>
        <v>1</v>
      </c>
      <c r="C67" s="116"/>
      <c r="D67" s="117"/>
      <c r="E67" s="117"/>
      <c r="F67" s="117"/>
      <c r="G67" s="117"/>
      <c r="H67" s="117"/>
      <c r="I67" s="117"/>
      <c r="J67" s="117"/>
      <c r="K67" s="117"/>
      <c r="L67" s="117"/>
      <c r="M67" s="117"/>
      <c r="N67" s="117"/>
      <c r="O67" s="117"/>
      <c r="P67" s="117"/>
      <c r="Q67" s="117"/>
      <c r="R67" s="116">
        <f t="shared" ref="R67:AE67" si="15">SUM(R68:R70)</f>
        <v>0</v>
      </c>
      <c r="S67" s="116">
        <f t="shared" si="15"/>
        <v>0</v>
      </c>
      <c r="T67" s="116">
        <f t="shared" si="15"/>
        <v>0</v>
      </c>
      <c r="U67" s="116">
        <f t="shared" si="15"/>
        <v>1</v>
      </c>
      <c r="V67" s="116">
        <f t="shared" si="15"/>
        <v>0</v>
      </c>
      <c r="W67" s="116">
        <f t="shared" si="15"/>
        <v>0</v>
      </c>
      <c r="X67" s="116">
        <f t="shared" si="15"/>
        <v>0</v>
      </c>
      <c r="Y67" s="116">
        <f t="shared" si="15"/>
        <v>0</v>
      </c>
      <c r="Z67" s="116">
        <f t="shared" si="15"/>
        <v>0</v>
      </c>
      <c r="AA67" s="116">
        <f t="shared" si="15"/>
        <v>0</v>
      </c>
      <c r="AB67" s="116">
        <f t="shared" si="15"/>
        <v>0</v>
      </c>
      <c r="AC67" s="116">
        <f t="shared" si="15"/>
        <v>0</v>
      </c>
      <c r="AD67" s="116">
        <f t="shared" si="15"/>
        <v>0</v>
      </c>
      <c r="AE67" s="116">
        <f t="shared" si="15"/>
        <v>0</v>
      </c>
      <c r="AF67" s="84"/>
      <c r="AG67" s="84"/>
      <c r="AH67" s="84"/>
      <c r="AI67" s="84"/>
      <c r="AJ67" s="84"/>
      <c r="AK67" s="84"/>
      <c r="AL67" s="84"/>
      <c r="AM67" s="84"/>
      <c r="AN67" s="84"/>
    </row>
    <row r="68" ht="15.75" customHeight="1">
      <c r="A68" s="118" t="s">
        <v>1338</v>
      </c>
      <c r="B68" s="119">
        <f t="shared" ref="B68:B84" si="16">SUM(G68:AN68)</f>
        <v>1</v>
      </c>
      <c r="C68" s="120"/>
      <c r="D68" s="121"/>
      <c r="E68" s="121"/>
      <c r="F68" s="121"/>
      <c r="G68" s="121"/>
      <c r="H68" s="121"/>
      <c r="I68" s="121"/>
      <c r="J68" s="121"/>
      <c r="K68" s="121"/>
      <c r="L68" s="121"/>
      <c r="M68" s="121"/>
      <c r="N68" s="121"/>
      <c r="O68" s="121"/>
      <c r="P68" s="121"/>
      <c r="Q68" s="121"/>
      <c r="R68" s="120">
        <f>COUNTIFS(Denuncias!$B:$B,R$1,Denuncias!$V:$V,"*"&amp;$A68&amp;"*")</f>
        <v>0</v>
      </c>
      <c r="S68" s="120">
        <f>COUNTIFS(Denuncias!$B:$B,S$1,Denuncias!$V:$V,"*"&amp;$A68&amp;"*")</f>
        <v>0</v>
      </c>
      <c r="T68" s="120">
        <f>COUNTIFS(Denuncias!$B:$B,T$1,Denuncias!$V:$V,"*"&amp;$A68&amp;"*")</f>
        <v>0</v>
      </c>
      <c r="U68" s="120">
        <f>COUNTIFS(Denuncias!$B:$B,U$1,Denuncias!$V:$V,"*"&amp;$A68&amp;"*")</f>
        <v>1</v>
      </c>
      <c r="V68" s="120">
        <f>COUNTIFS(Denuncias!$B:$B,V$1,Denuncias!$V:$V,"*"&amp;$A68&amp;"*")</f>
        <v>0</v>
      </c>
      <c r="W68" s="120">
        <f>COUNTIFS(Denuncias!$B:$B,W$1,Denuncias!$V:$V,"*"&amp;$A68&amp;"*")</f>
        <v>0</v>
      </c>
      <c r="X68" s="120">
        <f>COUNTIFS(Denuncias!$B:$B,X$1,Denuncias!$V:$V,"*"&amp;$A68&amp;"*")</f>
        <v>0</v>
      </c>
      <c r="Y68" s="120">
        <f>COUNTIFS(Denuncias!$B:$B,Y$1,Denuncias!$V:$V,"*"&amp;$A68&amp;"*")</f>
        <v>0</v>
      </c>
      <c r="Z68" s="120">
        <f>COUNTIFS(Denuncias!$B:$B,Z$1,Denuncias!$V:$V,"*"&amp;$A68&amp;"*")</f>
        <v>0</v>
      </c>
      <c r="AA68" s="120">
        <f>COUNTIFS(Denuncias!$B:$B,AA$1,Denuncias!$V:$V,"*"&amp;$A68&amp;"*")</f>
        <v>0</v>
      </c>
      <c r="AB68" s="120">
        <f>COUNTIFS(Denuncias!$B:$B,AB$1,Denuncias!$V:$V,"*"&amp;$A68&amp;"*")</f>
        <v>0</v>
      </c>
      <c r="AC68" s="120">
        <f>COUNTIFS(Denuncias!$B:$B,AC$1,Denuncias!$V:$V,"*"&amp;$A68&amp;"*")</f>
        <v>0</v>
      </c>
      <c r="AD68" s="120">
        <f>COUNTIFS(Denuncias!$B:$B,AD$1,Denuncias!$V:$V,"*"&amp;$A68&amp;"*")</f>
        <v>0</v>
      </c>
      <c r="AE68" s="120">
        <f>COUNTIFS(Denuncias!$B:$B,AE$1,Denuncias!$V:$V,"*"&amp;$A68&amp;"*")</f>
        <v>0</v>
      </c>
      <c r="AF68" s="23"/>
      <c r="AG68" s="23"/>
      <c r="AH68" s="23"/>
      <c r="AI68" s="23"/>
      <c r="AJ68" s="23"/>
      <c r="AK68" s="23"/>
      <c r="AL68" s="23"/>
      <c r="AM68" s="23"/>
      <c r="AN68" s="23"/>
    </row>
    <row r="69" ht="15.75" customHeight="1">
      <c r="A69" s="118" t="s">
        <v>1383</v>
      </c>
      <c r="B69" s="119">
        <f t="shared" si="16"/>
        <v>0</v>
      </c>
      <c r="C69" s="120"/>
      <c r="D69" s="121"/>
      <c r="E69" s="121"/>
      <c r="F69" s="121"/>
      <c r="G69" s="121"/>
      <c r="H69" s="121"/>
      <c r="I69" s="121"/>
      <c r="J69" s="121"/>
      <c r="K69" s="121"/>
      <c r="L69" s="121"/>
      <c r="M69" s="121"/>
      <c r="N69" s="121"/>
      <c r="O69" s="121"/>
      <c r="P69" s="121"/>
      <c r="Q69" s="121"/>
      <c r="R69" s="120">
        <f>COUNTIFS(Denuncias!$B:$B,R$1,Denuncias!$V:$V,"*"&amp;$A69&amp;"*")</f>
        <v>0</v>
      </c>
      <c r="S69" s="120">
        <f>COUNTIFS(Denuncias!$B:$B,S$1,Denuncias!$V:$V,"*"&amp;$A69&amp;"*")</f>
        <v>0</v>
      </c>
      <c r="T69" s="120">
        <f>COUNTIFS(Denuncias!$B:$B,T$1,Denuncias!$V:$V,"*"&amp;$A69&amp;"*")</f>
        <v>0</v>
      </c>
      <c r="U69" s="120">
        <f>COUNTIFS(Denuncias!$B:$B,U$1,Denuncias!$V:$V,"*"&amp;$A69&amp;"*")</f>
        <v>0</v>
      </c>
      <c r="V69" s="120">
        <f>COUNTIFS(Denuncias!$B:$B,V$1,Denuncias!$V:$V,"*"&amp;$A69&amp;"*")</f>
        <v>0</v>
      </c>
      <c r="W69" s="120">
        <f>COUNTIFS(Denuncias!$B:$B,W$1,Denuncias!$V:$V,"*"&amp;$A69&amp;"*")</f>
        <v>0</v>
      </c>
      <c r="X69" s="120">
        <f>COUNTIFS(Denuncias!$B:$B,X$1,Denuncias!$V:$V,"*"&amp;$A69&amp;"*")</f>
        <v>0</v>
      </c>
      <c r="Y69" s="120">
        <f>COUNTIFS(Denuncias!$B:$B,Y$1,Denuncias!$V:$V,"*"&amp;$A69&amp;"*")</f>
        <v>0</v>
      </c>
      <c r="Z69" s="120">
        <f>COUNTIFS(Denuncias!$B:$B,Z$1,Denuncias!$V:$V,"*"&amp;$A69&amp;"*")</f>
        <v>0</v>
      </c>
      <c r="AA69" s="120">
        <f>COUNTIFS(Denuncias!$B:$B,AA$1,Denuncias!$V:$V,"*"&amp;$A69&amp;"*")</f>
        <v>0</v>
      </c>
      <c r="AB69" s="120">
        <f>COUNTIFS(Denuncias!$B:$B,AB$1,Denuncias!$V:$V,"*"&amp;$A69&amp;"*")</f>
        <v>0</v>
      </c>
      <c r="AC69" s="120">
        <f>COUNTIFS(Denuncias!$B:$B,AC$1,Denuncias!$V:$V,"*"&amp;$A69&amp;"*")</f>
        <v>0</v>
      </c>
      <c r="AD69" s="120">
        <f>COUNTIFS(Denuncias!$B:$B,AD$1,Denuncias!$V:$V,"*"&amp;$A69&amp;"*")</f>
        <v>0</v>
      </c>
      <c r="AE69" s="120">
        <f>COUNTIFS(Denuncias!$B:$B,AE$1,Denuncias!$V:$V,"*"&amp;$A69&amp;"*")</f>
        <v>0</v>
      </c>
      <c r="AF69" s="23"/>
      <c r="AG69" s="23"/>
      <c r="AH69" s="23"/>
      <c r="AI69" s="23"/>
      <c r="AJ69" s="23"/>
      <c r="AK69" s="23"/>
      <c r="AL69" s="23"/>
      <c r="AM69" s="23"/>
      <c r="AN69" s="23"/>
    </row>
    <row r="70" ht="15.75" customHeight="1">
      <c r="A70" s="122" t="s">
        <v>1433</v>
      </c>
      <c r="B70" s="123">
        <f t="shared" si="16"/>
        <v>0</v>
      </c>
      <c r="C70" s="124"/>
      <c r="D70" s="125"/>
      <c r="E70" s="125"/>
      <c r="F70" s="125"/>
      <c r="G70" s="125"/>
      <c r="H70" s="125"/>
      <c r="I70" s="125"/>
      <c r="J70" s="125"/>
      <c r="K70" s="125"/>
      <c r="L70" s="125"/>
      <c r="M70" s="125"/>
      <c r="N70" s="125"/>
      <c r="O70" s="125"/>
      <c r="P70" s="125"/>
      <c r="Q70" s="125"/>
      <c r="R70" s="124">
        <f>COUNTIFS(Denuncias!$B:$B,R$1,Denuncias!$V:$V,"*"&amp;$A70&amp;"*")</f>
        <v>0</v>
      </c>
      <c r="S70" s="124">
        <f>COUNTIFS(Denuncias!$B:$B,S$1,Denuncias!$V:$V,"*"&amp;$A70&amp;"*")</f>
        <v>0</v>
      </c>
      <c r="T70" s="124">
        <f>COUNTIFS(Denuncias!$B:$B,T$1,Denuncias!$V:$V,"*"&amp;$A70&amp;"*")</f>
        <v>0</v>
      </c>
      <c r="U70" s="124">
        <f>COUNTIFS(Denuncias!$B:$B,U$1,Denuncias!$V:$V,"*"&amp;$A70&amp;"*")</f>
        <v>0</v>
      </c>
      <c r="V70" s="124">
        <f>COUNTIFS(Denuncias!$B:$B,V$1,Denuncias!$V:$V,"*"&amp;$A70&amp;"*")</f>
        <v>0</v>
      </c>
      <c r="W70" s="120">
        <f>COUNTIFS(Denuncias!$B:$B,W$1,Denuncias!$V:$V,"*"&amp;$A70&amp;"*")</f>
        <v>0</v>
      </c>
      <c r="X70" s="120">
        <f>COUNTIFS(Denuncias!$B:$B,X$1,Denuncias!$V:$V,"*"&amp;$A70&amp;"*")</f>
        <v>0</v>
      </c>
      <c r="Y70" s="120">
        <f>COUNTIFS(Denuncias!$B:$B,Y$1,Denuncias!$V:$V,"*"&amp;$A70&amp;"*")</f>
        <v>0</v>
      </c>
      <c r="Z70" s="120">
        <f>COUNTIFS(Denuncias!$B:$B,Z$1,Denuncias!$V:$V,"*"&amp;$A70&amp;"*")</f>
        <v>0</v>
      </c>
      <c r="AA70" s="120">
        <f>COUNTIFS(Denuncias!$B:$B,AA$1,Denuncias!$V:$V,"*"&amp;$A70&amp;"*")</f>
        <v>0</v>
      </c>
      <c r="AB70" s="120">
        <f>COUNTIFS(Denuncias!$B:$B,AB$1,Denuncias!$V:$V,"*"&amp;$A70&amp;"*")</f>
        <v>0</v>
      </c>
      <c r="AC70" s="120">
        <f>COUNTIFS(Denuncias!$B:$B,AC$1,Denuncias!$V:$V,"*"&amp;$A70&amp;"*")</f>
        <v>0</v>
      </c>
      <c r="AD70" s="120">
        <f>COUNTIFS(Denuncias!$B:$B,AD$1,Denuncias!$V:$V,"*"&amp;$A70&amp;"*")</f>
        <v>0</v>
      </c>
      <c r="AE70" s="120">
        <f>COUNTIFS(Denuncias!$B:$B,AE$1,Denuncias!$V:$V,"*"&amp;$A70&amp;"*")</f>
        <v>0</v>
      </c>
      <c r="AF70" s="23"/>
      <c r="AG70" s="23"/>
      <c r="AH70" s="23"/>
      <c r="AI70" s="23"/>
      <c r="AJ70" s="23"/>
      <c r="AK70" s="23"/>
      <c r="AL70" s="23"/>
      <c r="AM70" s="23"/>
      <c r="AN70" s="23"/>
    </row>
    <row r="71" ht="15.75" customHeight="1">
      <c r="A71" s="126" t="s">
        <v>73</v>
      </c>
      <c r="B71" s="127">
        <f t="shared" si="16"/>
        <v>130</v>
      </c>
      <c r="C71" s="126"/>
      <c r="D71" s="128"/>
      <c r="E71" s="128"/>
      <c r="F71" s="128"/>
      <c r="G71" s="128"/>
      <c r="H71" s="128"/>
      <c r="I71" s="128"/>
      <c r="J71" s="128"/>
      <c r="K71" s="128"/>
      <c r="L71" s="128"/>
      <c r="M71" s="128"/>
      <c r="N71" s="128"/>
      <c r="O71" s="128"/>
      <c r="P71" s="128"/>
      <c r="Q71" s="128"/>
      <c r="R71" s="126">
        <f>COUNTIFS(Denuncias!$B:$B,R$1,Denuncias!$V:$V,"*"&amp;$A71&amp;"*")</f>
        <v>10</v>
      </c>
      <c r="S71" s="126">
        <f>COUNTIFS(Denuncias!$B:$B,S$1,Denuncias!$V:$V,"*"&amp;$A71&amp;"*")</f>
        <v>0</v>
      </c>
      <c r="T71" s="126">
        <f>COUNTIFS(Denuncias!$B:$B,T$1,Denuncias!$V:$V,"*"&amp;$A71&amp;"*")</f>
        <v>1</v>
      </c>
      <c r="U71" s="126">
        <f>COUNTIFS(Denuncias!$B:$B,U$1,Denuncias!$V:$V,"*"&amp;$A71&amp;"*")</f>
        <v>14</v>
      </c>
      <c r="V71" s="126">
        <f>COUNTIFS(Denuncias!$B:$B,V$1,Denuncias!$V:$V,"*"&amp;$A71&amp;"*")</f>
        <v>23</v>
      </c>
      <c r="W71" s="126">
        <f>COUNTIFS(Denuncias!$B:$B,W$1,Denuncias!$V:$V,"*"&amp;$A71&amp;"*")</f>
        <v>11</v>
      </c>
      <c r="X71" s="126">
        <f>COUNTIFS(Denuncias!$B:$B,X$1,Denuncias!$V:$V,"*"&amp;$A71&amp;"*")</f>
        <v>20</v>
      </c>
      <c r="Y71" s="126">
        <f>COUNTIFS(Denuncias!$B:$B,Y$1,Denuncias!$V:$V,"*"&amp;$A71&amp;"*")</f>
        <v>11</v>
      </c>
      <c r="Z71" s="126">
        <f>COUNTIFS(Denuncias!$B:$B,Z$1,Denuncias!$V:$V,"*"&amp;$A71&amp;"*")</f>
        <v>2</v>
      </c>
      <c r="AA71" s="126">
        <f>COUNTIFS(Denuncias!$B:$B,AA$1,Denuncias!$V:$V,"*"&amp;$A71&amp;"*")</f>
        <v>7</v>
      </c>
      <c r="AB71" s="126">
        <f>COUNTIFS(Denuncias!$B:$B,AB$1,Denuncias!$V:$V,"*"&amp;$A71&amp;"*")</f>
        <v>6</v>
      </c>
      <c r="AC71" s="126">
        <f>COUNTIFS(Denuncias!$B:$B,AC$1,Denuncias!$V:$V,"*"&amp;$A71&amp;"*")</f>
        <v>11</v>
      </c>
      <c r="AD71" s="126">
        <f>COUNTIFS(Denuncias!$B:$B,AD$1,Denuncias!$V:$V,"*"&amp;$A71&amp;"*")</f>
        <v>4</v>
      </c>
      <c r="AE71" s="126">
        <f>COUNTIFS(Denuncias!$B:$B,AE$1,Denuncias!$V:$V,"*"&amp;$A71&amp;"*")</f>
        <v>10</v>
      </c>
      <c r="AF71" s="23"/>
      <c r="AG71" s="23"/>
      <c r="AH71" s="23"/>
      <c r="AI71" s="23"/>
      <c r="AJ71" s="23"/>
      <c r="AK71" s="23"/>
      <c r="AL71" s="23"/>
      <c r="AM71" s="23"/>
      <c r="AN71" s="23"/>
    </row>
    <row r="72" ht="15.75" customHeight="1">
      <c r="A72" s="120" t="s">
        <v>88</v>
      </c>
      <c r="B72" s="119">
        <f t="shared" si="16"/>
        <v>151</v>
      </c>
      <c r="C72" s="120"/>
      <c r="D72" s="121"/>
      <c r="E72" s="121"/>
      <c r="F72" s="121"/>
      <c r="G72" s="121"/>
      <c r="H72" s="121"/>
      <c r="I72" s="121"/>
      <c r="J72" s="121"/>
      <c r="K72" s="121"/>
      <c r="L72" s="121"/>
      <c r="M72" s="121"/>
      <c r="N72" s="121"/>
      <c r="O72" s="121"/>
      <c r="P72" s="121"/>
      <c r="Q72" s="121"/>
      <c r="R72" s="120">
        <f>COUNTIFS(Denuncias!$B:$B,R$1,Denuncias!$V:$V,"*"&amp;$A72&amp;"*")</f>
        <v>10</v>
      </c>
      <c r="S72" s="120">
        <f>COUNTIFS(Denuncias!$B:$B,S$1,Denuncias!$V:$V,"*"&amp;$A72&amp;"*")</f>
        <v>0</v>
      </c>
      <c r="T72" s="120">
        <f>COUNTIFS(Denuncias!$B:$B,T$1,Denuncias!$V:$V,"*"&amp;$A72&amp;"*")</f>
        <v>1</v>
      </c>
      <c r="U72" s="120">
        <f>COUNTIFS(Denuncias!$B:$B,U$1,Denuncias!$V:$V,"*"&amp;$A72&amp;"*")</f>
        <v>24</v>
      </c>
      <c r="V72" s="120">
        <f>COUNTIFS(Denuncias!$B:$B,V$1,Denuncias!$V:$V,"*"&amp;$A72&amp;"*")</f>
        <v>20</v>
      </c>
      <c r="W72" s="126">
        <f>COUNTIFS(Denuncias!$B:$B,W$1,Denuncias!$V:$V,"*"&amp;$A72&amp;"*")</f>
        <v>5</v>
      </c>
      <c r="X72" s="126">
        <f>COUNTIFS(Denuncias!$B:$B,X$1,Denuncias!$V:$V,"*"&amp;$A72&amp;"*")</f>
        <v>20</v>
      </c>
      <c r="Y72" s="126">
        <f>COUNTIFS(Denuncias!$B:$B,Y$1,Denuncias!$V:$V,"*"&amp;$A72&amp;"*")</f>
        <v>20</v>
      </c>
      <c r="Z72" s="126">
        <f>COUNTIFS(Denuncias!$B:$B,Z$1,Denuncias!$V:$V,"*"&amp;$A72&amp;"*")</f>
        <v>6</v>
      </c>
      <c r="AA72" s="126">
        <f>COUNTIFS(Denuncias!$B:$B,AA$1,Denuncias!$V:$V,"*"&amp;$A72&amp;"*")</f>
        <v>4</v>
      </c>
      <c r="AB72" s="126">
        <f>COUNTIFS(Denuncias!$B:$B,AB$1,Denuncias!$V:$V,"*"&amp;$A72&amp;"*")</f>
        <v>19</v>
      </c>
      <c r="AC72" s="126">
        <f>COUNTIFS(Denuncias!$B:$B,AC$1,Denuncias!$V:$V,"*"&amp;$A72&amp;"*")</f>
        <v>7</v>
      </c>
      <c r="AD72" s="126">
        <f>COUNTIFS(Denuncias!$B:$B,AD$1,Denuncias!$V:$V,"*"&amp;$A72&amp;"*")</f>
        <v>8</v>
      </c>
      <c r="AE72" s="126">
        <f>COUNTIFS(Denuncias!$B:$B,AE$1,Denuncias!$V:$V,"*"&amp;$A72&amp;"*")</f>
        <v>7</v>
      </c>
      <c r="AF72" s="23"/>
      <c r="AG72" s="23"/>
      <c r="AH72" s="23"/>
      <c r="AI72" s="23"/>
      <c r="AJ72" s="23"/>
      <c r="AK72" s="23"/>
      <c r="AL72" s="23"/>
      <c r="AM72" s="23"/>
      <c r="AN72" s="23"/>
    </row>
    <row r="73" ht="15.75" customHeight="1">
      <c r="A73" s="120" t="s">
        <v>182</v>
      </c>
      <c r="B73" s="119">
        <f t="shared" si="16"/>
        <v>35</v>
      </c>
      <c r="C73" s="120"/>
      <c r="D73" s="121"/>
      <c r="E73" s="121"/>
      <c r="F73" s="121"/>
      <c r="G73" s="121"/>
      <c r="H73" s="121"/>
      <c r="I73" s="121"/>
      <c r="J73" s="121"/>
      <c r="K73" s="121"/>
      <c r="L73" s="121"/>
      <c r="M73" s="121"/>
      <c r="N73" s="121"/>
      <c r="O73" s="121"/>
      <c r="P73" s="121"/>
      <c r="Q73" s="121"/>
      <c r="R73" s="120">
        <f>COUNTIFS(Denuncias!$B:$B,R$1,Denuncias!$V:$V,"*"&amp;$A73&amp;"*")</f>
        <v>1</v>
      </c>
      <c r="S73" s="120">
        <f>COUNTIFS(Denuncias!$B:$B,S$1,Denuncias!$V:$V,"*"&amp;$A73&amp;"*")</f>
        <v>0</v>
      </c>
      <c r="T73" s="120">
        <f>COUNTIFS(Denuncias!$B:$B,T$1,Denuncias!$V:$V,"*"&amp;$A73&amp;"*")</f>
        <v>0</v>
      </c>
      <c r="U73" s="120">
        <f>COUNTIFS(Denuncias!$B:$B,U$1,Denuncias!$V:$V,"*"&amp;$A73&amp;"*")</f>
        <v>10</v>
      </c>
      <c r="V73" s="120">
        <f>COUNTIFS(Denuncias!$B:$B,V$1,Denuncias!$V:$V,"*"&amp;$A73&amp;"*")</f>
        <v>5</v>
      </c>
      <c r="W73" s="126">
        <f>COUNTIFS(Denuncias!$B:$B,W$1,Denuncias!$V:$V,"*"&amp;$A73&amp;"*")</f>
        <v>4</v>
      </c>
      <c r="X73" s="126">
        <f>COUNTIFS(Denuncias!$B:$B,X$1,Denuncias!$V:$V,"*"&amp;$A73&amp;"*")</f>
        <v>7</v>
      </c>
      <c r="Y73" s="126">
        <f>COUNTIFS(Denuncias!$B:$B,Y$1,Denuncias!$V:$V,"*"&amp;$A73&amp;"*")</f>
        <v>1</v>
      </c>
      <c r="Z73" s="126">
        <f>COUNTIFS(Denuncias!$B:$B,Z$1,Denuncias!$V:$V,"*"&amp;$A73&amp;"*")</f>
        <v>0</v>
      </c>
      <c r="AA73" s="126">
        <f>COUNTIFS(Denuncias!$B:$B,AA$1,Denuncias!$V:$V,"*"&amp;$A73&amp;"*")</f>
        <v>0</v>
      </c>
      <c r="AB73" s="126">
        <f>COUNTIFS(Denuncias!$B:$B,AB$1,Denuncias!$V:$V,"*"&amp;$A73&amp;"*")</f>
        <v>1</v>
      </c>
      <c r="AC73" s="126">
        <f>COUNTIFS(Denuncias!$B:$B,AC$1,Denuncias!$V:$V,"*"&amp;$A73&amp;"*")</f>
        <v>1</v>
      </c>
      <c r="AD73" s="126">
        <f>COUNTIFS(Denuncias!$B:$B,AD$1,Denuncias!$V:$V,"*"&amp;$A73&amp;"*")</f>
        <v>3</v>
      </c>
      <c r="AE73" s="126">
        <f>COUNTIFS(Denuncias!$B:$B,AE$1,Denuncias!$V:$V,"*"&amp;$A73&amp;"*")</f>
        <v>2</v>
      </c>
      <c r="AF73" s="23"/>
      <c r="AG73" s="23"/>
      <c r="AH73" s="23"/>
      <c r="AI73" s="23"/>
      <c r="AJ73" s="23"/>
      <c r="AK73" s="23"/>
      <c r="AL73" s="23"/>
      <c r="AM73" s="23"/>
      <c r="AN73" s="23"/>
    </row>
    <row r="74" ht="15.75" customHeight="1">
      <c r="A74" s="120" t="s">
        <v>253</v>
      </c>
      <c r="B74" s="119">
        <f t="shared" si="16"/>
        <v>147</v>
      </c>
      <c r="C74" s="120"/>
      <c r="D74" s="121"/>
      <c r="E74" s="121"/>
      <c r="F74" s="121"/>
      <c r="G74" s="121"/>
      <c r="H74" s="121"/>
      <c r="I74" s="121"/>
      <c r="J74" s="121"/>
      <c r="K74" s="121"/>
      <c r="L74" s="121"/>
      <c r="M74" s="121"/>
      <c r="N74" s="121"/>
      <c r="O74" s="121"/>
      <c r="P74" s="121"/>
      <c r="Q74" s="121"/>
      <c r="R74" s="120">
        <f>COUNTIFS(Denuncias!$B:$B,R$1,Denuncias!$V:$V,"*"&amp;$A74&amp;"*")</f>
        <v>8</v>
      </c>
      <c r="S74" s="120">
        <f>COUNTIFS(Denuncias!$B:$B,S$1,Denuncias!$V:$V,"*"&amp;$A74&amp;"*")</f>
        <v>0</v>
      </c>
      <c r="T74" s="120">
        <f>COUNTIFS(Denuncias!$B:$B,T$1,Denuncias!$V:$V,"*"&amp;$A74&amp;"*")</f>
        <v>3</v>
      </c>
      <c r="U74" s="120">
        <f>COUNTIFS(Denuncias!$B:$B,U$1,Denuncias!$V:$V,"*"&amp;$A74&amp;"*")</f>
        <v>24</v>
      </c>
      <c r="V74" s="120">
        <f>COUNTIFS(Denuncias!$B:$B,V$1,Denuncias!$V:$V,"*"&amp;$A74&amp;"*")</f>
        <v>23</v>
      </c>
      <c r="W74" s="126">
        <f>COUNTIFS(Denuncias!$B:$B,W$1,Denuncias!$V:$V,"*"&amp;$A74&amp;"*")</f>
        <v>8</v>
      </c>
      <c r="X74" s="126">
        <f>COUNTIFS(Denuncias!$B:$B,X$1,Denuncias!$V:$V,"*"&amp;$A74&amp;"*")</f>
        <v>26</v>
      </c>
      <c r="Y74" s="126">
        <f>COUNTIFS(Denuncias!$B:$B,Y$1,Denuncias!$V:$V,"*"&amp;$A74&amp;"*")</f>
        <v>11</v>
      </c>
      <c r="Z74" s="126">
        <f>COUNTIFS(Denuncias!$B:$B,Z$1,Denuncias!$V:$V,"*"&amp;$A74&amp;"*")</f>
        <v>5</v>
      </c>
      <c r="AA74" s="126">
        <f>COUNTIFS(Denuncias!$B:$B,AA$1,Denuncias!$V:$V,"*"&amp;$A74&amp;"*")</f>
        <v>2</v>
      </c>
      <c r="AB74" s="126">
        <f>COUNTIFS(Denuncias!$B:$B,AB$1,Denuncias!$V:$V,"*"&amp;$A74&amp;"*")</f>
        <v>13</v>
      </c>
      <c r="AC74" s="126">
        <f>COUNTIFS(Denuncias!$B:$B,AC$1,Denuncias!$V:$V,"*"&amp;$A74&amp;"*")</f>
        <v>14</v>
      </c>
      <c r="AD74" s="126">
        <f>COUNTIFS(Denuncias!$B:$B,AD$1,Denuncias!$V:$V,"*"&amp;$A74&amp;"*")</f>
        <v>7</v>
      </c>
      <c r="AE74" s="126">
        <f>COUNTIFS(Denuncias!$B:$B,AE$1,Denuncias!$V:$V,"*"&amp;$A74&amp;"*")</f>
        <v>3</v>
      </c>
      <c r="AF74" s="23"/>
      <c r="AG74" s="23"/>
      <c r="AH74" s="23"/>
      <c r="AI74" s="23"/>
      <c r="AJ74" s="23"/>
      <c r="AK74" s="23"/>
      <c r="AL74" s="23"/>
      <c r="AM74" s="23"/>
      <c r="AN74" s="23"/>
    </row>
    <row r="75" ht="15.75" customHeight="1">
      <c r="A75" s="120" t="s">
        <v>1574</v>
      </c>
      <c r="B75" s="119">
        <f t="shared" si="16"/>
        <v>11</v>
      </c>
      <c r="C75" s="120"/>
      <c r="D75" s="121"/>
      <c r="E75" s="121"/>
      <c r="F75" s="121"/>
      <c r="G75" s="121"/>
      <c r="H75" s="121"/>
      <c r="I75" s="121"/>
      <c r="J75" s="121"/>
      <c r="K75" s="121"/>
      <c r="L75" s="121"/>
      <c r="M75" s="121"/>
      <c r="N75" s="121"/>
      <c r="O75" s="121"/>
      <c r="P75" s="121"/>
      <c r="Q75" s="121"/>
      <c r="R75" s="120">
        <f>COUNTIFS(Denuncias!$B:$B,R$1,Denuncias!$V:$V,"*"&amp;$A75&amp;"*")</f>
        <v>0</v>
      </c>
      <c r="S75" s="120">
        <f>COUNTIFS(Denuncias!$B:$B,S$1,Denuncias!$V:$V,"*"&amp;$A75&amp;"*")</f>
        <v>0</v>
      </c>
      <c r="T75" s="120">
        <f>COUNTIFS(Denuncias!$B:$B,T$1,Denuncias!$V:$V,"*"&amp;$A75&amp;"*")</f>
        <v>0</v>
      </c>
      <c r="U75" s="120">
        <f>COUNTIFS(Denuncias!$B:$B,U$1,Denuncias!$V:$V,"*"&amp;$A75&amp;"*")</f>
        <v>0</v>
      </c>
      <c r="V75" s="120">
        <f>COUNTIFS(Denuncias!$B:$B,V$1,Denuncias!$V:$V,"*"&amp;$A75&amp;"*")</f>
        <v>4</v>
      </c>
      <c r="W75" s="126">
        <f>COUNTIFS(Denuncias!$B:$B,W$1,Denuncias!$V:$V,"*"&amp;$A75&amp;"*")</f>
        <v>1</v>
      </c>
      <c r="X75" s="126">
        <f>COUNTIFS(Denuncias!$B:$B,X$1,Denuncias!$V:$V,"*"&amp;$A75&amp;"*")</f>
        <v>1</v>
      </c>
      <c r="Y75" s="126">
        <f>COUNTIFS(Denuncias!$B:$B,Y$1,Denuncias!$V:$V,"*"&amp;$A75&amp;"*")</f>
        <v>0</v>
      </c>
      <c r="Z75" s="126">
        <f>COUNTIFS(Denuncias!$B:$B,Z$1,Denuncias!$V:$V,"*"&amp;$A75&amp;"*")</f>
        <v>1</v>
      </c>
      <c r="AA75" s="126">
        <f>COUNTIFS(Denuncias!$B:$B,AA$1,Denuncias!$V:$V,"*"&amp;$A75&amp;"*")</f>
        <v>1</v>
      </c>
      <c r="AB75" s="126">
        <f>COUNTIFS(Denuncias!$B:$B,AB$1,Denuncias!$V:$V,"*"&amp;$A75&amp;"*")</f>
        <v>1</v>
      </c>
      <c r="AC75" s="126">
        <f>COUNTIFS(Denuncias!$B:$B,AC$1,Denuncias!$V:$V,"*"&amp;$A75&amp;"*")</f>
        <v>0</v>
      </c>
      <c r="AD75" s="126">
        <f>COUNTIFS(Denuncias!$B:$B,AD$1,Denuncias!$V:$V,"*"&amp;$A75&amp;"*")</f>
        <v>1</v>
      </c>
      <c r="AE75" s="126">
        <f>COUNTIFS(Denuncias!$B:$B,AE$1,Denuncias!$V:$V,"*"&amp;$A75&amp;"*")</f>
        <v>1</v>
      </c>
      <c r="AF75" s="23"/>
      <c r="AG75" s="23"/>
      <c r="AH75" s="23"/>
      <c r="AI75" s="23"/>
      <c r="AJ75" s="23"/>
      <c r="AK75" s="23"/>
      <c r="AL75" s="23"/>
      <c r="AM75" s="23"/>
      <c r="AN75" s="23"/>
    </row>
    <row r="76" ht="15.75" customHeight="1">
      <c r="A76" s="120" t="s">
        <v>430</v>
      </c>
      <c r="B76" s="119">
        <f t="shared" si="16"/>
        <v>72</v>
      </c>
      <c r="C76" s="120"/>
      <c r="D76" s="121"/>
      <c r="E76" s="121"/>
      <c r="F76" s="121"/>
      <c r="G76" s="121"/>
      <c r="H76" s="121"/>
      <c r="I76" s="121"/>
      <c r="J76" s="121"/>
      <c r="K76" s="121"/>
      <c r="L76" s="121"/>
      <c r="M76" s="121"/>
      <c r="N76" s="121"/>
      <c r="O76" s="121"/>
      <c r="P76" s="121"/>
      <c r="Q76" s="121"/>
      <c r="R76" s="120">
        <f>COUNTIFS(Denuncias!$B:$B,R$1,Denuncias!$V:$V,"*"&amp;$A76&amp;"*")</f>
        <v>9</v>
      </c>
      <c r="S76" s="120">
        <f>COUNTIFS(Denuncias!$B:$B,S$1,Denuncias!$V:$V,"*"&amp;$A76&amp;"*")</f>
        <v>0</v>
      </c>
      <c r="T76" s="120">
        <f>COUNTIFS(Denuncias!$B:$B,T$1,Denuncias!$V:$V,"*"&amp;$A76&amp;"*")</f>
        <v>2</v>
      </c>
      <c r="U76" s="120">
        <f>COUNTIFS(Denuncias!$B:$B,U$1,Denuncias!$V:$V,"*"&amp;$A76&amp;"*")</f>
        <v>10</v>
      </c>
      <c r="V76" s="120">
        <f>COUNTIFS(Denuncias!$B:$B,V$1,Denuncias!$V:$V,"*"&amp;$A76&amp;"*")</f>
        <v>8</v>
      </c>
      <c r="W76" s="126">
        <f>COUNTIFS(Denuncias!$B:$B,W$1,Denuncias!$V:$V,"*"&amp;$A76&amp;"*")</f>
        <v>3</v>
      </c>
      <c r="X76" s="126">
        <f>COUNTIFS(Denuncias!$B:$B,X$1,Denuncias!$V:$V,"*"&amp;$A76&amp;"*")</f>
        <v>14</v>
      </c>
      <c r="Y76" s="126">
        <f>COUNTIFS(Denuncias!$B:$B,Y$1,Denuncias!$V:$V,"*"&amp;$A76&amp;"*")</f>
        <v>5</v>
      </c>
      <c r="Z76" s="126">
        <f>COUNTIFS(Denuncias!$B:$B,Z$1,Denuncias!$V:$V,"*"&amp;$A76&amp;"*")</f>
        <v>3</v>
      </c>
      <c r="AA76" s="126">
        <f>COUNTIFS(Denuncias!$B:$B,AA$1,Denuncias!$V:$V,"*"&amp;$A76&amp;"*")</f>
        <v>4</v>
      </c>
      <c r="AB76" s="126">
        <f>COUNTIFS(Denuncias!$B:$B,AB$1,Denuncias!$V:$V,"*"&amp;$A76&amp;"*")</f>
        <v>7</v>
      </c>
      <c r="AC76" s="126">
        <f>COUNTIFS(Denuncias!$B:$B,AC$1,Denuncias!$V:$V,"*"&amp;$A76&amp;"*")</f>
        <v>3</v>
      </c>
      <c r="AD76" s="126">
        <f>COUNTIFS(Denuncias!$B:$B,AD$1,Denuncias!$V:$V,"*"&amp;$A76&amp;"*")</f>
        <v>3</v>
      </c>
      <c r="AE76" s="126">
        <f>COUNTIFS(Denuncias!$B:$B,AE$1,Denuncias!$V:$V,"*"&amp;$A76&amp;"*")</f>
        <v>1</v>
      </c>
      <c r="AF76" s="23"/>
      <c r="AG76" s="23"/>
      <c r="AH76" s="23"/>
      <c r="AI76" s="23"/>
      <c r="AJ76" s="23"/>
      <c r="AK76" s="23"/>
      <c r="AL76" s="23"/>
      <c r="AM76" s="23"/>
      <c r="AN76" s="23"/>
    </row>
    <row r="77" ht="15.75" customHeight="1">
      <c r="A77" s="120" t="s">
        <v>201</v>
      </c>
      <c r="B77" s="119">
        <f t="shared" si="16"/>
        <v>79</v>
      </c>
      <c r="C77" s="120"/>
      <c r="D77" s="121"/>
      <c r="E77" s="121"/>
      <c r="F77" s="121"/>
      <c r="G77" s="121"/>
      <c r="H77" s="121"/>
      <c r="I77" s="121"/>
      <c r="J77" s="121"/>
      <c r="K77" s="121"/>
      <c r="L77" s="121"/>
      <c r="M77" s="121"/>
      <c r="N77" s="121"/>
      <c r="O77" s="121"/>
      <c r="P77" s="121"/>
      <c r="Q77" s="121"/>
      <c r="R77" s="120">
        <f>COUNTIFS(Denuncias!$B:$B,R$1,Denuncias!$V:$V,"*"&amp;$A77&amp;"*")</f>
        <v>4</v>
      </c>
      <c r="S77" s="120">
        <f>COUNTIFS(Denuncias!$B:$B,S$1,Denuncias!$V:$V,"*"&amp;$A77&amp;"*")</f>
        <v>1</v>
      </c>
      <c r="T77" s="120">
        <f>COUNTIFS(Denuncias!$B:$B,T$1,Denuncias!$V:$V,"*"&amp;$A77&amp;"*")</f>
        <v>1</v>
      </c>
      <c r="U77" s="120">
        <f>COUNTIFS(Denuncias!$B:$B,U$1,Denuncias!$V:$V,"*"&amp;$A77&amp;"*")</f>
        <v>10</v>
      </c>
      <c r="V77" s="120">
        <f>COUNTIFS(Denuncias!$B:$B,V$1,Denuncias!$V:$V,"*"&amp;$A77&amp;"*")</f>
        <v>9</v>
      </c>
      <c r="W77" s="126">
        <f>COUNTIFS(Denuncias!$B:$B,W$1,Denuncias!$V:$V,"*"&amp;$A77&amp;"*")</f>
        <v>8</v>
      </c>
      <c r="X77" s="126">
        <f>COUNTIFS(Denuncias!$B:$B,X$1,Denuncias!$V:$V,"*"&amp;$A77&amp;"*")</f>
        <v>13</v>
      </c>
      <c r="Y77" s="126">
        <f>COUNTIFS(Denuncias!$B:$B,Y$1,Denuncias!$V:$V,"*"&amp;$A77&amp;"*")</f>
        <v>10</v>
      </c>
      <c r="Z77" s="126">
        <f>COUNTIFS(Denuncias!$B:$B,Z$1,Denuncias!$V:$V,"*"&amp;$A77&amp;"*")</f>
        <v>3</v>
      </c>
      <c r="AA77" s="126">
        <f>COUNTIFS(Denuncias!$B:$B,AA$1,Denuncias!$V:$V,"*"&amp;$A77&amp;"*")</f>
        <v>2</v>
      </c>
      <c r="AB77" s="126">
        <f>COUNTIFS(Denuncias!$B:$B,AB$1,Denuncias!$V:$V,"*"&amp;$A77&amp;"*")</f>
        <v>6</v>
      </c>
      <c r="AC77" s="126">
        <f>COUNTIFS(Denuncias!$B:$B,AC$1,Denuncias!$V:$V,"*"&amp;$A77&amp;"*")</f>
        <v>6</v>
      </c>
      <c r="AD77" s="126">
        <f>COUNTIFS(Denuncias!$B:$B,AD$1,Denuncias!$V:$V,"*"&amp;$A77&amp;"*")</f>
        <v>4</v>
      </c>
      <c r="AE77" s="126">
        <f>COUNTIFS(Denuncias!$B:$B,AE$1,Denuncias!$V:$V,"*"&amp;$A77&amp;"*")</f>
        <v>2</v>
      </c>
      <c r="AF77" s="23"/>
      <c r="AG77" s="23"/>
      <c r="AH77" s="23"/>
      <c r="AI77" s="23"/>
      <c r="AJ77" s="23"/>
      <c r="AK77" s="23"/>
      <c r="AL77" s="23"/>
      <c r="AM77" s="23"/>
      <c r="AN77" s="23"/>
    </row>
    <row r="78" ht="15.75" customHeight="1">
      <c r="A78" s="120" t="s">
        <v>267</v>
      </c>
      <c r="B78" s="119">
        <f t="shared" si="16"/>
        <v>90</v>
      </c>
      <c r="C78" s="120"/>
      <c r="D78" s="121"/>
      <c r="E78" s="121"/>
      <c r="F78" s="121"/>
      <c r="G78" s="121"/>
      <c r="H78" s="121"/>
      <c r="I78" s="121"/>
      <c r="J78" s="121"/>
      <c r="K78" s="121"/>
      <c r="L78" s="121"/>
      <c r="M78" s="121"/>
      <c r="N78" s="121"/>
      <c r="O78" s="121"/>
      <c r="P78" s="121"/>
      <c r="Q78" s="121"/>
      <c r="R78" s="120">
        <f>COUNTIFS(Denuncias!$B:$B,R$1,Denuncias!$V:$V,"*"&amp;$A78&amp;"*")</f>
        <v>1</v>
      </c>
      <c r="S78" s="120">
        <f>COUNTIFS(Denuncias!$B:$B,S$1,Denuncias!$V:$V,"*"&amp;$A78&amp;"*")</f>
        <v>0</v>
      </c>
      <c r="T78" s="120">
        <f>COUNTIFS(Denuncias!$B:$B,T$1,Denuncias!$V:$V,"*"&amp;$A78&amp;"*")</f>
        <v>0</v>
      </c>
      <c r="U78" s="120">
        <f>COUNTIFS(Denuncias!$B:$B,U$1,Denuncias!$V:$V,"*"&amp;$A78&amp;"*")</f>
        <v>20</v>
      </c>
      <c r="V78" s="120">
        <f>COUNTIFS(Denuncias!$B:$B,V$1,Denuncias!$V:$V,"*"&amp;$A78&amp;"*")</f>
        <v>15</v>
      </c>
      <c r="W78" s="126">
        <f>COUNTIFS(Denuncias!$B:$B,W$1,Denuncias!$V:$V,"*"&amp;$A78&amp;"*")</f>
        <v>5</v>
      </c>
      <c r="X78" s="126">
        <f>COUNTIFS(Denuncias!$B:$B,X$1,Denuncias!$V:$V,"*"&amp;$A78&amp;"*")</f>
        <v>14</v>
      </c>
      <c r="Y78" s="126">
        <f>COUNTIFS(Denuncias!$B:$B,Y$1,Denuncias!$V:$V,"*"&amp;$A78&amp;"*")</f>
        <v>8</v>
      </c>
      <c r="Z78" s="126">
        <f>COUNTIFS(Denuncias!$B:$B,Z$1,Denuncias!$V:$V,"*"&amp;$A78&amp;"*")</f>
        <v>3</v>
      </c>
      <c r="AA78" s="126">
        <f>COUNTIFS(Denuncias!$B:$B,AA$1,Denuncias!$V:$V,"*"&amp;$A78&amp;"*")</f>
        <v>2</v>
      </c>
      <c r="AB78" s="126">
        <f>COUNTIFS(Denuncias!$B:$B,AB$1,Denuncias!$V:$V,"*"&amp;$A78&amp;"*")</f>
        <v>5</v>
      </c>
      <c r="AC78" s="126">
        <f>COUNTIFS(Denuncias!$B:$B,AC$1,Denuncias!$V:$V,"*"&amp;$A78&amp;"*")</f>
        <v>6</v>
      </c>
      <c r="AD78" s="126">
        <f>COUNTIFS(Denuncias!$B:$B,AD$1,Denuncias!$V:$V,"*"&amp;$A78&amp;"*")</f>
        <v>6</v>
      </c>
      <c r="AE78" s="126">
        <f>COUNTIFS(Denuncias!$B:$B,AE$1,Denuncias!$V:$V,"*"&amp;$A78&amp;"*")</f>
        <v>5</v>
      </c>
      <c r="AF78" s="23"/>
      <c r="AG78" s="23"/>
      <c r="AH78" s="23"/>
      <c r="AI78" s="23"/>
      <c r="AJ78" s="23"/>
      <c r="AK78" s="23"/>
      <c r="AL78" s="23"/>
      <c r="AM78" s="23"/>
      <c r="AN78" s="23"/>
    </row>
    <row r="79" ht="15.75" customHeight="1">
      <c r="A79" s="120" t="s">
        <v>3503</v>
      </c>
      <c r="B79" s="119">
        <f t="shared" si="16"/>
        <v>7</v>
      </c>
      <c r="C79" s="120"/>
      <c r="D79" s="121"/>
      <c r="E79" s="121"/>
      <c r="F79" s="121"/>
      <c r="G79" s="121"/>
      <c r="H79" s="121"/>
      <c r="I79" s="121"/>
      <c r="J79" s="121"/>
      <c r="K79" s="121"/>
      <c r="L79" s="121"/>
      <c r="M79" s="121"/>
      <c r="N79" s="121"/>
      <c r="O79" s="121"/>
      <c r="P79" s="121"/>
      <c r="Q79" s="121"/>
      <c r="R79" s="120">
        <f>COUNTIFS(Denuncias!$B:$B,R$1,Denuncias!$V:$V,"*"&amp;$A79&amp;"*")</f>
        <v>0</v>
      </c>
      <c r="S79" s="120">
        <f>COUNTIFS(Denuncias!$B:$B,S$1,Denuncias!$V:$V,"*"&amp;$A79&amp;"*")</f>
        <v>0</v>
      </c>
      <c r="T79" s="120">
        <f>COUNTIFS(Denuncias!$B:$B,T$1,Denuncias!$V:$V,"*"&amp;$A79&amp;"*")</f>
        <v>0</v>
      </c>
      <c r="U79" s="120">
        <f>COUNTIFS(Denuncias!$B:$B,U$1,Denuncias!$V:$V,"*"&amp;$A79&amp;"*")</f>
        <v>1</v>
      </c>
      <c r="V79" s="120">
        <f>COUNTIFS(Denuncias!$B:$B,V$1,Denuncias!$V:$V,"*"&amp;$A79&amp;"*")</f>
        <v>1</v>
      </c>
      <c r="W79" s="126">
        <f>COUNTIFS(Denuncias!$B:$B,W$1,Denuncias!$V:$V,"*"&amp;$A79&amp;"*")</f>
        <v>0</v>
      </c>
      <c r="X79" s="126">
        <f>COUNTIFS(Denuncias!$B:$B,X$1,Denuncias!$V:$V,"*"&amp;$A79&amp;"*")</f>
        <v>1</v>
      </c>
      <c r="Y79" s="126">
        <f>COUNTIFS(Denuncias!$B:$B,Y$1,Denuncias!$V:$V,"*"&amp;$A79&amp;"*")</f>
        <v>1</v>
      </c>
      <c r="Z79" s="126">
        <f>COUNTIFS(Denuncias!$B:$B,Z$1,Denuncias!$V:$V,"*"&amp;$A79&amp;"*")</f>
        <v>1</v>
      </c>
      <c r="AA79" s="126">
        <f>COUNTIFS(Denuncias!$B:$B,AA$1,Denuncias!$V:$V,"*"&amp;$A79&amp;"*")</f>
        <v>0</v>
      </c>
      <c r="AB79" s="126">
        <f>COUNTIFS(Denuncias!$B:$B,AB$1,Denuncias!$V:$V,"*"&amp;$A79&amp;"*")</f>
        <v>1</v>
      </c>
      <c r="AC79" s="126">
        <f>COUNTIFS(Denuncias!$B:$B,AC$1,Denuncias!$V:$V,"*"&amp;$A79&amp;"*")</f>
        <v>1</v>
      </c>
      <c r="AD79" s="126">
        <f>COUNTIFS(Denuncias!$B:$B,AD$1,Denuncias!$V:$V,"*"&amp;$A79&amp;"*")</f>
        <v>0</v>
      </c>
      <c r="AE79" s="126">
        <f>COUNTIFS(Denuncias!$B:$B,AE$1,Denuncias!$V:$V,"*"&amp;$A79&amp;"*")</f>
        <v>0</v>
      </c>
      <c r="AF79" s="23"/>
      <c r="AG79" s="23"/>
      <c r="AH79" s="23"/>
      <c r="AI79" s="23"/>
      <c r="AJ79" s="23"/>
      <c r="AK79" s="23"/>
      <c r="AL79" s="23"/>
      <c r="AM79" s="23"/>
      <c r="AN79" s="23"/>
    </row>
    <row r="80" ht="15.75" customHeight="1">
      <c r="A80" s="120" t="s">
        <v>1814</v>
      </c>
      <c r="B80" s="119">
        <f t="shared" si="16"/>
        <v>41</v>
      </c>
      <c r="C80" s="120"/>
      <c r="D80" s="121"/>
      <c r="E80" s="121"/>
      <c r="F80" s="121"/>
      <c r="G80" s="121"/>
      <c r="H80" s="121"/>
      <c r="I80" s="121"/>
      <c r="J80" s="121"/>
      <c r="K80" s="121"/>
      <c r="L80" s="121"/>
      <c r="M80" s="121"/>
      <c r="N80" s="121"/>
      <c r="O80" s="121"/>
      <c r="P80" s="121"/>
      <c r="Q80" s="121"/>
      <c r="R80" s="120">
        <f>COUNTIFS(Denuncias!$B:$B,R$1,Denuncias!$V:$V,"*"&amp;$A80&amp;"*")</f>
        <v>1</v>
      </c>
      <c r="S80" s="120">
        <f>COUNTIFS(Denuncias!$B:$B,S$1,Denuncias!$V:$V,"*"&amp;$A80&amp;"*")</f>
        <v>0</v>
      </c>
      <c r="T80" s="120">
        <f>COUNTIFS(Denuncias!$B:$B,T$1,Denuncias!$V:$V,"*"&amp;$A80&amp;"*")</f>
        <v>1</v>
      </c>
      <c r="U80" s="120">
        <f>COUNTIFS(Denuncias!$B:$B,U$1,Denuncias!$V:$V,"*"&amp;$A80&amp;"*")</f>
        <v>2</v>
      </c>
      <c r="V80" s="120">
        <f>COUNTIFS(Denuncias!$B:$B,V$1,Denuncias!$V:$V,"*"&amp;$A80&amp;"*")</f>
        <v>4</v>
      </c>
      <c r="W80" s="126">
        <f>COUNTIFS(Denuncias!$B:$B,W$1,Denuncias!$V:$V,"*"&amp;$A80&amp;"*")</f>
        <v>2</v>
      </c>
      <c r="X80" s="126">
        <f>COUNTIFS(Denuncias!$B:$B,X$1,Denuncias!$V:$V,"*"&amp;$A80&amp;"*")</f>
        <v>6</v>
      </c>
      <c r="Y80" s="126">
        <f>COUNTIFS(Denuncias!$B:$B,Y$1,Denuncias!$V:$V,"*"&amp;$A80&amp;"*")</f>
        <v>7</v>
      </c>
      <c r="Z80" s="126">
        <f>COUNTIFS(Denuncias!$B:$B,Z$1,Denuncias!$V:$V,"*"&amp;$A80&amp;"*")</f>
        <v>3</v>
      </c>
      <c r="AA80" s="126">
        <f>COUNTIFS(Denuncias!$B:$B,AA$1,Denuncias!$V:$V,"*"&amp;$A80&amp;"*")</f>
        <v>3</v>
      </c>
      <c r="AB80" s="126">
        <f>COUNTIFS(Denuncias!$B:$B,AB$1,Denuncias!$V:$V,"*"&amp;$A80&amp;"*")</f>
        <v>5</v>
      </c>
      <c r="AC80" s="126">
        <f>COUNTIFS(Denuncias!$B:$B,AC$1,Denuncias!$V:$V,"*"&amp;$A80&amp;"*")</f>
        <v>2</v>
      </c>
      <c r="AD80" s="126">
        <f>COUNTIFS(Denuncias!$B:$B,AD$1,Denuncias!$V:$V,"*"&amp;$A80&amp;"*")</f>
        <v>3</v>
      </c>
      <c r="AE80" s="126">
        <f>COUNTIFS(Denuncias!$B:$B,AE$1,Denuncias!$V:$V,"*"&amp;$A80&amp;"*")</f>
        <v>2</v>
      </c>
      <c r="AF80" s="23"/>
      <c r="AG80" s="23"/>
      <c r="AH80" s="23"/>
      <c r="AI80" s="23"/>
      <c r="AJ80" s="23"/>
      <c r="AK80" s="23"/>
      <c r="AL80" s="23"/>
      <c r="AM80" s="23"/>
      <c r="AN80" s="23"/>
    </row>
    <row r="81" ht="15.75" customHeight="1">
      <c r="A81" s="120" t="s">
        <v>1322</v>
      </c>
      <c r="B81" s="119">
        <f t="shared" si="16"/>
        <v>43</v>
      </c>
      <c r="C81" s="120"/>
      <c r="D81" s="121"/>
      <c r="E81" s="121"/>
      <c r="F81" s="121"/>
      <c r="G81" s="121"/>
      <c r="H81" s="121"/>
      <c r="I81" s="121"/>
      <c r="J81" s="121"/>
      <c r="K81" s="121"/>
      <c r="L81" s="121"/>
      <c r="M81" s="121"/>
      <c r="N81" s="121"/>
      <c r="O81" s="121"/>
      <c r="P81" s="121"/>
      <c r="Q81" s="121"/>
      <c r="R81" s="120">
        <f>COUNTIFS(Denuncias!$B:$B,R$1,Denuncias!$V:$V,"*"&amp;$A81&amp;"*")</f>
        <v>0</v>
      </c>
      <c r="S81" s="120">
        <f>COUNTIFS(Denuncias!$B:$B,S$1,Denuncias!$V:$V,"*"&amp;$A81&amp;"*")</f>
        <v>1</v>
      </c>
      <c r="T81" s="120">
        <f>COUNTIFS(Denuncias!$B:$B,T$1,Denuncias!$V:$V,"*"&amp;$A81&amp;"*")</f>
        <v>0</v>
      </c>
      <c r="U81" s="120">
        <f>COUNTIFS(Denuncias!$B:$B,U$1,Denuncias!$V:$V,"*"&amp;$A81&amp;"*")</f>
        <v>0</v>
      </c>
      <c r="V81" s="120">
        <f>COUNTIFS(Denuncias!$B:$B,V$1,Denuncias!$V:$V,"*"&amp;$A81&amp;"*")</f>
        <v>3</v>
      </c>
      <c r="W81" s="126">
        <f>COUNTIFS(Denuncias!$B:$B,W$1,Denuncias!$V:$V,"*"&amp;$A81&amp;"*")</f>
        <v>2</v>
      </c>
      <c r="X81" s="126">
        <f>COUNTIFS(Denuncias!$B:$B,X$1,Denuncias!$V:$V,"*"&amp;$A81&amp;"*")</f>
        <v>3</v>
      </c>
      <c r="Y81" s="126">
        <f>COUNTIFS(Denuncias!$B:$B,Y$1,Denuncias!$V:$V,"*"&amp;$A81&amp;"*")</f>
        <v>8</v>
      </c>
      <c r="Z81" s="126">
        <f>COUNTIFS(Denuncias!$B:$B,Z$1,Denuncias!$V:$V,"*"&amp;$A81&amp;"*")</f>
        <v>4</v>
      </c>
      <c r="AA81" s="126">
        <f>COUNTIFS(Denuncias!$B:$B,AA$1,Denuncias!$V:$V,"*"&amp;$A81&amp;"*")</f>
        <v>2</v>
      </c>
      <c r="AB81" s="126">
        <f>COUNTIFS(Denuncias!$B:$B,AB$1,Denuncias!$V:$V,"*"&amp;$A81&amp;"*")</f>
        <v>8</v>
      </c>
      <c r="AC81" s="126">
        <f>COUNTIFS(Denuncias!$B:$B,AC$1,Denuncias!$V:$V,"*"&amp;$A81&amp;"*")</f>
        <v>2</v>
      </c>
      <c r="AD81" s="126">
        <f>COUNTIFS(Denuncias!$B:$B,AD$1,Denuncias!$V:$V,"*"&amp;$A81&amp;"*")</f>
        <v>8</v>
      </c>
      <c r="AE81" s="126">
        <f>COUNTIFS(Denuncias!$B:$B,AE$1,Denuncias!$V:$V,"*"&amp;$A81&amp;"*")</f>
        <v>2</v>
      </c>
      <c r="AF81" s="23"/>
      <c r="AG81" s="23"/>
      <c r="AH81" s="23"/>
      <c r="AI81" s="23"/>
      <c r="AJ81" s="23"/>
      <c r="AK81" s="23"/>
      <c r="AL81" s="23"/>
      <c r="AM81" s="23"/>
      <c r="AN81" s="23"/>
    </row>
    <row r="82" ht="15.75" customHeight="1">
      <c r="A82" s="120" t="s">
        <v>1350</v>
      </c>
      <c r="B82" s="119">
        <f t="shared" si="16"/>
        <v>31</v>
      </c>
      <c r="C82" s="120"/>
      <c r="D82" s="121"/>
      <c r="E82" s="121"/>
      <c r="F82" s="121"/>
      <c r="G82" s="121"/>
      <c r="H82" s="121"/>
      <c r="I82" s="121"/>
      <c r="J82" s="121"/>
      <c r="K82" s="121"/>
      <c r="L82" s="121"/>
      <c r="M82" s="121"/>
      <c r="N82" s="121"/>
      <c r="O82" s="121"/>
      <c r="P82" s="121"/>
      <c r="Q82" s="121"/>
      <c r="R82" s="120">
        <f>COUNTIFS(Denuncias!$B:$B,R$1,Denuncias!$V:$V,"*"&amp;$A82&amp;"*")</f>
        <v>0</v>
      </c>
      <c r="S82" s="120">
        <f>COUNTIFS(Denuncias!$B:$B,S$1,Denuncias!$V:$V,"*"&amp;$A82&amp;"*")</f>
        <v>0</v>
      </c>
      <c r="T82" s="120">
        <f>COUNTIFS(Denuncias!$B:$B,T$1,Denuncias!$V:$V,"*"&amp;$A82&amp;"*")</f>
        <v>0</v>
      </c>
      <c r="U82" s="120">
        <f>COUNTIFS(Denuncias!$B:$B,U$1,Denuncias!$V:$V,"*"&amp;$A82&amp;"*")</f>
        <v>0</v>
      </c>
      <c r="V82" s="120">
        <f>COUNTIFS(Denuncias!$B:$B,V$1,Denuncias!$V:$V,"*"&amp;$A82&amp;"*")</f>
        <v>7</v>
      </c>
      <c r="W82" s="126">
        <f>COUNTIFS(Denuncias!$B:$B,W$1,Denuncias!$V:$V,"*"&amp;$A82&amp;"*")</f>
        <v>3</v>
      </c>
      <c r="X82" s="126">
        <f>COUNTIFS(Denuncias!$B:$B,X$1,Denuncias!$V:$V,"*"&amp;$A82&amp;"*")</f>
        <v>5</v>
      </c>
      <c r="Y82" s="126">
        <f>COUNTIFS(Denuncias!$B:$B,Y$1,Denuncias!$V:$V,"*"&amp;$A82&amp;"*")</f>
        <v>5</v>
      </c>
      <c r="Z82" s="126">
        <f>COUNTIFS(Denuncias!$B:$B,Z$1,Denuncias!$V:$V,"*"&amp;$A82&amp;"*")</f>
        <v>1</v>
      </c>
      <c r="AA82" s="126">
        <f>COUNTIFS(Denuncias!$B:$B,AA$1,Denuncias!$V:$V,"*"&amp;$A82&amp;"*")</f>
        <v>1</v>
      </c>
      <c r="AB82" s="126">
        <f>COUNTIFS(Denuncias!$B:$B,AB$1,Denuncias!$V:$V,"*"&amp;$A82&amp;"*")</f>
        <v>4</v>
      </c>
      <c r="AC82" s="126">
        <f>COUNTIFS(Denuncias!$B:$B,AC$1,Denuncias!$V:$V,"*"&amp;$A82&amp;"*")</f>
        <v>2</v>
      </c>
      <c r="AD82" s="126">
        <f>COUNTIFS(Denuncias!$B:$B,AD$1,Denuncias!$V:$V,"*"&amp;$A82&amp;"*")</f>
        <v>1</v>
      </c>
      <c r="AE82" s="126">
        <f>COUNTIFS(Denuncias!$B:$B,AE$1,Denuncias!$V:$V,"*"&amp;$A82&amp;"*")</f>
        <v>2</v>
      </c>
      <c r="AF82" s="23"/>
      <c r="AG82" s="23"/>
      <c r="AH82" s="23"/>
      <c r="AI82" s="23"/>
      <c r="AJ82" s="23"/>
      <c r="AK82" s="23"/>
      <c r="AL82" s="23"/>
      <c r="AM82" s="23"/>
      <c r="AN82" s="23"/>
    </row>
    <row r="83" ht="15.75" customHeight="1">
      <c r="A83" s="130" t="s">
        <v>102</v>
      </c>
      <c r="B83" s="119">
        <f t="shared" si="16"/>
        <v>261</v>
      </c>
      <c r="C83" s="131"/>
      <c r="D83" s="131"/>
      <c r="E83" s="131"/>
      <c r="F83" s="132"/>
      <c r="G83" s="133"/>
      <c r="H83" s="133"/>
      <c r="I83" s="133"/>
      <c r="J83" s="133"/>
      <c r="K83" s="133"/>
      <c r="L83" s="133"/>
      <c r="M83" s="133"/>
      <c r="N83" s="133"/>
      <c r="O83" s="133"/>
      <c r="P83" s="133"/>
      <c r="Q83" s="133"/>
      <c r="R83" s="120">
        <f>COUNTIFS(Denuncias!$B:$B,R$1,Denuncias!$V:$V,"*"&amp;$A83&amp;"*")</f>
        <v>16</v>
      </c>
      <c r="S83" s="120">
        <f>COUNTIFS(Denuncias!$B:$B,S$1,Denuncias!$V:$V,"*"&amp;$A83&amp;"*")</f>
        <v>0</v>
      </c>
      <c r="T83" s="120">
        <f>COUNTIFS(Denuncias!$B:$B,T$1,Denuncias!$V:$V,"*"&amp;$A83&amp;"*")</f>
        <v>5</v>
      </c>
      <c r="U83" s="120">
        <f>COUNTIFS(Denuncias!$B:$B,U$1,Denuncias!$V:$V,"*"&amp;$A83&amp;"*")</f>
        <v>39</v>
      </c>
      <c r="V83" s="120">
        <f>COUNTIFS(Denuncias!$B:$B,V$1,Denuncias!$V:$V,"*"&amp;$A83&amp;"*")</f>
        <v>28</v>
      </c>
      <c r="W83" s="126">
        <f>COUNTIFS(Denuncias!$B:$B,W$1,Denuncias!$V:$V,"*"&amp;$A83&amp;"*")</f>
        <v>22</v>
      </c>
      <c r="X83" s="126">
        <f>COUNTIFS(Denuncias!$B:$B,X$1,Denuncias!$V:$V,"*"&amp;$A83&amp;"*")</f>
        <v>47</v>
      </c>
      <c r="Y83" s="126">
        <f>COUNTIFS(Denuncias!$B:$B,Y$1,Denuncias!$V:$V,"*"&amp;$A83&amp;"*")</f>
        <v>34</v>
      </c>
      <c r="Z83" s="126">
        <f>COUNTIFS(Denuncias!$B:$B,Z$1,Denuncias!$V:$V,"*"&amp;$A83&amp;"*")</f>
        <v>9</v>
      </c>
      <c r="AA83" s="126">
        <f>COUNTIFS(Denuncias!$B:$B,AA$1,Denuncias!$V:$V,"*"&amp;$A83&amp;"*")</f>
        <v>8</v>
      </c>
      <c r="AB83" s="126">
        <f>COUNTIFS(Denuncias!$B:$B,AB$1,Denuncias!$V:$V,"*"&amp;$A83&amp;"*")</f>
        <v>14</v>
      </c>
      <c r="AC83" s="126">
        <f>COUNTIFS(Denuncias!$B:$B,AC$1,Denuncias!$V:$V,"*"&amp;$A83&amp;"*")</f>
        <v>20</v>
      </c>
      <c r="AD83" s="126">
        <f>COUNTIFS(Denuncias!$B:$B,AD$1,Denuncias!$V:$V,"*"&amp;$A83&amp;"*")</f>
        <v>9</v>
      </c>
      <c r="AE83" s="126">
        <f>COUNTIFS(Denuncias!$B:$B,AE$1,Denuncias!$V:$V,"*"&amp;$A83&amp;"*")</f>
        <v>10</v>
      </c>
      <c r="AF83" s="23"/>
      <c r="AG83" s="23"/>
      <c r="AH83" s="23"/>
      <c r="AI83" s="23"/>
      <c r="AJ83" s="23"/>
      <c r="AK83" s="23"/>
      <c r="AL83" s="23"/>
      <c r="AM83" s="23"/>
      <c r="AN83" s="23"/>
    </row>
    <row r="84" ht="15.75" customHeight="1">
      <c r="A84" s="130" t="s">
        <v>309</v>
      </c>
      <c r="B84" s="119">
        <f t="shared" si="16"/>
        <v>27</v>
      </c>
      <c r="C84" s="131"/>
      <c r="D84" s="131"/>
      <c r="E84" s="131"/>
      <c r="F84" s="132"/>
      <c r="G84" s="133"/>
      <c r="H84" s="133"/>
      <c r="I84" s="133"/>
      <c r="J84" s="133"/>
      <c r="K84" s="133"/>
      <c r="L84" s="133"/>
      <c r="M84" s="133"/>
      <c r="N84" s="133"/>
      <c r="O84" s="133"/>
      <c r="P84" s="133"/>
      <c r="Q84" s="133"/>
      <c r="R84" s="120">
        <f>COUNTIFS(Denuncias!$B:$B,R$1,Denuncias!$V:$V,"*"&amp;$A84&amp;"*")</f>
        <v>1</v>
      </c>
      <c r="S84" s="120">
        <f>COUNTIFS(Denuncias!$B:$B,S$1,Denuncias!$V:$V,"*"&amp;$A84&amp;"*")</f>
        <v>0</v>
      </c>
      <c r="T84" s="120">
        <f>COUNTIFS(Denuncias!$B:$B,T$1,Denuncias!$V:$V,"*"&amp;$A84&amp;"*")</f>
        <v>1</v>
      </c>
      <c r="U84" s="120">
        <f>COUNTIFS(Denuncias!$B:$B,U$1,Denuncias!$V:$V,"*"&amp;$A84&amp;"*")</f>
        <v>5</v>
      </c>
      <c r="V84" s="120">
        <f>COUNTIFS(Denuncias!$B:$B,V$1,Denuncias!$V:$V,"*"&amp;$A84&amp;"*")</f>
        <v>3</v>
      </c>
      <c r="W84" s="126">
        <f>COUNTIFS(Denuncias!$B:$B,W$1,Denuncias!$V:$V,"*"&amp;$A84&amp;"*")</f>
        <v>5</v>
      </c>
      <c r="X84" s="126">
        <f>COUNTIFS(Denuncias!$B:$B,X$1,Denuncias!$V:$V,"*"&amp;$A84&amp;"*")</f>
        <v>5</v>
      </c>
      <c r="Y84" s="126">
        <f>COUNTIFS(Denuncias!$B:$B,Y$1,Denuncias!$V:$V,"*"&amp;$A84&amp;"*")</f>
        <v>2</v>
      </c>
      <c r="Z84" s="126">
        <f>COUNTIFS(Denuncias!$B:$B,Z$1,Denuncias!$V:$V,"*"&amp;$A84&amp;"*")</f>
        <v>0</v>
      </c>
      <c r="AA84" s="126">
        <f>COUNTIFS(Denuncias!$B:$B,AA$1,Denuncias!$V:$V,"*"&amp;$A84&amp;"*")</f>
        <v>2</v>
      </c>
      <c r="AB84" s="126">
        <f>COUNTIFS(Denuncias!$B:$B,AB$1,Denuncias!$V:$V,"*"&amp;$A84&amp;"*")</f>
        <v>0</v>
      </c>
      <c r="AC84" s="126">
        <f>COUNTIFS(Denuncias!$B:$B,AC$1,Denuncias!$V:$V,"*"&amp;$A84&amp;"*")</f>
        <v>1</v>
      </c>
      <c r="AD84" s="126">
        <f>COUNTIFS(Denuncias!$B:$B,AD$1,Denuncias!$V:$V,"*"&amp;$A84&amp;"*")</f>
        <v>1</v>
      </c>
      <c r="AE84" s="126">
        <f>COUNTIFS(Denuncias!$B:$B,AE$1,Denuncias!$V:$V,"*"&amp;$A84&amp;"*")</f>
        <v>1</v>
      </c>
      <c r="AF84" s="23"/>
      <c r="AG84" s="23"/>
      <c r="AH84" s="23"/>
      <c r="AI84" s="23"/>
      <c r="AJ84" s="23"/>
      <c r="AK84" s="23"/>
      <c r="AL84" s="23"/>
      <c r="AM84" s="23"/>
      <c r="AN84" s="23"/>
    </row>
    <row r="85" ht="15.75" customHeight="1">
      <c r="A85" s="134" t="s">
        <v>3701</v>
      </c>
      <c r="B85" s="131">
        <f t="shared" ref="B85:AE85" si="17">SUM(B64:B66)+SUM(B68:B84)</f>
        <v>1272</v>
      </c>
      <c r="C85" s="131">
        <f t="shared" si="17"/>
        <v>0</v>
      </c>
      <c r="D85" s="131">
        <f t="shared" si="17"/>
        <v>0</v>
      </c>
      <c r="E85" s="131">
        <f t="shared" si="17"/>
        <v>0</v>
      </c>
      <c r="F85" s="131">
        <f t="shared" si="17"/>
        <v>0</v>
      </c>
      <c r="G85" s="131">
        <f t="shared" si="17"/>
        <v>9</v>
      </c>
      <c r="H85" s="131">
        <f t="shared" si="17"/>
        <v>24</v>
      </c>
      <c r="I85" s="131">
        <f t="shared" si="17"/>
        <v>19</v>
      </c>
      <c r="J85" s="131">
        <f t="shared" si="17"/>
        <v>16</v>
      </c>
      <c r="K85" s="131">
        <f t="shared" si="17"/>
        <v>13</v>
      </c>
      <c r="L85" s="131">
        <f t="shared" si="17"/>
        <v>8</v>
      </c>
      <c r="M85" s="131">
        <f t="shared" si="17"/>
        <v>10</v>
      </c>
      <c r="N85" s="131">
        <f t="shared" si="17"/>
        <v>10</v>
      </c>
      <c r="O85" s="131">
        <f t="shared" si="17"/>
        <v>3</v>
      </c>
      <c r="P85" s="131">
        <f t="shared" si="17"/>
        <v>2</v>
      </c>
      <c r="Q85" s="131">
        <f t="shared" si="17"/>
        <v>6</v>
      </c>
      <c r="R85" s="131">
        <f t="shared" si="17"/>
        <v>61</v>
      </c>
      <c r="S85" s="131">
        <f t="shared" si="17"/>
        <v>2</v>
      </c>
      <c r="T85" s="131">
        <f t="shared" si="17"/>
        <v>15</v>
      </c>
      <c r="U85" s="131">
        <f t="shared" si="17"/>
        <v>173</v>
      </c>
      <c r="V85" s="131">
        <f t="shared" si="17"/>
        <v>156</v>
      </c>
      <c r="W85" s="131">
        <f t="shared" si="17"/>
        <v>79</v>
      </c>
      <c r="X85" s="131">
        <f t="shared" si="17"/>
        <v>186</v>
      </c>
      <c r="Y85" s="131">
        <f t="shared" si="17"/>
        <v>123</v>
      </c>
      <c r="Z85" s="131">
        <f t="shared" si="17"/>
        <v>42</v>
      </c>
      <c r="AA85" s="131">
        <f t="shared" si="17"/>
        <v>38</v>
      </c>
      <c r="AB85" s="131">
        <f t="shared" si="17"/>
        <v>92</v>
      </c>
      <c r="AC85" s="131">
        <f t="shared" si="17"/>
        <v>76</v>
      </c>
      <c r="AD85" s="131">
        <f t="shared" si="17"/>
        <v>58</v>
      </c>
      <c r="AE85" s="131">
        <f t="shared" si="17"/>
        <v>51</v>
      </c>
      <c r="AF85" s="131"/>
      <c r="AG85" s="131"/>
      <c r="AH85" s="131"/>
      <c r="AI85" s="131"/>
      <c r="AJ85" s="131"/>
      <c r="AK85" s="131"/>
      <c r="AL85" s="131"/>
      <c r="AM85" s="131"/>
      <c r="AN85" s="131"/>
    </row>
    <row r="86" ht="15.75" customHeight="1">
      <c r="A86" s="59"/>
      <c r="B86" s="60"/>
      <c r="C86" s="59"/>
      <c r="D86" s="102"/>
      <c r="E86" s="102"/>
      <c r="F86" s="102"/>
      <c r="G86" s="102"/>
      <c r="H86" s="102"/>
      <c r="I86" s="102"/>
      <c r="J86" s="102"/>
      <c r="K86" s="102"/>
      <c r="L86" s="102"/>
      <c r="M86" s="102"/>
      <c r="N86" s="102"/>
      <c r="O86" s="102"/>
      <c r="P86" s="102"/>
      <c r="Q86" s="102"/>
      <c r="R86" s="59"/>
      <c r="S86" s="59"/>
      <c r="T86" s="59"/>
      <c r="U86" s="59"/>
      <c r="V86" s="59"/>
      <c r="W86" s="59"/>
      <c r="X86" s="59"/>
      <c r="Y86" s="59"/>
      <c r="Z86" s="59"/>
      <c r="AA86" s="59"/>
      <c r="AB86" s="59"/>
      <c r="AC86" s="59"/>
      <c r="AD86" s="59"/>
      <c r="AE86" s="59"/>
      <c r="AF86" s="59"/>
      <c r="AG86" s="59"/>
      <c r="AH86" s="59"/>
      <c r="AI86" s="59"/>
      <c r="AJ86" s="59"/>
      <c r="AK86" s="59"/>
      <c r="AL86" s="59"/>
      <c r="AM86" s="59"/>
      <c r="AN86" s="59"/>
    </row>
    <row r="87" ht="15.75" customHeight="1">
      <c r="A87" s="85" t="s">
        <v>3721</v>
      </c>
      <c r="B87" s="86"/>
      <c r="C87" s="87"/>
      <c r="D87" s="87"/>
      <c r="E87" s="87"/>
      <c r="F87" s="87"/>
      <c r="G87" s="135"/>
      <c r="H87" s="135"/>
      <c r="I87" s="135"/>
      <c r="J87" s="135"/>
      <c r="K87" s="135"/>
      <c r="L87" s="135"/>
      <c r="M87" s="135"/>
      <c r="N87" s="135"/>
      <c r="O87" s="135"/>
      <c r="P87" s="135"/>
      <c r="Q87" s="135"/>
      <c r="R87" s="87"/>
      <c r="S87" s="87"/>
      <c r="T87" s="87"/>
      <c r="U87" s="87"/>
      <c r="V87" s="87"/>
      <c r="W87" s="87"/>
      <c r="X87" s="87"/>
      <c r="Y87" s="87"/>
      <c r="Z87" s="87"/>
      <c r="AA87" s="87"/>
      <c r="AB87" s="87"/>
      <c r="AC87" s="87"/>
      <c r="AD87" s="87"/>
      <c r="AE87" s="87"/>
      <c r="AF87" s="23"/>
      <c r="AG87" s="23"/>
      <c r="AH87" s="23"/>
      <c r="AI87" s="23"/>
      <c r="AJ87" s="23"/>
      <c r="AK87" s="23"/>
      <c r="AL87" s="23"/>
      <c r="AM87" s="23"/>
      <c r="AN87" s="23"/>
    </row>
    <row r="88" ht="15.75" customHeight="1">
      <c r="A88" s="87" t="s">
        <v>137</v>
      </c>
      <c r="B88" s="86">
        <f t="shared" ref="B88:B91" si="18">SUM(G88:AN88)</f>
        <v>156</v>
      </c>
      <c r="C88" s="87"/>
      <c r="D88" s="87"/>
      <c r="E88" s="87"/>
      <c r="F88" s="87"/>
      <c r="G88" s="135">
        <f>COUNTIFS(Denuncias!$B:$B,G$1,Denuncias!$W:$W,"*"&amp;$A88&amp;"*")</f>
        <v>0</v>
      </c>
      <c r="H88" s="135">
        <f>COUNTIFS(Denuncias!$B:$B,H$1,Denuncias!$W:$W,"*"&amp;$A88&amp;"*")</f>
        <v>0</v>
      </c>
      <c r="I88" s="135">
        <f>COUNTIFS(Denuncias!$B:$B,I$1,Denuncias!$W:$W,"*"&amp;$A88&amp;"*")</f>
        <v>0</v>
      </c>
      <c r="J88" s="135">
        <f>COUNTIFS(Denuncias!$B:$B,J$1,Denuncias!$W:$W,"*"&amp;$A88&amp;"*")</f>
        <v>0</v>
      </c>
      <c r="K88" s="135">
        <f>COUNTIFS(Denuncias!$B:$B,K$1,Denuncias!$W:$W,"*"&amp;$A88&amp;"*")</f>
        <v>0</v>
      </c>
      <c r="L88" s="135">
        <f>COUNTIFS(Denuncias!$B:$B,L$1,Denuncias!$W:$W,"*"&amp;$A88&amp;"*")</f>
        <v>0</v>
      </c>
      <c r="M88" s="135">
        <f>COUNTIFS(Denuncias!$B:$B,M$1,Denuncias!$W:$W,"*"&amp;$A88&amp;"*")</f>
        <v>0</v>
      </c>
      <c r="N88" s="135">
        <f>COUNTIFS(Denuncias!$B:$B,N$1,Denuncias!$W:$W,"*"&amp;$A88&amp;"*")</f>
        <v>0</v>
      </c>
      <c r="O88" s="135">
        <f>COUNTIFS(Denuncias!$B:$B,O$1,Denuncias!$W:$W,"*"&amp;$A88&amp;"*")</f>
        <v>0</v>
      </c>
      <c r="P88" s="135">
        <f>COUNTIFS(Denuncias!$B:$B,P$1,Denuncias!$W:$W,"*"&amp;$A88&amp;"*")</f>
        <v>0</v>
      </c>
      <c r="Q88" s="135">
        <f>COUNTIFS(Denuncias!$B:$B,Q$1,Denuncias!$W:$W,"*"&amp;$A88&amp;"*")</f>
        <v>0</v>
      </c>
      <c r="R88" s="87">
        <f>COUNTIFS(Denuncias!$B:$B,R$1,Denuncias!$W:$W,"*"&amp;$A88&amp;"*")</f>
        <v>7</v>
      </c>
      <c r="S88" s="87">
        <f>COUNTIFS(Denuncias!$B:$B,S$1,Denuncias!$W:$W,"*"&amp;$A88&amp;"*")</f>
        <v>0</v>
      </c>
      <c r="T88" s="87">
        <f>COUNTIFS(Denuncias!$B:$B,T$1,Denuncias!$W:$W,"*"&amp;$A88&amp;"*")</f>
        <v>2</v>
      </c>
      <c r="U88" s="87">
        <f>COUNTIFS(Denuncias!$B:$B,U$1,Denuncias!$W:$W,"*"&amp;$A88&amp;"*")</f>
        <v>13</v>
      </c>
      <c r="V88" s="87">
        <f>COUNTIFS(Denuncias!$B:$B,V$1,Denuncias!$W:$W,"*"&amp;$A88&amp;"*")</f>
        <v>12</v>
      </c>
      <c r="W88" s="87">
        <f>COUNTIFS(Denuncias!$B:$B,W$1,Denuncias!$W:$W,"*"&amp;$A88&amp;"*")</f>
        <v>10</v>
      </c>
      <c r="X88" s="87">
        <f>COUNTIFS(Denuncias!$B:$B,X$1,Denuncias!$W:$W,"*"&amp;$A88&amp;"*")</f>
        <v>22</v>
      </c>
      <c r="Y88" s="87">
        <f>COUNTIFS(Denuncias!$B:$B,Y$1,Denuncias!$W:$W,"*"&amp;$A88&amp;"*")</f>
        <v>13</v>
      </c>
      <c r="Z88" s="87">
        <f>COUNTIFS(Denuncias!$B:$B,Z$1,Denuncias!$W:$W,"*"&amp;$A88&amp;"*")</f>
        <v>11</v>
      </c>
      <c r="AA88" s="87">
        <f>COUNTIFS(Denuncias!$B:$B,AA$1,Denuncias!$W:$W,"*"&amp;$A88&amp;"*")</f>
        <v>26</v>
      </c>
      <c r="AB88" s="87">
        <f>COUNTIFS(Denuncias!$B:$B,AB$1,Denuncias!$W:$W,"*"&amp;$A88&amp;"*")</f>
        <v>8</v>
      </c>
      <c r="AC88" s="87">
        <f>COUNTIFS(Denuncias!$B:$B,AC$1,Denuncias!$W:$W,"*"&amp;$A88&amp;"*")</f>
        <v>14</v>
      </c>
      <c r="AD88" s="87">
        <f>COUNTIFS(Denuncias!$B:$B,AD$1,Denuncias!$W:$W,"*"&amp;$A88&amp;"*")</f>
        <v>6</v>
      </c>
      <c r="AE88" s="87">
        <f>COUNTIFS(Denuncias!$B:$B,AE$1,Denuncias!$W:$W,"*"&amp;$A88&amp;"*")</f>
        <v>12</v>
      </c>
      <c r="AF88" s="23"/>
      <c r="AG88" s="23"/>
      <c r="AH88" s="23"/>
      <c r="AI88" s="23"/>
      <c r="AJ88" s="23"/>
      <c r="AK88" s="23"/>
      <c r="AL88" s="23"/>
      <c r="AM88" s="23"/>
      <c r="AN88" s="23"/>
    </row>
    <row r="89" ht="15.75" customHeight="1">
      <c r="A89" s="87" t="s">
        <v>59</v>
      </c>
      <c r="B89" s="86">
        <f t="shared" si="18"/>
        <v>658</v>
      </c>
      <c r="C89" s="87"/>
      <c r="D89" s="87"/>
      <c r="E89" s="87"/>
      <c r="F89" s="87"/>
      <c r="G89" s="135">
        <f>COUNTIFS(Denuncias!$B:$B,G$1,Denuncias!$W:$W,"*"&amp;$A89&amp;"*")</f>
        <v>0</v>
      </c>
      <c r="H89" s="135">
        <f>COUNTIFS(Denuncias!$B:$B,H$1,Denuncias!$W:$W,"*"&amp;$A89&amp;"*")</f>
        <v>0</v>
      </c>
      <c r="I89" s="135">
        <f>COUNTIFS(Denuncias!$B:$B,I$1,Denuncias!$W:$W,"*"&amp;$A89&amp;"*")</f>
        <v>0</v>
      </c>
      <c r="J89" s="135">
        <f>COUNTIFS(Denuncias!$B:$B,J$1,Denuncias!$W:$W,"*"&amp;$A89&amp;"*")</f>
        <v>0</v>
      </c>
      <c r="K89" s="135">
        <f>COUNTIFS(Denuncias!$B:$B,K$1,Denuncias!$W:$W,"*"&amp;$A89&amp;"*")</f>
        <v>0</v>
      </c>
      <c r="L89" s="135">
        <f>COUNTIFS(Denuncias!$B:$B,L$1,Denuncias!$W:$W,"*"&amp;$A89&amp;"*")</f>
        <v>0</v>
      </c>
      <c r="M89" s="135">
        <f>COUNTIFS(Denuncias!$B:$B,M$1,Denuncias!$W:$W,"*"&amp;$A89&amp;"*")</f>
        <v>0</v>
      </c>
      <c r="N89" s="135">
        <f>COUNTIFS(Denuncias!$B:$B,N$1,Denuncias!$W:$W,"*"&amp;$A89&amp;"*")</f>
        <v>0</v>
      </c>
      <c r="O89" s="135">
        <f>COUNTIFS(Denuncias!$B:$B,O$1,Denuncias!$W:$W,"*"&amp;$A89&amp;"*")</f>
        <v>0</v>
      </c>
      <c r="P89" s="135">
        <f>COUNTIFS(Denuncias!$B:$B,P$1,Denuncias!$W:$W,"*"&amp;$A89&amp;"*")</f>
        <v>0</v>
      </c>
      <c r="Q89" s="135">
        <f>COUNTIFS(Denuncias!$B:$B,Q$1,Denuncias!$W:$W,"*"&amp;$A89&amp;"*")</f>
        <v>0</v>
      </c>
      <c r="R89" s="87">
        <f>COUNTIFS(Denuncias!$B:$B,R$1,Denuncias!$W:$W,"*"&amp;$A89&amp;"*")</f>
        <v>38</v>
      </c>
      <c r="S89" s="87">
        <f>COUNTIFS(Denuncias!$B:$B,S$1,Denuncias!$W:$W,"*"&amp;$A89&amp;"*")</f>
        <v>0</v>
      </c>
      <c r="T89" s="87">
        <f>COUNTIFS(Denuncias!$B:$B,T$1,Denuncias!$W:$W,"*"&amp;$A89&amp;"*")</f>
        <v>7</v>
      </c>
      <c r="U89" s="87">
        <f>COUNTIFS(Denuncias!$B:$B,U$1,Denuncias!$W:$W,"*"&amp;$A89&amp;"*")</f>
        <v>99</v>
      </c>
      <c r="V89" s="87">
        <f>COUNTIFS(Denuncias!$B:$B,V$1,Denuncias!$W:$W,"*"&amp;$A89&amp;"*")</f>
        <v>109</v>
      </c>
      <c r="W89" s="87">
        <f>COUNTIFS(Denuncias!$B:$B,W$1,Denuncias!$W:$W,"*"&amp;$A89&amp;"*")</f>
        <v>33</v>
      </c>
      <c r="X89" s="87">
        <f>COUNTIFS(Denuncias!$B:$B,X$1,Denuncias!$W:$W,"*"&amp;$A89&amp;"*")</f>
        <v>80</v>
      </c>
      <c r="Y89" s="87">
        <f>COUNTIFS(Denuncias!$B:$B,Y$1,Denuncias!$W:$W,"*"&amp;$A89&amp;"*")</f>
        <v>74</v>
      </c>
      <c r="Z89" s="87">
        <f>COUNTIFS(Denuncias!$B:$B,Z$1,Denuncias!$W:$W,"*"&amp;$A89&amp;"*")</f>
        <v>26</v>
      </c>
      <c r="AA89" s="87">
        <f>COUNTIFS(Denuncias!$B:$B,AA$1,Denuncias!$W:$W,"*"&amp;$A89&amp;"*")</f>
        <v>33</v>
      </c>
      <c r="AB89" s="87">
        <f>COUNTIFS(Denuncias!$B:$B,AB$1,Denuncias!$W:$W,"*"&amp;$A89&amp;"*")</f>
        <v>62</v>
      </c>
      <c r="AC89" s="87">
        <f>COUNTIFS(Denuncias!$B:$B,AC$1,Denuncias!$W:$W,"*"&amp;$A89&amp;"*")</f>
        <v>27</v>
      </c>
      <c r="AD89" s="87">
        <f>COUNTIFS(Denuncias!$B:$B,AD$1,Denuncias!$W:$W,"*"&amp;$A89&amp;"*")</f>
        <v>30</v>
      </c>
      <c r="AE89" s="87">
        <f>COUNTIFS(Denuncias!$B:$B,AE$1,Denuncias!$W:$W,"*"&amp;$A89&amp;"*")</f>
        <v>40</v>
      </c>
      <c r="AF89" s="23"/>
      <c r="AG89" s="23"/>
      <c r="AH89" s="23"/>
      <c r="AI89" s="23"/>
      <c r="AJ89" s="23"/>
      <c r="AK89" s="23"/>
      <c r="AL89" s="23"/>
      <c r="AM89" s="23"/>
      <c r="AN89" s="23"/>
    </row>
    <row r="90" ht="15.75" customHeight="1">
      <c r="A90" s="87" t="s">
        <v>1077</v>
      </c>
      <c r="B90" s="86">
        <f t="shared" si="18"/>
        <v>87</v>
      </c>
      <c r="C90" s="87"/>
      <c r="D90" s="87"/>
      <c r="E90" s="87"/>
      <c r="F90" s="87"/>
      <c r="G90" s="135">
        <v>8.0</v>
      </c>
      <c r="H90" s="135">
        <v>7.0</v>
      </c>
      <c r="I90" s="135">
        <v>6.0</v>
      </c>
      <c r="J90" s="135">
        <v>12.0</v>
      </c>
      <c r="K90" s="135">
        <v>5.0</v>
      </c>
      <c r="L90" s="135">
        <v>4.0</v>
      </c>
      <c r="M90" s="135"/>
      <c r="N90" s="135"/>
      <c r="O90" s="135"/>
      <c r="P90" s="135">
        <v>1.0</v>
      </c>
      <c r="Q90" s="135">
        <v>5.0</v>
      </c>
      <c r="R90" s="87">
        <f>COUNTIFS(Denuncias!$B:$B,R$1,Denuncias!$W:$W,"*"&amp;$A90&amp;"*")</f>
        <v>2</v>
      </c>
      <c r="S90" s="87">
        <f>COUNTIFS(Denuncias!$B:$B,S$1,Denuncias!$W:$W,"*"&amp;$A90&amp;"*")</f>
        <v>0</v>
      </c>
      <c r="T90" s="87">
        <f>COUNTIFS(Denuncias!$B:$B,T$1,Denuncias!$W:$W,"*"&amp;$A90&amp;"*")</f>
        <v>1</v>
      </c>
      <c r="U90" s="87">
        <f>COUNTIFS(Denuncias!$B:$B,U$1,Denuncias!$W:$W,"*"&amp;$A90&amp;"*")</f>
        <v>1</v>
      </c>
      <c r="V90" s="87">
        <f>COUNTIFS(Denuncias!$B:$B,V$1,Denuncias!$W:$W,"*"&amp;$A90&amp;"*")</f>
        <v>8</v>
      </c>
      <c r="W90" s="87">
        <f>COUNTIFS(Denuncias!$B:$B,W$1,Denuncias!$W:$W,"*"&amp;$A90&amp;"*")</f>
        <v>7</v>
      </c>
      <c r="X90" s="87">
        <f>COUNTIFS(Denuncias!$B:$B,X$1,Denuncias!$W:$W,"*"&amp;$A90&amp;"*")</f>
        <v>2</v>
      </c>
      <c r="Y90" s="87">
        <f>COUNTIFS(Denuncias!$B:$B,Y$1,Denuncias!$W:$W,"*"&amp;$A90&amp;"*")</f>
        <v>2</v>
      </c>
      <c r="Z90" s="87">
        <f>COUNTIFS(Denuncias!$B:$B,Z$1,Denuncias!$W:$W,"*"&amp;$A90&amp;"*")</f>
        <v>1</v>
      </c>
      <c r="AA90" s="87">
        <f>COUNTIFS(Denuncias!$B:$B,AA$1,Denuncias!$W:$W,"*"&amp;$A90&amp;"*")</f>
        <v>1</v>
      </c>
      <c r="AB90" s="87">
        <f>COUNTIFS(Denuncias!$B:$B,AB$1,Denuncias!$W:$W,"*"&amp;$A90&amp;"*")</f>
        <v>1</v>
      </c>
      <c r="AC90" s="87">
        <f>COUNTIFS(Denuncias!$B:$B,AC$1,Denuncias!$W:$W,"*"&amp;$A90&amp;"*")</f>
        <v>3</v>
      </c>
      <c r="AD90" s="87">
        <f>COUNTIFS(Denuncias!$B:$B,AD$1,Denuncias!$W:$W,"*"&amp;$A90&amp;"*")</f>
        <v>4</v>
      </c>
      <c r="AE90" s="87">
        <f>COUNTIFS(Denuncias!$B:$B,AE$1,Denuncias!$W:$W,"*"&amp;$A90&amp;"*")</f>
        <v>6</v>
      </c>
      <c r="AF90" s="23"/>
      <c r="AG90" s="23"/>
      <c r="AH90" s="23"/>
      <c r="AI90" s="23"/>
      <c r="AJ90" s="23"/>
      <c r="AK90" s="23"/>
      <c r="AL90" s="23"/>
      <c r="AM90" s="23"/>
      <c r="AN90" s="23"/>
    </row>
    <row r="91" ht="15.75" customHeight="1">
      <c r="A91" s="85" t="s">
        <v>1967</v>
      </c>
      <c r="B91" s="86">
        <f t="shared" si="18"/>
        <v>901</v>
      </c>
      <c r="C91" s="85"/>
      <c r="D91" s="85"/>
      <c r="E91" s="85"/>
      <c r="F91" s="85"/>
      <c r="G91" s="159">
        <f t="shared" ref="G91:AE91" si="19">SUM(G88:G90)</f>
        <v>8</v>
      </c>
      <c r="H91" s="159">
        <f t="shared" si="19"/>
        <v>7</v>
      </c>
      <c r="I91" s="159">
        <f t="shared" si="19"/>
        <v>6</v>
      </c>
      <c r="J91" s="159">
        <f t="shared" si="19"/>
        <v>12</v>
      </c>
      <c r="K91" s="159">
        <f t="shared" si="19"/>
        <v>5</v>
      </c>
      <c r="L91" s="159">
        <f t="shared" si="19"/>
        <v>4</v>
      </c>
      <c r="M91" s="159">
        <f t="shared" si="19"/>
        <v>0</v>
      </c>
      <c r="N91" s="159">
        <f t="shared" si="19"/>
        <v>0</v>
      </c>
      <c r="O91" s="159">
        <f t="shared" si="19"/>
        <v>0</v>
      </c>
      <c r="P91" s="159">
        <f t="shared" si="19"/>
        <v>1</v>
      </c>
      <c r="Q91" s="159">
        <f t="shared" si="19"/>
        <v>5</v>
      </c>
      <c r="R91" s="85">
        <f t="shared" si="19"/>
        <v>47</v>
      </c>
      <c r="S91" s="85">
        <f t="shared" si="19"/>
        <v>0</v>
      </c>
      <c r="T91" s="85">
        <f t="shared" si="19"/>
        <v>10</v>
      </c>
      <c r="U91" s="85">
        <f t="shared" si="19"/>
        <v>113</v>
      </c>
      <c r="V91" s="85">
        <f t="shared" si="19"/>
        <v>129</v>
      </c>
      <c r="W91" s="85">
        <f t="shared" si="19"/>
        <v>50</v>
      </c>
      <c r="X91" s="85">
        <f t="shared" si="19"/>
        <v>104</v>
      </c>
      <c r="Y91" s="85">
        <f t="shared" si="19"/>
        <v>89</v>
      </c>
      <c r="Z91" s="85">
        <f t="shared" si="19"/>
        <v>38</v>
      </c>
      <c r="AA91" s="85">
        <f t="shared" si="19"/>
        <v>60</v>
      </c>
      <c r="AB91" s="85">
        <f t="shared" si="19"/>
        <v>71</v>
      </c>
      <c r="AC91" s="85">
        <f t="shared" si="19"/>
        <v>44</v>
      </c>
      <c r="AD91" s="85">
        <f t="shared" si="19"/>
        <v>40</v>
      </c>
      <c r="AE91" s="85">
        <f t="shared" si="19"/>
        <v>58</v>
      </c>
      <c r="AF91" s="84"/>
      <c r="AG91" s="84"/>
      <c r="AH91" s="84"/>
      <c r="AI91" s="84"/>
      <c r="AJ91" s="84"/>
      <c r="AK91" s="84"/>
      <c r="AL91" s="84"/>
      <c r="AM91" s="84"/>
      <c r="AN91" s="84"/>
    </row>
    <row r="92" ht="15.75" customHeight="1">
      <c r="A92" s="59"/>
      <c r="B92" s="60"/>
      <c r="C92" s="59"/>
      <c r="D92" s="102"/>
      <c r="E92" s="102"/>
      <c r="F92" s="102"/>
      <c r="G92" s="102"/>
      <c r="H92" s="102"/>
      <c r="I92" s="102"/>
      <c r="J92" s="102"/>
      <c r="K92" s="102"/>
      <c r="L92" s="102"/>
      <c r="M92" s="102"/>
      <c r="N92" s="102"/>
      <c r="O92" s="102"/>
      <c r="P92" s="102"/>
      <c r="Q92" s="102"/>
      <c r="R92" s="59"/>
      <c r="S92" s="59"/>
      <c r="T92" s="59"/>
      <c r="U92" s="59"/>
      <c r="V92" s="59"/>
      <c r="W92" s="59"/>
      <c r="X92" s="59"/>
      <c r="Y92" s="59"/>
      <c r="Z92" s="59"/>
      <c r="AA92" s="59"/>
      <c r="AB92" s="59"/>
      <c r="AC92" s="59"/>
      <c r="AD92" s="59"/>
      <c r="AE92" s="59"/>
      <c r="AF92" s="59"/>
      <c r="AG92" s="59"/>
      <c r="AH92" s="59"/>
      <c r="AI92" s="59"/>
      <c r="AJ92" s="59"/>
      <c r="AK92" s="59"/>
      <c r="AL92" s="59"/>
      <c r="AM92" s="59"/>
      <c r="AN92" s="59"/>
    </row>
    <row r="93" ht="15.75" customHeight="1">
      <c r="A93" s="59"/>
      <c r="B93" s="60"/>
      <c r="C93" s="59"/>
      <c r="D93" s="102"/>
      <c r="E93" s="102"/>
      <c r="F93" s="102"/>
      <c r="G93" s="102"/>
      <c r="H93" s="102"/>
      <c r="I93" s="102"/>
      <c r="J93" s="102"/>
      <c r="K93" s="102"/>
      <c r="L93" s="102"/>
      <c r="M93" s="102"/>
      <c r="N93" s="102"/>
      <c r="O93" s="102"/>
      <c r="P93" s="102"/>
      <c r="Q93" s="102"/>
      <c r="R93" s="59"/>
      <c r="S93" s="59"/>
      <c r="T93" s="59"/>
      <c r="U93" s="59"/>
      <c r="V93" s="59"/>
      <c r="W93" s="59"/>
      <c r="X93" s="59"/>
      <c r="Y93" s="59"/>
      <c r="Z93" s="59"/>
      <c r="AA93" s="59"/>
      <c r="AB93" s="59"/>
      <c r="AC93" s="59"/>
      <c r="AD93" s="59"/>
      <c r="AE93" s="59"/>
      <c r="AF93" s="59"/>
      <c r="AG93" s="59"/>
      <c r="AH93" s="59"/>
      <c r="AI93" s="59"/>
      <c r="AJ93" s="59"/>
      <c r="AK93" s="59"/>
      <c r="AL93" s="59"/>
      <c r="AM93" s="59"/>
      <c r="AN93" s="59"/>
    </row>
    <row r="94" ht="15.75" customHeight="1">
      <c r="A94" s="59"/>
      <c r="B94" s="60"/>
      <c r="C94" s="59"/>
      <c r="D94" s="102"/>
      <c r="E94" s="102"/>
      <c r="F94" s="102"/>
      <c r="G94" s="102"/>
      <c r="H94" s="102"/>
      <c r="I94" s="102"/>
      <c r="J94" s="102"/>
      <c r="K94" s="102"/>
      <c r="L94" s="102"/>
      <c r="M94" s="102"/>
      <c r="N94" s="102"/>
      <c r="O94" s="102"/>
      <c r="P94" s="102"/>
      <c r="Q94" s="102"/>
      <c r="R94" s="59"/>
      <c r="S94" s="59"/>
      <c r="T94" s="59"/>
      <c r="U94" s="59"/>
      <c r="V94" s="59"/>
      <c r="W94" s="59"/>
      <c r="X94" s="59"/>
      <c r="Y94" s="59"/>
      <c r="Z94" s="59"/>
      <c r="AA94" s="59"/>
      <c r="AB94" s="59"/>
      <c r="AC94" s="59"/>
      <c r="AD94" s="59"/>
      <c r="AE94" s="59"/>
      <c r="AF94" s="59"/>
      <c r="AG94" s="59"/>
      <c r="AH94" s="59"/>
      <c r="AI94" s="59"/>
      <c r="AJ94" s="59"/>
      <c r="AK94" s="59"/>
      <c r="AL94" s="59"/>
      <c r="AM94" s="59"/>
      <c r="AN94" s="59"/>
    </row>
    <row r="95" ht="15.75" customHeight="1">
      <c r="A95" s="59"/>
      <c r="B95" s="60"/>
      <c r="C95" s="59"/>
      <c r="D95" s="102"/>
      <c r="E95" s="102"/>
      <c r="F95" s="102"/>
      <c r="G95" s="102"/>
      <c r="H95" s="102"/>
      <c r="I95" s="102"/>
      <c r="J95" s="102"/>
      <c r="K95" s="102"/>
      <c r="L95" s="102"/>
      <c r="M95" s="102"/>
      <c r="N95" s="102"/>
      <c r="O95" s="102"/>
      <c r="P95" s="102"/>
      <c r="Q95" s="102"/>
      <c r="R95" s="59"/>
      <c r="S95" s="59"/>
      <c r="T95" s="59"/>
      <c r="U95" s="59"/>
      <c r="V95" s="59"/>
      <c r="W95" s="59"/>
      <c r="X95" s="59"/>
      <c r="Y95" s="59"/>
      <c r="Z95" s="59"/>
      <c r="AA95" s="59"/>
      <c r="AB95" s="59"/>
      <c r="AC95" s="59"/>
      <c r="AD95" s="59"/>
      <c r="AE95" s="59"/>
      <c r="AF95" s="59"/>
      <c r="AG95" s="59"/>
      <c r="AH95" s="59"/>
      <c r="AI95" s="59"/>
      <c r="AJ95" s="59"/>
      <c r="AK95" s="59"/>
      <c r="AL95" s="59"/>
      <c r="AM95" s="59"/>
      <c r="AN95" s="59"/>
    </row>
    <row r="96" ht="15.75" customHeight="1">
      <c r="A96" s="59"/>
      <c r="B96" s="60"/>
      <c r="C96" s="59"/>
      <c r="D96" s="102"/>
      <c r="E96" s="102"/>
      <c r="F96" s="102"/>
      <c r="G96" s="102"/>
      <c r="H96" s="102"/>
      <c r="I96" s="102"/>
      <c r="J96" s="102"/>
      <c r="K96" s="102"/>
      <c r="L96" s="102"/>
      <c r="M96" s="102"/>
      <c r="N96" s="102"/>
      <c r="O96" s="102"/>
      <c r="P96" s="102"/>
      <c r="Q96" s="102"/>
      <c r="R96" s="59"/>
      <c r="S96" s="59"/>
      <c r="T96" s="59"/>
      <c r="U96" s="59"/>
      <c r="V96" s="59"/>
      <c r="W96" s="59"/>
      <c r="X96" s="59"/>
      <c r="Y96" s="59"/>
      <c r="Z96" s="59"/>
      <c r="AA96" s="59"/>
      <c r="AB96" s="59"/>
      <c r="AC96" s="59"/>
      <c r="AD96" s="59"/>
      <c r="AE96" s="59"/>
      <c r="AF96" s="59"/>
      <c r="AG96" s="59"/>
      <c r="AH96" s="59"/>
      <c r="AI96" s="59"/>
      <c r="AJ96" s="59"/>
      <c r="AK96" s="59"/>
      <c r="AL96" s="59"/>
      <c r="AM96" s="59"/>
      <c r="AN96" s="59"/>
    </row>
    <row r="97" ht="15.75" customHeight="1">
      <c r="A97" s="59"/>
      <c r="B97" s="60"/>
      <c r="C97" s="59"/>
      <c r="D97" s="102"/>
      <c r="E97" s="102"/>
      <c r="F97" s="102"/>
      <c r="G97" s="102"/>
      <c r="H97" s="102"/>
      <c r="I97" s="102"/>
      <c r="J97" s="102"/>
      <c r="K97" s="102"/>
      <c r="L97" s="102"/>
      <c r="M97" s="102"/>
      <c r="N97" s="102"/>
      <c r="O97" s="102"/>
      <c r="P97" s="102"/>
      <c r="Q97" s="102"/>
      <c r="R97" s="59"/>
      <c r="S97" s="59"/>
      <c r="T97" s="59"/>
      <c r="U97" s="59"/>
      <c r="V97" s="59"/>
      <c r="W97" s="59"/>
      <c r="X97" s="59"/>
      <c r="Y97" s="59"/>
      <c r="Z97" s="59"/>
      <c r="AA97" s="59"/>
      <c r="AB97" s="59"/>
      <c r="AC97" s="59"/>
      <c r="AD97" s="59"/>
      <c r="AE97" s="59"/>
      <c r="AF97" s="59"/>
      <c r="AG97" s="59"/>
      <c r="AH97" s="59"/>
      <c r="AI97" s="59"/>
      <c r="AJ97" s="59"/>
      <c r="AK97" s="59"/>
      <c r="AL97" s="59"/>
      <c r="AM97" s="59"/>
      <c r="AN97" s="59"/>
    </row>
    <row r="98" ht="15.75" customHeight="1">
      <c r="A98" s="59"/>
      <c r="B98" s="60"/>
      <c r="C98" s="59"/>
      <c r="D98" s="102"/>
      <c r="E98" s="102"/>
      <c r="F98" s="102"/>
      <c r="G98" s="102"/>
      <c r="H98" s="102"/>
      <c r="I98" s="102"/>
      <c r="J98" s="102"/>
      <c r="K98" s="102"/>
      <c r="L98" s="102"/>
      <c r="M98" s="102"/>
      <c r="N98" s="102"/>
      <c r="O98" s="102"/>
      <c r="P98" s="102"/>
      <c r="Q98" s="102"/>
      <c r="R98" s="59"/>
      <c r="S98" s="59"/>
      <c r="T98" s="59"/>
      <c r="U98" s="59"/>
      <c r="V98" s="59"/>
      <c r="W98" s="59"/>
      <c r="X98" s="59"/>
      <c r="Y98" s="59"/>
      <c r="Z98" s="59"/>
      <c r="AA98" s="59"/>
      <c r="AB98" s="59"/>
      <c r="AC98" s="59"/>
      <c r="AD98" s="59"/>
      <c r="AE98" s="59"/>
      <c r="AF98" s="59"/>
      <c r="AG98" s="59"/>
      <c r="AH98" s="59"/>
      <c r="AI98" s="59"/>
      <c r="AJ98" s="59"/>
      <c r="AK98" s="59"/>
      <c r="AL98" s="59"/>
      <c r="AM98" s="59"/>
      <c r="AN98" s="59"/>
    </row>
    <row r="99" ht="15.75" customHeight="1">
      <c r="A99" s="59"/>
      <c r="B99" s="60"/>
      <c r="C99" s="59"/>
      <c r="D99" s="102"/>
      <c r="E99" s="102"/>
      <c r="F99" s="102"/>
      <c r="G99" s="102"/>
      <c r="H99" s="102"/>
      <c r="I99" s="102"/>
      <c r="J99" s="102"/>
      <c r="K99" s="102"/>
      <c r="L99" s="102"/>
      <c r="M99" s="102"/>
      <c r="N99" s="102"/>
      <c r="O99" s="102"/>
      <c r="P99" s="102"/>
      <c r="Q99" s="102"/>
      <c r="R99" s="59"/>
      <c r="S99" s="59"/>
      <c r="T99" s="59"/>
      <c r="U99" s="59"/>
      <c r="V99" s="59"/>
      <c r="W99" s="59"/>
      <c r="X99" s="59"/>
      <c r="Y99" s="59"/>
      <c r="Z99" s="59"/>
      <c r="AA99" s="59"/>
      <c r="AB99" s="59"/>
      <c r="AC99" s="59"/>
      <c r="AD99" s="59"/>
      <c r="AE99" s="59"/>
      <c r="AF99" s="59"/>
      <c r="AG99" s="59"/>
      <c r="AH99" s="59"/>
      <c r="AI99" s="59"/>
      <c r="AJ99" s="59"/>
      <c r="AK99" s="59"/>
      <c r="AL99" s="59"/>
      <c r="AM99" s="59"/>
      <c r="AN99" s="59"/>
    </row>
    <row r="100" ht="15.75" customHeight="1">
      <c r="A100" s="59"/>
      <c r="B100" s="60"/>
      <c r="C100" s="59"/>
      <c r="D100" s="102"/>
      <c r="E100" s="102"/>
      <c r="F100" s="102"/>
      <c r="G100" s="102"/>
      <c r="H100" s="102"/>
      <c r="I100" s="102"/>
      <c r="J100" s="102"/>
      <c r="K100" s="102"/>
      <c r="L100" s="102"/>
      <c r="M100" s="102"/>
      <c r="N100" s="102"/>
      <c r="O100" s="102"/>
      <c r="P100" s="102"/>
      <c r="Q100" s="102"/>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row>
    <row r="101" ht="15.75" customHeight="1">
      <c r="A101" s="59"/>
      <c r="B101" s="60"/>
      <c r="C101" s="59"/>
      <c r="D101" s="102"/>
      <c r="E101" s="102"/>
      <c r="F101" s="102"/>
      <c r="G101" s="102"/>
      <c r="H101" s="102"/>
      <c r="I101" s="102"/>
      <c r="J101" s="102"/>
      <c r="K101" s="102"/>
      <c r="L101" s="102"/>
      <c r="M101" s="102"/>
      <c r="N101" s="102"/>
      <c r="O101" s="102"/>
      <c r="P101" s="102"/>
      <c r="Q101" s="102"/>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row>
    <row r="102" ht="15.75" customHeight="1">
      <c r="A102" s="59"/>
      <c r="B102" s="60"/>
      <c r="C102" s="59"/>
      <c r="D102" s="102"/>
      <c r="E102" s="102"/>
      <c r="F102" s="102"/>
      <c r="G102" s="102"/>
      <c r="H102" s="102"/>
      <c r="I102" s="102"/>
      <c r="J102" s="102"/>
      <c r="K102" s="102"/>
      <c r="L102" s="102"/>
      <c r="M102" s="102"/>
      <c r="N102" s="102"/>
      <c r="O102" s="102"/>
      <c r="P102" s="102"/>
      <c r="Q102" s="102"/>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row>
    <row r="103" ht="15.75" customHeight="1">
      <c r="A103" s="59"/>
      <c r="B103" s="60"/>
      <c r="C103" s="59"/>
      <c r="D103" s="102"/>
      <c r="E103" s="102"/>
      <c r="F103" s="102"/>
      <c r="G103" s="102"/>
      <c r="H103" s="102"/>
      <c r="I103" s="102"/>
      <c r="J103" s="102"/>
      <c r="K103" s="102"/>
      <c r="L103" s="102"/>
      <c r="M103" s="102"/>
      <c r="N103" s="102"/>
      <c r="O103" s="102"/>
      <c r="P103" s="102"/>
      <c r="Q103" s="102"/>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row>
    <row r="104" ht="15.75" customHeight="1">
      <c r="A104" s="59"/>
      <c r="B104" s="60"/>
      <c r="C104" s="59"/>
      <c r="D104" s="102"/>
      <c r="E104" s="102"/>
      <c r="F104" s="102"/>
      <c r="G104" s="102"/>
      <c r="H104" s="102"/>
      <c r="I104" s="102"/>
      <c r="J104" s="102"/>
      <c r="K104" s="102"/>
      <c r="L104" s="102"/>
      <c r="M104" s="102"/>
      <c r="N104" s="102"/>
      <c r="O104" s="102"/>
      <c r="P104" s="102"/>
      <c r="Q104" s="102"/>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row>
    <row r="105" ht="15.75" customHeight="1">
      <c r="A105" s="59"/>
      <c r="B105" s="60"/>
      <c r="C105" s="59"/>
      <c r="D105" s="102"/>
      <c r="E105" s="102"/>
      <c r="F105" s="102"/>
      <c r="G105" s="102"/>
      <c r="H105" s="102"/>
      <c r="I105" s="102"/>
      <c r="J105" s="102"/>
      <c r="K105" s="102"/>
      <c r="L105" s="102"/>
      <c r="M105" s="102"/>
      <c r="N105" s="102"/>
      <c r="O105" s="102"/>
      <c r="P105" s="102"/>
      <c r="Q105" s="102"/>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row>
    <row r="106" ht="15.75" customHeight="1">
      <c r="A106" s="59"/>
      <c r="B106" s="60"/>
      <c r="C106" s="59"/>
      <c r="D106" s="102"/>
      <c r="E106" s="102"/>
      <c r="F106" s="102"/>
      <c r="G106" s="102"/>
      <c r="H106" s="102"/>
      <c r="I106" s="102"/>
      <c r="J106" s="102"/>
      <c r="K106" s="102"/>
      <c r="L106" s="102"/>
      <c r="M106" s="102"/>
      <c r="N106" s="102"/>
      <c r="O106" s="102"/>
      <c r="P106" s="102"/>
      <c r="Q106" s="102"/>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row>
    <row r="107" ht="15.75" customHeight="1">
      <c r="A107" s="59"/>
      <c r="B107" s="60"/>
      <c r="C107" s="59"/>
      <c r="D107" s="102"/>
      <c r="E107" s="102"/>
      <c r="F107" s="102"/>
      <c r="G107" s="102"/>
      <c r="H107" s="102"/>
      <c r="I107" s="102"/>
      <c r="J107" s="102"/>
      <c r="K107" s="102"/>
      <c r="L107" s="102"/>
      <c r="M107" s="102"/>
      <c r="N107" s="102"/>
      <c r="O107" s="102"/>
      <c r="P107" s="102"/>
      <c r="Q107" s="102"/>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row>
    <row r="108" ht="15.75" customHeight="1">
      <c r="A108" s="59"/>
      <c r="B108" s="60"/>
      <c r="C108" s="59"/>
      <c r="D108" s="102"/>
      <c r="E108" s="102"/>
      <c r="F108" s="102"/>
      <c r="G108" s="102"/>
      <c r="H108" s="102"/>
      <c r="I108" s="102"/>
      <c r="J108" s="102"/>
      <c r="K108" s="102"/>
      <c r="L108" s="102"/>
      <c r="M108" s="102"/>
      <c r="N108" s="102"/>
      <c r="O108" s="102"/>
      <c r="P108" s="102"/>
      <c r="Q108" s="102"/>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row>
    <row r="109" ht="15.75" customHeight="1">
      <c r="A109" s="59"/>
      <c r="B109" s="60"/>
      <c r="C109" s="59"/>
      <c r="D109" s="102"/>
      <c r="E109" s="102"/>
      <c r="F109" s="102"/>
      <c r="G109" s="102"/>
      <c r="H109" s="102"/>
      <c r="I109" s="102"/>
      <c r="J109" s="102"/>
      <c r="K109" s="102"/>
      <c r="L109" s="102"/>
      <c r="M109" s="102"/>
      <c r="N109" s="102"/>
      <c r="O109" s="102"/>
      <c r="P109" s="102"/>
      <c r="Q109" s="102"/>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row>
    <row r="110" ht="15.75" customHeight="1">
      <c r="A110" s="59"/>
      <c r="B110" s="60"/>
      <c r="C110" s="59"/>
      <c r="D110" s="102"/>
      <c r="E110" s="102"/>
      <c r="F110" s="102"/>
      <c r="G110" s="102"/>
      <c r="H110" s="102"/>
      <c r="I110" s="102"/>
      <c r="J110" s="102"/>
      <c r="K110" s="102"/>
      <c r="L110" s="102"/>
      <c r="M110" s="102"/>
      <c r="N110" s="102"/>
      <c r="O110" s="102"/>
      <c r="P110" s="102"/>
      <c r="Q110" s="102"/>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row>
    <row r="111" ht="15.75" customHeight="1">
      <c r="A111" s="59"/>
      <c r="B111" s="60"/>
      <c r="C111" s="59"/>
      <c r="D111" s="102"/>
      <c r="E111" s="102"/>
      <c r="F111" s="102"/>
      <c r="G111" s="102"/>
      <c r="H111" s="102"/>
      <c r="I111" s="102"/>
      <c r="J111" s="102"/>
      <c r="K111" s="102"/>
      <c r="L111" s="102"/>
      <c r="M111" s="102"/>
      <c r="N111" s="102"/>
      <c r="O111" s="102"/>
      <c r="P111" s="102"/>
      <c r="Q111" s="102"/>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row>
    <row r="112" ht="15.75" customHeight="1">
      <c r="A112" s="59"/>
      <c r="B112" s="60"/>
      <c r="C112" s="59"/>
      <c r="D112" s="102"/>
      <c r="E112" s="102"/>
      <c r="F112" s="102"/>
      <c r="G112" s="102"/>
      <c r="H112" s="102"/>
      <c r="I112" s="102"/>
      <c r="J112" s="102"/>
      <c r="K112" s="102"/>
      <c r="L112" s="102"/>
      <c r="M112" s="102"/>
      <c r="N112" s="102"/>
      <c r="O112" s="102"/>
      <c r="P112" s="102"/>
      <c r="Q112" s="102"/>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row>
    <row r="113" ht="15.75" customHeight="1">
      <c r="A113" s="59"/>
      <c r="B113" s="60"/>
      <c r="C113" s="59"/>
      <c r="D113" s="102"/>
      <c r="E113" s="102"/>
      <c r="F113" s="102"/>
      <c r="G113" s="102"/>
      <c r="H113" s="102"/>
      <c r="I113" s="102"/>
      <c r="J113" s="102"/>
      <c r="K113" s="102"/>
      <c r="L113" s="102"/>
      <c r="M113" s="102"/>
      <c r="N113" s="102"/>
      <c r="O113" s="102"/>
      <c r="P113" s="102"/>
      <c r="Q113" s="102"/>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row>
    <row r="114" ht="15.75" customHeight="1">
      <c r="A114" s="59"/>
      <c r="B114" s="60"/>
      <c r="C114" s="59"/>
      <c r="D114" s="102"/>
      <c r="E114" s="102"/>
      <c r="F114" s="102"/>
      <c r="G114" s="102"/>
      <c r="H114" s="102"/>
      <c r="I114" s="102"/>
      <c r="J114" s="102"/>
      <c r="K114" s="102"/>
      <c r="L114" s="102"/>
      <c r="M114" s="102"/>
      <c r="N114" s="102"/>
      <c r="O114" s="102"/>
      <c r="P114" s="102"/>
      <c r="Q114" s="102"/>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row>
    <row r="115" ht="15.75" customHeight="1">
      <c r="A115" s="59"/>
      <c r="B115" s="60"/>
      <c r="C115" s="59"/>
      <c r="D115" s="102"/>
      <c r="E115" s="102"/>
      <c r="F115" s="102"/>
      <c r="G115" s="102"/>
      <c r="H115" s="102"/>
      <c r="I115" s="102"/>
      <c r="J115" s="102"/>
      <c r="K115" s="102"/>
      <c r="L115" s="102"/>
      <c r="M115" s="102"/>
      <c r="N115" s="102"/>
      <c r="O115" s="102"/>
      <c r="P115" s="102"/>
      <c r="Q115" s="102"/>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row>
    <row r="116" ht="15.75" customHeight="1">
      <c r="A116" s="59"/>
      <c r="B116" s="60"/>
      <c r="C116" s="59"/>
      <c r="D116" s="102"/>
      <c r="E116" s="102"/>
      <c r="F116" s="102"/>
      <c r="G116" s="102"/>
      <c r="H116" s="102"/>
      <c r="I116" s="102"/>
      <c r="J116" s="102"/>
      <c r="K116" s="102"/>
      <c r="L116" s="102"/>
      <c r="M116" s="102"/>
      <c r="N116" s="102"/>
      <c r="O116" s="102"/>
      <c r="P116" s="102"/>
      <c r="Q116" s="102"/>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row>
    <row r="117" ht="15.75" customHeight="1">
      <c r="A117" s="59"/>
      <c r="B117" s="60"/>
      <c r="C117" s="59"/>
      <c r="D117" s="102"/>
      <c r="E117" s="102"/>
      <c r="F117" s="102"/>
      <c r="G117" s="102"/>
      <c r="H117" s="102"/>
      <c r="I117" s="102"/>
      <c r="J117" s="102"/>
      <c r="K117" s="102"/>
      <c r="L117" s="102"/>
      <c r="M117" s="102"/>
      <c r="N117" s="102"/>
      <c r="O117" s="102"/>
      <c r="P117" s="102"/>
      <c r="Q117" s="102"/>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row>
    <row r="118" ht="15.75" customHeight="1">
      <c r="A118" s="59"/>
      <c r="B118" s="60"/>
      <c r="C118" s="59"/>
      <c r="D118" s="102"/>
      <c r="E118" s="102"/>
      <c r="F118" s="102"/>
      <c r="G118" s="102"/>
      <c r="H118" s="102"/>
      <c r="I118" s="102"/>
      <c r="J118" s="102"/>
      <c r="K118" s="102"/>
      <c r="L118" s="102"/>
      <c r="M118" s="102"/>
      <c r="N118" s="102"/>
      <c r="O118" s="102"/>
      <c r="P118" s="102"/>
      <c r="Q118" s="102"/>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row>
    <row r="119" ht="15.75" customHeight="1">
      <c r="A119" s="59"/>
      <c r="B119" s="60"/>
      <c r="C119" s="59"/>
      <c r="D119" s="102"/>
      <c r="E119" s="102"/>
      <c r="F119" s="102"/>
      <c r="G119" s="102"/>
      <c r="H119" s="102"/>
      <c r="I119" s="102"/>
      <c r="J119" s="102"/>
      <c r="K119" s="102"/>
      <c r="L119" s="102"/>
      <c r="M119" s="102"/>
      <c r="N119" s="102"/>
      <c r="O119" s="102"/>
      <c r="P119" s="102"/>
      <c r="Q119" s="102"/>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row>
    <row r="120" ht="15.75" customHeight="1">
      <c r="A120" s="59"/>
      <c r="B120" s="60"/>
      <c r="C120" s="59"/>
      <c r="D120" s="102"/>
      <c r="E120" s="102"/>
      <c r="F120" s="102"/>
      <c r="G120" s="102"/>
      <c r="H120" s="102"/>
      <c r="I120" s="102"/>
      <c r="J120" s="102"/>
      <c r="K120" s="102"/>
      <c r="L120" s="102"/>
      <c r="M120" s="102"/>
      <c r="N120" s="102"/>
      <c r="O120" s="102"/>
      <c r="P120" s="102"/>
      <c r="Q120" s="102"/>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row>
    <row r="121" ht="15.75" customHeight="1">
      <c r="A121" s="59"/>
      <c r="B121" s="60"/>
      <c r="C121" s="59"/>
      <c r="D121" s="102"/>
      <c r="E121" s="102"/>
      <c r="F121" s="102"/>
      <c r="G121" s="102"/>
      <c r="H121" s="102"/>
      <c r="I121" s="102"/>
      <c r="J121" s="102"/>
      <c r="K121" s="102"/>
      <c r="L121" s="102"/>
      <c r="M121" s="102"/>
      <c r="N121" s="102"/>
      <c r="O121" s="102"/>
      <c r="P121" s="102"/>
      <c r="Q121" s="102"/>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row>
    <row r="122" ht="15.75" customHeight="1">
      <c r="A122" s="59"/>
      <c r="B122" s="60"/>
      <c r="C122" s="59"/>
      <c r="D122" s="102"/>
      <c r="E122" s="102"/>
      <c r="F122" s="102"/>
      <c r="G122" s="102"/>
      <c r="H122" s="102"/>
      <c r="I122" s="102"/>
      <c r="J122" s="102"/>
      <c r="K122" s="102"/>
      <c r="L122" s="102"/>
      <c r="M122" s="102"/>
      <c r="N122" s="102"/>
      <c r="O122" s="102"/>
      <c r="P122" s="102"/>
      <c r="Q122" s="102"/>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row>
    <row r="123" ht="15.75" customHeight="1">
      <c r="A123" s="59"/>
      <c r="B123" s="60"/>
      <c r="C123" s="59"/>
      <c r="D123" s="102"/>
      <c r="E123" s="102"/>
      <c r="F123" s="102"/>
      <c r="G123" s="102"/>
      <c r="H123" s="102"/>
      <c r="I123" s="102"/>
      <c r="J123" s="102"/>
      <c r="K123" s="102"/>
      <c r="L123" s="102"/>
      <c r="M123" s="102"/>
      <c r="N123" s="102"/>
      <c r="O123" s="102"/>
      <c r="P123" s="102"/>
      <c r="Q123" s="102"/>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row>
    <row r="124" ht="15.75" customHeight="1">
      <c r="A124" s="59"/>
      <c r="B124" s="60"/>
      <c r="C124" s="59"/>
      <c r="D124" s="102"/>
      <c r="E124" s="102"/>
      <c r="F124" s="102"/>
      <c r="G124" s="102"/>
      <c r="H124" s="102"/>
      <c r="I124" s="102"/>
      <c r="J124" s="102"/>
      <c r="K124" s="102"/>
      <c r="L124" s="102"/>
      <c r="M124" s="102"/>
      <c r="N124" s="102"/>
      <c r="O124" s="102"/>
      <c r="P124" s="102"/>
      <c r="Q124" s="102"/>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row>
    <row r="125" ht="15.75" customHeight="1">
      <c r="A125" s="59"/>
      <c r="B125" s="60"/>
      <c r="C125" s="59"/>
      <c r="D125" s="102"/>
      <c r="E125" s="102"/>
      <c r="F125" s="102"/>
      <c r="G125" s="102"/>
      <c r="H125" s="102"/>
      <c r="I125" s="102"/>
      <c r="J125" s="102"/>
      <c r="K125" s="102"/>
      <c r="L125" s="102"/>
      <c r="M125" s="102"/>
      <c r="N125" s="102"/>
      <c r="O125" s="102"/>
      <c r="P125" s="102"/>
      <c r="Q125" s="102"/>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row>
    <row r="126" ht="15.75" customHeight="1">
      <c r="A126" s="59"/>
      <c r="B126" s="60"/>
      <c r="C126" s="59"/>
      <c r="D126" s="102"/>
      <c r="E126" s="102"/>
      <c r="F126" s="102"/>
      <c r="G126" s="102"/>
      <c r="H126" s="102"/>
      <c r="I126" s="102"/>
      <c r="J126" s="102"/>
      <c r="K126" s="102"/>
      <c r="L126" s="102"/>
      <c r="M126" s="102"/>
      <c r="N126" s="102"/>
      <c r="O126" s="102"/>
      <c r="P126" s="102"/>
      <c r="Q126" s="102"/>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row>
    <row r="127" ht="15.75" customHeight="1">
      <c r="A127" s="59"/>
      <c r="B127" s="60"/>
      <c r="C127" s="59"/>
      <c r="D127" s="102"/>
      <c r="E127" s="102"/>
      <c r="F127" s="102"/>
      <c r="G127" s="102"/>
      <c r="H127" s="102"/>
      <c r="I127" s="102"/>
      <c r="J127" s="102"/>
      <c r="K127" s="102"/>
      <c r="L127" s="102"/>
      <c r="M127" s="102"/>
      <c r="N127" s="102"/>
      <c r="O127" s="102"/>
      <c r="P127" s="102"/>
      <c r="Q127" s="102"/>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row>
    <row r="128" ht="15.75" customHeight="1">
      <c r="A128" s="59"/>
      <c r="B128" s="60"/>
      <c r="C128" s="59"/>
      <c r="D128" s="102"/>
      <c r="E128" s="102"/>
      <c r="F128" s="102"/>
      <c r="G128" s="102"/>
      <c r="H128" s="102"/>
      <c r="I128" s="102"/>
      <c r="J128" s="102"/>
      <c r="K128" s="102"/>
      <c r="L128" s="102"/>
      <c r="M128" s="102"/>
      <c r="N128" s="102"/>
      <c r="O128" s="102"/>
      <c r="P128" s="102"/>
      <c r="Q128" s="102"/>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row>
    <row r="129" ht="15.75" customHeight="1">
      <c r="A129" s="59"/>
      <c r="B129" s="60"/>
      <c r="C129" s="59"/>
      <c r="D129" s="102"/>
      <c r="E129" s="102"/>
      <c r="F129" s="102"/>
      <c r="G129" s="102"/>
      <c r="H129" s="102"/>
      <c r="I129" s="102"/>
      <c r="J129" s="102"/>
      <c r="K129" s="102"/>
      <c r="L129" s="102"/>
      <c r="M129" s="102"/>
      <c r="N129" s="102"/>
      <c r="O129" s="102"/>
      <c r="P129" s="102"/>
      <c r="Q129" s="102"/>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row>
    <row r="130" ht="15.75" customHeight="1">
      <c r="A130" s="59"/>
      <c r="B130" s="60"/>
      <c r="C130" s="59"/>
      <c r="D130" s="102"/>
      <c r="E130" s="102"/>
      <c r="F130" s="102"/>
      <c r="G130" s="102"/>
      <c r="H130" s="102"/>
      <c r="I130" s="102"/>
      <c r="J130" s="102"/>
      <c r="K130" s="102"/>
      <c r="L130" s="102"/>
      <c r="M130" s="102"/>
      <c r="N130" s="102"/>
      <c r="O130" s="102"/>
      <c r="P130" s="102"/>
      <c r="Q130" s="102"/>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row>
    <row r="131" ht="15.75" customHeight="1">
      <c r="A131" s="59"/>
      <c r="B131" s="60"/>
      <c r="C131" s="59"/>
      <c r="D131" s="102"/>
      <c r="E131" s="102"/>
      <c r="F131" s="102"/>
      <c r="G131" s="102"/>
      <c r="H131" s="102"/>
      <c r="I131" s="102"/>
      <c r="J131" s="102"/>
      <c r="K131" s="102"/>
      <c r="L131" s="102"/>
      <c r="M131" s="102"/>
      <c r="N131" s="102"/>
      <c r="O131" s="102"/>
      <c r="P131" s="102"/>
      <c r="Q131" s="102"/>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row>
    <row r="132" ht="15.75" customHeight="1">
      <c r="A132" s="59"/>
      <c r="B132" s="60"/>
      <c r="C132" s="59"/>
      <c r="D132" s="102"/>
      <c r="E132" s="102"/>
      <c r="F132" s="102"/>
      <c r="G132" s="102"/>
      <c r="H132" s="102"/>
      <c r="I132" s="102"/>
      <c r="J132" s="102"/>
      <c r="K132" s="102"/>
      <c r="L132" s="102"/>
      <c r="M132" s="102"/>
      <c r="N132" s="102"/>
      <c r="O132" s="102"/>
      <c r="P132" s="102"/>
      <c r="Q132" s="102"/>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row>
    <row r="133" ht="15.75" customHeight="1">
      <c r="A133" s="59"/>
      <c r="B133" s="60"/>
      <c r="C133" s="59"/>
      <c r="D133" s="102"/>
      <c r="E133" s="102"/>
      <c r="F133" s="102"/>
      <c r="G133" s="102"/>
      <c r="H133" s="102"/>
      <c r="I133" s="102"/>
      <c r="J133" s="102"/>
      <c r="K133" s="102"/>
      <c r="L133" s="102"/>
      <c r="M133" s="102"/>
      <c r="N133" s="102"/>
      <c r="O133" s="102"/>
      <c r="P133" s="102"/>
      <c r="Q133" s="102"/>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row>
    <row r="134" ht="15.75" customHeight="1">
      <c r="A134" s="59"/>
      <c r="B134" s="60"/>
      <c r="C134" s="59"/>
      <c r="D134" s="102"/>
      <c r="E134" s="102"/>
      <c r="F134" s="102"/>
      <c r="G134" s="102"/>
      <c r="H134" s="102"/>
      <c r="I134" s="102"/>
      <c r="J134" s="102"/>
      <c r="K134" s="102"/>
      <c r="L134" s="102"/>
      <c r="M134" s="102"/>
      <c r="N134" s="102"/>
      <c r="O134" s="102"/>
      <c r="P134" s="102"/>
      <c r="Q134" s="102"/>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row>
    <row r="135" ht="15.75" customHeight="1">
      <c r="A135" s="59"/>
      <c r="B135" s="60"/>
      <c r="C135" s="59"/>
      <c r="D135" s="102"/>
      <c r="E135" s="102"/>
      <c r="F135" s="102"/>
      <c r="G135" s="102"/>
      <c r="H135" s="102"/>
      <c r="I135" s="102"/>
      <c r="J135" s="102"/>
      <c r="K135" s="102"/>
      <c r="L135" s="102"/>
      <c r="M135" s="102"/>
      <c r="N135" s="102"/>
      <c r="O135" s="102"/>
      <c r="P135" s="102"/>
      <c r="Q135" s="102"/>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row>
    <row r="136" ht="15.75" customHeight="1">
      <c r="A136" s="59"/>
      <c r="B136" s="60"/>
      <c r="C136" s="59"/>
      <c r="D136" s="102"/>
      <c r="E136" s="102"/>
      <c r="F136" s="102"/>
      <c r="G136" s="102"/>
      <c r="H136" s="102"/>
      <c r="I136" s="102"/>
      <c r="J136" s="102"/>
      <c r="K136" s="102"/>
      <c r="L136" s="102"/>
      <c r="M136" s="102"/>
      <c r="N136" s="102"/>
      <c r="O136" s="102"/>
      <c r="P136" s="102"/>
      <c r="Q136" s="102"/>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row>
    <row r="137" ht="15.75" customHeight="1">
      <c r="A137" s="59"/>
      <c r="B137" s="60"/>
      <c r="C137" s="59"/>
      <c r="D137" s="102"/>
      <c r="E137" s="102"/>
      <c r="F137" s="102"/>
      <c r="G137" s="102"/>
      <c r="H137" s="102"/>
      <c r="I137" s="102"/>
      <c r="J137" s="102"/>
      <c r="K137" s="102"/>
      <c r="L137" s="102"/>
      <c r="M137" s="102"/>
      <c r="N137" s="102"/>
      <c r="O137" s="102"/>
      <c r="P137" s="102"/>
      <c r="Q137" s="102"/>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row>
    <row r="138" ht="15.75" customHeight="1">
      <c r="A138" s="59"/>
      <c r="B138" s="60"/>
      <c r="C138" s="59"/>
      <c r="D138" s="102"/>
      <c r="E138" s="102"/>
      <c r="F138" s="102"/>
      <c r="G138" s="102"/>
      <c r="H138" s="102"/>
      <c r="I138" s="102"/>
      <c r="J138" s="102"/>
      <c r="K138" s="102"/>
      <c r="L138" s="102"/>
      <c r="M138" s="102"/>
      <c r="N138" s="102"/>
      <c r="O138" s="102"/>
      <c r="P138" s="102"/>
      <c r="Q138" s="102"/>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row>
    <row r="139" ht="15.75" customHeight="1">
      <c r="A139" s="59"/>
      <c r="B139" s="60"/>
      <c r="C139" s="59"/>
      <c r="D139" s="102"/>
      <c r="E139" s="102"/>
      <c r="F139" s="102"/>
      <c r="G139" s="102"/>
      <c r="H139" s="102"/>
      <c r="I139" s="102"/>
      <c r="J139" s="102"/>
      <c r="K139" s="102"/>
      <c r="L139" s="102"/>
      <c r="M139" s="102"/>
      <c r="N139" s="102"/>
      <c r="O139" s="102"/>
      <c r="P139" s="102"/>
      <c r="Q139" s="102"/>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row>
    <row r="140" ht="15.75" customHeight="1">
      <c r="A140" s="59"/>
      <c r="B140" s="60"/>
      <c r="C140" s="59"/>
      <c r="D140" s="102"/>
      <c r="E140" s="102"/>
      <c r="F140" s="102"/>
      <c r="G140" s="102"/>
      <c r="H140" s="102"/>
      <c r="I140" s="102"/>
      <c r="J140" s="102"/>
      <c r="K140" s="102"/>
      <c r="L140" s="102"/>
      <c r="M140" s="102"/>
      <c r="N140" s="102"/>
      <c r="O140" s="102"/>
      <c r="P140" s="102"/>
      <c r="Q140" s="102"/>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row>
    <row r="141" ht="15.75" customHeight="1">
      <c r="A141" s="59"/>
      <c r="B141" s="60"/>
      <c r="C141" s="59"/>
      <c r="D141" s="102"/>
      <c r="E141" s="102"/>
      <c r="F141" s="102"/>
      <c r="G141" s="102"/>
      <c r="H141" s="102"/>
      <c r="I141" s="102"/>
      <c r="J141" s="102"/>
      <c r="K141" s="102"/>
      <c r="L141" s="102"/>
      <c r="M141" s="102"/>
      <c r="N141" s="102"/>
      <c r="O141" s="102"/>
      <c r="P141" s="102"/>
      <c r="Q141" s="102"/>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row>
    <row r="142" ht="15.75" customHeight="1">
      <c r="A142" s="59"/>
      <c r="B142" s="60"/>
      <c r="C142" s="59"/>
      <c r="D142" s="102"/>
      <c r="E142" s="102"/>
      <c r="F142" s="102"/>
      <c r="G142" s="102"/>
      <c r="H142" s="102"/>
      <c r="I142" s="102"/>
      <c r="J142" s="102"/>
      <c r="K142" s="102"/>
      <c r="L142" s="102"/>
      <c r="M142" s="102"/>
      <c r="N142" s="102"/>
      <c r="O142" s="102"/>
      <c r="P142" s="102"/>
      <c r="Q142" s="102"/>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row>
    <row r="143" ht="15.75" customHeight="1">
      <c r="A143" s="59"/>
      <c r="B143" s="60"/>
      <c r="C143" s="59"/>
      <c r="D143" s="102"/>
      <c r="E143" s="102"/>
      <c r="F143" s="102"/>
      <c r="G143" s="102"/>
      <c r="H143" s="102"/>
      <c r="I143" s="102"/>
      <c r="J143" s="102"/>
      <c r="K143" s="102"/>
      <c r="L143" s="102"/>
      <c r="M143" s="102"/>
      <c r="N143" s="102"/>
      <c r="O143" s="102"/>
      <c r="P143" s="102"/>
      <c r="Q143" s="102"/>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row>
    <row r="144" ht="15.75" customHeight="1">
      <c r="A144" s="59"/>
      <c r="B144" s="60"/>
      <c r="C144" s="59"/>
      <c r="D144" s="102"/>
      <c r="E144" s="102"/>
      <c r="F144" s="102"/>
      <c r="G144" s="102"/>
      <c r="H144" s="102"/>
      <c r="I144" s="102"/>
      <c r="J144" s="102"/>
      <c r="K144" s="102"/>
      <c r="L144" s="102"/>
      <c r="M144" s="102"/>
      <c r="N144" s="102"/>
      <c r="O144" s="102"/>
      <c r="P144" s="102"/>
      <c r="Q144" s="102"/>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row>
    <row r="145" ht="15.75" customHeight="1">
      <c r="A145" s="59"/>
      <c r="B145" s="60"/>
      <c r="C145" s="59"/>
      <c r="D145" s="102"/>
      <c r="E145" s="102"/>
      <c r="F145" s="102"/>
      <c r="G145" s="102"/>
      <c r="H145" s="102"/>
      <c r="I145" s="102"/>
      <c r="J145" s="102"/>
      <c r="K145" s="102"/>
      <c r="L145" s="102"/>
      <c r="M145" s="102"/>
      <c r="N145" s="102"/>
      <c r="O145" s="102"/>
      <c r="P145" s="102"/>
      <c r="Q145" s="102"/>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row>
    <row r="146" ht="15.75" customHeight="1">
      <c r="A146" s="59"/>
      <c r="B146" s="60"/>
      <c r="C146" s="59"/>
      <c r="D146" s="102"/>
      <c r="E146" s="102"/>
      <c r="F146" s="102"/>
      <c r="G146" s="102"/>
      <c r="H146" s="102"/>
      <c r="I146" s="102"/>
      <c r="J146" s="102"/>
      <c r="K146" s="102"/>
      <c r="L146" s="102"/>
      <c r="M146" s="102"/>
      <c r="N146" s="102"/>
      <c r="O146" s="102"/>
      <c r="P146" s="102"/>
      <c r="Q146" s="102"/>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row>
    <row r="147" ht="15.75" customHeight="1">
      <c r="A147" s="59"/>
      <c r="B147" s="60"/>
      <c r="C147" s="59"/>
      <c r="D147" s="102"/>
      <c r="E147" s="102"/>
      <c r="F147" s="102"/>
      <c r="G147" s="102"/>
      <c r="H147" s="102"/>
      <c r="I147" s="102"/>
      <c r="J147" s="102"/>
      <c r="K147" s="102"/>
      <c r="L147" s="102"/>
      <c r="M147" s="102"/>
      <c r="N147" s="102"/>
      <c r="O147" s="102"/>
      <c r="P147" s="102"/>
      <c r="Q147" s="102"/>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row>
    <row r="148" ht="15.75" customHeight="1">
      <c r="A148" s="59"/>
      <c r="B148" s="60"/>
      <c r="C148" s="59"/>
      <c r="D148" s="102"/>
      <c r="E148" s="102"/>
      <c r="F148" s="102"/>
      <c r="G148" s="102"/>
      <c r="H148" s="102"/>
      <c r="I148" s="102"/>
      <c r="J148" s="102"/>
      <c r="K148" s="102"/>
      <c r="L148" s="102"/>
      <c r="M148" s="102"/>
      <c r="N148" s="102"/>
      <c r="O148" s="102"/>
      <c r="P148" s="102"/>
      <c r="Q148" s="102"/>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row>
    <row r="149" ht="15.75" customHeight="1">
      <c r="A149" s="59"/>
      <c r="B149" s="60"/>
      <c r="C149" s="59"/>
      <c r="D149" s="102"/>
      <c r="E149" s="102"/>
      <c r="F149" s="102"/>
      <c r="G149" s="102"/>
      <c r="H149" s="102"/>
      <c r="I149" s="102"/>
      <c r="J149" s="102"/>
      <c r="K149" s="102"/>
      <c r="L149" s="102"/>
      <c r="M149" s="102"/>
      <c r="N149" s="102"/>
      <c r="O149" s="102"/>
      <c r="P149" s="102"/>
      <c r="Q149" s="102"/>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row>
    <row r="150" ht="15.75" customHeight="1">
      <c r="A150" s="59"/>
      <c r="B150" s="60"/>
      <c r="C150" s="59"/>
      <c r="D150" s="102"/>
      <c r="E150" s="102"/>
      <c r="F150" s="102"/>
      <c r="G150" s="102"/>
      <c r="H150" s="102"/>
      <c r="I150" s="102"/>
      <c r="J150" s="102"/>
      <c r="K150" s="102"/>
      <c r="L150" s="102"/>
      <c r="M150" s="102"/>
      <c r="N150" s="102"/>
      <c r="O150" s="102"/>
      <c r="P150" s="102"/>
      <c r="Q150" s="102"/>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row>
    <row r="151" ht="15.75" customHeight="1">
      <c r="A151" s="59"/>
      <c r="B151" s="60"/>
      <c r="C151" s="59"/>
      <c r="D151" s="102"/>
      <c r="E151" s="102"/>
      <c r="F151" s="102"/>
      <c r="G151" s="102"/>
      <c r="H151" s="102"/>
      <c r="I151" s="102"/>
      <c r="J151" s="102"/>
      <c r="K151" s="102"/>
      <c r="L151" s="102"/>
      <c r="M151" s="102"/>
      <c r="N151" s="102"/>
      <c r="O151" s="102"/>
      <c r="P151" s="102"/>
      <c r="Q151" s="102"/>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row>
    <row r="152" ht="15.75" customHeight="1">
      <c r="A152" s="59"/>
      <c r="B152" s="60"/>
      <c r="C152" s="59"/>
      <c r="D152" s="102"/>
      <c r="E152" s="102"/>
      <c r="F152" s="102"/>
      <c r="G152" s="102"/>
      <c r="H152" s="102"/>
      <c r="I152" s="102"/>
      <c r="J152" s="102"/>
      <c r="K152" s="102"/>
      <c r="L152" s="102"/>
      <c r="M152" s="102"/>
      <c r="N152" s="102"/>
      <c r="O152" s="102"/>
      <c r="P152" s="102"/>
      <c r="Q152" s="102"/>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row>
    <row r="153" ht="15.75" customHeight="1">
      <c r="A153" s="59"/>
      <c r="B153" s="60"/>
      <c r="C153" s="59"/>
      <c r="D153" s="102"/>
      <c r="E153" s="102"/>
      <c r="F153" s="102"/>
      <c r="G153" s="102"/>
      <c r="H153" s="102"/>
      <c r="I153" s="102"/>
      <c r="J153" s="102"/>
      <c r="K153" s="102"/>
      <c r="L153" s="102"/>
      <c r="M153" s="102"/>
      <c r="N153" s="102"/>
      <c r="O153" s="102"/>
      <c r="P153" s="102"/>
      <c r="Q153" s="102"/>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row>
    <row r="154" ht="15.75" customHeight="1">
      <c r="A154" s="59"/>
      <c r="B154" s="60"/>
      <c r="C154" s="59"/>
      <c r="D154" s="102"/>
      <c r="E154" s="102"/>
      <c r="F154" s="102"/>
      <c r="G154" s="102"/>
      <c r="H154" s="102"/>
      <c r="I154" s="102"/>
      <c r="J154" s="102"/>
      <c r="K154" s="102"/>
      <c r="L154" s="102"/>
      <c r="M154" s="102"/>
      <c r="N154" s="102"/>
      <c r="O154" s="102"/>
      <c r="P154" s="102"/>
      <c r="Q154" s="102"/>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row>
    <row r="155" ht="15.75" customHeight="1">
      <c r="A155" s="59"/>
      <c r="B155" s="60"/>
      <c r="C155" s="59"/>
      <c r="D155" s="102"/>
      <c r="E155" s="102"/>
      <c r="F155" s="102"/>
      <c r="G155" s="102"/>
      <c r="H155" s="102"/>
      <c r="I155" s="102"/>
      <c r="J155" s="102"/>
      <c r="K155" s="102"/>
      <c r="L155" s="102"/>
      <c r="M155" s="102"/>
      <c r="N155" s="102"/>
      <c r="O155" s="102"/>
      <c r="P155" s="102"/>
      <c r="Q155" s="102"/>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row>
    <row r="156" ht="15.75" customHeight="1">
      <c r="A156" s="59"/>
      <c r="B156" s="60"/>
      <c r="C156" s="59"/>
      <c r="D156" s="102"/>
      <c r="E156" s="102"/>
      <c r="F156" s="102"/>
      <c r="G156" s="102"/>
      <c r="H156" s="102"/>
      <c r="I156" s="102"/>
      <c r="J156" s="102"/>
      <c r="K156" s="102"/>
      <c r="L156" s="102"/>
      <c r="M156" s="102"/>
      <c r="N156" s="102"/>
      <c r="O156" s="102"/>
      <c r="P156" s="102"/>
      <c r="Q156" s="102"/>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row>
    <row r="157" ht="15.75" customHeight="1">
      <c r="A157" s="59"/>
      <c r="B157" s="60"/>
      <c r="C157" s="59"/>
      <c r="D157" s="102"/>
      <c r="E157" s="102"/>
      <c r="F157" s="102"/>
      <c r="G157" s="102"/>
      <c r="H157" s="102"/>
      <c r="I157" s="102"/>
      <c r="J157" s="102"/>
      <c r="K157" s="102"/>
      <c r="L157" s="102"/>
      <c r="M157" s="102"/>
      <c r="N157" s="102"/>
      <c r="O157" s="102"/>
      <c r="P157" s="102"/>
      <c r="Q157" s="102"/>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row>
    <row r="158" ht="15.75" customHeight="1">
      <c r="A158" s="59"/>
      <c r="B158" s="60"/>
      <c r="C158" s="59"/>
      <c r="D158" s="102"/>
      <c r="E158" s="102"/>
      <c r="F158" s="102"/>
      <c r="G158" s="102"/>
      <c r="H158" s="102"/>
      <c r="I158" s="102"/>
      <c r="J158" s="102"/>
      <c r="K158" s="102"/>
      <c r="L158" s="102"/>
      <c r="M158" s="102"/>
      <c r="N158" s="102"/>
      <c r="O158" s="102"/>
      <c r="P158" s="102"/>
      <c r="Q158" s="102"/>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row>
    <row r="159" ht="15.75" customHeight="1">
      <c r="A159" s="59"/>
      <c r="B159" s="60"/>
      <c r="C159" s="59"/>
      <c r="D159" s="102"/>
      <c r="E159" s="102"/>
      <c r="F159" s="102"/>
      <c r="G159" s="102"/>
      <c r="H159" s="102"/>
      <c r="I159" s="102"/>
      <c r="J159" s="102"/>
      <c r="K159" s="102"/>
      <c r="L159" s="102"/>
      <c r="M159" s="102"/>
      <c r="N159" s="102"/>
      <c r="O159" s="102"/>
      <c r="P159" s="102"/>
      <c r="Q159" s="102"/>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row>
    <row r="160" ht="15.75" customHeight="1">
      <c r="A160" s="59"/>
      <c r="B160" s="60"/>
      <c r="C160" s="59"/>
      <c r="D160" s="102"/>
      <c r="E160" s="102"/>
      <c r="F160" s="102"/>
      <c r="G160" s="102"/>
      <c r="H160" s="102"/>
      <c r="I160" s="102"/>
      <c r="J160" s="102"/>
      <c r="K160" s="102"/>
      <c r="L160" s="102"/>
      <c r="M160" s="102"/>
      <c r="N160" s="102"/>
      <c r="O160" s="102"/>
      <c r="P160" s="102"/>
      <c r="Q160" s="102"/>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row>
    <row r="161" ht="15.75" customHeight="1">
      <c r="A161" s="59"/>
      <c r="B161" s="60"/>
      <c r="C161" s="59"/>
      <c r="D161" s="102"/>
      <c r="E161" s="102"/>
      <c r="F161" s="102"/>
      <c r="G161" s="102"/>
      <c r="H161" s="102"/>
      <c r="I161" s="102"/>
      <c r="J161" s="102"/>
      <c r="K161" s="102"/>
      <c r="L161" s="102"/>
      <c r="M161" s="102"/>
      <c r="N161" s="102"/>
      <c r="O161" s="102"/>
      <c r="P161" s="102"/>
      <c r="Q161" s="102"/>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row>
    <row r="162" ht="15.75" customHeight="1">
      <c r="A162" s="59"/>
      <c r="B162" s="60"/>
      <c r="C162" s="59"/>
      <c r="D162" s="102"/>
      <c r="E162" s="102"/>
      <c r="F162" s="102"/>
      <c r="G162" s="102"/>
      <c r="H162" s="102"/>
      <c r="I162" s="102"/>
      <c r="J162" s="102"/>
      <c r="K162" s="102"/>
      <c r="L162" s="102"/>
      <c r="M162" s="102"/>
      <c r="N162" s="102"/>
      <c r="O162" s="102"/>
      <c r="P162" s="102"/>
      <c r="Q162" s="102"/>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row>
    <row r="163" ht="15.75" customHeight="1">
      <c r="A163" s="59"/>
      <c r="B163" s="60"/>
      <c r="C163" s="59"/>
      <c r="D163" s="102"/>
      <c r="E163" s="102"/>
      <c r="F163" s="102"/>
      <c r="G163" s="102"/>
      <c r="H163" s="102"/>
      <c r="I163" s="102"/>
      <c r="J163" s="102"/>
      <c r="K163" s="102"/>
      <c r="L163" s="102"/>
      <c r="M163" s="102"/>
      <c r="N163" s="102"/>
      <c r="O163" s="102"/>
      <c r="P163" s="102"/>
      <c r="Q163" s="102"/>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row>
    <row r="164" ht="15.75" customHeight="1">
      <c r="A164" s="59"/>
      <c r="B164" s="60"/>
      <c r="C164" s="59"/>
      <c r="D164" s="102"/>
      <c r="E164" s="102"/>
      <c r="F164" s="102"/>
      <c r="G164" s="102"/>
      <c r="H164" s="102"/>
      <c r="I164" s="102"/>
      <c r="J164" s="102"/>
      <c r="K164" s="102"/>
      <c r="L164" s="102"/>
      <c r="M164" s="102"/>
      <c r="N164" s="102"/>
      <c r="O164" s="102"/>
      <c r="P164" s="102"/>
      <c r="Q164" s="102"/>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row>
    <row r="165" ht="15.75" customHeight="1">
      <c r="A165" s="59"/>
      <c r="B165" s="60"/>
      <c r="C165" s="59"/>
      <c r="D165" s="102"/>
      <c r="E165" s="102"/>
      <c r="F165" s="102"/>
      <c r="G165" s="102"/>
      <c r="H165" s="102"/>
      <c r="I165" s="102"/>
      <c r="J165" s="102"/>
      <c r="K165" s="102"/>
      <c r="L165" s="102"/>
      <c r="M165" s="102"/>
      <c r="N165" s="102"/>
      <c r="O165" s="102"/>
      <c r="P165" s="102"/>
      <c r="Q165" s="102"/>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row>
    <row r="166" ht="15.75" customHeight="1">
      <c r="A166" s="59"/>
      <c r="B166" s="60"/>
      <c r="C166" s="59"/>
      <c r="D166" s="102"/>
      <c r="E166" s="102"/>
      <c r="F166" s="102"/>
      <c r="G166" s="102"/>
      <c r="H166" s="102"/>
      <c r="I166" s="102"/>
      <c r="J166" s="102"/>
      <c r="K166" s="102"/>
      <c r="L166" s="102"/>
      <c r="M166" s="102"/>
      <c r="N166" s="102"/>
      <c r="O166" s="102"/>
      <c r="P166" s="102"/>
      <c r="Q166" s="102"/>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row>
    <row r="167" ht="15.75" customHeight="1">
      <c r="A167" s="59"/>
      <c r="B167" s="60"/>
      <c r="C167" s="59"/>
      <c r="D167" s="102"/>
      <c r="E167" s="102"/>
      <c r="F167" s="102"/>
      <c r="G167" s="102"/>
      <c r="H167" s="102"/>
      <c r="I167" s="102"/>
      <c r="J167" s="102"/>
      <c r="K167" s="102"/>
      <c r="L167" s="102"/>
      <c r="M167" s="102"/>
      <c r="N167" s="102"/>
      <c r="O167" s="102"/>
      <c r="P167" s="102"/>
      <c r="Q167" s="102"/>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row>
    <row r="168" ht="15.75" customHeight="1">
      <c r="A168" s="59"/>
      <c r="B168" s="60"/>
      <c r="C168" s="59"/>
      <c r="D168" s="102"/>
      <c r="E168" s="102"/>
      <c r="F168" s="102"/>
      <c r="G168" s="102"/>
      <c r="H168" s="102"/>
      <c r="I168" s="102"/>
      <c r="J168" s="102"/>
      <c r="K168" s="102"/>
      <c r="L168" s="102"/>
      <c r="M168" s="102"/>
      <c r="N168" s="102"/>
      <c r="O168" s="102"/>
      <c r="P168" s="102"/>
      <c r="Q168" s="102"/>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row>
    <row r="169" ht="15.75" customHeight="1">
      <c r="A169" s="59"/>
      <c r="B169" s="60"/>
      <c r="C169" s="59"/>
      <c r="D169" s="102"/>
      <c r="E169" s="102"/>
      <c r="F169" s="102"/>
      <c r="G169" s="102"/>
      <c r="H169" s="102"/>
      <c r="I169" s="102"/>
      <c r="J169" s="102"/>
      <c r="K169" s="102"/>
      <c r="L169" s="102"/>
      <c r="M169" s="102"/>
      <c r="N169" s="102"/>
      <c r="O169" s="102"/>
      <c r="P169" s="102"/>
      <c r="Q169" s="102"/>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row>
    <row r="170" ht="15.75" customHeight="1">
      <c r="A170" s="59"/>
      <c r="B170" s="60"/>
      <c r="C170" s="59"/>
      <c r="D170" s="102"/>
      <c r="E170" s="102"/>
      <c r="F170" s="102"/>
      <c r="G170" s="102"/>
      <c r="H170" s="102"/>
      <c r="I170" s="102"/>
      <c r="J170" s="102"/>
      <c r="K170" s="102"/>
      <c r="L170" s="102"/>
      <c r="M170" s="102"/>
      <c r="N170" s="102"/>
      <c r="O170" s="102"/>
      <c r="P170" s="102"/>
      <c r="Q170" s="102"/>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row>
    <row r="171" ht="15.75" customHeight="1">
      <c r="A171" s="59"/>
      <c r="B171" s="60"/>
      <c r="C171" s="59"/>
      <c r="D171" s="102"/>
      <c r="E171" s="102"/>
      <c r="F171" s="102"/>
      <c r="G171" s="102"/>
      <c r="H171" s="102"/>
      <c r="I171" s="102"/>
      <c r="J171" s="102"/>
      <c r="K171" s="102"/>
      <c r="L171" s="102"/>
      <c r="M171" s="102"/>
      <c r="N171" s="102"/>
      <c r="O171" s="102"/>
      <c r="P171" s="102"/>
      <c r="Q171" s="102"/>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row>
    <row r="172" ht="15.75" customHeight="1">
      <c r="A172" s="59"/>
      <c r="B172" s="60"/>
      <c r="C172" s="59"/>
      <c r="D172" s="102"/>
      <c r="E172" s="102"/>
      <c r="F172" s="102"/>
      <c r="G172" s="102"/>
      <c r="H172" s="102"/>
      <c r="I172" s="102"/>
      <c r="J172" s="102"/>
      <c r="K172" s="102"/>
      <c r="L172" s="102"/>
      <c r="M172" s="102"/>
      <c r="N172" s="102"/>
      <c r="O172" s="102"/>
      <c r="P172" s="102"/>
      <c r="Q172" s="102"/>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row>
    <row r="173" ht="15.75" customHeight="1">
      <c r="A173" s="59"/>
      <c r="B173" s="60"/>
      <c r="C173" s="59"/>
      <c r="D173" s="102"/>
      <c r="E173" s="102"/>
      <c r="F173" s="102"/>
      <c r="G173" s="102"/>
      <c r="H173" s="102"/>
      <c r="I173" s="102"/>
      <c r="J173" s="102"/>
      <c r="K173" s="102"/>
      <c r="L173" s="102"/>
      <c r="M173" s="102"/>
      <c r="N173" s="102"/>
      <c r="O173" s="102"/>
      <c r="P173" s="102"/>
      <c r="Q173" s="102"/>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row>
    <row r="174" ht="15.75" customHeight="1">
      <c r="A174" s="59"/>
      <c r="B174" s="60"/>
      <c r="C174" s="59"/>
      <c r="D174" s="102"/>
      <c r="E174" s="102"/>
      <c r="F174" s="102"/>
      <c r="G174" s="102"/>
      <c r="H174" s="102"/>
      <c r="I174" s="102"/>
      <c r="J174" s="102"/>
      <c r="K174" s="102"/>
      <c r="L174" s="102"/>
      <c r="M174" s="102"/>
      <c r="N174" s="102"/>
      <c r="O174" s="102"/>
      <c r="P174" s="102"/>
      <c r="Q174" s="102"/>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row>
    <row r="175" ht="15.75" customHeight="1">
      <c r="A175" s="59"/>
      <c r="B175" s="60"/>
      <c r="C175" s="59"/>
      <c r="D175" s="102"/>
      <c r="E175" s="102"/>
      <c r="F175" s="102"/>
      <c r="G175" s="102"/>
      <c r="H175" s="102"/>
      <c r="I175" s="102"/>
      <c r="J175" s="102"/>
      <c r="K175" s="102"/>
      <c r="L175" s="102"/>
      <c r="M175" s="102"/>
      <c r="N175" s="102"/>
      <c r="O175" s="102"/>
      <c r="P175" s="102"/>
      <c r="Q175" s="102"/>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row>
    <row r="176" ht="15.75" customHeight="1">
      <c r="A176" s="59"/>
      <c r="B176" s="60"/>
      <c r="C176" s="59"/>
      <c r="D176" s="102"/>
      <c r="E176" s="102"/>
      <c r="F176" s="102"/>
      <c r="G176" s="102"/>
      <c r="H176" s="102"/>
      <c r="I176" s="102"/>
      <c r="J176" s="102"/>
      <c r="K176" s="102"/>
      <c r="L176" s="102"/>
      <c r="M176" s="102"/>
      <c r="N176" s="102"/>
      <c r="O176" s="102"/>
      <c r="P176" s="102"/>
      <c r="Q176" s="102"/>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row>
    <row r="177" ht="15.75" customHeight="1">
      <c r="A177" s="59"/>
      <c r="B177" s="60"/>
      <c r="C177" s="59"/>
      <c r="D177" s="102"/>
      <c r="E177" s="102"/>
      <c r="F177" s="102"/>
      <c r="G177" s="102"/>
      <c r="H177" s="102"/>
      <c r="I177" s="102"/>
      <c r="J177" s="102"/>
      <c r="K177" s="102"/>
      <c r="L177" s="102"/>
      <c r="M177" s="102"/>
      <c r="N177" s="102"/>
      <c r="O177" s="102"/>
      <c r="P177" s="102"/>
      <c r="Q177" s="102"/>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row>
    <row r="178" ht="15.75" customHeight="1">
      <c r="A178" s="59"/>
      <c r="B178" s="60"/>
      <c r="C178" s="59"/>
      <c r="D178" s="102"/>
      <c r="E178" s="102"/>
      <c r="F178" s="102"/>
      <c r="G178" s="102"/>
      <c r="H178" s="102"/>
      <c r="I178" s="102"/>
      <c r="J178" s="102"/>
      <c r="K178" s="102"/>
      <c r="L178" s="102"/>
      <c r="M178" s="102"/>
      <c r="N178" s="102"/>
      <c r="O178" s="102"/>
      <c r="P178" s="102"/>
      <c r="Q178" s="102"/>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row>
    <row r="179" ht="15.75" customHeight="1">
      <c r="A179" s="59"/>
      <c r="B179" s="60"/>
      <c r="C179" s="59"/>
      <c r="D179" s="102"/>
      <c r="E179" s="102"/>
      <c r="F179" s="102"/>
      <c r="G179" s="102"/>
      <c r="H179" s="102"/>
      <c r="I179" s="102"/>
      <c r="J179" s="102"/>
      <c r="K179" s="102"/>
      <c r="L179" s="102"/>
      <c r="M179" s="102"/>
      <c r="N179" s="102"/>
      <c r="O179" s="102"/>
      <c r="P179" s="102"/>
      <c r="Q179" s="102"/>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row>
    <row r="180" ht="15.75" customHeight="1">
      <c r="A180" s="59"/>
      <c r="B180" s="60"/>
      <c r="C180" s="59"/>
      <c r="D180" s="102"/>
      <c r="E180" s="102"/>
      <c r="F180" s="102"/>
      <c r="G180" s="102"/>
      <c r="H180" s="102"/>
      <c r="I180" s="102"/>
      <c r="J180" s="102"/>
      <c r="K180" s="102"/>
      <c r="L180" s="102"/>
      <c r="M180" s="102"/>
      <c r="N180" s="102"/>
      <c r="O180" s="102"/>
      <c r="P180" s="102"/>
      <c r="Q180" s="102"/>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row>
    <row r="181" ht="15.75" customHeight="1">
      <c r="A181" s="59"/>
      <c r="B181" s="60"/>
      <c r="C181" s="59"/>
      <c r="D181" s="102"/>
      <c r="E181" s="102"/>
      <c r="F181" s="102"/>
      <c r="G181" s="102"/>
      <c r="H181" s="102"/>
      <c r="I181" s="102"/>
      <c r="J181" s="102"/>
      <c r="K181" s="102"/>
      <c r="L181" s="102"/>
      <c r="M181" s="102"/>
      <c r="N181" s="102"/>
      <c r="O181" s="102"/>
      <c r="P181" s="102"/>
      <c r="Q181" s="102"/>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row>
    <row r="182" ht="15.75" customHeight="1">
      <c r="A182" s="59"/>
      <c r="B182" s="60"/>
      <c r="C182" s="59"/>
      <c r="D182" s="102"/>
      <c r="E182" s="102"/>
      <c r="F182" s="102"/>
      <c r="G182" s="102"/>
      <c r="H182" s="102"/>
      <c r="I182" s="102"/>
      <c r="J182" s="102"/>
      <c r="K182" s="102"/>
      <c r="L182" s="102"/>
      <c r="M182" s="102"/>
      <c r="N182" s="102"/>
      <c r="O182" s="102"/>
      <c r="P182" s="102"/>
      <c r="Q182" s="102"/>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row>
    <row r="183" ht="15.75" customHeight="1">
      <c r="A183" s="59"/>
      <c r="B183" s="60"/>
      <c r="C183" s="59"/>
      <c r="D183" s="102"/>
      <c r="E183" s="102"/>
      <c r="F183" s="102"/>
      <c r="G183" s="102"/>
      <c r="H183" s="102"/>
      <c r="I183" s="102"/>
      <c r="J183" s="102"/>
      <c r="K183" s="102"/>
      <c r="L183" s="102"/>
      <c r="M183" s="102"/>
      <c r="N183" s="102"/>
      <c r="O183" s="102"/>
      <c r="P183" s="102"/>
      <c r="Q183" s="102"/>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row>
    <row r="184" ht="15.75" customHeight="1">
      <c r="A184" s="59"/>
      <c r="B184" s="60"/>
      <c r="C184" s="59"/>
      <c r="D184" s="102"/>
      <c r="E184" s="102"/>
      <c r="F184" s="102"/>
      <c r="G184" s="102"/>
      <c r="H184" s="102"/>
      <c r="I184" s="102"/>
      <c r="J184" s="102"/>
      <c r="K184" s="102"/>
      <c r="L184" s="102"/>
      <c r="M184" s="102"/>
      <c r="N184" s="102"/>
      <c r="O184" s="102"/>
      <c r="P184" s="102"/>
      <c r="Q184" s="102"/>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row>
    <row r="185" ht="15.75" customHeight="1">
      <c r="A185" s="59"/>
      <c r="B185" s="60"/>
      <c r="C185" s="59"/>
      <c r="D185" s="102"/>
      <c r="E185" s="102"/>
      <c r="F185" s="102"/>
      <c r="G185" s="102"/>
      <c r="H185" s="102"/>
      <c r="I185" s="102"/>
      <c r="J185" s="102"/>
      <c r="K185" s="102"/>
      <c r="L185" s="102"/>
      <c r="M185" s="102"/>
      <c r="N185" s="102"/>
      <c r="O185" s="102"/>
      <c r="P185" s="102"/>
      <c r="Q185" s="102"/>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row>
    <row r="186" ht="15.75" customHeight="1">
      <c r="A186" s="59"/>
      <c r="B186" s="60"/>
      <c r="C186" s="59"/>
      <c r="D186" s="102"/>
      <c r="E186" s="102"/>
      <c r="F186" s="102"/>
      <c r="G186" s="102"/>
      <c r="H186" s="102"/>
      <c r="I186" s="102"/>
      <c r="J186" s="102"/>
      <c r="K186" s="102"/>
      <c r="L186" s="102"/>
      <c r="M186" s="102"/>
      <c r="N186" s="102"/>
      <c r="O186" s="102"/>
      <c r="P186" s="102"/>
      <c r="Q186" s="102"/>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row>
    <row r="187" ht="15.75" customHeight="1">
      <c r="A187" s="59"/>
      <c r="B187" s="60"/>
      <c r="C187" s="59"/>
      <c r="D187" s="102"/>
      <c r="E187" s="102"/>
      <c r="F187" s="102"/>
      <c r="G187" s="102"/>
      <c r="H187" s="102"/>
      <c r="I187" s="102"/>
      <c r="J187" s="102"/>
      <c r="K187" s="102"/>
      <c r="L187" s="102"/>
      <c r="M187" s="102"/>
      <c r="N187" s="102"/>
      <c r="O187" s="102"/>
      <c r="P187" s="102"/>
      <c r="Q187" s="102"/>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row>
    <row r="188" ht="15.75" customHeight="1">
      <c r="A188" s="59"/>
      <c r="B188" s="60"/>
      <c r="C188" s="59"/>
      <c r="D188" s="102"/>
      <c r="E188" s="102"/>
      <c r="F188" s="102"/>
      <c r="G188" s="102"/>
      <c r="H188" s="102"/>
      <c r="I188" s="102"/>
      <c r="J188" s="102"/>
      <c r="K188" s="102"/>
      <c r="L188" s="102"/>
      <c r="M188" s="102"/>
      <c r="N188" s="102"/>
      <c r="O188" s="102"/>
      <c r="P188" s="102"/>
      <c r="Q188" s="102"/>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row>
    <row r="189" ht="15.75" customHeight="1">
      <c r="A189" s="59"/>
      <c r="B189" s="60"/>
      <c r="C189" s="59"/>
      <c r="D189" s="102"/>
      <c r="E189" s="102"/>
      <c r="F189" s="102"/>
      <c r="G189" s="102"/>
      <c r="H189" s="102"/>
      <c r="I189" s="102"/>
      <c r="J189" s="102"/>
      <c r="K189" s="102"/>
      <c r="L189" s="102"/>
      <c r="M189" s="102"/>
      <c r="N189" s="102"/>
      <c r="O189" s="102"/>
      <c r="P189" s="102"/>
      <c r="Q189" s="102"/>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row>
    <row r="190" ht="15.75" customHeight="1">
      <c r="A190" s="59"/>
      <c r="B190" s="60"/>
      <c r="C190" s="59"/>
      <c r="D190" s="102"/>
      <c r="E190" s="102"/>
      <c r="F190" s="102"/>
      <c r="G190" s="102"/>
      <c r="H190" s="102"/>
      <c r="I190" s="102"/>
      <c r="J190" s="102"/>
      <c r="K190" s="102"/>
      <c r="L190" s="102"/>
      <c r="M190" s="102"/>
      <c r="N190" s="102"/>
      <c r="O190" s="102"/>
      <c r="P190" s="102"/>
      <c r="Q190" s="102"/>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row>
    <row r="191" ht="15.75" customHeight="1">
      <c r="A191" s="59"/>
      <c r="B191" s="60"/>
      <c r="C191" s="59"/>
      <c r="D191" s="102"/>
      <c r="E191" s="102"/>
      <c r="F191" s="102"/>
      <c r="G191" s="102"/>
      <c r="H191" s="102"/>
      <c r="I191" s="102"/>
      <c r="J191" s="102"/>
      <c r="K191" s="102"/>
      <c r="L191" s="102"/>
      <c r="M191" s="102"/>
      <c r="N191" s="102"/>
      <c r="O191" s="102"/>
      <c r="P191" s="102"/>
      <c r="Q191" s="102"/>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row>
    <row r="192" ht="15.75" customHeight="1">
      <c r="A192" s="59"/>
      <c r="B192" s="60"/>
      <c r="C192" s="59"/>
      <c r="D192" s="102"/>
      <c r="E192" s="102"/>
      <c r="F192" s="102"/>
      <c r="G192" s="102"/>
      <c r="H192" s="102"/>
      <c r="I192" s="102"/>
      <c r="J192" s="102"/>
      <c r="K192" s="102"/>
      <c r="L192" s="102"/>
      <c r="M192" s="102"/>
      <c r="N192" s="102"/>
      <c r="O192" s="102"/>
      <c r="P192" s="102"/>
      <c r="Q192" s="102"/>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row>
    <row r="193" ht="15.75" customHeight="1">
      <c r="A193" s="59"/>
      <c r="B193" s="60"/>
      <c r="C193" s="59"/>
      <c r="D193" s="102"/>
      <c r="E193" s="102"/>
      <c r="F193" s="102"/>
      <c r="G193" s="102"/>
      <c r="H193" s="102"/>
      <c r="I193" s="102"/>
      <c r="J193" s="102"/>
      <c r="K193" s="102"/>
      <c r="L193" s="102"/>
      <c r="M193" s="102"/>
      <c r="N193" s="102"/>
      <c r="O193" s="102"/>
      <c r="P193" s="102"/>
      <c r="Q193" s="102"/>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row>
    <row r="194" ht="15.75" customHeight="1">
      <c r="A194" s="59"/>
      <c r="B194" s="60"/>
      <c r="C194" s="59"/>
      <c r="D194" s="102"/>
      <c r="E194" s="102"/>
      <c r="F194" s="102"/>
      <c r="G194" s="102"/>
      <c r="H194" s="102"/>
      <c r="I194" s="102"/>
      <c r="J194" s="102"/>
      <c r="K194" s="102"/>
      <c r="L194" s="102"/>
      <c r="M194" s="102"/>
      <c r="N194" s="102"/>
      <c r="O194" s="102"/>
      <c r="P194" s="102"/>
      <c r="Q194" s="102"/>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row>
    <row r="195" ht="15.75" customHeight="1">
      <c r="A195" s="59"/>
      <c r="B195" s="60"/>
      <c r="C195" s="59"/>
      <c r="D195" s="102"/>
      <c r="E195" s="102"/>
      <c r="F195" s="102"/>
      <c r="G195" s="102"/>
      <c r="H195" s="102"/>
      <c r="I195" s="102"/>
      <c r="J195" s="102"/>
      <c r="K195" s="102"/>
      <c r="L195" s="102"/>
      <c r="M195" s="102"/>
      <c r="N195" s="102"/>
      <c r="O195" s="102"/>
      <c r="P195" s="102"/>
      <c r="Q195" s="102"/>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row>
    <row r="196" ht="15.75" customHeight="1">
      <c r="A196" s="59"/>
      <c r="B196" s="60"/>
      <c r="C196" s="59"/>
      <c r="D196" s="102"/>
      <c r="E196" s="102"/>
      <c r="F196" s="102"/>
      <c r="G196" s="102"/>
      <c r="H196" s="102"/>
      <c r="I196" s="102"/>
      <c r="J196" s="102"/>
      <c r="K196" s="102"/>
      <c r="L196" s="102"/>
      <c r="M196" s="102"/>
      <c r="N196" s="102"/>
      <c r="O196" s="102"/>
      <c r="P196" s="102"/>
      <c r="Q196" s="102"/>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row>
    <row r="197" ht="15.75" customHeight="1">
      <c r="A197" s="59"/>
      <c r="B197" s="60"/>
      <c r="C197" s="59"/>
      <c r="D197" s="102"/>
      <c r="E197" s="102"/>
      <c r="F197" s="102"/>
      <c r="G197" s="102"/>
      <c r="H197" s="102"/>
      <c r="I197" s="102"/>
      <c r="J197" s="102"/>
      <c r="K197" s="102"/>
      <c r="L197" s="102"/>
      <c r="M197" s="102"/>
      <c r="N197" s="102"/>
      <c r="O197" s="102"/>
      <c r="P197" s="102"/>
      <c r="Q197" s="102"/>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row>
    <row r="198" ht="15.75" customHeight="1">
      <c r="A198" s="59"/>
      <c r="B198" s="60"/>
      <c r="C198" s="59"/>
      <c r="D198" s="102"/>
      <c r="E198" s="102"/>
      <c r="F198" s="102"/>
      <c r="G198" s="102"/>
      <c r="H198" s="102"/>
      <c r="I198" s="102"/>
      <c r="J198" s="102"/>
      <c r="K198" s="102"/>
      <c r="L198" s="102"/>
      <c r="M198" s="102"/>
      <c r="N198" s="102"/>
      <c r="O198" s="102"/>
      <c r="P198" s="102"/>
      <c r="Q198" s="102"/>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row>
    <row r="199" ht="15.75" customHeight="1">
      <c r="A199" s="59"/>
      <c r="B199" s="60"/>
      <c r="C199" s="59"/>
      <c r="D199" s="102"/>
      <c r="E199" s="102"/>
      <c r="F199" s="102"/>
      <c r="G199" s="102"/>
      <c r="H199" s="102"/>
      <c r="I199" s="102"/>
      <c r="J199" s="102"/>
      <c r="K199" s="102"/>
      <c r="L199" s="102"/>
      <c r="M199" s="102"/>
      <c r="N199" s="102"/>
      <c r="O199" s="102"/>
      <c r="P199" s="102"/>
      <c r="Q199" s="102"/>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row>
    <row r="200" ht="15.75" customHeight="1">
      <c r="A200" s="59"/>
      <c r="B200" s="60"/>
      <c r="C200" s="59"/>
      <c r="D200" s="102"/>
      <c r="E200" s="102"/>
      <c r="F200" s="102"/>
      <c r="G200" s="102"/>
      <c r="H200" s="102"/>
      <c r="I200" s="102"/>
      <c r="J200" s="102"/>
      <c r="K200" s="102"/>
      <c r="L200" s="102"/>
      <c r="M200" s="102"/>
      <c r="N200" s="102"/>
      <c r="O200" s="102"/>
      <c r="P200" s="102"/>
      <c r="Q200" s="102"/>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row>
    <row r="201" ht="15.75" customHeight="1">
      <c r="A201" s="59"/>
      <c r="B201" s="60"/>
      <c r="C201" s="59"/>
      <c r="D201" s="102"/>
      <c r="E201" s="102"/>
      <c r="F201" s="102"/>
      <c r="G201" s="102"/>
      <c r="H201" s="102"/>
      <c r="I201" s="102"/>
      <c r="J201" s="102"/>
      <c r="K201" s="102"/>
      <c r="L201" s="102"/>
      <c r="M201" s="102"/>
      <c r="N201" s="102"/>
      <c r="O201" s="102"/>
      <c r="P201" s="102"/>
      <c r="Q201" s="102"/>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row>
    <row r="202" ht="15.75" customHeight="1">
      <c r="A202" s="59"/>
      <c r="B202" s="60"/>
      <c r="C202" s="59"/>
      <c r="D202" s="102"/>
      <c r="E202" s="102"/>
      <c r="F202" s="102"/>
      <c r="G202" s="102"/>
      <c r="H202" s="102"/>
      <c r="I202" s="102"/>
      <c r="J202" s="102"/>
      <c r="K202" s="102"/>
      <c r="L202" s="102"/>
      <c r="M202" s="102"/>
      <c r="N202" s="102"/>
      <c r="O202" s="102"/>
      <c r="P202" s="102"/>
      <c r="Q202" s="102"/>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row>
    <row r="203" ht="15.75" customHeight="1">
      <c r="A203" s="59"/>
      <c r="B203" s="60"/>
      <c r="C203" s="59"/>
      <c r="D203" s="102"/>
      <c r="E203" s="102"/>
      <c r="F203" s="102"/>
      <c r="G203" s="102"/>
      <c r="H203" s="102"/>
      <c r="I203" s="102"/>
      <c r="J203" s="102"/>
      <c r="K203" s="102"/>
      <c r="L203" s="102"/>
      <c r="M203" s="102"/>
      <c r="N203" s="102"/>
      <c r="O203" s="102"/>
      <c r="P203" s="102"/>
      <c r="Q203" s="102"/>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row>
    <row r="204" ht="15.75" customHeight="1">
      <c r="A204" s="59"/>
      <c r="B204" s="60"/>
      <c r="C204" s="59"/>
      <c r="D204" s="102"/>
      <c r="E204" s="102"/>
      <c r="F204" s="102"/>
      <c r="G204" s="102"/>
      <c r="H204" s="102"/>
      <c r="I204" s="102"/>
      <c r="J204" s="102"/>
      <c r="K204" s="102"/>
      <c r="L204" s="102"/>
      <c r="M204" s="102"/>
      <c r="N204" s="102"/>
      <c r="O204" s="102"/>
      <c r="P204" s="102"/>
      <c r="Q204" s="102"/>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row>
    <row r="205" ht="15.75" customHeight="1">
      <c r="A205" s="59"/>
      <c r="B205" s="60"/>
      <c r="C205" s="59"/>
      <c r="D205" s="102"/>
      <c r="E205" s="102"/>
      <c r="F205" s="102"/>
      <c r="G205" s="102"/>
      <c r="H205" s="102"/>
      <c r="I205" s="102"/>
      <c r="J205" s="102"/>
      <c r="K205" s="102"/>
      <c r="L205" s="102"/>
      <c r="M205" s="102"/>
      <c r="N205" s="102"/>
      <c r="O205" s="102"/>
      <c r="P205" s="102"/>
      <c r="Q205" s="102"/>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row>
    <row r="206" ht="15.75" customHeight="1">
      <c r="A206" s="59"/>
      <c r="B206" s="60"/>
      <c r="C206" s="59"/>
      <c r="D206" s="102"/>
      <c r="E206" s="102"/>
      <c r="F206" s="102"/>
      <c r="G206" s="102"/>
      <c r="H206" s="102"/>
      <c r="I206" s="102"/>
      <c r="J206" s="102"/>
      <c r="K206" s="102"/>
      <c r="L206" s="102"/>
      <c r="M206" s="102"/>
      <c r="N206" s="102"/>
      <c r="O206" s="102"/>
      <c r="P206" s="102"/>
      <c r="Q206" s="102"/>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row>
    <row r="207" ht="15.75" customHeight="1">
      <c r="A207" s="59"/>
      <c r="B207" s="60"/>
      <c r="C207" s="59"/>
      <c r="D207" s="102"/>
      <c r="E207" s="102"/>
      <c r="F207" s="102"/>
      <c r="G207" s="102"/>
      <c r="H207" s="102"/>
      <c r="I207" s="102"/>
      <c r="J207" s="102"/>
      <c r="K207" s="102"/>
      <c r="L207" s="102"/>
      <c r="M207" s="102"/>
      <c r="N207" s="102"/>
      <c r="O207" s="102"/>
      <c r="P207" s="102"/>
      <c r="Q207" s="102"/>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row>
    <row r="208" ht="15.75" customHeight="1">
      <c r="A208" s="59"/>
      <c r="B208" s="60"/>
      <c r="C208" s="59"/>
      <c r="D208" s="102"/>
      <c r="E208" s="102"/>
      <c r="F208" s="102"/>
      <c r="G208" s="102"/>
      <c r="H208" s="102"/>
      <c r="I208" s="102"/>
      <c r="J208" s="102"/>
      <c r="K208" s="102"/>
      <c r="L208" s="102"/>
      <c r="M208" s="102"/>
      <c r="N208" s="102"/>
      <c r="O208" s="102"/>
      <c r="P208" s="102"/>
      <c r="Q208" s="102"/>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row>
    <row r="209" ht="15.75" customHeight="1">
      <c r="A209" s="59"/>
      <c r="B209" s="60"/>
      <c r="C209" s="59"/>
      <c r="D209" s="102"/>
      <c r="E209" s="102"/>
      <c r="F209" s="102"/>
      <c r="G209" s="102"/>
      <c r="H209" s="102"/>
      <c r="I209" s="102"/>
      <c r="J209" s="102"/>
      <c r="K209" s="102"/>
      <c r="L209" s="102"/>
      <c r="M209" s="102"/>
      <c r="N209" s="102"/>
      <c r="O209" s="102"/>
      <c r="P209" s="102"/>
      <c r="Q209" s="102"/>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row>
    <row r="210" ht="15.75" customHeight="1">
      <c r="A210" s="59"/>
      <c r="B210" s="60"/>
      <c r="C210" s="59"/>
      <c r="D210" s="102"/>
      <c r="E210" s="102"/>
      <c r="F210" s="102"/>
      <c r="G210" s="102"/>
      <c r="H210" s="102"/>
      <c r="I210" s="102"/>
      <c r="J210" s="102"/>
      <c r="K210" s="102"/>
      <c r="L210" s="102"/>
      <c r="M210" s="102"/>
      <c r="N210" s="102"/>
      <c r="O210" s="102"/>
      <c r="P210" s="102"/>
      <c r="Q210" s="102"/>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row>
    <row r="211" ht="15.75" customHeight="1">
      <c r="A211" s="59"/>
      <c r="B211" s="60"/>
      <c r="C211" s="59"/>
      <c r="D211" s="102"/>
      <c r="E211" s="102"/>
      <c r="F211" s="102"/>
      <c r="G211" s="102"/>
      <c r="H211" s="102"/>
      <c r="I211" s="102"/>
      <c r="J211" s="102"/>
      <c r="K211" s="102"/>
      <c r="L211" s="102"/>
      <c r="M211" s="102"/>
      <c r="N211" s="102"/>
      <c r="O211" s="102"/>
      <c r="P211" s="102"/>
      <c r="Q211" s="102"/>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row>
    <row r="212" ht="15.75" customHeight="1">
      <c r="A212" s="59"/>
      <c r="B212" s="60"/>
      <c r="C212" s="59"/>
      <c r="D212" s="102"/>
      <c r="E212" s="102"/>
      <c r="F212" s="102"/>
      <c r="G212" s="102"/>
      <c r="H212" s="102"/>
      <c r="I212" s="102"/>
      <c r="J212" s="102"/>
      <c r="K212" s="102"/>
      <c r="L212" s="102"/>
      <c r="M212" s="102"/>
      <c r="N212" s="102"/>
      <c r="O212" s="102"/>
      <c r="P212" s="102"/>
      <c r="Q212" s="102"/>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row>
    <row r="213" ht="15.75" customHeight="1">
      <c r="A213" s="59"/>
      <c r="B213" s="60"/>
      <c r="C213" s="59"/>
      <c r="D213" s="102"/>
      <c r="E213" s="102"/>
      <c r="F213" s="102"/>
      <c r="G213" s="102"/>
      <c r="H213" s="102"/>
      <c r="I213" s="102"/>
      <c r="J213" s="102"/>
      <c r="K213" s="102"/>
      <c r="L213" s="102"/>
      <c r="M213" s="102"/>
      <c r="N213" s="102"/>
      <c r="O213" s="102"/>
      <c r="P213" s="102"/>
      <c r="Q213" s="102"/>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row>
    <row r="214" ht="15.75" customHeight="1">
      <c r="A214" s="59"/>
      <c r="B214" s="60"/>
      <c r="C214" s="59"/>
      <c r="D214" s="102"/>
      <c r="E214" s="102"/>
      <c r="F214" s="102"/>
      <c r="G214" s="102"/>
      <c r="H214" s="102"/>
      <c r="I214" s="102"/>
      <c r="J214" s="102"/>
      <c r="K214" s="102"/>
      <c r="L214" s="102"/>
      <c r="M214" s="102"/>
      <c r="N214" s="102"/>
      <c r="O214" s="102"/>
      <c r="P214" s="102"/>
      <c r="Q214" s="102"/>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row>
    <row r="215" ht="15.75" customHeight="1">
      <c r="A215" s="59"/>
      <c r="B215" s="60"/>
      <c r="C215" s="59"/>
      <c r="D215" s="102"/>
      <c r="E215" s="102"/>
      <c r="F215" s="102"/>
      <c r="G215" s="102"/>
      <c r="H215" s="102"/>
      <c r="I215" s="102"/>
      <c r="J215" s="102"/>
      <c r="K215" s="102"/>
      <c r="L215" s="102"/>
      <c r="M215" s="102"/>
      <c r="N215" s="102"/>
      <c r="O215" s="102"/>
      <c r="P215" s="102"/>
      <c r="Q215" s="102"/>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row>
    <row r="216" ht="15.75" customHeight="1">
      <c r="A216" s="59"/>
      <c r="B216" s="60"/>
      <c r="C216" s="59"/>
      <c r="D216" s="102"/>
      <c r="E216" s="102"/>
      <c r="F216" s="102"/>
      <c r="G216" s="102"/>
      <c r="H216" s="102"/>
      <c r="I216" s="102"/>
      <c r="J216" s="102"/>
      <c r="K216" s="102"/>
      <c r="L216" s="102"/>
      <c r="M216" s="102"/>
      <c r="N216" s="102"/>
      <c r="O216" s="102"/>
      <c r="P216" s="102"/>
      <c r="Q216" s="102"/>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row>
    <row r="217" ht="15.75" customHeight="1">
      <c r="A217" s="59"/>
      <c r="B217" s="60"/>
      <c r="C217" s="59"/>
      <c r="D217" s="102"/>
      <c r="E217" s="102"/>
      <c r="F217" s="102"/>
      <c r="G217" s="102"/>
      <c r="H217" s="102"/>
      <c r="I217" s="102"/>
      <c r="J217" s="102"/>
      <c r="K217" s="102"/>
      <c r="L217" s="102"/>
      <c r="M217" s="102"/>
      <c r="N217" s="102"/>
      <c r="O217" s="102"/>
      <c r="P217" s="102"/>
      <c r="Q217" s="102"/>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row>
    <row r="218" ht="15.75" customHeight="1">
      <c r="A218" s="59"/>
      <c r="B218" s="60"/>
      <c r="C218" s="59"/>
      <c r="D218" s="102"/>
      <c r="E218" s="102"/>
      <c r="F218" s="102"/>
      <c r="G218" s="102"/>
      <c r="H218" s="102"/>
      <c r="I218" s="102"/>
      <c r="J218" s="102"/>
      <c r="K218" s="102"/>
      <c r="L218" s="102"/>
      <c r="M218" s="102"/>
      <c r="N218" s="102"/>
      <c r="O218" s="102"/>
      <c r="P218" s="102"/>
      <c r="Q218" s="102"/>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row>
    <row r="219" ht="15.75" customHeight="1">
      <c r="A219" s="59"/>
      <c r="B219" s="60"/>
      <c r="C219" s="59"/>
      <c r="D219" s="102"/>
      <c r="E219" s="102"/>
      <c r="F219" s="102"/>
      <c r="G219" s="102"/>
      <c r="H219" s="102"/>
      <c r="I219" s="102"/>
      <c r="J219" s="102"/>
      <c r="K219" s="102"/>
      <c r="L219" s="102"/>
      <c r="M219" s="102"/>
      <c r="N219" s="102"/>
      <c r="O219" s="102"/>
      <c r="P219" s="102"/>
      <c r="Q219" s="102"/>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row>
    <row r="220" ht="15.75" customHeight="1">
      <c r="A220" s="59"/>
      <c r="B220" s="60"/>
      <c r="C220" s="59"/>
      <c r="D220" s="102"/>
      <c r="E220" s="102"/>
      <c r="F220" s="102"/>
      <c r="G220" s="102"/>
      <c r="H220" s="102"/>
      <c r="I220" s="102"/>
      <c r="J220" s="102"/>
      <c r="K220" s="102"/>
      <c r="L220" s="102"/>
      <c r="M220" s="102"/>
      <c r="N220" s="102"/>
      <c r="O220" s="102"/>
      <c r="P220" s="102"/>
      <c r="Q220" s="102"/>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row>
    <row r="221" ht="15.75" customHeight="1">
      <c r="A221" s="59"/>
      <c r="B221" s="60"/>
      <c r="C221" s="59"/>
      <c r="D221" s="102"/>
      <c r="E221" s="102"/>
      <c r="F221" s="102"/>
      <c r="G221" s="102"/>
      <c r="H221" s="102"/>
      <c r="I221" s="102"/>
      <c r="J221" s="102"/>
      <c r="K221" s="102"/>
      <c r="L221" s="102"/>
      <c r="M221" s="102"/>
      <c r="N221" s="102"/>
      <c r="O221" s="102"/>
      <c r="P221" s="102"/>
      <c r="Q221" s="102"/>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row>
    <row r="222" ht="15.75" customHeight="1">
      <c r="A222" s="59"/>
      <c r="B222" s="60"/>
      <c r="C222" s="59"/>
      <c r="D222" s="102"/>
      <c r="E222" s="102"/>
      <c r="F222" s="102"/>
      <c r="G222" s="102"/>
      <c r="H222" s="102"/>
      <c r="I222" s="102"/>
      <c r="J222" s="102"/>
      <c r="K222" s="102"/>
      <c r="L222" s="102"/>
      <c r="M222" s="102"/>
      <c r="N222" s="102"/>
      <c r="O222" s="102"/>
      <c r="P222" s="102"/>
      <c r="Q222" s="102"/>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row>
    <row r="223" ht="15.75" customHeight="1">
      <c r="A223" s="59"/>
      <c r="B223" s="60"/>
      <c r="C223" s="59"/>
      <c r="D223" s="102"/>
      <c r="E223" s="102"/>
      <c r="F223" s="102"/>
      <c r="G223" s="102"/>
      <c r="H223" s="102"/>
      <c r="I223" s="102"/>
      <c r="J223" s="102"/>
      <c r="K223" s="102"/>
      <c r="L223" s="102"/>
      <c r="M223" s="102"/>
      <c r="N223" s="102"/>
      <c r="O223" s="102"/>
      <c r="P223" s="102"/>
      <c r="Q223" s="102"/>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row>
    <row r="224" ht="15.75" customHeight="1">
      <c r="A224" s="59"/>
      <c r="B224" s="60"/>
      <c r="C224" s="59"/>
      <c r="D224" s="102"/>
      <c r="E224" s="102"/>
      <c r="F224" s="102"/>
      <c r="G224" s="102"/>
      <c r="H224" s="102"/>
      <c r="I224" s="102"/>
      <c r="J224" s="102"/>
      <c r="K224" s="102"/>
      <c r="L224" s="102"/>
      <c r="M224" s="102"/>
      <c r="N224" s="102"/>
      <c r="O224" s="102"/>
      <c r="P224" s="102"/>
      <c r="Q224" s="102"/>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row>
    <row r="225" ht="15.75" customHeight="1">
      <c r="A225" s="59"/>
      <c r="B225" s="60"/>
      <c r="C225" s="59"/>
      <c r="D225" s="102"/>
      <c r="E225" s="102"/>
      <c r="F225" s="102"/>
      <c r="G225" s="102"/>
      <c r="H225" s="102"/>
      <c r="I225" s="102"/>
      <c r="J225" s="102"/>
      <c r="K225" s="102"/>
      <c r="L225" s="102"/>
      <c r="M225" s="102"/>
      <c r="N225" s="102"/>
      <c r="O225" s="102"/>
      <c r="P225" s="102"/>
      <c r="Q225" s="102"/>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row>
    <row r="226" ht="15.75" customHeight="1">
      <c r="A226" s="59"/>
      <c r="B226" s="60"/>
      <c r="C226" s="59"/>
      <c r="D226" s="102"/>
      <c r="E226" s="102"/>
      <c r="F226" s="102"/>
      <c r="G226" s="102"/>
      <c r="H226" s="102"/>
      <c r="I226" s="102"/>
      <c r="J226" s="102"/>
      <c r="K226" s="102"/>
      <c r="L226" s="102"/>
      <c r="M226" s="102"/>
      <c r="N226" s="102"/>
      <c r="O226" s="102"/>
      <c r="P226" s="102"/>
      <c r="Q226" s="102"/>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row>
    <row r="227" ht="15.75" customHeight="1">
      <c r="A227" s="59"/>
      <c r="B227" s="60"/>
      <c r="C227" s="59"/>
      <c r="D227" s="102"/>
      <c r="E227" s="102"/>
      <c r="F227" s="102"/>
      <c r="G227" s="102"/>
      <c r="H227" s="102"/>
      <c r="I227" s="102"/>
      <c r="J227" s="102"/>
      <c r="K227" s="102"/>
      <c r="L227" s="102"/>
      <c r="M227" s="102"/>
      <c r="N227" s="102"/>
      <c r="O227" s="102"/>
      <c r="P227" s="102"/>
      <c r="Q227" s="102"/>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row>
    <row r="228" ht="15.75" customHeight="1">
      <c r="A228" s="59"/>
      <c r="B228" s="60"/>
      <c r="C228" s="59"/>
      <c r="D228" s="102"/>
      <c r="E228" s="102"/>
      <c r="F228" s="102"/>
      <c r="G228" s="102"/>
      <c r="H228" s="102"/>
      <c r="I228" s="102"/>
      <c r="J228" s="102"/>
      <c r="K228" s="102"/>
      <c r="L228" s="102"/>
      <c r="M228" s="102"/>
      <c r="N228" s="102"/>
      <c r="O228" s="102"/>
      <c r="P228" s="102"/>
      <c r="Q228" s="102"/>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row>
    <row r="229" ht="15.75" customHeight="1">
      <c r="A229" s="59"/>
      <c r="B229" s="60"/>
      <c r="C229" s="59"/>
      <c r="D229" s="102"/>
      <c r="E229" s="102"/>
      <c r="F229" s="102"/>
      <c r="G229" s="102"/>
      <c r="H229" s="102"/>
      <c r="I229" s="102"/>
      <c r="J229" s="102"/>
      <c r="K229" s="102"/>
      <c r="L229" s="102"/>
      <c r="M229" s="102"/>
      <c r="N229" s="102"/>
      <c r="O229" s="102"/>
      <c r="P229" s="102"/>
      <c r="Q229" s="102"/>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row>
    <row r="230" ht="15.75" customHeight="1">
      <c r="A230" s="59"/>
      <c r="B230" s="60"/>
      <c r="C230" s="59"/>
      <c r="D230" s="102"/>
      <c r="E230" s="102"/>
      <c r="F230" s="102"/>
      <c r="G230" s="102"/>
      <c r="H230" s="102"/>
      <c r="I230" s="102"/>
      <c r="J230" s="102"/>
      <c r="K230" s="102"/>
      <c r="L230" s="102"/>
      <c r="M230" s="102"/>
      <c r="N230" s="102"/>
      <c r="O230" s="102"/>
      <c r="P230" s="102"/>
      <c r="Q230" s="102"/>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row>
    <row r="231" ht="15.75" customHeight="1">
      <c r="A231" s="59"/>
      <c r="B231" s="60"/>
      <c r="C231" s="59"/>
      <c r="D231" s="102"/>
      <c r="E231" s="102"/>
      <c r="F231" s="102"/>
      <c r="G231" s="102"/>
      <c r="H231" s="102"/>
      <c r="I231" s="102"/>
      <c r="J231" s="102"/>
      <c r="K231" s="102"/>
      <c r="L231" s="102"/>
      <c r="M231" s="102"/>
      <c r="N231" s="102"/>
      <c r="O231" s="102"/>
      <c r="P231" s="102"/>
      <c r="Q231" s="102"/>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row>
    <row r="232" ht="15.75" customHeight="1">
      <c r="A232" s="59"/>
      <c r="B232" s="60"/>
      <c r="C232" s="59"/>
      <c r="D232" s="102"/>
      <c r="E232" s="102"/>
      <c r="F232" s="102"/>
      <c r="G232" s="102"/>
      <c r="H232" s="102"/>
      <c r="I232" s="102"/>
      <c r="J232" s="102"/>
      <c r="K232" s="102"/>
      <c r="L232" s="102"/>
      <c r="M232" s="102"/>
      <c r="N232" s="102"/>
      <c r="O232" s="102"/>
      <c r="P232" s="102"/>
      <c r="Q232" s="102"/>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row>
    <row r="233" ht="15.75" customHeight="1">
      <c r="A233" s="59"/>
      <c r="B233" s="60"/>
      <c r="C233" s="59"/>
      <c r="D233" s="102"/>
      <c r="E233" s="102"/>
      <c r="F233" s="102"/>
      <c r="G233" s="102"/>
      <c r="H233" s="102"/>
      <c r="I233" s="102"/>
      <c r="J233" s="102"/>
      <c r="K233" s="102"/>
      <c r="L233" s="102"/>
      <c r="M233" s="102"/>
      <c r="N233" s="102"/>
      <c r="O233" s="102"/>
      <c r="P233" s="102"/>
      <c r="Q233" s="102"/>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row>
    <row r="234" ht="15.75" customHeight="1">
      <c r="A234" s="59"/>
      <c r="B234" s="60"/>
      <c r="C234" s="59"/>
      <c r="D234" s="102"/>
      <c r="E234" s="102"/>
      <c r="F234" s="102"/>
      <c r="G234" s="102"/>
      <c r="H234" s="102"/>
      <c r="I234" s="102"/>
      <c r="J234" s="102"/>
      <c r="K234" s="102"/>
      <c r="L234" s="102"/>
      <c r="M234" s="102"/>
      <c r="N234" s="102"/>
      <c r="O234" s="102"/>
      <c r="P234" s="102"/>
      <c r="Q234" s="102"/>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row>
    <row r="235" ht="15.75" customHeight="1">
      <c r="A235" s="59"/>
      <c r="B235" s="60"/>
      <c r="C235" s="59"/>
      <c r="D235" s="102"/>
      <c r="E235" s="102"/>
      <c r="F235" s="102"/>
      <c r="G235" s="102"/>
      <c r="H235" s="102"/>
      <c r="I235" s="102"/>
      <c r="J235" s="102"/>
      <c r="K235" s="102"/>
      <c r="L235" s="102"/>
      <c r="M235" s="102"/>
      <c r="N235" s="102"/>
      <c r="O235" s="102"/>
      <c r="P235" s="102"/>
      <c r="Q235" s="102"/>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row>
    <row r="236" ht="15.75" customHeight="1">
      <c r="A236" s="59"/>
      <c r="B236" s="60"/>
      <c r="C236" s="59"/>
      <c r="D236" s="102"/>
      <c r="E236" s="102"/>
      <c r="F236" s="102"/>
      <c r="G236" s="102"/>
      <c r="H236" s="102"/>
      <c r="I236" s="102"/>
      <c r="J236" s="102"/>
      <c r="K236" s="102"/>
      <c r="L236" s="102"/>
      <c r="M236" s="102"/>
      <c r="N236" s="102"/>
      <c r="O236" s="102"/>
      <c r="P236" s="102"/>
      <c r="Q236" s="102"/>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row>
    <row r="237" ht="15.75" customHeight="1">
      <c r="A237" s="59"/>
      <c r="B237" s="60"/>
      <c r="C237" s="59"/>
      <c r="D237" s="102"/>
      <c r="E237" s="102"/>
      <c r="F237" s="102"/>
      <c r="G237" s="102"/>
      <c r="H237" s="102"/>
      <c r="I237" s="102"/>
      <c r="J237" s="102"/>
      <c r="K237" s="102"/>
      <c r="L237" s="102"/>
      <c r="M237" s="102"/>
      <c r="N237" s="102"/>
      <c r="O237" s="102"/>
      <c r="P237" s="102"/>
      <c r="Q237" s="102"/>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row>
    <row r="238" ht="15.75" customHeight="1">
      <c r="A238" s="59"/>
      <c r="B238" s="60"/>
      <c r="C238" s="59"/>
      <c r="D238" s="102"/>
      <c r="E238" s="102"/>
      <c r="F238" s="102"/>
      <c r="G238" s="102"/>
      <c r="H238" s="102"/>
      <c r="I238" s="102"/>
      <c r="J238" s="102"/>
      <c r="K238" s="102"/>
      <c r="L238" s="102"/>
      <c r="M238" s="102"/>
      <c r="N238" s="102"/>
      <c r="O238" s="102"/>
      <c r="P238" s="102"/>
      <c r="Q238" s="102"/>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row>
    <row r="239" ht="15.75" customHeight="1">
      <c r="A239" s="59"/>
      <c r="B239" s="60"/>
      <c r="C239" s="59"/>
      <c r="D239" s="102"/>
      <c r="E239" s="102"/>
      <c r="F239" s="102"/>
      <c r="G239" s="102"/>
      <c r="H239" s="102"/>
      <c r="I239" s="102"/>
      <c r="J239" s="102"/>
      <c r="K239" s="102"/>
      <c r="L239" s="102"/>
      <c r="M239" s="102"/>
      <c r="N239" s="102"/>
      <c r="O239" s="102"/>
      <c r="P239" s="102"/>
      <c r="Q239" s="102"/>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row>
    <row r="240" ht="15.75" customHeight="1">
      <c r="A240" s="59"/>
      <c r="B240" s="60"/>
      <c r="C240" s="59"/>
      <c r="D240" s="102"/>
      <c r="E240" s="102"/>
      <c r="F240" s="102"/>
      <c r="G240" s="102"/>
      <c r="H240" s="102"/>
      <c r="I240" s="102"/>
      <c r="J240" s="102"/>
      <c r="K240" s="102"/>
      <c r="L240" s="102"/>
      <c r="M240" s="102"/>
      <c r="N240" s="102"/>
      <c r="O240" s="102"/>
      <c r="P240" s="102"/>
      <c r="Q240" s="102"/>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row>
    <row r="241" ht="15.75" customHeight="1">
      <c r="A241" s="59"/>
      <c r="B241" s="60"/>
      <c r="C241" s="59"/>
      <c r="D241" s="102"/>
      <c r="E241" s="102"/>
      <c r="F241" s="102"/>
      <c r="G241" s="102"/>
      <c r="H241" s="102"/>
      <c r="I241" s="102"/>
      <c r="J241" s="102"/>
      <c r="K241" s="102"/>
      <c r="L241" s="102"/>
      <c r="M241" s="102"/>
      <c r="N241" s="102"/>
      <c r="O241" s="102"/>
      <c r="P241" s="102"/>
      <c r="Q241" s="102"/>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row>
    <row r="242" ht="15.75" customHeight="1">
      <c r="A242" s="59"/>
      <c r="B242" s="60"/>
      <c r="C242" s="59"/>
      <c r="D242" s="102"/>
      <c r="E242" s="102"/>
      <c r="F242" s="102"/>
      <c r="G242" s="102"/>
      <c r="H242" s="102"/>
      <c r="I242" s="102"/>
      <c r="J242" s="102"/>
      <c r="K242" s="102"/>
      <c r="L242" s="102"/>
      <c r="M242" s="102"/>
      <c r="N242" s="102"/>
      <c r="O242" s="102"/>
      <c r="P242" s="102"/>
      <c r="Q242" s="102"/>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row>
    <row r="243" ht="15.75" customHeight="1">
      <c r="A243" s="59"/>
      <c r="B243" s="60"/>
      <c r="C243" s="59"/>
      <c r="D243" s="102"/>
      <c r="E243" s="102"/>
      <c r="F243" s="102"/>
      <c r="G243" s="102"/>
      <c r="H243" s="102"/>
      <c r="I243" s="102"/>
      <c r="J243" s="102"/>
      <c r="K243" s="102"/>
      <c r="L243" s="102"/>
      <c r="M243" s="102"/>
      <c r="N243" s="102"/>
      <c r="O243" s="102"/>
      <c r="P243" s="102"/>
      <c r="Q243" s="102"/>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row>
    <row r="244" ht="15.75" customHeight="1">
      <c r="A244" s="59"/>
      <c r="B244" s="60"/>
      <c r="C244" s="59"/>
      <c r="D244" s="102"/>
      <c r="E244" s="102"/>
      <c r="F244" s="102"/>
      <c r="G244" s="102"/>
      <c r="H244" s="102"/>
      <c r="I244" s="102"/>
      <c r="J244" s="102"/>
      <c r="K244" s="102"/>
      <c r="L244" s="102"/>
      <c r="M244" s="102"/>
      <c r="N244" s="102"/>
      <c r="O244" s="102"/>
      <c r="P244" s="102"/>
      <c r="Q244" s="102"/>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row>
    <row r="245" ht="15.75" customHeight="1">
      <c r="A245" s="59"/>
      <c r="B245" s="60"/>
      <c r="C245" s="59"/>
      <c r="D245" s="102"/>
      <c r="E245" s="102"/>
      <c r="F245" s="102"/>
      <c r="G245" s="102"/>
      <c r="H245" s="102"/>
      <c r="I245" s="102"/>
      <c r="J245" s="102"/>
      <c r="K245" s="102"/>
      <c r="L245" s="102"/>
      <c r="M245" s="102"/>
      <c r="N245" s="102"/>
      <c r="O245" s="102"/>
      <c r="P245" s="102"/>
      <c r="Q245" s="102"/>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row>
    <row r="246" ht="15.75" customHeight="1">
      <c r="A246" s="59"/>
      <c r="B246" s="60"/>
      <c r="C246" s="59"/>
      <c r="D246" s="102"/>
      <c r="E246" s="102"/>
      <c r="F246" s="102"/>
      <c r="G246" s="102"/>
      <c r="H246" s="102"/>
      <c r="I246" s="102"/>
      <c r="J246" s="102"/>
      <c r="K246" s="102"/>
      <c r="L246" s="102"/>
      <c r="M246" s="102"/>
      <c r="N246" s="102"/>
      <c r="O246" s="102"/>
      <c r="P246" s="102"/>
      <c r="Q246" s="102"/>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row>
    <row r="247" ht="15.75" customHeight="1">
      <c r="A247" s="59"/>
      <c r="B247" s="60"/>
      <c r="C247" s="59"/>
      <c r="D247" s="102"/>
      <c r="E247" s="102"/>
      <c r="F247" s="102"/>
      <c r="G247" s="102"/>
      <c r="H247" s="102"/>
      <c r="I247" s="102"/>
      <c r="J247" s="102"/>
      <c r="K247" s="102"/>
      <c r="L247" s="102"/>
      <c r="M247" s="102"/>
      <c r="N247" s="102"/>
      <c r="O247" s="102"/>
      <c r="P247" s="102"/>
      <c r="Q247" s="102"/>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row>
    <row r="248" ht="15.75" customHeight="1">
      <c r="A248" s="59"/>
      <c r="B248" s="60"/>
      <c r="C248" s="59"/>
      <c r="D248" s="102"/>
      <c r="E248" s="102"/>
      <c r="F248" s="102"/>
      <c r="G248" s="102"/>
      <c r="H248" s="102"/>
      <c r="I248" s="102"/>
      <c r="J248" s="102"/>
      <c r="K248" s="102"/>
      <c r="L248" s="102"/>
      <c r="M248" s="102"/>
      <c r="N248" s="102"/>
      <c r="O248" s="102"/>
      <c r="P248" s="102"/>
      <c r="Q248" s="102"/>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row>
    <row r="249" ht="15.75" customHeight="1">
      <c r="A249" s="59"/>
      <c r="B249" s="60"/>
      <c r="C249" s="59"/>
      <c r="D249" s="102"/>
      <c r="E249" s="102"/>
      <c r="F249" s="102"/>
      <c r="G249" s="102"/>
      <c r="H249" s="102"/>
      <c r="I249" s="102"/>
      <c r="J249" s="102"/>
      <c r="K249" s="102"/>
      <c r="L249" s="102"/>
      <c r="M249" s="102"/>
      <c r="N249" s="102"/>
      <c r="O249" s="102"/>
      <c r="P249" s="102"/>
      <c r="Q249" s="102"/>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row>
    <row r="250" ht="15.75" customHeight="1">
      <c r="A250" s="59"/>
      <c r="B250" s="60"/>
      <c r="C250" s="59"/>
      <c r="D250" s="102"/>
      <c r="E250" s="102"/>
      <c r="F250" s="102"/>
      <c r="G250" s="102"/>
      <c r="H250" s="102"/>
      <c r="I250" s="102"/>
      <c r="J250" s="102"/>
      <c r="K250" s="102"/>
      <c r="L250" s="102"/>
      <c r="M250" s="102"/>
      <c r="N250" s="102"/>
      <c r="O250" s="102"/>
      <c r="P250" s="102"/>
      <c r="Q250" s="102"/>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row>
    <row r="251" ht="15.75" customHeight="1">
      <c r="A251" s="59"/>
      <c r="B251" s="60"/>
      <c r="C251" s="59"/>
      <c r="D251" s="102"/>
      <c r="E251" s="102"/>
      <c r="F251" s="102"/>
      <c r="G251" s="102"/>
      <c r="H251" s="102"/>
      <c r="I251" s="102"/>
      <c r="J251" s="102"/>
      <c r="K251" s="102"/>
      <c r="L251" s="102"/>
      <c r="M251" s="102"/>
      <c r="N251" s="102"/>
      <c r="O251" s="102"/>
      <c r="P251" s="102"/>
      <c r="Q251" s="102"/>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row>
    <row r="252" ht="15.75" customHeight="1">
      <c r="A252" s="59"/>
      <c r="B252" s="60"/>
      <c r="C252" s="59"/>
      <c r="D252" s="102"/>
      <c r="E252" s="102"/>
      <c r="F252" s="102"/>
      <c r="G252" s="102"/>
      <c r="H252" s="102"/>
      <c r="I252" s="102"/>
      <c r="J252" s="102"/>
      <c r="K252" s="102"/>
      <c r="L252" s="102"/>
      <c r="M252" s="102"/>
      <c r="N252" s="102"/>
      <c r="O252" s="102"/>
      <c r="P252" s="102"/>
      <c r="Q252" s="102"/>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row>
    <row r="253" ht="15.75" customHeight="1">
      <c r="A253" s="59"/>
      <c r="B253" s="60"/>
      <c r="C253" s="59"/>
      <c r="D253" s="102"/>
      <c r="E253" s="102"/>
      <c r="F253" s="102"/>
      <c r="G253" s="102"/>
      <c r="H253" s="102"/>
      <c r="I253" s="102"/>
      <c r="J253" s="102"/>
      <c r="K253" s="102"/>
      <c r="L253" s="102"/>
      <c r="M253" s="102"/>
      <c r="N253" s="102"/>
      <c r="O253" s="102"/>
      <c r="P253" s="102"/>
      <c r="Q253" s="102"/>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row>
    <row r="254" ht="15.75" customHeight="1">
      <c r="A254" s="59"/>
      <c r="B254" s="60"/>
      <c r="C254" s="59"/>
      <c r="D254" s="102"/>
      <c r="E254" s="102"/>
      <c r="F254" s="102"/>
      <c r="G254" s="102"/>
      <c r="H254" s="102"/>
      <c r="I254" s="102"/>
      <c r="J254" s="102"/>
      <c r="K254" s="102"/>
      <c r="L254" s="102"/>
      <c r="M254" s="102"/>
      <c r="N254" s="102"/>
      <c r="O254" s="102"/>
      <c r="P254" s="102"/>
      <c r="Q254" s="102"/>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row>
    <row r="255" ht="15.75" customHeight="1">
      <c r="A255" s="59"/>
      <c r="B255" s="60"/>
      <c r="C255" s="59"/>
      <c r="D255" s="102"/>
      <c r="E255" s="102"/>
      <c r="F255" s="102"/>
      <c r="G255" s="102"/>
      <c r="H255" s="102"/>
      <c r="I255" s="102"/>
      <c r="J255" s="102"/>
      <c r="K255" s="102"/>
      <c r="L255" s="102"/>
      <c r="M255" s="102"/>
      <c r="N255" s="102"/>
      <c r="O255" s="102"/>
      <c r="P255" s="102"/>
      <c r="Q255" s="102"/>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row>
    <row r="256" ht="15.75" customHeight="1">
      <c r="A256" s="59"/>
      <c r="B256" s="60"/>
      <c r="C256" s="59"/>
      <c r="D256" s="102"/>
      <c r="E256" s="102"/>
      <c r="F256" s="102"/>
      <c r="G256" s="102"/>
      <c r="H256" s="102"/>
      <c r="I256" s="102"/>
      <c r="J256" s="102"/>
      <c r="K256" s="102"/>
      <c r="L256" s="102"/>
      <c r="M256" s="102"/>
      <c r="N256" s="102"/>
      <c r="O256" s="102"/>
      <c r="P256" s="102"/>
      <c r="Q256" s="102"/>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row>
    <row r="257" ht="15.75" customHeight="1">
      <c r="A257" s="59"/>
      <c r="B257" s="60"/>
      <c r="C257" s="59"/>
      <c r="D257" s="102"/>
      <c r="E257" s="102"/>
      <c r="F257" s="102"/>
      <c r="G257" s="102"/>
      <c r="H257" s="102"/>
      <c r="I257" s="102"/>
      <c r="J257" s="102"/>
      <c r="K257" s="102"/>
      <c r="L257" s="102"/>
      <c r="M257" s="102"/>
      <c r="N257" s="102"/>
      <c r="O257" s="102"/>
      <c r="P257" s="102"/>
      <c r="Q257" s="102"/>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row>
    <row r="258" ht="15.75" customHeight="1">
      <c r="A258" s="59"/>
      <c r="B258" s="60"/>
      <c r="C258" s="59"/>
      <c r="D258" s="102"/>
      <c r="E258" s="102"/>
      <c r="F258" s="102"/>
      <c r="G258" s="102"/>
      <c r="H258" s="102"/>
      <c r="I258" s="102"/>
      <c r="J258" s="102"/>
      <c r="K258" s="102"/>
      <c r="L258" s="102"/>
      <c r="M258" s="102"/>
      <c r="N258" s="102"/>
      <c r="O258" s="102"/>
      <c r="P258" s="102"/>
      <c r="Q258" s="102"/>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row>
    <row r="259" ht="15.75" customHeight="1">
      <c r="A259" s="59"/>
      <c r="B259" s="60"/>
      <c r="C259" s="59"/>
      <c r="D259" s="102"/>
      <c r="E259" s="102"/>
      <c r="F259" s="102"/>
      <c r="G259" s="102"/>
      <c r="H259" s="102"/>
      <c r="I259" s="102"/>
      <c r="J259" s="102"/>
      <c r="K259" s="102"/>
      <c r="L259" s="102"/>
      <c r="M259" s="102"/>
      <c r="N259" s="102"/>
      <c r="O259" s="102"/>
      <c r="P259" s="102"/>
      <c r="Q259" s="102"/>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row>
    <row r="260" ht="15.75" customHeight="1">
      <c r="A260" s="59"/>
      <c r="B260" s="60"/>
      <c r="C260" s="59"/>
      <c r="D260" s="102"/>
      <c r="E260" s="102"/>
      <c r="F260" s="102"/>
      <c r="G260" s="102"/>
      <c r="H260" s="102"/>
      <c r="I260" s="102"/>
      <c r="J260" s="102"/>
      <c r="K260" s="102"/>
      <c r="L260" s="102"/>
      <c r="M260" s="102"/>
      <c r="N260" s="102"/>
      <c r="O260" s="102"/>
      <c r="P260" s="102"/>
      <c r="Q260" s="102"/>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row>
    <row r="261" ht="15.75" customHeight="1">
      <c r="A261" s="59"/>
      <c r="B261" s="60"/>
      <c r="C261" s="59"/>
      <c r="D261" s="102"/>
      <c r="E261" s="102"/>
      <c r="F261" s="102"/>
      <c r="G261" s="102"/>
      <c r="H261" s="102"/>
      <c r="I261" s="102"/>
      <c r="J261" s="102"/>
      <c r="K261" s="102"/>
      <c r="L261" s="102"/>
      <c r="M261" s="102"/>
      <c r="N261" s="102"/>
      <c r="O261" s="102"/>
      <c r="P261" s="102"/>
      <c r="Q261" s="102"/>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row>
    <row r="262" ht="15.75" customHeight="1">
      <c r="A262" s="59"/>
      <c r="B262" s="60"/>
      <c r="C262" s="59"/>
      <c r="D262" s="102"/>
      <c r="E262" s="102"/>
      <c r="F262" s="102"/>
      <c r="G262" s="102"/>
      <c r="H262" s="102"/>
      <c r="I262" s="102"/>
      <c r="J262" s="102"/>
      <c r="K262" s="102"/>
      <c r="L262" s="102"/>
      <c r="M262" s="102"/>
      <c r="N262" s="102"/>
      <c r="O262" s="102"/>
      <c r="P262" s="102"/>
      <c r="Q262" s="102"/>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row>
    <row r="263" ht="15.75" customHeight="1">
      <c r="A263" s="59"/>
      <c r="B263" s="60"/>
      <c r="C263" s="59"/>
      <c r="D263" s="102"/>
      <c r="E263" s="102"/>
      <c r="F263" s="102"/>
      <c r="G263" s="102"/>
      <c r="H263" s="102"/>
      <c r="I263" s="102"/>
      <c r="J263" s="102"/>
      <c r="K263" s="102"/>
      <c r="L263" s="102"/>
      <c r="M263" s="102"/>
      <c r="N263" s="102"/>
      <c r="O263" s="102"/>
      <c r="P263" s="102"/>
      <c r="Q263" s="102"/>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row>
    <row r="264" ht="15.75" customHeight="1">
      <c r="A264" s="59"/>
      <c r="B264" s="60"/>
      <c r="C264" s="59"/>
      <c r="D264" s="102"/>
      <c r="E264" s="102"/>
      <c r="F264" s="102"/>
      <c r="G264" s="102"/>
      <c r="H264" s="102"/>
      <c r="I264" s="102"/>
      <c r="J264" s="102"/>
      <c r="K264" s="102"/>
      <c r="L264" s="102"/>
      <c r="M264" s="102"/>
      <c r="N264" s="102"/>
      <c r="O264" s="102"/>
      <c r="P264" s="102"/>
      <c r="Q264" s="102"/>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row>
    <row r="265" ht="15.75" customHeight="1">
      <c r="A265" s="59"/>
      <c r="B265" s="60"/>
      <c r="C265" s="59"/>
      <c r="D265" s="102"/>
      <c r="E265" s="102"/>
      <c r="F265" s="102"/>
      <c r="G265" s="102"/>
      <c r="H265" s="102"/>
      <c r="I265" s="102"/>
      <c r="J265" s="102"/>
      <c r="K265" s="102"/>
      <c r="L265" s="102"/>
      <c r="M265" s="102"/>
      <c r="N265" s="102"/>
      <c r="O265" s="102"/>
      <c r="P265" s="102"/>
      <c r="Q265" s="102"/>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row>
    <row r="266" ht="15.75" customHeight="1">
      <c r="A266" s="59"/>
      <c r="B266" s="60"/>
      <c r="C266" s="59"/>
      <c r="D266" s="102"/>
      <c r="E266" s="102"/>
      <c r="F266" s="102"/>
      <c r="G266" s="102"/>
      <c r="H266" s="102"/>
      <c r="I266" s="102"/>
      <c r="J266" s="102"/>
      <c r="K266" s="102"/>
      <c r="L266" s="102"/>
      <c r="M266" s="102"/>
      <c r="N266" s="102"/>
      <c r="O266" s="102"/>
      <c r="P266" s="102"/>
      <c r="Q266" s="102"/>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row>
    <row r="267" ht="15.75" customHeight="1">
      <c r="A267" s="59"/>
      <c r="B267" s="60"/>
      <c r="C267" s="59"/>
      <c r="D267" s="102"/>
      <c r="E267" s="102"/>
      <c r="F267" s="102"/>
      <c r="G267" s="102"/>
      <c r="H267" s="102"/>
      <c r="I267" s="102"/>
      <c r="J267" s="102"/>
      <c r="K267" s="102"/>
      <c r="L267" s="102"/>
      <c r="M267" s="102"/>
      <c r="N267" s="102"/>
      <c r="O267" s="102"/>
      <c r="P267" s="102"/>
      <c r="Q267" s="102"/>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row>
    <row r="268" ht="15.75" customHeight="1">
      <c r="A268" s="59"/>
      <c r="B268" s="60"/>
      <c r="C268" s="59"/>
      <c r="D268" s="102"/>
      <c r="E268" s="102"/>
      <c r="F268" s="102"/>
      <c r="G268" s="102"/>
      <c r="H268" s="102"/>
      <c r="I268" s="102"/>
      <c r="J268" s="102"/>
      <c r="K268" s="102"/>
      <c r="L268" s="102"/>
      <c r="M268" s="102"/>
      <c r="N268" s="102"/>
      <c r="O268" s="102"/>
      <c r="P268" s="102"/>
      <c r="Q268" s="102"/>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row>
    <row r="269" ht="15.75" customHeight="1">
      <c r="A269" s="59"/>
      <c r="B269" s="60"/>
      <c r="C269" s="59"/>
      <c r="D269" s="102"/>
      <c r="E269" s="102"/>
      <c r="F269" s="102"/>
      <c r="G269" s="102"/>
      <c r="H269" s="102"/>
      <c r="I269" s="102"/>
      <c r="J269" s="102"/>
      <c r="K269" s="102"/>
      <c r="L269" s="102"/>
      <c r="M269" s="102"/>
      <c r="N269" s="102"/>
      <c r="O269" s="102"/>
      <c r="P269" s="102"/>
      <c r="Q269" s="102"/>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row>
    <row r="270" ht="15.75" customHeight="1">
      <c r="A270" s="59"/>
      <c r="B270" s="60"/>
      <c r="C270" s="59"/>
      <c r="D270" s="102"/>
      <c r="E270" s="102"/>
      <c r="F270" s="102"/>
      <c r="G270" s="102"/>
      <c r="H270" s="102"/>
      <c r="I270" s="102"/>
      <c r="J270" s="102"/>
      <c r="K270" s="102"/>
      <c r="L270" s="102"/>
      <c r="M270" s="102"/>
      <c r="N270" s="102"/>
      <c r="O270" s="102"/>
      <c r="P270" s="102"/>
      <c r="Q270" s="102"/>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row>
    <row r="271" ht="15.75" customHeight="1">
      <c r="A271" s="59"/>
      <c r="B271" s="60"/>
      <c r="C271" s="59"/>
      <c r="D271" s="102"/>
      <c r="E271" s="102"/>
      <c r="F271" s="102"/>
      <c r="G271" s="102"/>
      <c r="H271" s="102"/>
      <c r="I271" s="102"/>
      <c r="J271" s="102"/>
      <c r="K271" s="102"/>
      <c r="L271" s="102"/>
      <c r="M271" s="102"/>
      <c r="N271" s="102"/>
      <c r="O271" s="102"/>
      <c r="P271" s="102"/>
      <c r="Q271" s="102"/>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row>
    <row r="272" ht="15.75" customHeight="1">
      <c r="A272" s="59"/>
      <c r="B272" s="60"/>
      <c r="C272" s="59"/>
      <c r="D272" s="102"/>
      <c r="E272" s="102"/>
      <c r="F272" s="102"/>
      <c r="G272" s="102"/>
      <c r="H272" s="102"/>
      <c r="I272" s="102"/>
      <c r="J272" s="102"/>
      <c r="K272" s="102"/>
      <c r="L272" s="102"/>
      <c r="M272" s="102"/>
      <c r="N272" s="102"/>
      <c r="O272" s="102"/>
      <c r="P272" s="102"/>
      <c r="Q272" s="102"/>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row>
    <row r="273" ht="15.75" customHeight="1">
      <c r="A273" s="59"/>
      <c r="B273" s="60"/>
      <c r="C273" s="59"/>
      <c r="D273" s="102"/>
      <c r="E273" s="102"/>
      <c r="F273" s="102"/>
      <c r="G273" s="102"/>
      <c r="H273" s="102"/>
      <c r="I273" s="102"/>
      <c r="J273" s="102"/>
      <c r="K273" s="102"/>
      <c r="L273" s="102"/>
      <c r="M273" s="102"/>
      <c r="N273" s="102"/>
      <c r="O273" s="102"/>
      <c r="P273" s="102"/>
      <c r="Q273" s="102"/>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row>
    <row r="274" ht="15.75" customHeight="1">
      <c r="A274" s="59"/>
      <c r="B274" s="60"/>
      <c r="C274" s="59"/>
      <c r="D274" s="102"/>
      <c r="E274" s="102"/>
      <c r="F274" s="102"/>
      <c r="G274" s="102"/>
      <c r="H274" s="102"/>
      <c r="I274" s="102"/>
      <c r="J274" s="102"/>
      <c r="K274" s="102"/>
      <c r="L274" s="102"/>
      <c r="M274" s="102"/>
      <c r="N274" s="102"/>
      <c r="O274" s="102"/>
      <c r="P274" s="102"/>
      <c r="Q274" s="102"/>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row>
    <row r="275" ht="15.75" customHeight="1">
      <c r="A275" s="59"/>
      <c r="B275" s="60"/>
      <c r="C275" s="59"/>
      <c r="D275" s="102"/>
      <c r="E275" s="102"/>
      <c r="F275" s="102"/>
      <c r="G275" s="102"/>
      <c r="H275" s="102"/>
      <c r="I275" s="102"/>
      <c r="J275" s="102"/>
      <c r="K275" s="102"/>
      <c r="L275" s="102"/>
      <c r="M275" s="102"/>
      <c r="N275" s="102"/>
      <c r="O275" s="102"/>
      <c r="P275" s="102"/>
      <c r="Q275" s="102"/>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row>
    <row r="276" ht="15.75" customHeight="1">
      <c r="A276" s="59"/>
      <c r="B276" s="60"/>
      <c r="C276" s="59"/>
      <c r="D276" s="102"/>
      <c r="E276" s="102"/>
      <c r="F276" s="102"/>
      <c r="G276" s="102"/>
      <c r="H276" s="102"/>
      <c r="I276" s="102"/>
      <c r="J276" s="102"/>
      <c r="K276" s="102"/>
      <c r="L276" s="102"/>
      <c r="M276" s="102"/>
      <c r="N276" s="102"/>
      <c r="O276" s="102"/>
      <c r="P276" s="102"/>
      <c r="Q276" s="102"/>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row>
    <row r="277" ht="15.75" customHeight="1">
      <c r="A277" s="59"/>
      <c r="B277" s="60"/>
      <c r="C277" s="59"/>
      <c r="D277" s="102"/>
      <c r="E277" s="102"/>
      <c r="F277" s="102"/>
      <c r="G277" s="102"/>
      <c r="H277" s="102"/>
      <c r="I277" s="102"/>
      <c r="J277" s="102"/>
      <c r="K277" s="102"/>
      <c r="L277" s="102"/>
      <c r="M277" s="102"/>
      <c r="N277" s="102"/>
      <c r="O277" s="102"/>
      <c r="P277" s="102"/>
      <c r="Q277" s="102"/>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row>
    <row r="278" ht="15.75" customHeight="1">
      <c r="A278" s="59"/>
      <c r="B278" s="60"/>
      <c r="C278" s="59"/>
      <c r="D278" s="102"/>
      <c r="E278" s="102"/>
      <c r="F278" s="102"/>
      <c r="G278" s="102"/>
      <c r="H278" s="102"/>
      <c r="I278" s="102"/>
      <c r="J278" s="102"/>
      <c r="K278" s="102"/>
      <c r="L278" s="102"/>
      <c r="M278" s="102"/>
      <c r="N278" s="102"/>
      <c r="O278" s="102"/>
      <c r="P278" s="102"/>
      <c r="Q278" s="102"/>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row>
    <row r="279" ht="15.75" customHeight="1">
      <c r="A279" s="59"/>
      <c r="B279" s="60"/>
      <c r="C279" s="59"/>
      <c r="D279" s="102"/>
      <c r="E279" s="102"/>
      <c r="F279" s="102"/>
      <c r="G279" s="102"/>
      <c r="H279" s="102"/>
      <c r="I279" s="102"/>
      <c r="J279" s="102"/>
      <c r="K279" s="102"/>
      <c r="L279" s="102"/>
      <c r="M279" s="102"/>
      <c r="N279" s="102"/>
      <c r="O279" s="102"/>
      <c r="P279" s="102"/>
      <c r="Q279" s="102"/>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row>
    <row r="280" ht="15.75" customHeight="1">
      <c r="A280" s="59"/>
      <c r="B280" s="60"/>
      <c r="C280" s="59"/>
      <c r="D280" s="102"/>
      <c r="E280" s="102"/>
      <c r="F280" s="102"/>
      <c r="G280" s="102"/>
      <c r="H280" s="102"/>
      <c r="I280" s="102"/>
      <c r="J280" s="102"/>
      <c r="K280" s="102"/>
      <c r="L280" s="102"/>
      <c r="M280" s="102"/>
      <c r="N280" s="102"/>
      <c r="O280" s="102"/>
      <c r="P280" s="102"/>
      <c r="Q280" s="102"/>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row>
    <row r="281" ht="15.75" customHeight="1">
      <c r="A281" s="59"/>
      <c r="B281" s="60"/>
      <c r="C281" s="59"/>
      <c r="D281" s="102"/>
      <c r="E281" s="102"/>
      <c r="F281" s="102"/>
      <c r="G281" s="102"/>
      <c r="H281" s="102"/>
      <c r="I281" s="102"/>
      <c r="J281" s="102"/>
      <c r="K281" s="102"/>
      <c r="L281" s="102"/>
      <c r="M281" s="102"/>
      <c r="N281" s="102"/>
      <c r="O281" s="102"/>
      <c r="P281" s="102"/>
      <c r="Q281" s="102"/>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row>
    <row r="282" ht="15.75" customHeight="1">
      <c r="A282" s="59"/>
      <c r="B282" s="60"/>
      <c r="C282" s="59"/>
      <c r="D282" s="102"/>
      <c r="E282" s="102"/>
      <c r="F282" s="102"/>
      <c r="G282" s="102"/>
      <c r="H282" s="102"/>
      <c r="I282" s="102"/>
      <c r="J282" s="102"/>
      <c r="K282" s="102"/>
      <c r="L282" s="102"/>
      <c r="M282" s="102"/>
      <c r="N282" s="102"/>
      <c r="O282" s="102"/>
      <c r="P282" s="102"/>
      <c r="Q282" s="102"/>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row>
    <row r="283" ht="15.75" customHeight="1">
      <c r="A283" s="59"/>
      <c r="B283" s="60"/>
      <c r="C283" s="59"/>
      <c r="D283" s="102"/>
      <c r="E283" s="102"/>
      <c r="F283" s="102"/>
      <c r="G283" s="102"/>
      <c r="H283" s="102"/>
      <c r="I283" s="102"/>
      <c r="J283" s="102"/>
      <c r="K283" s="102"/>
      <c r="L283" s="102"/>
      <c r="M283" s="102"/>
      <c r="N283" s="102"/>
      <c r="O283" s="102"/>
      <c r="P283" s="102"/>
      <c r="Q283" s="102"/>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row>
    <row r="284" ht="15.75" customHeight="1">
      <c r="A284" s="59"/>
      <c r="B284" s="60"/>
      <c r="C284" s="59"/>
      <c r="D284" s="102"/>
      <c r="E284" s="102"/>
      <c r="F284" s="102"/>
      <c r="G284" s="102"/>
      <c r="H284" s="102"/>
      <c r="I284" s="102"/>
      <c r="J284" s="102"/>
      <c r="K284" s="102"/>
      <c r="L284" s="102"/>
      <c r="M284" s="102"/>
      <c r="N284" s="102"/>
      <c r="O284" s="102"/>
      <c r="P284" s="102"/>
      <c r="Q284" s="102"/>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row>
    <row r="285" ht="15.75" customHeight="1">
      <c r="A285" s="59"/>
      <c r="B285" s="60"/>
      <c r="C285" s="59"/>
      <c r="D285" s="102"/>
      <c r="E285" s="102"/>
      <c r="F285" s="102"/>
      <c r="G285" s="102"/>
      <c r="H285" s="102"/>
      <c r="I285" s="102"/>
      <c r="J285" s="102"/>
      <c r="K285" s="102"/>
      <c r="L285" s="102"/>
      <c r="M285" s="102"/>
      <c r="N285" s="102"/>
      <c r="O285" s="102"/>
      <c r="P285" s="102"/>
      <c r="Q285" s="102"/>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row>
    <row r="286" ht="15.75" customHeight="1">
      <c r="A286" s="59"/>
      <c r="B286" s="60"/>
      <c r="C286" s="59"/>
      <c r="D286" s="102"/>
      <c r="E286" s="102"/>
      <c r="F286" s="102"/>
      <c r="G286" s="102"/>
      <c r="H286" s="102"/>
      <c r="I286" s="102"/>
      <c r="J286" s="102"/>
      <c r="K286" s="102"/>
      <c r="L286" s="102"/>
      <c r="M286" s="102"/>
      <c r="N286" s="102"/>
      <c r="O286" s="102"/>
      <c r="P286" s="102"/>
      <c r="Q286" s="102"/>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row>
    <row r="287" ht="15.75" customHeight="1">
      <c r="A287" s="59"/>
      <c r="B287" s="60"/>
      <c r="C287" s="59"/>
      <c r="D287" s="102"/>
      <c r="E287" s="102"/>
      <c r="F287" s="102"/>
      <c r="G287" s="102"/>
      <c r="H287" s="102"/>
      <c r="I287" s="102"/>
      <c r="J287" s="102"/>
      <c r="K287" s="102"/>
      <c r="L287" s="102"/>
      <c r="M287" s="102"/>
      <c r="N287" s="102"/>
      <c r="O287" s="102"/>
      <c r="P287" s="102"/>
      <c r="Q287" s="102"/>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row>
    <row r="288" ht="15.75" customHeight="1">
      <c r="A288" s="59"/>
      <c r="B288" s="60"/>
      <c r="C288" s="59"/>
      <c r="D288" s="102"/>
      <c r="E288" s="102"/>
      <c r="F288" s="102"/>
      <c r="G288" s="102"/>
      <c r="H288" s="102"/>
      <c r="I288" s="102"/>
      <c r="J288" s="102"/>
      <c r="K288" s="102"/>
      <c r="L288" s="102"/>
      <c r="M288" s="102"/>
      <c r="N288" s="102"/>
      <c r="O288" s="102"/>
      <c r="P288" s="102"/>
      <c r="Q288" s="102"/>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row>
    <row r="289" ht="15.75" customHeight="1">
      <c r="A289" s="59"/>
      <c r="B289" s="60"/>
      <c r="C289" s="59"/>
      <c r="D289" s="102"/>
      <c r="E289" s="102"/>
      <c r="F289" s="102"/>
      <c r="G289" s="102"/>
      <c r="H289" s="102"/>
      <c r="I289" s="102"/>
      <c r="J289" s="102"/>
      <c r="K289" s="102"/>
      <c r="L289" s="102"/>
      <c r="M289" s="102"/>
      <c r="N289" s="102"/>
      <c r="O289" s="102"/>
      <c r="P289" s="102"/>
      <c r="Q289" s="102"/>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row>
    <row r="290" ht="15.75" customHeight="1">
      <c r="A290" s="59"/>
      <c r="B290" s="60"/>
      <c r="C290" s="59"/>
      <c r="D290" s="102"/>
      <c r="E290" s="102"/>
      <c r="F290" s="102"/>
      <c r="G290" s="102"/>
      <c r="H290" s="102"/>
      <c r="I290" s="102"/>
      <c r="J290" s="102"/>
      <c r="K290" s="102"/>
      <c r="L290" s="102"/>
      <c r="M290" s="102"/>
      <c r="N290" s="102"/>
      <c r="O290" s="102"/>
      <c r="P290" s="102"/>
      <c r="Q290" s="102"/>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row>
    <row r="291" ht="15.75" customHeight="1">
      <c r="A291" s="59"/>
      <c r="B291" s="60"/>
      <c r="C291" s="59"/>
      <c r="D291" s="102"/>
      <c r="E291" s="102"/>
      <c r="F291" s="102"/>
      <c r="G291" s="102"/>
      <c r="H291" s="102"/>
      <c r="I291" s="102"/>
      <c r="J291" s="102"/>
      <c r="K291" s="102"/>
      <c r="L291" s="102"/>
      <c r="M291" s="102"/>
      <c r="N291" s="102"/>
      <c r="O291" s="102"/>
      <c r="P291" s="102"/>
      <c r="Q291" s="102"/>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tableParts count="8">
    <tablePart r:id="rId12"/>
    <tablePart r:id="rId13"/>
    <tablePart r:id="rId14"/>
    <tablePart r:id="rId15"/>
    <tablePart r:id="rId16"/>
    <tablePart r:id="rId17"/>
    <tablePart r:id="rId18"/>
    <tablePart r:id="rId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6" width="14.43"/>
  </cols>
  <sheetData>
    <row r="1" ht="15.75" customHeight="1">
      <c r="A1" s="1" t="s">
        <v>0</v>
      </c>
    </row>
    <row r="2" ht="15.75" customHeight="1">
      <c r="A2" s="3" t="s">
        <v>2</v>
      </c>
      <c r="B2" s="3" t="s">
        <v>4</v>
      </c>
      <c r="C2" s="3"/>
      <c r="D2" s="3"/>
      <c r="E2" s="3"/>
      <c r="F2" s="3"/>
      <c r="G2" s="3"/>
      <c r="H2" s="3"/>
      <c r="I2" s="3"/>
      <c r="J2" s="3"/>
      <c r="K2" s="3"/>
      <c r="L2" s="3"/>
      <c r="M2" s="3"/>
      <c r="N2" s="3"/>
      <c r="O2" s="3"/>
      <c r="P2" s="3"/>
      <c r="Q2" s="3"/>
      <c r="R2" s="3"/>
    </row>
    <row r="3" ht="15.75" customHeight="1">
      <c r="A3" s="3" t="s">
        <v>5</v>
      </c>
      <c r="B3" s="6"/>
      <c r="C3" s="6">
        <v>43777.0</v>
      </c>
      <c r="D3" s="6">
        <v>43778.0</v>
      </c>
      <c r="E3" s="6">
        <v>43779.0</v>
      </c>
      <c r="F3" s="6">
        <v>43780.0</v>
      </c>
      <c r="G3" s="6">
        <v>43781.0</v>
      </c>
      <c r="H3" s="6">
        <v>43782.0</v>
      </c>
      <c r="I3" s="6">
        <v>43783.0</v>
      </c>
      <c r="J3" s="6">
        <v>43784.0</v>
      </c>
      <c r="K3" s="6">
        <v>43785.0</v>
      </c>
      <c r="L3" s="6">
        <v>43786.0</v>
      </c>
      <c r="M3" s="6">
        <v>43787.0</v>
      </c>
      <c r="N3" s="6">
        <v>43788.0</v>
      </c>
      <c r="O3" s="6">
        <v>43789.0</v>
      </c>
      <c r="P3" s="6">
        <v>43790.0</v>
      </c>
      <c r="Q3" s="6">
        <v>43791.0</v>
      </c>
      <c r="R3" s="3" t="s">
        <v>6</v>
      </c>
    </row>
    <row r="4" ht="15.75" customHeight="1">
      <c r="A4" s="3"/>
      <c r="B4" s="3">
        <v>0.0</v>
      </c>
      <c r="C4" s="3"/>
      <c r="D4" s="3"/>
      <c r="E4" s="3"/>
      <c r="F4" s="3"/>
      <c r="G4" s="3"/>
      <c r="H4" s="3"/>
      <c r="I4" s="3"/>
      <c r="J4" s="3"/>
      <c r="K4" s="3"/>
      <c r="L4" s="3"/>
      <c r="M4" s="3"/>
      <c r="N4" s="3"/>
      <c r="O4" s="3"/>
      <c r="P4" s="3"/>
      <c r="Q4" s="3"/>
      <c r="R4" s="3">
        <v>0.0</v>
      </c>
    </row>
    <row r="5" ht="15.75" customHeight="1">
      <c r="A5" s="3" t="s">
        <v>9</v>
      </c>
      <c r="B5" s="3"/>
      <c r="C5" s="3">
        <v>9.0</v>
      </c>
      <c r="D5" s="3"/>
      <c r="E5" s="3">
        <v>1.0</v>
      </c>
      <c r="F5" s="3">
        <v>11.0</v>
      </c>
      <c r="G5" s="3">
        <v>10.0</v>
      </c>
      <c r="H5" s="3">
        <v>7.0</v>
      </c>
      <c r="I5" s="3">
        <v>6.0</v>
      </c>
      <c r="J5" s="3">
        <v>8.0</v>
      </c>
      <c r="K5" s="3">
        <v>1.0</v>
      </c>
      <c r="L5" s="3">
        <v>3.0</v>
      </c>
      <c r="M5" s="3">
        <v>3.0</v>
      </c>
      <c r="N5" s="3">
        <v>8.0</v>
      </c>
      <c r="O5" s="3">
        <v>8.0</v>
      </c>
      <c r="P5" s="3">
        <v>5.0</v>
      </c>
      <c r="Q5" s="3">
        <v>14.0</v>
      </c>
      <c r="R5" s="3">
        <v>94.0</v>
      </c>
    </row>
    <row r="6" ht="15.75" customHeight="1">
      <c r="A6" s="3" t="s">
        <v>18</v>
      </c>
      <c r="B6" s="3"/>
      <c r="C6" s="3">
        <v>51.0</v>
      </c>
      <c r="D6" s="3">
        <v>1.0</v>
      </c>
      <c r="E6" s="3">
        <v>7.0</v>
      </c>
      <c r="F6" s="3">
        <v>87.0</v>
      </c>
      <c r="G6" s="3">
        <v>116.0</v>
      </c>
      <c r="H6" s="3">
        <v>53.0</v>
      </c>
      <c r="I6" s="3">
        <v>114.0</v>
      </c>
      <c r="J6" s="3">
        <v>59.0</v>
      </c>
      <c r="K6" s="3">
        <v>26.0</v>
      </c>
      <c r="L6" s="3">
        <v>30.0</v>
      </c>
      <c r="M6" s="3">
        <v>29.0</v>
      </c>
      <c r="N6" s="3">
        <v>43.0</v>
      </c>
      <c r="O6" s="3">
        <v>31.0</v>
      </c>
      <c r="P6" s="3">
        <v>28.0</v>
      </c>
      <c r="Q6" s="3">
        <v>37.0</v>
      </c>
      <c r="R6" s="3">
        <v>712.0</v>
      </c>
    </row>
    <row r="7" ht="15.75" customHeight="1">
      <c r="A7" s="3" t="s">
        <v>22</v>
      </c>
      <c r="B7" s="3"/>
      <c r="C7" s="3"/>
      <c r="D7" s="3"/>
      <c r="E7" s="3"/>
      <c r="F7" s="3">
        <v>1.0</v>
      </c>
      <c r="G7" s="3"/>
      <c r="H7" s="3"/>
      <c r="I7" s="3"/>
      <c r="J7" s="3"/>
      <c r="K7" s="3"/>
      <c r="L7" s="3"/>
      <c r="M7" s="3"/>
      <c r="N7" s="3"/>
      <c r="O7" s="3"/>
      <c r="P7" s="3"/>
      <c r="Q7" s="3"/>
      <c r="R7" s="3">
        <v>1.0</v>
      </c>
    </row>
    <row r="8" ht="15.75" customHeight="1">
      <c r="A8" s="3" t="s">
        <v>33</v>
      </c>
      <c r="B8" s="3"/>
      <c r="C8" s="3"/>
      <c r="D8" s="3"/>
      <c r="E8" s="3"/>
      <c r="F8" s="3">
        <v>15.0</v>
      </c>
      <c r="G8" s="3">
        <v>1.0</v>
      </c>
      <c r="H8" s="3">
        <v>5.0</v>
      </c>
      <c r="I8" s="3">
        <v>8.0</v>
      </c>
      <c r="J8" s="3">
        <v>21.0</v>
      </c>
      <c r="K8" s="3"/>
      <c r="L8" s="3"/>
      <c r="M8" s="3">
        <v>32.0</v>
      </c>
      <c r="N8" s="3">
        <v>3.0</v>
      </c>
      <c r="O8" s="3">
        <v>3.0</v>
      </c>
      <c r="P8" s="3">
        <v>8.0</v>
      </c>
      <c r="Q8" s="3">
        <v>12.0</v>
      </c>
      <c r="R8" s="3">
        <v>108.0</v>
      </c>
    </row>
    <row r="9" ht="15.75" customHeight="1">
      <c r="A9" s="3" t="s">
        <v>43</v>
      </c>
      <c r="B9" s="3"/>
      <c r="C9" s="3"/>
      <c r="D9" s="3"/>
      <c r="E9" s="3"/>
      <c r="F9" s="3"/>
      <c r="G9" s="3"/>
      <c r="H9" s="3"/>
      <c r="I9" s="3"/>
      <c r="J9" s="3"/>
      <c r="K9" s="3"/>
      <c r="L9" s="3"/>
      <c r="M9" s="3"/>
      <c r="N9" s="3">
        <v>1.0</v>
      </c>
      <c r="O9" s="3"/>
      <c r="P9" s="3"/>
      <c r="Q9" s="3"/>
      <c r="R9" s="3">
        <v>1.0</v>
      </c>
    </row>
    <row r="10" ht="15.75" customHeight="1">
      <c r="A10" s="3" t="s">
        <v>6</v>
      </c>
      <c r="B10" s="3">
        <v>0.0</v>
      </c>
      <c r="C10" s="3">
        <v>60.0</v>
      </c>
      <c r="D10" s="3">
        <v>1.0</v>
      </c>
      <c r="E10" s="3">
        <v>8.0</v>
      </c>
      <c r="F10" s="3">
        <v>114.0</v>
      </c>
      <c r="G10" s="3">
        <v>127.0</v>
      </c>
      <c r="H10" s="3">
        <v>65.0</v>
      </c>
      <c r="I10" s="3">
        <v>128.0</v>
      </c>
      <c r="J10" s="3">
        <v>88.0</v>
      </c>
      <c r="K10" s="3">
        <v>27.0</v>
      </c>
      <c r="L10" s="3">
        <v>33.0</v>
      </c>
      <c r="M10" s="3">
        <v>64.0</v>
      </c>
      <c r="N10" s="3">
        <v>55.0</v>
      </c>
      <c r="O10" s="3">
        <v>42.0</v>
      </c>
      <c r="P10" s="3">
        <v>41.0</v>
      </c>
      <c r="Q10" s="3">
        <v>63.0</v>
      </c>
      <c r="R10" s="3">
        <v>916.0</v>
      </c>
    </row>
    <row r="11" ht="15.75" customHeight="1"/>
    <row r="12" ht="15.75" customHeight="1">
      <c r="A12" s="1" t="s">
        <v>45</v>
      </c>
    </row>
    <row r="13" ht="15.75" customHeight="1">
      <c r="A13" s="3" t="s">
        <v>46</v>
      </c>
      <c r="B13" s="3" t="s">
        <v>4</v>
      </c>
      <c r="C13" s="3"/>
      <c r="D13" s="3"/>
      <c r="E13" s="3"/>
      <c r="F13" s="3"/>
      <c r="G13" s="3"/>
      <c r="H13" s="3"/>
      <c r="I13" s="3"/>
      <c r="J13" s="3"/>
      <c r="K13" s="3"/>
      <c r="L13" s="3"/>
      <c r="M13" s="3"/>
      <c r="N13" s="3"/>
      <c r="O13" s="3"/>
      <c r="P13" s="3"/>
      <c r="Q13" s="3"/>
      <c r="R13" s="3"/>
    </row>
    <row r="14" ht="15.75" customHeight="1">
      <c r="A14" s="3" t="s">
        <v>30</v>
      </c>
      <c r="B14" s="6"/>
      <c r="C14" s="6">
        <v>43777.0</v>
      </c>
      <c r="D14" s="6">
        <v>43778.0</v>
      </c>
      <c r="E14" s="6">
        <v>43779.0</v>
      </c>
      <c r="F14" s="6">
        <v>43780.0</v>
      </c>
      <c r="G14" s="6">
        <v>43781.0</v>
      </c>
      <c r="H14" s="6">
        <v>43782.0</v>
      </c>
      <c r="I14" s="6">
        <v>43783.0</v>
      </c>
      <c r="J14" s="6">
        <v>43784.0</v>
      </c>
      <c r="K14" s="6">
        <v>43785.0</v>
      </c>
      <c r="L14" s="6">
        <v>43786.0</v>
      </c>
      <c r="M14" s="6">
        <v>43787.0</v>
      </c>
      <c r="N14" s="6">
        <v>43788.0</v>
      </c>
      <c r="O14" s="6">
        <v>43789.0</v>
      </c>
      <c r="P14" s="6">
        <v>43790.0</v>
      </c>
      <c r="Q14" s="6">
        <v>43791.0</v>
      </c>
      <c r="R14" s="3" t="s">
        <v>6</v>
      </c>
    </row>
    <row r="15" ht="15.75" customHeight="1">
      <c r="A15" s="3"/>
      <c r="B15" s="3">
        <v>0.0</v>
      </c>
      <c r="C15" s="3"/>
      <c r="D15" s="3"/>
      <c r="E15" s="3"/>
      <c r="F15" s="3"/>
      <c r="G15" s="3"/>
      <c r="H15" s="3"/>
      <c r="I15" s="3"/>
      <c r="J15" s="3"/>
      <c r="K15" s="3"/>
      <c r="L15" s="3"/>
      <c r="M15" s="3"/>
      <c r="N15" s="3"/>
      <c r="O15" s="3"/>
      <c r="P15" s="3"/>
      <c r="Q15" s="3"/>
      <c r="R15" s="3">
        <v>0.0</v>
      </c>
    </row>
    <row r="16" ht="15.75" customHeight="1">
      <c r="A16" s="3" t="s">
        <v>54</v>
      </c>
      <c r="B16" s="3"/>
      <c r="C16" s="3">
        <v>14.0</v>
      </c>
      <c r="D16" s="3">
        <v>0.0</v>
      </c>
      <c r="E16" s="3">
        <v>2.0</v>
      </c>
      <c r="F16" s="3">
        <v>20.0</v>
      </c>
      <c r="G16" s="3">
        <v>13.0</v>
      </c>
      <c r="H16" s="3">
        <v>15.0</v>
      </c>
      <c r="I16" s="3">
        <v>5.0</v>
      </c>
      <c r="J16" s="3">
        <v>15.0</v>
      </c>
      <c r="K16" s="3">
        <v>5.0</v>
      </c>
      <c r="L16" s="3">
        <v>4.0</v>
      </c>
      <c r="M16" s="3">
        <v>9.0</v>
      </c>
      <c r="N16" s="3">
        <v>13.0</v>
      </c>
      <c r="O16" s="3">
        <v>9.0</v>
      </c>
      <c r="P16" s="3">
        <v>7.0</v>
      </c>
      <c r="Q16" s="3">
        <v>13.0</v>
      </c>
      <c r="R16" s="3">
        <v>144.0</v>
      </c>
    </row>
    <row r="17" ht="15.75" customHeight="1">
      <c r="A17" s="3" t="s">
        <v>58</v>
      </c>
      <c r="B17" s="3"/>
      <c r="C17" s="3"/>
      <c r="D17" s="3"/>
      <c r="E17" s="3"/>
      <c r="F17" s="3"/>
      <c r="G17" s="3">
        <v>0.0</v>
      </c>
      <c r="H17" s="3"/>
      <c r="I17" s="3"/>
      <c r="J17" s="3"/>
      <c r="K17" s="3"/>
      <c r="L17" s="3"/>
      <c r="M17" s="3"/>
      <c r="N17" s="3"/>
      <c r="O17" s="3"/>
      <c r="P17" s="3"/>
      <c r="Q17" s="3"/>
      <c r="R17" s="3">
        <v>0.0</v>
      </c>
    </row>
    <row r="18" ht="15.75" customHeight="1">
      <c r="A18" s="3" t="s">
        <v>64</v>
      </c>
      <c r="B18" s="3"/>
      <c r="C18" s="3"/>
      <c r="D18" s="3"/>
      <c r="E18" s="3"/>
      <c r="F18" s="3">
        <v>0.0</v>
      </c>
      <c r="G18" s="3"/>
      <c r="H18" s="3"/>
      <c r="I18" s="3"/>
      <c r="J18" s="3"/>
      <c r="K18" s="3"/>
      <c r="L18" s="3"/>
      <c r="M18" s="3"/>
      <c r="N18" s="3"/>
      <c r="O18" s="3"/>
      <c r="P18" s="3"/>
      <c r="Q18" s="3"/>
      <c r="R18" s="3">
        <v>0.0</v>
      </c>
    </row>
    <row r="19" ht="15.75" customHeight="1">
      <c r="A19" s="3" t="s">
        <v>65</v>
      </c>
      <c r="B19" s="3"/>
      <c r="C19" s="3"/>
      <c r="D19" s="3"/>
      <c r="E19" s="3"/>
      <c r="F19" s="3">
        <v>1.0</v>
      </c>
      <c r="G19" s="3"/>
      <c r="H19" s="3"/>
      <c r="I19" s="3"/>
      <c r="J19" s="3"/>
      <c r="K19" s="3"/>
      <c r="L19" s="3"/>
      <c r="M19" s="3"/>
      <c r="N19" s="3"/>
      <c r="O19" s="3"/>
      <c r="P19" s="3"/>
      <c r="Q19" s="3"/>
      <c r="R19" s="3">
        <v>1.0</v>
      </c>
    </row>
    <row r="20" ht="15.75" customHeight="1">
      <c r="A20" s="3" t="s">
        <v>70</v>
      </c>
      <c r="B20" s="3"/>
      <c r="C20" s="3"/>
      <c r="D20" s="3"/>
      <c r="E20" s="3"/>
      <c r="F20" s="3"/>
      <c r="G20" s="3"/>
      <c r="H20" s="3"/>
      <c r="I20" s="3"/>
      <c r="J20" s="3">
        <v>0.0</v>
      </c>
      <c r="K20" s="3"/>
      <c r="L20" s="3"/>
      <c r="M20" s="3"/>
      <c r="N20" s="3"/>
      <c r="O20" s="3"/>
      <c r="P20" s="3"/>
      <c r="Q20" s="3"/>
      <c r="R20" s="3">
        <v>0.0</v>
      </c>
    </row>
    <row r="21" ht="15.75" customHeight="1">
      <c r="A21" s="3" t="s">
        <v>77</v>
      </c>
      <c r="B21" s="3"/>
      <c r="C21" s="3"/>
      <c r="D21" s="3"/>
      <c r="E21" s="3"/>
      <c r="F21" s="3"/>
      <c r="G21" s="3">
        <v>1.0</v>
      </c>
      <c r="H21" s="3"/>
      <c r="I21" s="3">
        <v>0.0</v>
      </c>
      <c r="J21" s="3">
        <v>1.0</v>
      </c>
      <c r="K21" s="3"/>
      <c r="L21" s="3"/>
      <c r="M21" s="3"/>
      <c r="N21" s="3"/>
      <c r="O21" s="3"/>
      <c r="P21" s="3"/>
      <c r="Q21" s="3">
        <v>3.0</v>
      </c>
      <c r="R21" s="3">
        <v>5.0</v>
      </c>
    </row>
    <row r="22" ht="15.75" customHeight="1">
      <c r="A22" s="3" t="s">
        <v>33</v>
      </c>
      <c r="B22" s="3"/>
      <c r="C22" s="3">
        <v>0.0</v>
      </c>
      <c r="D22" s="3"/>
      <c r="E22" s="3"/>
      <c r="F22" s="3">
        <v>3.0</v>
      </c>
      <c r="G22" s="3">
        <v>2.0</v>
      </c>
      <c r="H22" s="3">
        <v>0.0</v>
      </c>
      <c r="I22" s="3">
        <v>3.0</v>
      </c>
      <c r="J22" s="3">
        <v>2.0</v>
      </c>
      <c r="K22" s="3">
        <v>0.0</v>
      </c>
      <c r="L22" s="3">
        <v>0.0</v>
      </c>
      <c r="M22" s="3">
        <v>0.0</v>
      </c>
      <c r="N22" s="3"/>
      <c r="O22" s="3">
        <v>0.0</v>
      </c>
      <c r="P22" s="3">
        <v>0.0</v>
      </c>
      <c r="Q22" s="3">
        <v>1.0</v>
      </c>
      <c r="R22" s="3">
        <v>11.0</v>
      </c>
    </row>
    <row r="23" ht="15.75" customHeight="1">
      <c r="A23" s="1" t="s">
        <v>74</v>
      </c>
      <c r="B23" s="3"/>
      <c r="C23" s="3"/>
      <c r="D23" s="3"/>
      <c r="E23" s="3"/>
      <c r="F23" s="3"/>
      <c r="G23" s="3">
        <v>0.0</v>
      </c>
      <c r="H23" s="3"/>
      <c r="I23" s="3"/>
      <c r="J23" s="3"/>
      <c r="K23" s="3"/>
      <c r="L23" s="3"/>
      <c r="M23" s="3"/>
      <c r="N23" s="3"/>
      <c r="O23" s="3"/>
      <c r="P23" s="3"/>
      <c r="Q23" s="3"/>
      <c r="R23" s="3">
        <v>0.0</v>
      </c>
    </row>
    <row r="24" ht="15.75" customHeight="1">
      <c r="A24" s="1" t="s">
        <v>6</v>
      </c>
      <c r="B24" s="3">
        <v>0.0</v>
      </c>
      <c r="C24" s="3">
        <v>14.0</v>
      </c>
      <c r="D24" s="3">
        <v>0.0</v>
      </c>
      <c r="E24" s="3">
        <v>2.0</v>
      </c>
      <c r="F24" s="3">
        <v>24.0</v>
      </c>
      <c r="G24" s="3">
        <v>16.0</v>
      </c>
      <c r="H24" s="3">
        <v>15.0</v>
      </c>
      <c r="I24" s="3">
        <v>8.0</v>
      </c>
      <c r="J24" s="3">
        <v>18.0</v>
      </c>
      <c r="K24" s="3">
        <v>5.0</v>
      </c>
      <c r="L24" s="3">
        <v>4.0</v>
      </c>
      <c r="M24" s="3">
        <v>9.0</v>
      </c>
      <c r="N24" s="3">
        <v>13.0</v>
      </c>
      <c r="O24" s="3">
        <v>9.0</v>
      </c>
      <c r="P24" s="3">
        <v>7.0</v>
      </c>
      <c r="Q24" s="3">
        <v>17.0</v>
      </c>
      <c r="R24" s="3">
        <v>161.0</v>
      </c>
    </row>
    <row r="25" ht="15.75" customHeight="1">
      <c r="A25" s="1"/>
    </row>
    <row r="26" ht="15.75" customHeight="1">
      <c r="A26" s="1" t="s">
        <v>95</v>
      </c>
    </row>
    <row r="27" ht="15.75" customHeight="1">
      <c r="A27" s="3" t="s">
        <v>46</v>
      </c>
      <c r="B27" s="3" t="s">
        <v>4</v>
      </c>
      <c r="C27" s="3"/>
      <c r="D27" s="3"/>
      <c r="E27" s="3"/>
      <c r="F27" s="3"/>
      <c r="G27" s="3"/>
      <c r="H27" s="3"/>
      <c r="I27" s="3"/>
      <c r="J27" s="3"/>
      <c r="K27" s="3"/>
      <c r="L27" s="3"/>
      <c r="M27" s="3"/>
      <c r="N27" s="3"/>
      <c r="O27" s="3"/>
      <c r="P27" s="3"/>
      <c r="Q27" s="3"/>
      <c r="R27" s="3"/>
    </row>
    <row r="28" ht="15.75" customHeight="1">
      <c r="A28" s="3" t="s">
        <v>25</v>
      </c>
      <c r="B28" s="6"/>
      <c r="C28" s="6">
        <v>43777.0</v>
      </c>
      <c r="D28" s="6">
        <v>43778.0</v>
      </c>
      <c r="E28" s="6">
        <v>43779.0</v>
      </c>
      <c r="F28" s="6">
        <v>43780.0</v>
      </c>
      <c r="G28" s="6">
        <v>43781.0</v>
      </c>
      <c r="H28" s="6">
        <v>43782.0</v>
      </c>
      <c r="I28" s="6">
        <v>43783.0</v>
      </c>
      <c r="J28" s="6">
        <v>43784.0</v>
      </c>
      <c r="K28" s="6">
        <v>43785.0</v>
      </c>
      <c r="L28" s="6">
        <v>43786.0</v>
      </c>
      <c r="M28" s="6">
        <v>43787.0</v>
      </c>
      <c r="N28" s="6">
        <v>43788.0</v>
      </c>
      <c r="O28" s="6">
        <v>43789.0</v>
      </c>
      <c r="P28" s="6">
        <v>43790.0</v>
      </c>
      <c r="Q28" s="6">
        <v>43791.0</v>
      </c>
      <c r="R28" s="3" t="s">
        <v>6</v>
      </c>
    </row>
    <row r="29" ht="15.75" customHeight="1">
      <c r="A29" s="3"/>
      <c r="B29" s="3">
        <v>0.0</v>
      </c>
      <c r="C29" s="3">
        <v>14.0</v>
      </c>
      <c r="D29" s="3">
        <v>0.0</v>
      </c>
      <c r="E29" s="3">
        <v>2.0</v>
      </c>
      <c r="F29" s="3">
        <v>24.0</v>
      </c>
      <c r="G29" s="3">
        <v>16.0</v>
      </c>
      <c r="H29" s="3">
        <v>14.0</v>
      </c>
      <c r="I29" s="3">
        <v>8.0</v>
      </c>
      <c r="J29" s="3">
        <v>18.0</v>
      </c>
      <c r="K29" s="3">
        <v>4.0</v>
      </c>
      <c r="L29" s="3">
        <v>4.0</v>
      </c>
      <c r="M29" s="3">
        <v>9.0</v>
      </c>
      <c r="N29" s="3">
        <v>13.0</v>
      </c>
      <c r="O29" s="3">
        <v>8.0</v>
      </c>
      <c r="P29" s="3">
        <v>5.0</v>
      </c>
      <c r="Q29" s="3">
        <v>15.0</v>
      </c>
      <c r="R29" s="3">
        <v>154.0</v>
      </c>
    </row>
    <row r="30" ht="15.75" customHeight="1">
      <c r="A30" s="3" t="s">
        <v>111</v>
      </c>
      <c r="B30" s="3"/>
      <c r="C30" s="3"/>
      <c r="D30" s="3"/>
      <c r="E30" s="3"/>
      <c r="F30" s="3"/>
      <c r="G30" s="3"/>
      <c r="H30" s="3"/>
      <c r="I30" s="3"/>
      <c r="J30" s="3"/>
      <c r="K30" s="3"/>
      <c r="L30" s="3"/>
      <c r="M30" s="3"/>
      <c r="N30" s="3"/>
      <c r="O30" s="3"/>
      <c r="P30" s="3">
        <v>1.0</v>
      </c>
      <c r="Q30" s="3"/>
      <c r="R30" s="3">
        <v>1.0</v>
      </c>
    </row>
    <row r="31" ht="15.75" customHeight="1">
      <c r="A31" s="3" t="s">
        <v>112</v>
      </c>
      <c r="B31" s="3"/>
      <c r="C31" s="3"/>
      <c r="D31" s="3"/>
      <c r="E31" s="3"/>
      <c r="F31" s="3"/>
      <c r="G31" s="3"/>
      <c r="H31" s="3"/>
      <c r="I31" s="3"/>
      <c r="J31" s="3"/>
      <c r="K31" s="3">
        <v>1.0</v>
      </c>
      <c r="L31" s="3"/>
      <c r="M31" s="3"/>
      <c r="N31" s="3"/>
      <c r="O31" s="3">
        <v>0.0</v>
      </c>
      <c r="P31" s="3"/>
      <c r="Q31" s="3"/>
      <c r="R31" s="3">
        <v>1.0</v>
      </c>
    </row>
    <row r="32" ht="15.75" customHeight="1">
      <c r="A32" s="3" t="s">
        <v>118</v>
      </c>
      <c r="B32" s="3"/>
      <c r="C32" s="3"/>
      <c r="D32" s="3"/>
      <c r="E32" s="3"/>
      <c r="F32" s="3"/>
      <c r="G32" s="3"/>
      <c r="H32" s="3"/>
      <c r="I32" s="3">
        <v>0.0</v>
      </c>
      <c r="J32" s="3"/>
      <c r="K32" s="3"/>
      <c r="L32" s="3"/>
      <c r="M32" s="3"/>
      <c r="N32" s="3">
        <v>0.0</v>
      </c>
      <c r="O32" s="3"/>
      <c r="P32" s="3"/>
      <c r="Q32" s="3"/>
      <c r="R32" s="3">
        <v>0.0</v>
      </c>
    </row>
    <row r="33" ht="15.75" customHeight="1">
      <c r="A33" s="3" t="s">
        <v>123</v>
      </c>
      <c r="B33" s="3"/>
      <c r="C33" s="3">
        <v>0.0</v>
      </c>
      <c r="D33" s="3"/>
      <c r="E33" s="3">
        <v>0.0</v>
      </c>
      <c r="F33" s="3"/>
      <c r="G33" s="3">
        <v>0.0</v>
      </c>
      <c r="H33" s="3">
        <v>1.0</v>
      </c>
      <c r="I33" s="3"/>
      <c r="J33" s="3">
        <v>0.0</v>
      </c>
      <c r="K33" s="3">
        <v>0.0</v>
      </c>
      <c r="L33" s="3"/>
      <c r="M33" s="3"/>
      <c r="N33" s="3"/>
      <c r="O33" s="3">
        <v>1.0</v>
      </c>
      <c r="P33" s="3"/>
      <c r="Q33" s="3"/>
      <c r="R33" s="3">
        <v>2.0</v>
      </c>
    </row>
    <row r="34" ht="15.75" customHeight="1">
      <c r="A34" s="3" t="s">
        <v>126</v>
      </c>
      <c r="B34" s="3"/>
      <c r="C34" s="3"/>
      <c r="D34" s="3"/>
      <c r="E34" s="3"/>
      <c r="F34" s="3"/>
      <c r="G34" s="3"/>
      <c r="H34" s="3">
        <v>0.0</v>
      </c>
      <c r="I34" s="3"/>
      <c r="J34" s="3"/>
      <c r="K34" s="3"/>
      <c r="L34" s="3"/>
      <c r="M34" s="3"/>
      <c r="N34" s="3"/>
      <c r="O34" s="3"/>
      <c r="P34" s="3"/>
      <c r="Q34" s="3"/>
      <c r="R34" s="3">
        <v>0.0</v>
      </c>
    </row>
    <row r="35" ht="15.75" customHeight="1">
      <c r="A35" s="3" t="s">
        <v>138</v>
      </c>
      <c r="B35" s="3"/>
      <c r="C35" s="3"/>
      <c r="D35" s="3"/>
      <c r="E35" s="3"/>
      <c r="F35" s="3"/>
      <c r="G35" s="3"/>
      <c r="H35" s="3"/>
      <c r="I35" s="3"/>
      <c r="J35" s="3"/>
      <c r="K35" s="3"/>
      <c r="L35" s="3"/>
      <c r="M35" s="3"/>
      <c r="N35" s="3"/>
      <c r="O35" s="3">
        <v>0.0</v>
      </c>
      <c r="P35" s="3"/>
      <c r="Q35" s="3"/>
      <c r="R35" s="3">
        <v>0.0</v>
      </c>
    </row>
    <row r="36" ht="15.75" customHeight="1">
      <c r="A36" s="3" t="s">
        <v>139</v>
      </c>
      <c r="B36" s="3"/>
      <c r="C36" s="3"/>
      <c r="D36" s="3"/>
      <c r="E36" s="3"/>
      <c r="F36" s="3"/>
      <c r="G36" s="3"/>
      <c r="H36" s="3"/>
      <c r="I36" s="3"/>
      <c r="J36" s="3"/>
      <c r="K36" s="3"/>
      <c r="L36" s="3"/>
      <c r="M36" s="3"/>
      <c r="N36" s="3"/>
      <c r="O36" s="3"/>
      <c r="P36" s="3"/>
      <c r="Q36" s="3">
        <v>0.0</v>
      </c>
      <c r="R36" s="3">
        <v>0.0</v>
      </c>
    </row>
    <row r="37" ht="15.75" customHeight="1">
      <c r="A37" s="3" t="s">
        <v>146</v>
      </c>
      <c r="B37" s="3"/>
      <c r="C37" s="3"/>
      <c r="D37" s="3"/>
      <c r="E37" s="3"/>
      <c r="F37" s="3"/>
      <c r="G37" s="3">
        <v>0.0</v>
      </c>
      <c r="H37" s="3"/>
      <c r="I37" s="3"/>
      <c r="J37" s="3"/>
      <c r="K37" s="3"/>
      <c r="L37" s="3"/>
      <c r="M37" s="3"/>
      <c r="N37" s="3"/>
      <c r="O37" s="3"/>
      <c r="P37" s="3"/>
      <c r="Q37" s="3">
        <v>1.0</v>
      </c>
      <c r="R37" s="3">
        <v>1.0</v>
      </c>
    </row>
    <row r="38" ht="15.75" customHeight="1">
      <c r="A38" s="3" t="s">
        <v>150</v>
      </c>
      <c r="B38" s="3"/>
      <c r="C38" s="3"/>
      <c r="D38" s="3"/>
      <c r="E38" s="3"/>
      <c r="F38" s="3"/>
      <c r="G38" s="3">
        <v>0.0</v>
      </c>
      <c r="H38" s="3"/>
      <c r="I38" s="3"/>
      <c r="J38" s="3"/>
      <c r="K38" s="3"/>
      <c r="L38" s="3"/>
      <c r="M38" s="3"/>
      <c r="N38" s="3"/>
      <c r="O38" s="3"/>
      <c r="P38" s="3"/>
      <c r="Q38" s="3"/>
      <c r="R38" s="3">
        <v>0.0</v>
      </c>
    </row>
    <row r="39" ht="15.75" customHeight="1">
      <c r="A39" s="3" t="s">
        <v>156</v>
      </c>
      <c r="B39" s="3"/>
      <c r="C39" s="3"/>
      <c r="D39" s="3"/>
      <c r="E39" s="3"/>
      <c r="F39" s="3"/>
      <c r="G39" s="3"/>
      <c r="H39" s="3"/>
      <c r="I39" s="3"/>
      <c r="J39" s="3"/>
      <c r="K39" s="3"/>
      <c r="L39" s="3"/>
      <c r="M39" s="3"/>
      <c r="N39" s="3"/>
      <c r="O39" s="3"/>
      <c r="P39" s="3"/>
      <c r="Q39" s="3">
        <v>1.0</v>
      </c>
      <c r="R39" s="3">
        <v>1.0</v>
      </c>
    </row>
    <row r="40" ht="15.75" customHeight="1">
      <c r="A40" s="3" t="s">
        <v>158</v>
      </c>
      <c r="B40" s="3"/>
      <c r="C40" s="3"/>
      <c r="D40" s="3"/>
      <c r="E40" s="3"/>
      <c r="F40" s="3"/>
      <c r="G40" s="3"/>
      <c r="H40" s="3"/>
      <c r="I40" s="3"/>
      <c r="J40" s="3"/>
      <c r="K40" s="3"/>
      <c r="L40" s="3"/>
      <c r="M40" s="3"/>
      <c r="N40" s="3"/>
      <c r="O40" s="3"/>
      <c r="P40" s="3">
        <v>0.0</v>
      </c>
      <c r="Q40" s="3"/>
      <c r="R40" s="3">
        <v>0.0</v>
      </c>
    </row>
    <row r="41" ht="15.75" customHeight="1">
      <c r="A41" s="3" t="s">
        <v>167</v>
      </c>
      <c r="B41" s="3"/>
      <c r="C41" s="3"/>
      <c r="D41" s="3"/>
      <c r="E41" s="3"/>
      <c r="F41" s="3"/>
      <c r="G41" s="3"/>
      <c r="H41" s="3">
        <v>0.0</v>
      </c>
      <c r="I41" s="3"/>
      <c r="J41" s="3"/>
      <c r="K41" s="3"/>
      <c r="L41" s="3"/>
      <c r="M41" s="3"/>
      <c r="N41" s="3">
        <v>0.0</v>
      </c>
      <c r="O41" s="3"/>
      <c r="P41" s="3">
        <v>1.0</v>
      </c>
      <c r="Q41" s="3"/>
      <c r="R41" s="3">
        <v>1.0</v>
      </c>
    </row>
    <row r="42" ht="15.75" customHeight="1">
      <c r="A42" s="3" t="s">
        <v>6</v>
      </c>
      <c r="B42" s="3">
        <v>0.0</v>
      </c>
      <c r="C42" s="3">
        <v>14.0</v>
      </c>
      <c r="D42" s="3">
        <v>0.0</v>
      </c>
      <c r="E42" s="3">
        <v>2.0</v>
      </c>
      <c r="F42" s="3">
        <v>24.0</v>
      </c>
      <c r="G42" s="3">
        <v>16.0</v>
      </c>
      <c r="H42" s="3">
        <v>15.0</v>
      </c>
      <c r="I42" s="3">
        <v>8.0</v>
      </c>
      <c r="J42" s="3">
        <v>18.0</v>
      </c>
      <c r="K42" s="3">
        <v>5.0</v>
      </c>
      <c r="L42" s="3">
        <v>4.0</v>
      </c>
      <c r="M42" s="3">
        <v>9.0</v>
      </c>
      <c r="N42" s="3">
        <v>13.0</v>
      </c>
      <c r="O42" s="3">
        <v>9.0</v>
      </c>
      <c r="P42" s="3">
        <v>7.0</v>
      </c>
      <c r="Q42" s="3">
        <v>17.0</v>
      </c>
      <c r="R42" s="3">
        <v>161.0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71"/>
    <col customWidth="1" min="2" max="2" width="11.14"/>
    <col customWidth="1" min="3" max="6" width="5.86"/>
    <col customWidth="1" min="7" max="15" width="4.57"/>
    <col customWidth="1" min="16" max="16" width="5.71"/>
    <col customWidth="1" min="17" max="17" width="5.57"/>
    <col customWidth="1" min="18" max="21" width="5.71"/>
    <col customWidth="1" min="22" max="22" width="6.14"/>
    <col customWidth="1" min="23" max="23" width="6.86"/>
  </cols>
  <sheetData>
    <row r="1" ht="15.75" customHeight="1">
      <c r="A1" s="30"/>
      <c r="B1" s="31" t="s">
        <v>3</v>
      </c>
      <c r="C1" s="32">
        <v>43766.0</v>
      </c>
      <c r="D1" s="32">
        <v>43767.0</v>
      </c>
      <c r="E1" s="32">
        <v>43768.0</v>
      </c>
      <c r="F1" s="32">
        <v>43769.0</v>
      </c>
      <c r="G1" s="32">
        <v>43770.0</v>
      </c>
      <c r="H1" s="32">
        <v>43771.0</v>
      </c>
      <c r="I1" s="32">
        <v>43772.0</v>
      </c>
      <c r="J1" s="32">
        <v>43773.0</v>
      </c>
      <c r="K1" s="32">
        <v>43774.0</v>
      </c>
      <c r="L1" s="32">
        <v>43775.0</v>
      </c>
      <c r="M1" s="32">
        <v>43776.0</v>
      </c>
      <c r="N1" s="33">
        <v>43777.0</v>
      </c>
      <c r="O1" s="33">
        <v>43778.0</v>
      </c>
      <c r="P1" s="33">
        <v>43779.0</v>
      </c>
      <c r="Q1" s="33">
        <v>43780.0</v>
      </c>
      <c r="R1" s="33">
        <v>43781.0</v>
      </c>
      <c r="S1" s="33">
        <v>43782.0</v>
      </c>
      <c r="T1" s="33">
        <v>43783.0</v>
      </c>
      <c r="U1" s="33">
        <v>43784.0</v>
      </c>
      <c r="V1" s="12">
        <v>43785.0</v>
      </c>
      <c r="W1" s="12">
        <v>43786.0</v>
      </c>
    </row>
    <row r="2" ht="15.75" customHeight="1">
      <c r="A2" s="34" t="s">
        <v>114</v>
      </c>
      <c r="B2" s="35">
        <f t="shared" ref="B2:B10" si="1">SUM(C2:W2)</f>
        <v>76</v>
      </c>
      <c r="C2" s="36">
        <f>COUNTIFS(Denuncias!$B:$B,C$1,Denuncias!$U:$U,"*"&amp;$A2&amp;"*")</f>
        <v>0</v>
      </c>
      <c r="D2" s="36">
        <f>COUNTIFS(Denuncias!$B:$B,D$1,Denuncias!$U:$U,"*"&amp;$A2&amp;"*")</f>
        <v>0</v>
      </c>
      <c r="E2" s="36">
        <f>COUNTIFS(Denuncias!$B:$B,E$1,Denuncias!$U:$U,"*"&amp;$A2&amp;"*")</f>
        <v>0</v>
      </c>
      <c r="F2" s="36">
        <f>COUNTIFS(Denuncias!$B:$B,F$1,Denuncias!$U:$U,"*"&amp;$A2&amp;"*")</f>
        <v>0</v>
      </c>
      <c r="G2" s="36">
        <f>COUNTIFS(Denuncias!$B:$B,G$1,Denuncias!$U:$U,"*"&amp;$A2&amp;"*")</f>
        <v>0</v>
      </c>
      <c r="H2" s="36">
        <f>COUNTIFS(Denuncias!$B:$B,H$1,Denuncias!$U:$U,"*"&amp;$A2&amp;"*")</f>
        <v>0</v>
      </c>
      <c r="I2" s="36">
        <f>COUNTIFS(Denuncias!$B:$B,I$1,Denuncias!$U:$U,"*"&amp;$A2&amp;"*")</f>
        <v>0</v>
      </c>
      <c r="J2" s="36">
        <f>COUNTIFS(Denuncias!$B:$B,J$1,Denuncias!$U:$U,"*"&amp;$A2&amp;"*")</f>
        <v>0</v>
      </c>
      <c r="K2" s="36">
        <f>COUNTIFS(Denuncias!$B:$B,K$1,Denuncias!$U:$U,"*"&amp;$A2&amp;"*")</f>
        <v>0</v>
      </c>
      <c r="L2" s="36">
        <f>COUNTIFS(Denuncias!$B:$B,L$1,Denuncias!$U:$U,"*"&amp;$A2&amp;"*")</f>
        <v>0</v>
      </c>
      <c r="M2" s="36">
        <f>COUNTIFS(Denuncias!$B:$B,M$1,Denuncias!$U:$U,"*"&amp;$A2&amp;"*")</f>
        <v>0</v>
      </c>
      <c r="N2" s="36">
        <f>COUNTIFS(Denuncias!$B:$B,N$1,Denuncias!$U:$U,"*"&amp;$A2&amp;"*")</f>
        <v>6</v>
      </c>
      <c r="O2" s="36">
        <f>COUNTIFS(Denuncias!$B:$B,O$1,Denuncias!$U:$U,"*"&amp;$A2&amp;"*")</f>
        <v>0</v>
      </c>
      <c r="P2" s="36">
        <f>COUNTIFS(Denuncias!$B:$B,P$1,Denuncias!$U:$U,"*"&amp;$A2&amp;"*")</f>
        <v>1</v>
      </c>
      <c r="Q2" s="36">
        <f>COUNTIFS(Denuncias!$B:$B,Q$1,Denuncias!$U:$U,"*"&amp;$A2&amp;"*")</f>
        <v>11</v>
      </c>
      <c r="R2" s="36">
        <f>COUNTIFS(Denuncias!$B:$B,R$1,Denuncias!$U:$U,"*"&amp;$A2&amp;"*")</f>
        <v>21</v>
      </c>
      <c r="S2" s="36">
        <f>COUNTIFS(Denuncias!$B:$B,S$1,Denuncias!$U:$U,"*"&amp;$A2&amp;"*")</f>
        <v>9</v>
      </c>
      <c r="T2" s="36">
        <f>COUNTIFS(Denuncias!$B:$B,T$1,Denuncias!$U:$U,"*"&amp;$A2&amp;"*")</f>
        <v>14</v>
      </c>
      <c r="U2" s="36">
        <f>COUNTIFS(Denuncias!$B:$B,U$1,Denuncias!$U:$U,"*"&amp;$A2&amp;"*")</f>
        <v>8</v>
      </c>
      <c r="V2" s="37">
        <f>COUNTIFS(Denuncias!$B:$B,V$1,Denuncias!$U:$U,"*"&amp;$A2&amp;"*")</f>
        <v>2</v>
      </c>
      <c r="W2" s="37">
        <f>COUNTIFS(Denuncias!$B:$B,W$1,Denuncias!$U:$U,"*"&amp;$A2&amp;"*")</f>
        <v>4</v>
      </c>
    </row>
    <row r="3" ht="15.75" customHeight="1">
      <c r="A3" s="34" t="s">
        <v>56</v>
      </c>
      <c r="B3" s="35">
        <f t="shared" si="1"/>
        <v>461</v>
      </c>
      <c r="C3" s="36">
        <f>COUNTIFS(Denuncias!$B:$B,C$1,Denuncias!$U:$U,"*"&amp;$A3&amp;"*")</f>
        <v>0</v>
      </c>
      <c r="D3" s="36">
        <f>COUNTIFS(Denuncias!$B:$B,D$1,Denuncias!$U:$U,"*"&amp;$A3&amp;"*")</f>
        <v>0</v>
      </c>
      <c r="E3" s="36">
        <f>COUNTIFS(Denuncias!$B:$B,E$1,Denuncias!$U:$U,"*"&amp;$A3&amp;"*")</f>
        <v>0</v>
      </c>
      <c r="F3" s="36">
        <f>COUNTIFS(Denuncias!$B:$B,F$1,Denuncias!$U:$U,"*"&amp;$A3&amp;"*")</f>
        <v>0</v>
      </c>
      <c r="G3" s="36">
        <f>COUNTIFS(Denuncias!$B:$B,G$1,Denuncias!$U:$U,"*"&amp;$A3&amp;"*")</f>
        <v>0</v>
      </c>
      <c r="H3" s="36">
        <f>COUNTIFS(Denuncias!$B:$B,H$1,Denuncias!$U:$U,"*"&amp;$A3&amp;"*")</f>
        <v>0</v>
      </c>
      <c r="I3" s="36">
        <f>COUNTIFS(Denuncias!$B:$B,I$1,Denuncias!$U:$U,"*"&amp;$A3&amp;"*")</f>
        <v>0</v>
      </c>
      <c r="J3" s="36">
        <f>COUNTIFS(Denuncias!$B:$B,J$1,Denuncias!$U:$U,"*"&amp;$A3&amp;"*")</f>
        <v>0</v>
      </c>
      <c r="K3" s="36">
        <f>COUNTIFS(Denuncias!$B:$B,K$1,Denuncias!$U:$U,"*"&amp;$A3&amp;"*")</f>
        <v>0</v>
      </c>
      <c r="L3" s="36">
        <f>COUNTIFS(Denuncias!$B:$B,L$1,Denuncias!$U:$U,"*"&amp;$A3&amp;"*")</f>
        <v>0</v>
      </c>
      <c r="M3" s="36">
        <f>COUNTIFS(Denuncias!$B:$B,M$1,Denuncias!$U:$U,"*"&amp;$A3&amp;"*")</f>
        <v>0</v>
      </c>
      <c r="N3" s="36">
        <f>COUNTIFS(Denuncias!$B:$B,N$1,Denuncias!$U:$U,"*"&amp;$A3&amp;"*")</f>
        <v>30</v>
      </c>
      <c r="O3" s="36">
        <f>COUNTIFS(Denuncias!$B:$B,O$1,Denuncias!$U:$U,"*"&amp;$A3&amp;"*")</f>
        <v>1</v>
      </c>
      <c r="P3" s="36">
        <f>COUNTIFS(Denuncias!$B:$B,P$1,Denuncias!$U:$U,"*"&amp;$A3&amp;"*")</f>
        <v>6</v>
      </c>
      <c r="Q3" s="36">
        <f>COUNTIFS(Denuncias!$B:$B,Q$1,Denuncias!$U:$U,"*"&amp;$A3&amp;"*")</f>
        <v>86</v>
      </c>
      <c r="R3" s="36">
        <f>COUNTIFS(Denuncias!$B:$B,R$1,Denuncias!$U:$U,"*"&amp;$A3&amp;"*")</f>
        <v>81</v>
      </c>
      <c r="S3" s="36">
        <f>COUNTIFS(Denuncias!$B:$B,S$1,Denuncias!$U:$U,"*"&amp;$A3&amp;"*")</f>
        <v>48</v>
      </c>
      <c r="T3" s="36">
        <f>COUNTIFS(Denuncias!$B:$B,T$1,Denuncias!$U:$U,"*"&amp;$A3&amp;"*")</f>
        <v>96</v>
      </c>
      <c r="U3" s="36">
        <f>COUNTIFS(Denuncias!$B:$B,U$1,Denuncias!$U:$U,"*"&amp;$A3&amp;"*")</f>
        <v>66</v>
      </c>
      <c r="V3" s="37">
        <f>COUNTIFS(Denuncias!$B:$B,V$1,Denuncias!$U:$U,"*"&amp;$A3&amp;"*")</f>
        <v>21</v>
      </c>
      <c r="W3" s="37">
        <f>COUNTIFS(Denuncias!$B:$B,W$1,Denuncias!$U:$U,"*"&amp;$A3&amp;"*")</f>
        <v>26</v>
      </c>
    </row>
    <row r="4" ht="15.75" customHeight="1">
      <c r="A4" s="34" t="s">
        <v>556</v>
      </c>
      <c r="B4" s="35">
        <f t="shared" si="1"/>
        <v>2</v>
      </c>
      <c r="C4" s="36">
        <f>COUNTIFS(Denuncias!$B:$B,C$1,Denuncias!$U:$U,"*"&amp;$A4&amp;"*")</f>
        <v>0</v>
      </c>
      <c r="D4" s="36">
        <f>COUNTIFS(Denuncias!$B:$B,D$1,Denuncias!$U:$U,"*"&amp;$A4&amp;"*")</f>
        <v>0</v>
      </c>
      <c r="E4" s="36">
        <f>COUNTIFS(Denuncias!$B:$B,E$1,Denuncias!$U:$U,"*"&amp;$A4&amp;"*")</f>
        <v>0</v>
      </c>
      <c r="F4" s="36">
        <f>COUNTIFS(Denuncias!$B:$B,F$1,Denuncias!$U:$U,"*"&amp;$A4&amp;"*")</f>
        <v>0</v>
      </c>
      <c r="G4" s="36">
        <f>COUNTIFS(Denuncias!$B:$B,G$1,Denuncias!$U:$U,"*"&amp;$A4&amp;"*")</f>
        <v>0</v>
      </c>
      <c r="H4" s="36">
        <f>COUNTIFS(Denuncias!$B:$B,H$1,Denuncias!$U:$U,"*"&amp;$A4&amp;"*")</f>
        <v>0</v>
      </c>
      <c r="I4" s="36">
        <f>COUNTIFS(Denuncias!$B:$B,I$1,Denuncias!$U:$U,"*"&amp;$A4&amp;"*")</f>
        <v>0</v>
      </c>
      <c r="J4" s="36">
        <f>COUNTIFS(Denuncias!$B:$B,J$1,Denuncias!$U:$U,"*"&amp;$A4&amp;"*")</f>
        <v>0</v>
      </c>
      <c r="K4" s="36">
        <f>COUNTIFS(Denuncias!$B:$B,K$1,Denuncias!$U:$U,"*"&amp;$A4&amp;"*")</f>
        <v>0</v>
      </c>
      <c r="L4" s="36">
        <f>COUNTIFS(Denuncias!$B:$B,L$1,Denuncias!$U:$U,"*"&amp;$A4&amp;"*")</f>
        <v>0</v>
      </c>
      <c r="M4" s="36">
        <f>COUNTIFS(Denuncias!$B:$B,M$1,Denuncias!$U:$U,"*"&amp;$A4&amp;"*")</f>
        <v>0</v>
      </c>
      <c r="N4" s="36">
        <f>COUNTIFS(Denuncias!$B:$B,N$1,Denuncias!$U:$U,"*"&amp;$A4&amp;"*")</f>
        <v>1</v>
      </c>
      <c r="O4" s="36">
        <f>COUNTIFS(Denuncias!$B:$B,O$1,Denuncias!$U:$U,"*"&amp;$A4&amp;"*")</f>
        <v>0</v>
      </c>
      <c r="P4" s="36">
        <f>COUNTIFS(Denuncias!$B:$B,P$1,Denuncias!$U:$U,"*"&amp;$A4&amp;"*")</f>
        <v>0</v>
      </c>
      <c r="Q4" s="36">
        <f>COUNTIFS(Denuncias!$B:$B,Q$1,Denuncias!$U:$U,"*"&amp;$A4&amp;"*")</f>
        <v>0</v>
      </c>
      <c r="R4" s="36">
        <f>COUNTIFS(Denuncias!$B:$B,R$1,Denuncias!$U:$U,"*"&amp;$A4&amp;"*")</f>
        <v>1</v>
      </c>
      <c r="S4" s="36">
        <f>COUNTIFS(Denuncias!$B:$B,S$1,Denuncias!$U:$U,"*"&amp;$A4&amp;"*")</f>
        <v>0</v>
      </c>
      <c r="T4" s="36">
        <f>COUNTIFS(Denuncias!$B:$B,T$1,Denuncias!$U:$U,"*"&amp;$A4&amp;"*")</f>
        <v>0</v>
      </c>
      <c r="U4" s="36">
        <f>COUNTIFS(Denuncias!$B:$B,U$1,Denuncias!$U:$U,"*"&amp;$A4&amp;"*")</f>
        <v>0</v>
      </c>
      <c r="V4" s="37">
        <f>COUNTIFS(Denuncias!$B:$B,V$1,Denuncias!$U:$U,"*"&amp;$A4&amp;"*")</f>
        <v>0</v>
      </c>
      <c r="W4" s="37">
        <f>COUNTIFS(Denuncias!$B:$B,W$1,Denuncias!$U:$U,"*"&amp;$A4&amp;"*")</f>
        <v>0</v>
      </c>
    </row>
    <row r="5" ht="15.75" customHeight="1">
      <c r="A5" s="34" t="s">
        <v>639</v>
      </c>
      <c r="B5" s="35">
        <f t="shared" si="1"/>
        <v>0</v>
      </c>
      <c r="C5" s="36">
        <f>COUNTIFS(Denuncias!$B:$B,C$1,Denuncias!$U:$U,"*"&amp;$A5&amp;"*")</f>
        <v>0</v>
      </c>
      <c r="D5" s="36">
        <f>COUNTIFS(Denuncias!$B:$B,D$1,Denuncias!$U:$U,"*"&amp;$A5&amp;"*")</f>
        <v>0</v>
      </c>
      <c r="E5" s="36">
        <f>COUNTIFS(Denuncias!$B:$B,E$1,Denuncias!$U:$U,"*"&amp;$A5&amp;"*")</f>
        <v>0</v>
      </c>
      <c r="F5" s="36">
        <f>COUNTIFS(Denuncias!$B:$B,F$1,Denuncias!$U:$U,"*"&amp;$A5&amp;"*")</f>
        <v>0</v>
      </c>
      <c r="G5" s="36">
        <f>COUNTIFS(Denuncias!$B:$B,G$1,Denuncias!$U:$U,"*"&amp;$A5&amp;"*")</f>
        <v>0</v>
      </c>
      <c r="H5" s="36">
        <f>COUNTIFS(Denuncias!$B:$B,H$1,Denuncias!$U:$U,"*"&amp;$A5&amp;"*")</f>
        <v>0</v>
      </c>
      <c r="I5" s="36">
        <f>COUNTIFS(Denuncias!$B:$B,I$1,Denuncias!$U:$U,"*"&amp;$A5&amp;"*")</f>
        <v>0</v>
      </c>
      <c r="J5" s="36">
        <f>COUNTIFS(Denuncias!$B:$B,J$1,Denuncias!$U:$U,"*"&amp;$A5&amp;"*")</f>
        <v>0</v>
      </c>
      <c r="K5" s="36">
        <f>COUNTIFS(Denuncias!$B:$B,K$1,Denuncias!$U:$U,"*"&amp;$A5&amp;"*")</f>
        <v>0</v>
      </c>
      <c r="L5" s="36">
        <f>COUNTIFS(Denuncias!$B:$B,L$1,Denuncias!$U:$U,"*"&amp;$A5&amp;"*")</f>
        <v>0</v>
      </c>
      <c r="M5" s="36">
        <f>COUNTIFS(Denuncias!$B:$B,M$1,Denuncias!$U:$U,"*"&amp;$A5&amp;"*")</f>
        <v>0</v>
      </c>
      <c r="N5" s="36">
        <f>COUNTIFS(Denuncias!$B:$B,N$1,Denuncias!$U:$U,"*"&amp;$A5&amp;"*")</f>
        <v>0</v>
      </c>
      <c r="O5" s="36">
        <f>COUNTIFS(Denuncias!$B:$B,O$1,Denuncias!$U:$U,"*"&amp;$A5&amp;"*")</f>
        <v>0</v>
      </c>
      <c r="P5" s="36">
        <f>COUNTIFS(Denuncias!$B:$B,P$1,Denuncias!$U:$U,"*"&amp;$A5&amp;"*")</f>
        <v>0</v>
      </c>
      <c r="Q5" s="36">
        <f>COUNTIFS(Denuncias!$B:$B,Q$1,Denuncias!$U:$U,"*"&amp;$A5&amp;"*")</f>
        <v>0</v>
      </c>
      <c r="R5" s="36">
        <f>COUNTIFS(Denuncias!$B:$B,R$1,Denuncias!$U:$U,"*"&amp;$A5&amp;"*")</f>
        <v>0</v>
      </c>
      <c r="S5" s="36">
        <f>COUNTIFS(Denuncias!$B:$B,S$1,Denuncias!$U:$U,"*"&amp;$A5&amp;"*")</f>
        <v>0</v>
      </c>
      <c r="T5" s="36">
        <f>COUNTIFS(Denuncias!$B:$B,T$1,Denuncias!$U:$U,"*"&amp;$A5&amp;"*")</f>
        <v>0</v>
      </c>
      <c r="U5" s="36">
        <f>COUNTIFS(Denuncias!$B:$B,U$1,Denuncias!$U:$U,"*"&amp;$A5&amp;"*")</f>
        <v>0</v>
      </c>
      <c r="V5" s="37">
        <f>COUNTIFS(Denuncias!$B:$B,V$1,Denuncias!$U:$U,"*"&amp;$A5&amp;"*")</f>
        <v>0</v>
      </c>
      <c r="W5" s="37">
        <f>COUNTIFS(Denuncias!$B:$B,W$1,Denuncias!$U:$U,"*"&amp;$A5&amp;"*")</f>
        <v>0</v>
      </c>
    </row>
    <row r="6" ht="15.75" customHeight="1">
      <c r="A6" s="34" t="s">
        <v>87</v>
      </c>
      <c r="B6" s="35">
        <f t="shared" si="1"/>
        <v>61</v>
      </c>
      <c r="C6" s="36">
        <f>COUNTIFS(Denuncias!$B:$B,C$1,Denuncias!$U:$U,"*"&amp;$A6&amp;"*")</f>
        <v>0</v>
      </c>
      <c r="D6" s="36">
        <f>COUNTIFS(Denuncias!$B:$B,D$1,Denuncias!$U:$U,"*"&amp;$A6&amp;"*")</f>
        <v>0</v>
      </c>
      <c r="E6" s="36">
        <f>COUNTIFS(Denuncias!$B:$B,E$1,Denuncias!$U:$U,"*"&amp;$A6&amp;"*")</f>
        <v>0</v>
      </c>
      <c r="F6" s="36">
        <f>COUNTIFS(Denuncias!$B:$B,F$1,Denuncias!$U:$U,"*"&amp;$A6&amp;"*")</f>
        <v>0</v>
      </c>
      <c r="G6" s="36">
        <f>COUNTIFS(Denuncias!$B:$B,G$1,Denuncias!$U:$U,"*"&amp;$A6&amp;"*")</f>
        <v>0</v>
      </c>
      <c r="H6" s="36">
        <f>COUNTIFS(Denuncias!$B:$B,H$1,Denuncias!$U:$U,"*"&amp;$A6&amp;"*")</f>
        <v>0</v>
      </c>
      <c r="I6" s="36">
        <f>COUNTIFS(Denuncias!$B:$B,I$1,Denuncias!$U:$U,"*"&amp;$A6&amp;"*")</f>
        <v>0</v>
      </c>
      <c r="J6" s="36">
        <f>COUNTIFS(Denuncias!$B:$B,J$1,Denuncias!$U:$U,"*"&amp;$A6&amp;"*")</f>
        <v>0</v>
      </c>
      <c r="K6" s="36">
        <f>COUNTIFS(Denuncias!$B:$B,K$1,Denuncias!$U:$U,"*"&amp;$A6&amp;"*")</f>
        <v>0</v>
      </c>
      <c r="L6" s="36">
        <f>COUNTIFS(Denuncias!$B:$B,L$1,Denuncias!$U:$U,"*"&amp;$A6&amp;"*")</f>
        <v>0</v>
      </c>
      <c r="M6" s="36">
        <f>COUNTIFS(Denuncias!$B:$B,M$1,Denuncias!$U:$U,"*"&amp;$A6&amp;"*")</f>
        <v>0</v>
      </c>
      <c r="N6" s="36">
        <f>COUNTIFS(Denuncias!$B:$B,N$1,Denuncias!$U:$U,"*"&amp;$A6&amp;"*")</f>
        <v>7</v>
      </c>
      <c r="O6" s="36">
        <f>COUNTIFS(Denuncias!$B:$B,O$1,Denuncias!$U:$U,"*"&amp;$A6&amp;"*")</f>
        <v>0</v>
      </c>
      <c r="P6" s="36">
        <f>COUNTIFS(Denuncias!$B:$B,P$1,Denuncias!$U:$U,"*"&amp;$A6&amp;"*")</f>
        <v>2</v>
      </c>
      <c r="Q6" s="36">
        <f>COUNTIFS(Denuncias!$B:$B,Q$1,Denuncias!$U:$U,"*"&amp;$A6&amp;"*")</f>
        <v>11</v>
      </c>
      <c r="R6" s="36">
        <f>COUNTIFS(Denuncias!$B:$B,R$1,Denuncias!$U:$U,"*"&amp;$A6&amp;"*")</f>
        <v>15</v>
      </c>
      <c r="S6" s="36">
        <f>COUNTIFS(Denuncias!$B:$B,S$1,Denuncias!$U:$U,"*"&amp;$A6&amp;"*")</f>
        <v>7</v>
      </c>
      <c r="T6" s="36">
        <f>COUNTIFS(Denuncias!$B:$B,T$1,Denuncias!$U:$U,"*"&amp;$A6&amp;"*")</f>
        <v>7</v>
      </c>
      <c r="U6" s="36">
        <f>COUNTIFS(Denuncias!$B:$B,U$1,Denuncias!$U:$U,"*"&amp;$A6&amp;"*")</f>
        <v>9</v>
      </c>
      <c r="V6" s="37">
        <f>COUNTIFS(Denuncias!$B:$B,V$1,Denuncias!$U:$U,"*"&amp;$A6&amp;"*")</f>
        <v>2</v>
      </c>
      <c r="W6" s="37">
        <f>COUNTIFS(Denuncias!$B:$B,W$1,Denuncias!$U:$U,"*"&amp;$A6&amp;"*")</f>
        <v>1</v>
      </c>
    </row>
    <row r="7" ht="15.75" customHeight="1">
      <c r="A7" s="34" t="s">
        <v>783</v>
      </c>
      <c r="B7" s="35">
        <f t="shared" si="1"/>
        <v>1</v>
      </c>
      <c r="C7" s="36">
        <f>COUNTIFS(Denuncias!$B:$B,C$1,Denuncias!$U:$U,"*"&amp;$A7&amp;"*")</f>
        <v>0</v>
      </c>
      <c r="D7" s="36">
        <f>COUNTIFS(Denuncias!$B:$B,D$1,Denuncias!$U:$U,"*"&amp;$A7&amp;"*")</f>
        <v>0</v>
      </c>
      <c r="E7" s="36">
        <f>COUNTIFS(Denuncias!$B:$B,E$1,Denuncias!$U:$U,"*"&amp;$A7&amp;"*")</f>
        <v>0</v>
      </c>
      <c r="F7" s="36">
        <f>COUNTIFS(Denuncias!$B:$B,F$1,Denuncias!$U:$U,"*"&amp;$A7&amp;"*")</f>
        <v>0</v>
      </c>
      <c r="G7" s="36">
        <f>COUNTIFS(Denuncias!$B:$B,G$1,Denuncias!$U:$U,"*"&amp;$A7&amp;"*")</f>
        <v>0</v>
      </c>
      <c r="H7" s="36">
        <f>COUNTIFS(Denuncias!$B:$B,H$1,Denuncias!$U:$U,"*"&amp;$A7&amp;"*")</f>
        <v>0</v>
      </c>
      <c r="I7" s="36">
        <f>COUNTIFS(Denuncias!$B:$B,I$1,Denuncias!$U:$U,"*"&amp;$A7&amp;"*")</f>
        <v>0</v>
      </c>
      <c r="J7" s="36">
        <f>COUNTIFS(Denuncias!$B:$B,J$1,Denuncias!$U:$U,"*"&amp;$A7&amp;"*")</f>
        <v>0</v>
      </c>
      <c r="K7" s="36">
        <f>COUNTIFS(Denuncias!$B:$B,K$1,Denuncias!$U:$U,"*"&amp;$A7&amp;"*")</f>
        <v>0</v>
      </c>
      <c r="L7" s="36">
        <f>COUNTIFS(Denuncias!$B:$B,L$1,Denuncias!$U:$U,"*"&amp;$A7&amp;"*")</f>
        <v>0</v>
      </c>
      <c r="M7" s="36">
        <f>COUNTIFS(Denuncias!$B:$B,M$1,Denuncias!$U:$U,"*"&amp;$A7&amp;"*")</f>
        <v>0</v>
      </c>
      <c r="N7" s="36">
        <f>COUNTIFS(Denuncias!$B:$B,N$1,Denuncias!$U:$U,"*"&amp;$A7&amp;"*")</f>
        <v>0</v>
      </c>
      <c r="O7" s="36">
        <f>COUNTIFS(Denuncias!$B:$B,O$1,Denuncias!$U:$U,"*"&amp;$A7&amp;"*")</f>
        <v>0</v>
      </c>
      <c r="P7" s="36">
        <f>COUNTIFS(Denuncias!$B:$B,P$1,Denuncias!$U:$U,"*"&amp;$A7&amp;"*")</f>
        <v>0</v>
      </c>
      <c r="Q7" s="36">
        <f>COUNTIFS(Denuncias!$B:$B,Q$1,Denuncias!$U:$U,"*"&amp;$A7&amp;"*")</f>
        <v>1</v>
      </c>
      <c r="R7" s="36">
        <f>COUNTIFS(Denuncias!$B:$B,R$1,Denuncias!$U:$U,"*"&amp;$A7&amp;"*")</f>
        <v>0</v>
      </c>
      <c r="S7" s="36">
        <f>COUNTIFS(Denuncias!$B:$B,S$1,Denuncias!$U:$U,"*"&amp;$A7&amp;"*")</f>
        <v>0</v>
      </c>
      <c r="T7" s="36">
        <f>COUNTIFS(Denuncias!$B:$B,T$1,Denuncias!$U:$U,"*"&amp;$A7&amp;"*")</f>
        <v>0</v>
      </c>
      <c r="U7" s="36">
        <f>COUNTIFS(Denuncias!$B:$B,U$1,Denuncias!$U:$U,"*"&amp;$A7&amp;"*")</f>
        <v>0</v>
      </c>
      <c r="V7" s="37">
        <f>COUNTIFS(Denuncias!$B:$B,V$1,Denuncias!$U:$U,"*"&amp;$A7&amp;"*")</f>
        <v>0</v>
      </c>
      <c r="W7" s="37">
        <f>COUNTIFS(Denuncias!$B:$B,W$1,Denuncias!$U:$U,"*"&amp;$A7&amp;"*")</f>
        <v>0</v>
      </c>
    </row>
    <row r="8" ht="15.75" customHeight="1">
      <c r="A8" s="34" t="s">
        <v>730</v>
      </c>
      <c r="B8" s="35">
        <f t="shared" si="1"/>
        <v>16</v>
      </c>
      <c r="C8" s="36">
        <f>COUNTIFS(Denuncias!$B:$B,C$1,Denuncias!$U:$U,"*"&amp;$A8&amp;"*")</f>
        <v>0</v>
      </c>
      <c r="D8" s="36">
        <f>COUNTIFS(Denuncias!$B:$B,D$1,Denuncias!$U:$U,"*"&amp;$A8&amp;"*")</f>
        <v>0</v>
      </c>
      <c r="E8" s="36">
        <f>COUNTIFS(Denuncias!$B:$B,E$1,Denuncias!$U:$U,"*"&amp;$A8&amp;"*")</f>
        <v>0</v>
      </c>
      <c r="F8" s="36">
        <f>COUNTIFS(Denuncias!$B:$B,F$1,Denuncias!$U:$U,"*"&amp;$A8&amp;"*")</f>
        <v>0</v>
      </c>
      <c r="G8" s="36">
        <f>COUNTIFS(Denuncias!$B:$B,G$1,Denuncias!$U:$U,"*"&amp;$A8&amp;"*")</f>
        <v>0</v>
      </c>
      <c r="H8" s="36">
        <f>COUNTIFS(Denuncias!$B:$B,H$1,Denuncias!$U:$U,"*"&amp;$A8&amp;"*")</f>
        <v>0</v>
      </c>
      <c r="I8" s="36">
        <f>COUNTIFS(Denuncias!$B:$B,I$1,Denuncias!$U:$U,"*"&amp;$A8&amp;"*")</f>
        <v>0</v>
      </c>
      <c r="J8" s="36">
        <f>COUNTIFS(Denuncias!$B:$B,J$1,Denuncias!$U:$U,"*"&amp;$A8&amp;"*")</f>
        <v>0</v>
      </c>
      <c r="K8" s="36">
        <f>COUNTIFS(Denuncias!$B:$B,K$1,Denuncias!$U:$U,"*"&amp;$A8&amp;"*")</f>
        <v>0</v>
      </c>
      <c r="L8" s="36">
        <f>COUNTIFS(Denuncias!$B:$B,L$1,Denuncias!$U:$U,"*"&amp;$A8&amp;"*")</f>
        <v>0</v>
      </c>
      <c r="M8" s="36">
        <f>COUNTIFS(Denuncias!$B:$B,M$1,Denuncias!$U:$U,"*"&amp;$A8&amp;"*")</f>
        <v>0</v>
      </c>
      <c r="N8" s="36">
        <f>COUNTIFS(Denuncias!$B:$B,N$1,Denuncias!$U:$U,"*"&amp;$A8&amp;"*")</f>
        <v>0</v>
      </c>
      <c r="O8" s="36">
        <f>COUNTIFS(Denuncias!$B:$B,O$1,Denuncias!$U:$U,"*"&amp;$A8&amp;"*")</f>
        <v>0</v>
      </c>
      <c r="P8" s="36">
        <f>COUNTIFS(Denuncias!$B:$B,P$1,Denuncias!$U:$U,"*"&amp;$A8&amp;"*")</f>
        <v>1</v>
      </c>
      <c r="Q8" s="36">
        <f>COUNTIFS(Denuncias!$B:$B,Q$1,Denuncias!$U:$U,"*"&amp;$A8&amp;"*")</f>
        <v>4</v>
      </c>
      <c r="R8" s="36">
        <f>COUNTIFS(Denuncias!$B:$B,R$1,Denuncias!$U:$U,"*"&amp;$A8&amp;"*")</f>
        <v>4</v>
      </c>
      <c r="S8" s="36">
        <f>COUNTIFS(Denuncias!$B:$B,S$1,Denuncias!$U:$U,"*"&amp;$A8&amp;"*")</f>
        <v>1</v>
      </c>
      <c r="T8" s="36">
        <f>COUNTIFS(Denuncias!$B:$B,T$1,Denuncias!$U:$U,"*"&amp;$A8&amp;"*")</f>
        <v>3</v>
      </c>
      <c r="U8" s="36">
        <f>COUNTIFS(Denuncias!$B:$B,U$1,Denuncias!$U:$U,"*"&amp;$A8&amp;"*")</f>
        <v>2</v>
      </c>
      <c r="V8" s="37">
        <f>COUNTIFS(Denuncias!$B:$B,V$1,Denuncias!$U:$U,"*"&amp;$A8&amp;"*")</f>
        <v>1</v>
      </c>
      <c r="W8" s="37">
        <f>COUNTIFS(Denuncias!$B:$B,W$1,Denuncias!$U:$U,"*"&amp;$A8&amp;"*")</f>
        <v>0</v>
      </c>
    </row>
    <row r="9" ht="15.75" customHeight="1">
      <c r="A9" s="55" t="s">
        <v>137</v>
      </c>
      <c r="B9" s="35">
        <f t="shared" si="1"/>
        <v>22</v>
      </c>
      <c r="C9" s="36">
        <f>COUNTIFS(Denuncias!$B:$B,C$1,Denuncias!$U:$U,"*"&amp;$A9&amp;"*")</f>
        <v>0</v>
      </c>
      <c r="D9" s="36">
        <f>COUNTIFS(Denuncias!$B:$B,D$1,Denuncias!$U:$U,"*"&amp;$A9&amp;"*")</f>
        <v>0</v>
      </c>
      <c r="E9" s="36">
        <f>COUNTIFS(Denuncias!$B:$B,E$1,Denuncias!$U:$U,"*"&amp;$A9&amp;"*")</f>
        <v>0</v>
      </c>
      <c r="F9" s="36">
        <f>COUNTIFS(Denuncias!$B:$B,F$1,Denuncias!$U:$U,"*"&amp;$A9&amp;"*")</f>
        <v>0</v>
      </c>
      <c r="G9" s="36">
        <f>COUNTIFS(Denuncias!$B:$B,G$1,Denuncias!$U:$U,"*"&amp;$A9&amp;"*")</f>
        <v>0</v>
      </c>
      <c r="H9" s="36">
        <f>COUNTIFS(Denuncias!$B:$B,H$1,Denuncias!$U:$U,"*"&amp;$A9&amp;"*")</f>
        <v>0</v>
      </c>
      <c r="I9" s="36">
        <f>COUNTIFS(Denuncias!$B:$B,I$1,Denuncias!$U:$U,"*"&amp;$A9&amp;"*")</f>
        <v>0</v>
      </c>
      <c r="J9" s="36">
        <f>COUNTIFS(Denuncias!$B:$B,J$1,Denuncias!$U:$U,"*"&amp;$A9&amp;"*")</f>
        <v>0</v>
      </c>
      <c r="K9" s="36">
        <f>COUNTIFS(Denuncias!$B:$B,K$1,Denuncias!$U:$U,"*"&amp;$A9&amp;"*")</f>
        <v>0</v>
      </c>
      <c r="L9" s="36">
        <f>COUNTIFS(Denuncias!$B:$B,L$1,Denuncias!$U:$U,"*"&amp;$A9&amp;"*")</f>
        <v>0</v>
      </c>
      <c r="M9" s="36">
        <f>COUNTIFS(Denuncias!$B:$B,M$1,Denuncias!$U:$U,"*"&amp;$A9&amp;"*")</f>
        <v>0</v>
      </c>
      <c r="N9" s="36">
        <f>COUNTIFS(Denuncias!$B:$B,N$1,Denuncias!$U:$U,"*"&amp;$A9&amp;"*")</f>
        <v>4</v>
      </c>
      <c r="O9" s="36">
        <f>COUNTIFS(Denuncias!$B:$B,O$1,Denuncias!$U:$U,"*"&amp;$A9&amp;"*")</f>
        <v>0</v>
      </c>
      <c r="P9" s="36">
        <f>COUNTIFS(Denuncias!$B:$B,P$1,Denuncias!$U:$U,"*"&amp;$A9&amp;"*")</f>
        <v>0</v>
      </c>
      <c r="Q9" s="36">
        <f>COUNTIFS(Denuncias!$B:$B,Q$1,Denuncias!$U:$U,"*"&amp;$A9&amp;"*")</f>
        <v>5</v>
      </c>
      <c r="R9" s="36">
        <f>COUNTIFS(Denuncias!$B:$B,R$1,Denuncias!$U:$U,"*"&amp;$A9&amp;"*")</f>
        <v>3</v>
      </c>
      <c r="S9" s="36">
        <f>COUNTIFS(Denuncias!$B:$B,S$1,Denuncias!$U:$U,"*"&amp;$A9&amp;"*")</f>
        <v>2</v>
      </c>
      <c r="T9" s="36">
        <f>COUNTIFS(Denuncias!$B:$B,T$1,Denuncias!$U:$U,"*"&amp;$A9&amp;"*")</f>
        <v>2</v>
      </c>
      <c r="U9" s="36">
        <f>COUNTIFS(Denuncias!$B:$B,U$1,Denuncias!$U:$U,"*"&amp;$A9&amp;"*")</f>
        <v>4</v>
      </c>
      <c r="V9" s="37">
        <f>COUNTIFS(Denuncias!$B:$B,V$1,Denuncias!$U:$U,"*"&amp;$A9&amp;"*")</f>
        <v>2</v>
      </c>
      <c r="W9" s="37">
        <f>COUNTIFS(Denuncias!$B:$B,W$1,Denuncias!$U:$U,"*"&amp;$A9&amp;"*")</f>
        <v>0</v>
      </c>
    </row>
    <row r="10" ht="15.75" customHeight="1">
      <c r="A10" s="56" t="s">
        <v>972</v>
      </c>
      <c r="B10" s="57">
        <f t="shared" si="1"/>
        <v>639</v>
      </c>
      <c r="C10" s="56">
        <f t="shared" ref="C10:W10" si="2">SUM(C2:C9)</f>
        <v>0</v>
      </c>
      <c r="D10" s="56">
        <f t="shared" si="2"/>
        <v>0</v>
      </c>
      <c r="E10" s="56">
        <f t="shared" si="2"/>
        <v>0</v>
      </c>
      <c r="F10" s="56">
        <f t="shared" si="2"/>
        <v>0</v>
      </c>
      <c r="G10" s="56">
        <f t="shared" si="2"/>
        <v>0</v>
      </c>
      <c r="H10" s="56">
        <f t="shared" si="2"/>
        <v>0</v>
      </c>
      <c r="I10" s="56">
        <f t="shared" si="2"/>
        <v>0</v>
      </c>
      <c r="J10" s="56">
        <f t="shared" si="2"/>
        <v>0</v>
      </c>
      <c r="K10" s="56">
        <f t="shared" si="2"/>
        <v>0</v>
      </c>
      <c r="L10" s="56">
        <f t="shared" si="2"/>
        <v>0</v>
      </c>
      <c r="M10" s="56">
        <f t="shared" si="2"/>
        <v>0</v>
      </c>
      <c r="N10" s="56">
        <f t="shared" si="2"/>
        <v>48</v>
      </c>
      <c r="O10" s="56">
        <f t="shared" si="2"/>
        <v>1</v>
      </c>
      <c r="P10" s="56">
        <f t="shared" si="2"/>
        <v>10</v>
      </c>
      <c r="Q10" s="56">
        <f t="shared" si="2"/>
        <v>118</v>
      </c>
      <c r="R10" s="56">
        <f t="shared" si="2"/>
        <v>125</v>
      </c>
      <c r="S10" s="56">
        <f t="shared" si="2"/>
        <v>67</v>
      </c>
      <c r="T10" s="56">
        <f t="shared" si="2"/>
        <v>122</v>
      </c>
      <c r="U10" s="56">
        <f t="shared" si="2"/>
        <v>89</v>
      </c>
      <c r="V10" s="58">
        <f t="shared" si="2"/>
        <v>28</v>
      </c>
      <c r="W10" s="58">
        <f t="shared" si="2"/>
        <v>31</v>
      </c>
    </row>
    <row r="11" ht="15.75" customHeight="1">
      <c r="A11" s="59"/>
      <c r="B11" s="60"/>
      <c r="C11" s="59"/>
      <c r="D11" s="59"/>
      <c r="E11" s="59"/>
      <c r="F11" s="59"/>
      <c r="G11" s="59"/>
      <c r="H11" s="59"/>
      <c r="I11" s="59"/>
      <c r="J11" s="59"/>
      <c r="K11" s="59"/>
      <c r="L11" s="59"/>
      <c r="M11" s="59"/>
      <c r="N11" s="59"/>
      <c r="O11" s="59"/>
      <c r="P11" s="59"/>
      <c r="Q11" s="59"/>
      <c r="R11" s="59"/>
      <c r="S11" s="59"/>
      <c r="T11" s="59"/>
      <c r="U11" s="59"/>
      <c r="V11" s="59"/>
      <c r="W11" s="59"/>
    </row>
    <row r="12" ht="15.75" customHeight="1">
      <c r="A12" s="61" t="s">
        <v>621</v>
      </c>
      <c r="B12" s="35">
        <f t="shared" ref="B12:B17" si="3">SUM(C12:W12)</f>
        <v>12</v>
      </c>
      <c r="C12" s="61">
        <v>1.0</v>
      </c>
      <c r="D12" s="61">
        <f>COUNTIFS(Denuncias!$B:$B,D$1,Denuncias!$T:$T,"*"&amp;$A12&amp;"*")</f>
        <v>0</v>
      </c>
      <c r="E12" s="61">
        <f>COUNTIFS(Denuncias!$B:$B,E$1,Denuncias!$T:$T,"*"&amp;$A12&amp;"*")</f>
        <v>0</v>
      </c>
      <c r="F12" s="61">
        <v>3.0</v>
      </c>
      <c r="G12" s="61">
        <v>1.0</v>
      </c>
      <c r="H12" s="61">
        <f>COUNTIFS(Denuncias!$B:$B,H$1,Denuncias!$T:$T,"*"&amp;$A12&amp;"*")</f>
        <v>0</v>
      </c>
      <c r="I12" s="61"/>
      <c r="J12" s="61"/>
      <c r="K12" s="61"/>
      <c r="L12" s="61">
        <v>1.0</v>
      </c>
      <c r="M12" s="61">
        <v>1.0</v>
      </c>
      <c r="N12" s="61">
        <f>COUNTIFS(Denuncias!$B:$B,N$1,Denuncias!$T:$T,"*"&amp;$A12&amp;"*")</f>
        <v>3</v>
      </c>
      <c r="O12" s="61">
        <f>COUNTIFS(Denuncias!$B:$B,O$1,Denuncias!$T:$T,"*"&amp;$A12&amp;"*")</f>
        <v>0</v>
      </c>
      <c r="P12" s="61">
        <f>COUNTIFS(Denuncias!$B:$B,P$1,Denuncias!$T:$T,"*"&amp;$A12&amp;"*")</f>
        <v>0</v>
      </c>
      <c r="Q12" s="61">
        <f>COUNTIFS(Denuncias!$B:$B,Q$1,Denuncias!$T:$T,"*"&amp;$A12&amp;"*")</f>
        <v>1</v>
      </c>
      <c r="R12" s="61">
        <f>COUNTIFS(Denuncias!$B:$B,R$1,Denuncias!$T:$T,"*"&amp;$A12&amp;"*")</f>
        <v>1</v>
      </c>
      <c r="S12" s="62"/>
      <c r="T12" s="62"/>
      <c r="U12" s="62"/>
      <c r="V12" s="62"/>
      <c r="W12" s="62"/>
    </row>
    <row r="13" ht="15.75" customHeight="1">
      <c r="A13" s="61" t="s">
        <v>1029</v>
      </c>
      <c r="B13" s="35">
        <f t="shared" si="3"/>
        <v>0</v>
      </c>
      <c r="C13" s="61">
        <f>COUNTIFS(Denuncias!$B:$B,C$1,Denuncias!$T:$T,"*"&amp;$A13&amp;"*")</f>
        <v>0</v>
      </c>
      <c r="D13" s="61">
        <f>COUNTIFS(Denuncias!$B:$B,D$1,Denuncias!$T:$T,"*"&amp;$A13&amp;"*")</f>
        <v>0</v>
      </c>
      <c r="E13" s="61">
        <f>COUNTIFS(Denuncias!$B:$B,E$1,Denuncias!$T:$T,"*"&amp;$A13&amp;"*")</f>
        <v>0</v>
      </c>
      <c r="F13" s="61">
        <f>COUNTIFS(Denuncias!$B:$B,F$1,Denuncias!$T:$T,"*"&amp;$A13&amp;"*")</f>
        <v>0</v>
      </c>
      <c r="G13" s="61">
        <f>COUNTIFS(Denuncias!$B:$B,G$1,Denuncias!$T:$T,"*"&amp;$A13&amp;"*")</f>
        <v>0</v>
      </c>
      <c r="H13" s="61">
        <f>COUNTIFS(Denuncias!$B:$B,H$1,Denuncias!$T:$T,"*"&amp;$A13&amp;"*")</f>
        <v>0</v>
      </c>
      <c r="I13" s="61">
        <f>COUNTIFS(Denuncias!$B:$B,I$1,Denuncias!$T:$T,"*"&amp;$A13&amp;"*")</f>
        <v>0</v>
      </c>
      <c r="J13" s="61">
        <f>COUNTIFS(Denuncias!$B:$B,J$1,Denuncias!$T:$T,"*"&amp;$A13&amp;"*")</f>
        <v>0</v>
      </c>
      <c r="K13" s="61">
        <f>COUNTIFS(Denuncias!$B:$B,K$1,Denuncias!$T:$T,"*"&amp;$A13&amp;"*")</f>
        <v>0</v>
      </c>
      <c r="L13" s="61">
        <f>COUNTIFS(Denuncias!$B:$B,L$1,Denuncias!$T:$T,"*"&amp;$A13&amp;"*")</f>
        <v>0</v>
      </c>
      <c r="M13" s="61">
        <f>COUNTIFS(Denuncias!$B:$B,M$1,Denuncias!$T:$T,"*"&amp;$A13&amp;"*")</f>
        <v>0</v>
      </c>
      <c r="N13" s="61">
        <f>COUNTIFS(Denuncias!$B:$B,N$1,Denuncias!$T:$T,"*"&amp;$A13&amp;"*")</f>
        <v>0</v>
      </c>
      <c r="O13" s="61">
        <f>COUNTIFS(Denuncias!$B:$B,O$1,Denuncias!$T:$T,"*"&amp;$A13&amp;"*")</f>
        <v>0</v>
      </c>
      <c r="P13" s="61">
        <f>COUNTIFS(Denuncias!$B:$B,P$1,Denuncias!$T:$T,"*"&amp;$A13&amp;"*")</f>
        <v>0</v>
      </c>
      <c r="Q13" s="61">
        <f>COUNTIFS(Denuncias!$B:$B,Q$1,Denuncias!$T:$T,"*"&amp;$A13&amp;"*")</f>
        <v>0</v>
      </c>
      <c r="R13" s="61">
        <f>COUNTIFS(Denuncias!$B:$B,R$1,Denuncias!$T:$T,"*"&amp;$A13&amp;"*")</f>
        <v>0</v>
      </c>
      <c r="S13" s="62"/>
      <c r="T13" s="62"/>
      <c r="U13" s="62"/>
      <c r="V13" s="62"/>
      <c r="W13" s="62"/>
    </row>
    <row r="14" ht="15.75" customHeight="1">
      <c r="A14" s="61" t="s">
        <v>1080</v>
      </c>
      <c r="B14" s="35">
        <f t="shared" si="3"/>
        <v>6</v>
      </c>
      <c r="C14" s="61">
        <v>2.0</v>
      </c>
      <c r="D14" s="61">
        <f>COUNTIFS(Denuncias!$B:$B,D$1,Denuncias!$T:$T,"*"&amp;$A14&amp;"*")</f>
        <v>0</v>
      </c>
      <c r="E14" s="61">
        <f>COUNTIFS(Denuncias!$B:$B,E$1,Denuncias!$T:$T,"*"&amp;$A14&amp;"*")</f>
        <v>0</v>
      </c>
      <c r="F14" s="61">
        <v>1.0</v>
      </c>
      <c r="G14" s="61">
        <f>COUNTIFS(Denuncias!$B:$B,G$1,Denuncias!$T:$T,"*"&amp;$A14&amp;"*")</f>
        <v>0</v>
      </c>
      <c r="H14" s="61">
        <f>COUNTIFS(Denuncias!$B:$B,H$1,Denuncias!$T:$T,"*"&amp;$A14&amp;"*")</f>
        <v>0</v>
      </c>
      <c r="I14" s="61"/>
      <c r="J14" s="61">
        <v>1.0</v>
      </c>
      <c r="K14" s="61"/>
      <c r="L14" s="61"/>
      <c r="M14" s="61">
        <v>0.0</v>
      </c>
      <c r="N14" s="61">
        <f>COUNTIFS(Denuncias!$B:$B,N$1,Denuncias!$T:$T,"*"&amp;$A14&amp;"*")</f>
        <v>1</v>
      </c>
      <c r="O14" s="61">
        <f>COUNTIFS(Denuncias!$B:$B,O$1,Denuncias!$T:$T,"*"&amp;$A14&amp;"*")</f>
        <v>0</v>
      </c>
      <c r="P14" s="61">
        <f>COUNTIFS(Denuncias!$B:$B,P$1,Denuncias!$T:$T,"*"&amp;$A14&amp;"*")</f>
        <v>0</v>
      </c>
      <c r="Q14" s="61">
        <f>COUNTIFS(Denuncias!$B:$B,Q$1,Denuncias!$T:$T,"*"&amp;$A14&amp;"*")</f>
        <v>0</v>
      </c>
      <c r="R14" s="61">
        <f>COUNTIFS(Denuncias!$B:$B,R$1,Denuncias!$T:$T,"*"&amp;$A14&amp;"*")</f>
        <v>1</v>
      </c>
      <c r="S14" s="62"/>
      <c r="T14" s="62"/>
      <c r="U14" s="62"/>
      <c r="V14" s="62"/>
      <c r="W14" s="62"/>
    </row>
    <row r="15" ht="15.75" customHeight="1">
      <c r="A15" s="61" t="s">
        <v>1113</v>
      </c>
      <c r="B15" s="35">
        <f t="shared" si="3"/>
        <v>0</v>
      </c>
      <c r="C15" s="61">
        <f>COUNTIFS(Denuncias!$B:$B,C$1,Denuncias!$T:$T,"*"&amp;$A15&amp;"*")</f>
        <v>0</v>
      </c>
      <c r="D15" s="61">
        <f>COUNTIFS(Denuncias!$B:$B,D$1,Denuncias!$T:$T,"*"&amp;$A15&amp;"*")</f>
        <v>0</v>
      </c>
      <c r="E15" s="61">
        <f>COUNTIFS(Denuncias!$B:$B,E$1,Denuncias!$T:$T,"*"&amp;$A15&amp;"*")</f>
        <v>0</v>
      </c>
      <c r="F15" s="61">
        <f>COUNTIFS(Denuncias!$B:$B,F$1,Denuncias!$T:$T,"*"&amp;$A15&amp;"*")</f>
        <v>0</v>
      </c>
      <c r="G15" s="61">
        <f>COUNTIFS(Denuncias!$B:$B,G$1,Denuncias!$T:$T,"*"&amp;$A15&amp;"*")</f>
        <v>0</v>
      </c>
      <c r="H15" s="61">
        <f>COUNTIFS(Denuncias!$B:$B,H$1,Denuncias!$T:$T,"*"&amp;$A15&amp;"*")</f>
        <v>0</v>
      </c>
      <c r="I15" s="61">
        <f>COUNTIFS(Denuncias!$B:$B,I$1,Denuncias!$T:$T,"*"&amp;$A15&amp;"*")</f>
        <v>0</v>
      </c>
      <c r="J15" s="61">
        <f>COUNTIFS(Denuncias!$B:$B,J$1,Denuncias!$T:$T,"*"&amp;$A15&amp;"*")</f>
        <v>0</v>
      </c>
      <c r="K15" s="61">
        <f>COUNTIFS(Denuncias!$B:$B,K$1,Denuncias!$T:$T,"*"&amp;$A15&amp;"*")</f>
        <v>0</v>
      </c>
      <c r="L15" s="61">
        <f>COUNTIFS(Denuncias!$B:$B,L$1,Denuncias!$T:$T,"*"&amp;$A15&amp;"*")</f>
        <v>0</v>
      </c>
      <c r="M15" s="61">
        <f>COUNTIFS(Denuncias!$B:$B,M$1,Denuncias!$T:$T,"*"&amp;$A15&amp;"*")</f>
        <v>0</v>
      </c>
      <c r="N15" s="61">
        <f>COUNTIFS(Denuncias!$B:$B,N$1,Denuncias!$T:$T,"*"&amp;$A15&amp;"*")</f>
        <v>0</v>
      </c>
      <c r="O15" s="61">
        <f>COUNTIFS(Denuncias!$B:$B,O$1,Denuncias!$T:$T,"*"&amp;$A15&amp;"*")</f>
        <v>0</v>
      </c>
      <c r="P15" s="61">
        <f>COUNTIFS(Denuncias!$B:$B,P$1,Denuncias!$T:$T,"*"&amp;$A15&amp;"*")</f>
        <v>0</v>
      </c>
      <c r="Q15" s="61">
        <f>COUNTIFS(Denuncias!$B:$B,Q$1,Denuncias!$T:$T,"*"&amp;$A15&amp;"*")</f>
        <v>0</v>
      </c>
      <c r="R15" s="61">
        <f>COUNTIFS(Denuncias!$B:$B,R$1,Denuncias!$T:$T,"*"&amp;$A15&amp;"*")</f>
        <v>0</v>
      </c>
      <c r="S15" s="62"/>
      <c r="T15" s="62"/>
      <c r="U15" s="62"/>
      <c r="V15" s="62"/>
      <c r="W15" s="62"/>
    </row>
    <row r="16" ht="15.75" customHeight="1">
      <c r="A16" s="61" t="s">
        <v>1151</v>
      </c>
      <c r="B16" s="35">
        <f t="shared" si="3"/>
        <v>1</v>
      </c>
      <c r="C16" s="61">
        <f>COUNTIFS(Denuncias!$B:$B,C$1,Denuncias!$T:$T,"*"&amp;$A16&amp;"*")</f>
        <v>0</v>
      </c>
      <c r="D16" s="61">
        <f>COUNTIFS(Denuncias!$B:$B,D$1,Denuncias!$T:$T,"*"&amp;$A16&amp;"*")</f>
        <v>0</v>
      </c>
      <c r="E16" s="61">
        <f>COUNTIFS(Denuncias!$B:$B,E$1,Denuncias!$T:$T,"*"&amp;$A16&amp;"*")</f>
        <v>0</v>
      </c>
      <c r="F16" s="61">
        <f>COUNTIFS(Denuncias!$B:$B,F$1,Denuncias!$T:$T,"*"&amp;$A16&amp;"*")</f>
        <v>0</v>
      </c>
      <c r="G16" s="61">
        <f>COUNTIFS(Denuncias!$B:$B,G$1,Denuncias!$T:$T,"*"&amp;$A16&amp;"*")</f>
        <v>0</v>
      </c>
      <c r="H16" s="61">
        <f>COUNTIFS(Denuncias!$B:$B,H$1,Denuncias!$T:$T,"*"&amp;$A16&amp;"*")</f>
        <v>0</v>
      </c>
      <c r="I16" s="61">
        <f>COUNTIFS(Denuncias!$B:$B,I$1,Denuncias!$T:$T,"*"&amp;$A16&amp;"*")</f>
        <v>0</v>
      </c>
      <c r="J16" s="61">
        <f>COUNTIFS(Denuncias!$B:$B,J$1,Denuncias!$T:$T,"*"&amp;$A16&amp;"*")</f>
        <v>0</v>
      </c>
      <c r="K16" s="61">
        <f>COUNTIFS(Denuncias!$B:$B,K$1,Denuncias!$T:$T,"*"&amp;$A16&amp;"*")</f>
        <v>0</v>
      </c>
      <c r="L16" s="61">
        <f>COUNTIFS(Denuncias!$B:$B,L$1,Denuncias!$T:$T,"*"&amp;$A16&amp;"*")</f>
        <v>0</v>
      </c>
      <c r="M16" s="61">
        <f>COUNTIFS(Denuncias!$B:$B,M$1,Denuncias!$T:$T,"*"&amp;$A16&amp;"*")</f>
        <v>0</v>
      </c>
      <c r="N16" s="61">
        <f>COUNTIFS(Denuncias!$B:$B,N$1,Denuncias!$T:$T,"*"&amp;$A16&amp;"*")</f>
        <v>1</v>
      </c>
      <c r="O16" s="61">
        <f>COUNTIFS(Denuncias!$B:$B,O$1,Denuncias!$T:$T,"*"&amp;$A16&amp;"*")</f>
        <v>0</v>
      </c>
      <c r="P16" s="61">
        <f>COUNTIFS(Denuncias!$B:$B,P$1,Denuncias!$T:$T,"*"&amp;$A16&amp;"*")</f>
        <v>0</v>
      </c>
      <c r="Q16" s="61">
        <f>COUNTIFS(Denuncias!$B:$B,Q$1,Denuncias!$T:$T,"*"&amp;$A16&amp;"*")</f>
        <v>0</v>
      </c>
      <c r="R16" s="61">
        <f>COUNTIFS(Denuncias!$B:$B,R$1,Denuncias!$T:$T,"*"&amp;$A16&amp;"*")</f>
        <v>0</v>
      </c>
      <c r="S16" s="62"/>
      <c r="T16" s="62"/>
      <c r="U16" s="62"/>
      <c r="V16" s="62"/>
      <c r="W16" s="62"/>
    </row>
    <row r="17" ht="15.75" customHeight="1">
      <c r="A17" s="63" t="s">
        <v>1180</v>
      </c>
      <c r="B17" s="64">
        <f t="shared" si="3"/>
        <v>19</v>
      </c>
      <c r="C17" s="63">
        <f t="shared" ref="C17:R17" si="4">SUM(C12:C16)</f>
        <v>3</v>
      </c>
      <c r="D17" s="63">
        <f t="shared" si="4"/>
        <v>0</v>
      </c>
      <c r="E17" s="63">
        <f t="shared" si="4"/>
        <v>0</v>
      </c>
      <c r="F17" s="63">
        <f t="shared" si="4"/>
        <v>4</v>
      </c>
      <c r="G17" s="63">
        <f t="shared" si="4"/>
        <v>1</v>
      </c>
      <c r="H17" s="63">
        <f t="shared" si="4"/>
        <v>0</v>
      </c>
      <c r="I17" s="63">
        <f t="shared" si="4"/>
        <v>0</v>
      </c>
      <c r="J17" s="63">
        <f t="shared" si="4"/>
        <v>1</v>
      </c>
      <c r="K17" s="63">
        <f t="shared" si="4"/>
        <v>0</v>
      </c>
      <c r="L17" s="63">
        <f t="shared" si="4"/>
        <v>1</v>
      </c>
      <c r="M17" s="63">
        <f t="shared" si="4"/>
        <v>1</v>
      </c>
      <c r="N17" s="63">
        <f t="shared" si="4"/>
        <v>5</v>
      </c>
      <c r="O17" s="63">
        <f t="shared" si="4"/>
        <v>0</v>
      </c>
      <c r="P17" s="63">
        <f t="shared" si="4"/>
        <v>0</v>
      </c>
      <c r="Q17" s="63">
        <f t="shared" si="4"/>
        <v>1</v>
      </c>
      <c r="R17" s="63">
        <f t="shared" si="4"/>
        <v>2</v>
      </c>
      <c r="S17" s="65"/>
      <c r="T17" s="65"/>
      <c r="U17" s="65"/>
      <c r="V17" s="65"/>
      <c r="W17" s="65"/>
    </row>
    <row r="18" ht="15.75" customHeight="1">
      <c r="A18" s="59"/>
      <c r="B18" s="60"/>
      <c r="C18" s="59"/>
      <c r="D18" s="59"/>
      <c r="E18" s="59"/>
      <c r="F18" s="59"/>
      <c r="G18" s="59"/>
      <c r="H18" s="59"/>
      <c r="I18" s="59"/>
      <c r="J18" s="59"/>
      <c r="K18" s="59"/>
      <c r="L18" s="59"/>
      <c r="M18" s="59"/>
      <c r="N18" s="59"/>
      <c r="O18" s="59"/>
      <c r="P18" s="59"/>
      <c r="Q18" s="59"/>
      <c r="R18" s="59"/>
      <c r="S18" s="62"/>
      <c r="T18" s="62"/>
      <c r="U18" s="59"/>
      <c r="V18" s="59"/>
      <c r="W18" s="59"/>
    </row>
    <row r="19" ht="15.75" customHeight="1">
      <c r="A19" s="66" t="s">
        <v>1200</v>
      </c>
      <c r="B19" s="67">
        <f t="shared" ref="B19:B35" si="6">SUM(C19:W19)</f>
        <v>136</v>
      </c>
      <c r="C19" s="66">
        <v>9.0</v>
      </c>
      <c r="D19" s="66">
        <v>24.0</v>
      </c>
      <c r="E19" s="66">
        <v>19.0</v>
      </c>
      <c r="F19" s="66">
        <v>16.0</v>
      </c>
      <c r="G19" s="66">
        <v>13.0</v>
      </c>
      <c r="H19" s="66">
        <v>8.0</v>
      </c>
      <c r="I19" s="66">
        <v>10.0</v>
      </c>
      <c r="J19" s="66">
        <v>10.0</v>
      </c>
      <c r="K19" s="66">
        <v>3.0</v>
      </c>
      <c r="L19" s="66">
        <v>2.0</v>
      </c>
      <c r="M19" s="66">
        <v>6.0</v>
      </c>
      <c r="N19" s="66">
        <f t="shared" ref="N19:R19" si="5">SUM(N20:N22)</f>
        <v>0</v>
      </c>
      <c r="O19" s="66">
        <f t="shared" si="5"/>
        <v>0</v>
      </c>
      <c r="P19" s="66">
        <f t="shared" si="5"/>
        <v>0</v>
      </c>
      <c r="Q19" s="66">
        <f t="shared" si="5"/>
        <v>13</v>
      </c>
      <c r="R19" s="66">
        <f t="shared" si="5"/>
        <v>3</v>
      </c>
      <c r="S19" s="68"/>
      <c r="T19" s="68"/>
      <c r="U19" s="68"/>
      <c r="V19" s="68"/>
      <c r="W19" s="68"/>
    </row>
    <row r="20" ht="15.75" customHeight="1">
      <c r="A20" s="69" t="s">
        <v>777</v>
      </c>
      <c r="B20" s="70">
        <f t="shared" si="6"/>
        <v>11</v>
      </c>
      <c r="C20" s="71">
        <f>COUNTIFS(Denuncias!$B:$B,C$1,Denuncias!$V:$V,"*"&amp;$A20&amp;"*")</f>
        <v>0</v>
      </c>
      <c r="D20" s="71">
        <f>COUNTIFS(Denuncias!$B:$B,D$1,Denuncias!$V:$V,"*"&amp;$A20&amp;"*")</f>
        <v>0</v>
      </c>
      <c r="E20" s="71">
        <f>COUNTIFS(Denuncias!$B:$B,E$1,Denuncias!$V:$V,"*"&amp;$A20&amp;"*")</f>
        <v>0</v>
      </c>
      <c r="F20" s="71">
        <f>COUNTIFS(Denuncias!$B:$B,F$1,Denuncias!$V:$V,"*"&amp;$A20&amp;"*")</f>
        <v>0</v>
      </c>
      <c r="G20" s="71">
        <f>COUNTIFS(Denuncias!$B:$B,G$1,Denuncias!$V:$V,"*"&amp;$A20&amp;"*")</f>
        <v>0</v>
      </c>
      <c r="H20" s="71">
        <f>COUNTIFS(Denuncias!$B:$B,H$1,Denuncias!$V:$V,"*"&amp;$A20&amp;"*")</f>
        <v>0</v>
      </c>
      <c r="I20" s="71">
        <f>COUNTIFS(Denuncias!$B:$B,I$1,Denuncias!$V:$V,"*"&amp;$A20&amp;"*")</f>
        <v>0</v>
      </c>
      <c r="J20" s="71">
        <f>COUNTIFS(Denuncias!$B:$B,J$1,Denuncias!$V:$V,"*"&amp;$A20&amp;"*")</f>
        <v>0</v>
      </c>
      <c r="K20" s="71">
        <f>COUNTIFS(Denuncias!$B:$B,K$1,Denuncias!$V:$V,"*"&amp;$A20&amp;"*")</f>
        <v>0</v>
      </c>
      <c r="L20" s="71">
        <f>COUNTIFS(Denuncias!$B:$B,L$1,Denuncias!$V:$V,"*"&amp;$A20&amp;"*")</f>
        <v>0</v>
      </c>
      <c r="M20" s="71">
        <f>COUNTIFS(Denuncias!$B:$B,M$1,Denuncias!$V:$V,"*"&amp;$A20&amp;"*")</f>
        <v>0</v>
      </c>
      <c r="N20" s="71">
        <f>COUNTIFS(Denuncias!$B:$B,N$1,Denuncias!$V:$V,"*"&amp;$A20&amp;"*")</f>
        <v>0</v>
      </c>
      <c r="O20" s="71">
        <f>COUNTIFS(Denuncias!$B:$B,O$1,Denuncias!$V:$V,"*"&amp;$A20&amp;"*")</f>
        <v>0</v>
      </c>
      <c r="P20" s="71">
        <f>COUNTIFS(Denuncias!$B:$B,P$1,Denuncias!$V:$V,"*"&amp;$A20&amp;"*")</f>
        <v>0</v>
      </c>
      <c r="Q20" s="71">
        <f>COUNTIFS(Denuncias!$B:$B,Q$1,Denuncias!$V:$V,"*"&amp;$A20&amp;"*")</f>
        <v>10</v>
      </c>
      <c r="R20" s="72">
        <f>COUNTIFS(Denuncias!$B:$B,R$1,Denuncias!$V:$V,"*"&amp;$A20&amp;"*")</f>
        <v>1</v>
      </c>
      <c r="S20" s="62"/>
      <c r="T20" s="62"/>
      <c r="U20" s="62"/>
      <c r="V20" s="62"/>
      <c r="W20" s="62"/>
    </row>
    <row r="21" ht="15.75" customHeight="1">
      <c r="A21" s="73" t="s">
        <v>1252</v>
      </c>
      <c r="B21" s="35">
        <f t="shared" si="6"/>
        <v>2</v>
      </c>
      <c r="C21" s="74">
        <f>COUNTIFS(Denuncias!$B:$B,C$1,Denuncias!$V:$V,"*"&amp;$A21&amp;"*")</f>
        <v>0</v>
      </c>
      <c r="D21" s="74">
        <f>COUNTIFS(Denuncias!$B:$B,D$1,Denuncias!$V:$V,"*"&amp;$A21&amp;"*")</f>
        <v>0</v>
      </c>
      <c r="E21" s="74">
        <f>COUNTIFS(Denuncias!$B:$B,E$1,Denuncias!$V:$V,"*"&amp;$A21&amp;"*")</f>
        <v>0</v>
      </c>
      <c r="F21" s="74">
        <f>COUNTIFS(Denuncias!$B:$B,F$1,Denuncias!$V:$V,"*"&amp;$A21&amp;"*")</f>
        <v>0</v>
      </c>
      <c r="G21" s="74">
        <f>COUNTIFS(Denuncias!$B:$B,G$1,Denuncias!$V:$V,"*"&amp;$A21&amp;"*")</f>
        <v>0</v>
      </c>
      <c r="H21" s="74">
        <f>COUNTIFS(Denuncias!$B:$B,H$1,Denuncias!$V:$V,"*"&amp;$A21&amp;"*")</f>
        <v>0</v>
      </c>
      <c r="I21" s="74">
        <f>COUNTIFS(Denuncias!$B:$B,I$1,Denuncias!$V:$V,"*"&amp;$A21&amp;"*")</f>
        <v>0</v>
      </c>
      <c r="J21" s="74">
        <f>COUNTIFS(Denuncias!$B:$B,J$1,Denuncias!$V:$V,"*"&amp;$A21&amp;"*")</f>
        <v>0</v>
      </c>
      <c r="K21" s="74">
        <f>COUNTIFS(Denuncias!$B:$B,K$1,Denuncias!$V:$V,"*"&amp;$A21&amp;"*")</f>
        <v>0</v>
      </c>
      <c r="L21" s="74">
        <f>COUNTIFS(Denuncias!$B:$B,L$1,Denuncias!$V:$V,"*"&amp;$A21&amp;"*")</f>
        <v>0</v>
      </c>
      <c r="M21" s="74">
        <f>COUNTIFS(Denuncias!$B:$B,M$1,Denuncias!$V:$V,"*"&amp;$A21&amp;"*")</f>
        <v>0</v>
      </c>
      <c r="N21" s="74">
        <f>COUNTIFS(Denuncias!$B:$B,N$1,Denuncias!$V:$V,"*"&amp;$A21&amp;"*")</f>
        <v>0</v>
      </c>
      <c r="O21" s="74">
        <f>COUNTIFS(Denuncias!$B:$B,O$1,Denuncias!$V:$V,"*"&amp;$A21&amp;"*")</f>
        <v>0</v>
      </c>
      <c r="P21" s="74">
        <f>COUNTIFS(Denuncias!$B:$B,P$1,Denuncias!$V:$V,"*"&amp;$A21&amp;"*")</f>
        <v>0</v>
      </c>
      <c r="Q21" s="74">
        <f>COUNTIFS(Denuncias!$B:$B,Q$1,Denuncias!$V:$V,"*"&amp;$A21&amp;"*")</f>
        <v>2</v>
      </c>
      <c r="R21" s="75">
        <f>COUNTIFS(Denuncias!$B:$B,R$1,Denuncias!$V:$V,"*"&amp;$A21&amp;"*")</f>
        <v>0</v>
      </c>
      <c r="S21" s="62"/>
      <c r="T21" s="62"/>
      <c r="U21" s="62"/>
      <c r="V21" s="62"/>
      <c r="W21" s="62"/>
    </row>
    <row r="22" ht="15.75" customHeight="1">
      <c r="A22" s="76" t="s">
        <v>1242</v>
      </c>
      <c r="B22" s="77">
        <f t="shared" si="6"/>
        <v>3</v>
      </c>
      <c r="C22" s="78">
        <f>COUNTIFS(Denuncias!$B:$B,C$1,Denuncias!$V:$V,"*"&amp;$A22&amp;"*")</f>
        <v>0</v>
      </c>
      <c r="D22" s="78">
        <f>COUNTIFS(Denuncias!$B:$B,D$1,Denuncias!$V:$V,"*"&amp;$A22&amp;"*")</f>
        <v>0</v>
      </c>
      <c r="E22" s="78">
        <f>COUNTIFS(Denuncias!$B:$B,E$1,Denuncias!$V:$V,"*"&amp;$A22&amp;"*")</f>
        <v>0</v>
      </c>
      <c r="F22" s="78">
        <f>COUNTIFS(Denuncias!$B:$B,F$1,Denuncias!$V:$V,"*"&amp;$A22&amp;"*")</f>
        <v>0</v>
      </c>
      <c r="G22" s="78">
        <f>COUNTIFS(Denuncias!$B:$B,G$1,Denuncias!$V:$V,"*"&amp;$A22&amp;"*")</f>
        <v>0</v>
      </c>
      <c r="H22" s="78">
        <f>COUNTIFS(Denuncias!$B:$B,H$1,Denuncias!$V:$V,"*"&amp;$A22&amp;"*")</f>
        <v>0</v>
      </c>
      <c r="I22" s="78">
        <f>COUNTIFS(Denuncias!$B:$B,I$1,Denuncias!$V:$V,"*"&amp;$A22&amp;"*")</f>
        <v>0</v>
      </c>
      <c r="J22" s="78">
        <f>COUNTIFS(Denuncias!$B:$B,J$1,Denuncias!$V:$V,"*"&amp;$A22&amp;"*")</f>
        <v>0</v>
      </c>
      <c r="K22" s="78">
        <f>COUNTIFS(Denuncias!$B:$B,K$1,Denuncias!$V:$V,"*"&amp;$A22&amp;"*")</f>
        <v>0</v>
      </c>
      <c r="L22" s="78">
        <f>COUNTIFS(Denuncias!$B:$B,L$1,Denuncias!$V:$V,"*"&amp;$A22&amp;"*")</f>
        <v>0</v>
      </c>
      <c r="M22" s="78">
        <f>COUNTIFS(Denuncias!$B:$B,M$1,Denuncias!$V:$V,"*"&amp;$A22&amp;"*")</f>
        <v>0</v>
      </c>
      <c r="N22" s="78">
        <f>COUNTIFS(Denuncias!$B:$B,N$1,Denuncias!$V:$V,"*"&amp;$A22&amp;"*")</f>
        <v>0</v>
      </c>
      <c r="O22" s="78">
        <f>COUNTIFS(Denuncias!$B:$B,O$1,Denuncias!$V:$V,"*"&amp;$A22&amp;"*")</f>
        <v>0</v>
      </c>
      <c r="P22" s="78">
        <f>COUNTIFS(Denuncias!$B:$B,P$1,Denuncias!$V:$V,"*"&amp;$A22&amp;"*")</f>
        <v>0</v>
      </c>
      <c r="Q22" s="78">
        <f>COUNTIFS(Denuncias!$B:$B,Q$1,Denuncias!$V:$V,"*"&amp;$A22&amp;"*")</f>
        <v>1</v>
      </c>
      <c r="R22" s="79">
        <f>COUNTIFS(Denuncias!$B:$B,R$1,Denuncias!$V:$V,"*"&amp;$A22&amp;"*")</f>
        <v>2</v>
      </c>
      <c r="S22" s="62"/>
      <c r="T22" s="62"/>
      <c r="U22" s="62"/>
      <c r="V22" s="62"/>
      <c r="W22" s="62"/>
    </row>
    <row r="23" ht="15.75" customHeight="1">
      <c r="A23" s="80" t="s">
        <v>1338</v>
      </c>
      <c r="B23" s="81">
        <f t="shared" si="6"/>
        <v>1</v>
      </c>
      <c r="C23" s="80">
        <f>COUNTIFS(Denuncias!$B:$B,C$1,Denuncias!$V:$V,"*"&amp;$A23&amp;"*")</f>
        <v>0</v>
      </c>
      <c r="D23" s="80">
        <f>COUNTIFS(Denuncias!$B:$B,D$1,Denuncias!$V:$V,"*"&amp;$A23&amp;"*")</f>
        <v>0</v>
      </c>
      <c r="E23" s="80">
        <f>COUNTIFS(Denuncias!$B:$B,E$1,Denuncias!$V:$V,"*"&amp;$A23&amp;"*")</f>
        <v>0</v>
      </c>
      <c r="F23" s="80">
        <f>COUNTIFS(Denuncias!$B:$B,F$1,Denuncias!$V:$V,"*"&amp;$A23&amp;"*")</f>
        <v>0</v>
      </c>
      <c r="G23" s="80">
        <f>COUNTIFS(Denuncias!$B:$B,G$1,Denuncias!$V:$V,"*"&amp;$A23&amp;"*")</f>
        <v>0</v>
      </c>
      <c r="H23" s="80">
        <f>COUNTIFS(Denuncias!$B:$B,H$1,Denuncias!$V:$V,"*"&amp;$A23&amp;"*")</f>
        <v>0</v>
      </c>
      <c r="I23" s="80">
        <f>COUNTIFS(Denuncias!$B:$B,I$1,Denuncias!$V:$V,"*"&amp;$A23&amp;"*")</f>
        <v>0</v>
      </c>
      <c r="J23" s="80">
        <f>COUNTIFS(Denuncias!$B:$B,J$1,Denuncias!$V:$V,"*"&amp;$A23&amp;"*")</f>
        <v>0</v>
      </c>
      <c r="K23" s="80">
        <f>COUNTIFS(Denuncias!$B:$B,K$1,Denuncias!$V:$V,"*"&amp;$A23&amp;"*")</f>
        <v>0</v>
      </c>
      <c r="L23" s="80">
        <f>COUNTIFS(Denuncias!$B:$B,L$1,Denuncias!$V:$V,"*"&amp;$A23&amp;"*")</f>
        <v>0</v>
      </c>
      <c r="M23" s="80">
        <f>COUNTIFS(Denuncias!$B:$B,M$1,Denuncias!$V:$V,"*"&amp;$A23&amp;"*")</f>
        <v>0</v>
      </c>
      <c r="N23" s="80">
        <f>COUNTIFS(Denuncias!$B:$B,N$1,Denuncias!$V:$V,"*"&amp;$A23&amp;"*")</f>
        <v>0</v>
      </c>
      <c r="O23" s="80">
        <f>COUNTIFS(Denuncias!$B:$B,O$1,Denuncias!$V:$V,"*"&amp;$A23&amp;"*")</f>
        <v>0</v>
      </c>
      <c r="P23" s="80">
        <f>COUNTIFS(Denuncias!$B:$B,P$1,Denuncias!$V:$V,"*"&amp;$A23&amp;"*")</f>
        <v>0</v>
      </c>
      <c r="Q23" s="80">
        <f>COUNTIFS(Denuncias!$B:$B,Q$1,Denuncias!$V:$V,"*"&amp;$A23&amp;"*")</f>
        <v>1</v>
      </c>
      <c r="R23" s="80">
        <f>COUNTIFS(Denuncias!$B:$B,R$1,Denuncias!$V:$V,"*"&amp;$A23&amp;"*")</f>
        <v>0</v>
      </c>
      <c r="S23" s="62"/>
      <c r="T23" s="62"/>
      <c r="U23" s="62"/>
      <c r="V23" s="62"/>
      <c r="W23" s="62"/>
    </row>
    <row r="24" ht="15.75" customHeight="1">
      <c r="A24" s="74" t="s">
        <v>1383</v>
      </c>
      <c r="B24" s="35">
        <f t="shared" si="6"/>
        <v>0</v>
      </c>
      <c r="C24" s="74">
        <f>COUNTIFS(Denuncias!$B:$B,C$1,Denuncias!$V:$V,"*"&amp;$A24&amp;"*")</f>
        <v>0</v>
      </c>
      <c r="D24" s="74">
        <f>COUNTIFS(Denuncias!$B:$B,D$1,Denuncias!$V:$V,"*"&amp;$A24&amp;"*")</f>
        <v>0</v>
      </c>
      <c r="E24" s="74">
        <f>COUNTIFS(Denuncias!$B:$B,E$1,Denuncias!$V:$V,"*"&amp;$A24&amp;"*")</f>
        <v>0</v>
      </c>
      <c r="F24" s="74">
        <f>COUNTIFS(Denuncias!$B:$B,F$1,Denuncias!$V:$V,"*"&amp;$A24&amp;"*")</f>
        <v>0</v>
      </c>
      <c r="G24" s="74">
        <f>COUNTIFS(Denuncias!$B:$B,G$1,Denuncias!$V:$V,"*"&amp;$A24&amp;"*")</f>
        <v>0</v>
      </c>
      <c r="H24" s="74">
        <f>COUNTIFS(Denuncias!$B:$B,H$1,Denuncias!$V:$V,"*"&amp;$A24&amp;"*")</f>
        <v>0</v>
      </c>
      <c r="I24" s="74">
        <f>COUNTIFS(Denuncias!$B:$B,I$1,Denuncias!$V:$V,"*"&amp;$A24&amp;"*")</f>
        <v>0</v>
      </c>
      <c r="J24" s="74">
        <f>COUNTIFS(Denuncias!$B:$B,J$1,Denuncias!$V:$V,"*"&amp;$A24&amp;"*")</f>
        <v>0</v>
      </c>
      <c r="K24" s="74">
        <f>COUNTIFS(Denuncias!$B:$B,K$1,Denuncias!$V:$V,"*"&amp;$A24&amp;"*")</f>
        <v>0</v>
      </c>
      <c r="L24" s="74">
        <f>COUNTIFS(Denuncias!$B:$B,L$1,Denuncias!$V:$V,"*"&amp;$A24&amp;"*")</f>
        <v>0</v>
      </c>
      <c r="M24" s="74">
        <f>COUNTIFS(Denuncias!$B:$B,M$1,Denuncias!$V:$V,"*"&amp;$A24&amp;"*")</f>
        <v>0</v>
      </c>
      <c r="N24" s="74">
        <f>COUNTIFS(Denuncias!$B:$B,N$1,Denuncias!$V:$V,"*"&amp;$A24&amp;"*")</f>
        <v>0</v>
      </c>
      <c r="O24" s="74">
        <f>COUNTIFS(Denuncias!$B:$B,O$1,Denuncias!$V:$V,"*"&amp;$A24&amp;"*")</f>
        <v>0</v>
      </c>
      <c r="P24" s="74">
        <f>COUNTIFS(Denuncias!$B:$B,P$1,Denuncias!$V:$V,"*"&amp;$A24&amp;"*")</f>
        <v>0</v>
      </c>
      <c r="Q24" s="74">
        <f>COUNTIFS(Denuncias!$B:$B,Q$1,Denuncias!$V:$V,"*"&amp;$A24&amp;"*")</f>
        <v>0</v>
      </c>
      <c r="R24" s="74">
        <f>COUNTIFS(Denuncias!$B:$B,R$1,Denuncias!$V:$V,"*"&amp;$A24&amp;"*")</f>
        <v>0</v>
      </c>
      <c r="S24" s="62"/>
      <c r="T24" s="62"/>
      <c r="U24" s="62"/>
      <c r="V24" s="62"/>
      <c r="W24" s="62"/>
    </row>
    <row r="25" ht="15.75" customHeight="1">
      <c r="A25" s="74" t="s">
        <v>1433</v>
      </c>
      <c r="B25" s="35">
        <f t="shared" si="6"/>
        <v>0</v>
      </c>
      <c r="C25" s="74">
        <f>COUNTIFS(Denuncias!$B:$B,C$1,Denuncias!$V:$V,"*"&amp;$A25&amp;"*")</f>
        <v>0</v>
      </c>
      <c r="D25" s="74">
        <f>COUNTIFS(Denuncias!$B:$B,D$1,Denuncias!$V:$V,"*"&amp;$A25&amp;"*")</f>
        <v>0</v>
      </c>
      <c r="E25" s="74">
        <f>COUNTIFS(Denuncias!$B:$B,E$1,Denuncias!$V:$V,"*"&amp;$A25&amp;"*")</f>
        <v>0</v>
      </c>
      <c r="F25" s="74">
        <f>COUNTIFS(Denuncias!$B:$B,F$1,Denuncias!$V:$V,"*"&amp;$A25&amp;"*")</f>
        <v>0</v>
      </c>
      <c r="G25" s="74">
        <f>COUNTIFS(Denuncias!$B:$B,G$1,Denuncias!$V:$V,"*"&amp;$A25&amp;"*")</f>
        <v>0</v>
      </c>
      <c r="H25" s="74">
        <f>COUNTIFS(Denuncias!$B:$B,H$1,Denuncias!$V:$V,"*"&amp;$A25&amp;"*")</f>
        <v>0</v>
      </c>
      <c r="I25" s="74">
        <f>COUNTIFS(Denuncias!$B:$B,I$1,Denuncias!$V:$V,"*"&amp;$A25&amp;"*")</f>
        <v>0</v>
      </c>
      <c r="J25" s="74">
        <f>COUNTIFS(Denuncias!$B:$B,J$1,Denuncias!$V:$V,"*"&amp;$A25&amp;"*")</f>
        <v>0</v>
      </c>
      <c r="K25" s="74">
        <f>COUNTIFS(Denuncias!$B:$B,K$1,Denuncias!$V:$V,"*"&amp;$A25&amp;"*")</f>
        <v>0</v>
      </c>
      <c r="L25" s="74">
        <f>COUNTIFS(Denuncias!$B:$B,L$1,Denuncias!$V:$V,"*"&amp;$A25&amp;"*")</f>
        <v>0</v>
      </c>
      <c r="M25" s="74">
        <f>COUNTIFS(Denuncias!$B:$B,M$1,Denuncias!$V:$V,"*"&amp;$A25&amp;"*")</f>
        <v>0</v>
      </c>
      <c r="N25" s="74">
        <f>COUNTIFS(Denuncias!$B:$B,N$1,Denuncias!$V:$V,"*"&amp;$A25&amp;"*")</f>
        <v>0</v>
      </c>
      <c r="O25" s="74">
        <f>COUNTIFS(Denuncias!$B:$B,O$1,Denuncias!$V:$V,"*"&amp;$A25&amp;"*")</f>
        <v>0</v>
      </c>
      <c r="P25" s="74">
        <f>COUNTIFS(Denuncias!$B:$B,P$1,Denuncias!$V:$V,"*"&amp;$A25&amp;"*")</f>
        <v>0</v>
      </c>
      <c r="Q25" s="74">
        <f>COUNTIFS(Denuncias!$B:$B,Q$1,Denuncias!$V:$V,"*"&amp;$A25&amp;"*")</f>
        <v>0</v>
      </c>
      <c r="R25" s="74">
        <f>COUNTIFS(Denuncias!$B:$B,R$1,Denuncias!$V:$V,"*"&amp;$A25&amp;"*")</f>
        <v>0</v>
      </c>
      <c r="S25" s="62"/>
      <c r="T25" s="62"/>
      <c r="U25" s="62"/>
      <c r="V25" s="62"/>
      <c r="W25" s="62"/>
    </row>
    <row r="26" ht="15.75" customHeight="1">
      <c r="A26" s="74" t="s">
        <v>73</v>
      </c>
      <c r="B26" s="35">
        <f t="shared" si="6"/>
        <v>48</v>
      </c>
      <c r="C26" s="74">
        <f>COUNTIFS(Denuncias!$B:$B,C$1,Denuncias!$V:$V,"*"&amp;$A26&amp;"*")</f>
        <v>0</v>
      </c>
      <c r="D26" s="74">
        <f>COUNTIFS(Denuncias!$B:$B,D$1,Denuncias!$V:$V,"*"&amp;$A26&amp;"*")</f>
        <v>0</v>
      </c>
      <c r="E26" s="74">
        <f>COUNTIFS(Denuncias!$B:$B,E$1,Denuncias!$V:$V,"*"&amp;$A26&amp;"*")</f>
        <v>0</v>
      </c>
      <c r="F26" s="74">
        <f>COUNTIFS(Denuncias!$B:$B,F$1,Denuncias!$V:$V,"*"&amp;$A26&amp;"*")</f>
        <v>0</v>
      </c>
      <c r="G26" s="74">
        <f>COUNTIFS(Denuncias!$B:$B,G$1,Denuncias!$V:$V,"*"&amp;$A26&amp;"*")</f>
        <v>0</v>
      </c>
      <c r="H26" s="74">
        <f>COUNTIFS(Denuncias!$B:$B,H$1,Denuncias!$V:$V,"*"&amp;$A26&amp;"*")</f>
        <v>0</v>
      </c>
      <c r="I26" s="74">
        <f>COUNTIFS(Denuncias!$B:$B,I$1,Denuncias!$V:$V,"*"&amp;$A26&amp;"*")</f>
        <v>0</v>
      </c>
      <c r="J26" s="74">
        <f>COUNTIFS(Denuncias!$B:$B,J$1,Denuncias!$V:$V,"*"&amp;$A26&amp;"*")</f>
        <v>0</v>
      </c>
      <c r="K26" s="74">
        <f>COUNTIFS(Denuncias!$B:$B,K$1,Denuncias!$V:$V,"*"&amp;$A26&amp;"*")</f>
        <v>0</v>
      </c>
      <c r="L26" s="74">
        <f>COUNTIFS(Denuncias!$B:$B,L$1,Denuncias!$V:$V,"*"&amp;$A26&amp;"*")</f>
        <v>0</v>
      </c>
      <c r="M26" s="74">
        <f>COUNTIFS(Denuncias!$B:$B,M$1,Denuncias!$V:$V,"*"&amp;$A26&amp;"*")</f>
        <v>0</v>
      </c>
      <c r="N26" s="74">
        <f>COUNTIFS(Denuncias!$B:$B,N$1,Denuncias!$V:$V,"*"&amp;$A26&amp;"*")</f>
        <v>10</v>
      </c>
      <c r="O26" s="74">
        <f>COUNTIFS(Denuncias!$B:$B,O$1,Denuncias!$V:$V,"*"&amp;$A26&amp;"*")</f>
        <v>0</v>
      </c>
      <c r="P26" s="74">
        <f>COUNTIFS(Denuncias!$B:$B,P$1,Denuncias!$V:$V,"*"&amp;$A26&amp;"*")</f>
        <v>1</v>
      </c>
      <c r="Q26" s="74">
        <f>COUNTIFS(Denuncias!$B:$B,Q$1,Denuncias!$V:$V,"*"&amp;$A26&amp;"*")</f>
        <v>14</v>
      </c>
      <c r="R26" s="74">
        <f>COUNTIFS(Denuncias!$B:$B,R$1,Denuncias!$V:$V,"*"&amp;$A26&amp;"*")</f>
        <v>23</v>
      </c>
      <c r="S26" s="62"/>
      <c r="T26" s="62"/>
      <c r="U26" s="62"/>
      <c r="V26" s="62"/>
      <c r="W26" s="62"/>
    </row>
    <row r="27" ht="15.75" customHeight="1">
      <c r="A27" s="74" t="s">
        <v>88</v>
      </c>
      <c r="B27" s="35">
        <f t="shared" si="6"/>
        <v>55</v>
      </c>
      <c r="C27" s="74">
        <f>COUNTIFS(Denuncias!$B:$B,C$1,Denuncias!$V:$V,"*"&amp;$A27&amp;"*")</f>
        <v>0</v>
      </c>
      <c r="D27" s="74">
        <f>COUNTIFS(Denuncias!$B:$B,D$1,Denuncias!$V:$V,"*"&amp;$A27&amp;"*")</f>
        <v>0</v>
      </c>
      <c r="E27" s="74">
        <f>COUNTIFS(Denuncias!$B:$B,E$1,Denuncias!$V:$V,"*"&amp;$A27&amp;"*")</f>
        <v>0</v>
      </c>
      <c r="F27" s="74">
        <f>COUNTIFS(Denuncias!$B:$B,F$1,Denuncias!$V:$V,"*"&amp;$A27&amp;"*")</f>
        <v>0</v>
      </c>
      <c r="G27" s="74">
        <f>COUNTIFS(Denuncias!$B:$B,G$1,Denuncias!$V:$V,"*"&amp;$A27&amp;"*")</f>
        <v>0</v>
      </c>
      <c r="H27" s="74">
        <f>COUNTIFS(Denuncias!$B:$B,H$1,Denuncias!$V:$V,"*"&amp;$A27&amp;"*")</f>
        <v>0</v>
      </c>
      <c r="I27" s="74">
        <f>COUNTIFS(Denuncias!$B:$B,I$1,Denuncias!$V:$V,"*"&amp;$A27&amp;"*")</f>
        <v>0</v>
      </c>
      <c r="J27" s="74">
        <f>COUNTIFS(Denuncias!$B:$B,J$1,Denuncias!$V:$V,"*"&amp;$A27&amp;"*")</f>
        <v>0</v>
      </c>
      <c r="K27" s="74">
        <f>COUNTIFS(Denuncias!$B:$B,K$1,Denuncias!$V:$V,"*"&amp;$A27&amp;"*")</f>
        <v>0</v>
      </c>
      <c r="L27" s="74">
        <f>COUNTIFS(Denuncias!$B:$B,L$1,Denuncias!$V:$V,"*"&amp;$A27&amp;"*")</f>
        <v>0</v>
      </c>
      <c r="M27" s="74">
        <f>COUNTIFS(Denuncias!$B:$B,M$1,Denuncias!$V:$V,"*"&amp;$A27&amp;"*")</f>
        <v>0</v>
      </c>
      <c r="N27" s="74">
        <f>COUNTIFS(Denuncias!$B:$B,N$1,Denuncias!$V:$V,"*"&amp;$A27&amp;"*")</f>
        <v>10</v>
      </c>
      <c r="O27" s="74">
        <f>COUNTIFS(Denuncias!$B:$B,O$1,Denuncias!$V:$V,"*"&amp;$A27&amp;"*")</f>
        <v>0</v>
      </c>
      <c r="P27" s="74">
        <f>COUNTIFS(Denuncias!$B:$B,P$1,Denuncias!$V:$V,"*"&amp;$A27&amp;"*")</f>
        <v>1</v>
      </c>
      <c r="Q27" s="74">
        <f>COUNTIFS(Denuncias!$B:$B,Q$1,Denuncias!$V:$V,"*"&amp;$A27&amp;"*")</f>
        <v>24</v>
      </c>
      <c r="R27" s="74">
        <f>COUNTIFS(Denuncias!$B:$B,R$1,Denuncias!$V:$V,"*"&amp;$A27&amp;"*")</f>
        <v>20</v>
      </c>
      <c r="S27" s="62"/>
      <c r="T27" s="62"/>
      <c r="U27" s="62"/>
      <c r="V27" s="62"/>
      <c r="W27" s="62"/>
    </row>
    <row r="28" ht="15.75" customHeight="1">
      <c r="A28" s="74" t="s">
        <v>182</v>
      </c>
      <c r="B28" s="35">
        <f t="shared" si="6"/>
        <v>16</v>
      </c>
      <c r="C28" s="74">
        <f>COUNTIFS(Denuncias!$B:$B,C$1,Denuncias!$V:$V,"*"&amp;$A28&amp;"*")</f>
        <v>0</v>
      </c>
      <c r="D28" s="74">
        <f>COUNTIFS(Denuncias!$B:$B,D$1,Denuncias!$V:$V,"*"&amp;$A28&amp;"*")</f>
        <v>0</v>
      </c>
      <c r="E28" s="74">
        <f>COUNTIFS(Denuncias!$B:$B,E$1,Denuncias!$V:$V,"*"&amp;$A28&amp;"*")</f>
        <v>0</v>
      </c>
      <c r="F28" s="74">
        <f>COUNTIFS(Denuncias!$B:$B,F$1,Denuncias!$V:$V,"*"&amp;$A28&amp;"*")</f>
        <v>0</v>
      </c>
      <c r="G28" s="74">
        <f>COUNTIFS(Denuncias!$B:$B,G$1,Denuncias!$V:$V,"*"&amp;$A28&amp;"*")</f>
        <v>0</v>
      </c>
      <c r="H28" s="74">
        <f>COUNTIFS(Denuncias!$B:$B,H$1,Denuncias!$V:$V,"*"&amp;$A28&amp;"*")</f>
        <v>0</v>
      </c>
      <c r="I28" s="74">
        <f>COUNTIFS(Denuncias!$B:$B,I$1,Denuncias!$V:$V,"*"&amp;$A28&amp;"*")</f>
        <v>0</v>
      </c>
      <c r="J28" s="74">
        <f>COUNTIFS(Denuncias!$B:$B,J$1,Denuncias!$V:$V,"*"&amp;$A28&amp;"*")</f>
        <v>0</v>
      </c>
      <c r="K28" s="74">
        <f>COUNTIFS(Denuncias!$B:$B,K$1,Denuncias!$V:$V,"*"&amp;$A28&amp;"*")</f>
        <v>0</v>
      </c>
      <c r="L28" s="74">
        <f>COUNTIFS(Denuncias!$B:$B,L$1,Denuncias!$V:$V,"*"&amp;$A28&amp;"*")</f>
        <v>0</v>
      </c>
      <c r="M28" s="74">
        <f>COUNTIFS(Denuncias!$B:$B,M$1,Denuncias!$V:$V,"*"&amp;$A28&amp;"*")</f>
        <v>0</v>
      </c>
      <c r="N28" s="74">
        <f>COUNTIFS(Denuncias!$B:$B,N$1,Denuncias!$V:$V,"*"&amp;$A28&amp;"*")</f>
        <v>1</v>
      </c>
      <c r="O28" s="74">
        <f>COUNTIFS(Denuncias!$B:$B,O$1,Denuncias!$V:$V,"*"&amp;$A28&amp;"*")</f>
        <v>0</v>
      </c>
      <c r="P28" s="74">
        <f>COUNTIFS(Denuncias!$B:$B,P$1,Denuncias!$V:$V,"*"&amp;$A28&amp;"*")</f>
        <v>0</v>
      </c>
      <c r="Q28" s="74">
        <f>COUNTIFS(Denuncias!$B:$B,Q$1,Denuncias!$V:$V,"*"&amp;$A28&amp;"*")</f>
        <v>10</v>
      </c>
      <c r="R28" s="74">
        <f>COUNTIFS(Denuncias!$B:$B,R$1,Denuncias!$V:$V,"*"&amp;$A28&amp;"*")</f>
        <v>5</v>
      </c>
      <c r="S28" s="62"/>
      <c r="T28" s="62"/>
      <c r="U28" s="62"/>
      <c r="V28" s="62"/>
      <c r="W28" s="62"/>
    </row>
    <row r="29" ht="15.75" customHeight="1">
      <c r="A29" s="74" t="s">
        <v>253</v>
      </c>
      <c r="B29" s="35">
        <f t="shared" si="6"/>
        <v>58</v>
      </c>
      <c r="C29" s="74">
        <f>COUNTIFS(Denuncias!$B:$B,C$1,Denuncias!$V:$V,"*"&amp;$A29&amp;"*")</f>
        <v>0</v>
      </c>
      <c r="D29" s="74">
        <f>COUNTIFS(Denuncias!$B:$B,D$1,Denuncias!$V:$V,"*"&amp;$A29&amp;"*")</f>
        <v>0</v>
      </c>
      <c r="E29" s="74">
        <f>COUNTIFS(Denuncias!$B:$B,E$1,Denuncias!$V:$V,"*"&amp;$A29&amp;"*")</f>
        <v>0</v>
      </c>
      <c r="F29" s="74">
        <f>COUNTIFS(Denuncias!$B:$B,F$1,Denuncias!$V:$V,"*"&amp;$A29&amp;"*")</f>
        <v>0</v>
      </c>
      <c r="G29" s="74">
        <f>COUNTIFS(Denuncias!$B:$B,G$1,Denuncias!$V:$V,"*"&amp;$A29&amp;"*")</f>
        <v>0</v>
      </c>
      <c r="H29" s="74">
        <f>COUNTIFS(Denuncias!$B:$B,H$1,Denuncias!$V:$V,"*"&amp;$A29&amp;"*")</f>
        <v>0</v>
      </c>
      <c r="I29" s="74">
        <f>COUNTIFS(Denuncias!$B:$B,I$1,Denuncias!$V:$V,"*"&amp;$A29&amp;"*")</f>
        <v>0</v>
      </c>
      <c r="J29" s="74">
        <f>COUNTIFS(Denuncias!$B:$B,J$1,Denuncias!$V:$V,"*"&amp;$A29&amp;"*")</f>
        <v>0</v>
      </c>
      <c r="K29" s="74">
        <f>COUNTIFS(Denuncias!$B:$B,K$1,Denuncias!$V:$V,"*"&amp;$A29&amp;"*")</f>
        <v>0</v>
      </c>
      <c r="L29" s="74">
        <f>COUNTIFS(Denuncias!$B:$B,L$1,Denuncias!$V:$V,"*"&amp;$A29&amp;"*")</f>
        <v>0</v>
      </c>
      <c r="M29" s="74">
        <f>COUNTIFS(Denuncias!$B:$B,M$1,Denuncias!$V:$V,"*"&amp;$A29&amp;"*")</f>
        <v>0</v>
      </c>
      <c r="N29" s="74">
        <f>COUNTIFS(Denuncias!$B:$B,N$1,Denuncias!$V:$V,"*"&amp;$A29&amp;"*")</f>
        <v>8</v>
      </c>
      <c r="O29" s="74">
        <f>COUNTIFS(Denuncias!$B:$B,O$1,Denuncias!$V:$V,"*"&amp;$A29&amp;"*")</f>
        <v>0</v>
      </c>
      <c r="P29" s="74">
        <f>COUNTIFS(Denuncias!$B:$B,P$1,Denuncias!$V:$V,"*"&amp;$A29&amp;"*")</f>
        <v>3</v>
      </c>
      <c r="Q29" s="74">
        <f>COUNTIFS(Denuncias!$B:$B,Q$1,Denuncias!$V:$V,"*"&amp;$A29&amp;"*")</f>
        <v>24</v>
      </c>
      <c r="R29" s="74">
        <f>COUNTIFS(Denuncias!$B:$B,R$1,Denuncias!$V:$V,"*"&amp;$A29&amp;"*")</f>
        <v>23</v>
      </c>
      <c r="S29" s="62"/>
      <c r="T29" s="62"/>
      <c r="U29" s="62"/>
      <c r="V29" s="62"/>
      <c r="W29" s="62"/>
    </row>
    <row r="30" ht="15.75" customHeight="1">
      <c r="A30" s="74" t="s">
        <v>201</v>
      </c>
      <c r="B30" s="35">
        <f t="shared" si="6"/>
        <v>25</v>
      </c>
      <c r="C30" s="74">
        <f>COUNTIFS(Denuncias!$B:$B,C$1,Denuncias!$V:$V,"*"&amp;$A30&amp;"*")</f>
        <v>0</v>
      </c>
      <c r="D30" s="74">
        <f>COUNTIFS(Denuncias!$B:$B,D$1,Denuncias!$V:$V,"*"&amp;$A30&amp;"*")</f>
        <v>0</v>
      </c>
      <c r="E30" s="74">
        <f>COUNTIFS(Denuncias!$B:$B,E$1,Denuncias!$V:$V,"*"&amp;$A30&amp;"*")</f>
        <v>0</v>
      </c>
      <c r="F30" s="74">
        <f>COUNTIFS(Denuncias!$B:$B,F$1,Denuncias!$V:$V,"*"&amp;$A30&amp;"*")</f>
        <v>0</v>
      </c>
      <c r="G30" s="74">
        <f>COUNTIFS(Denuncias!$B:$B,G$1,Denuncias!$V:$V,"*"&amp;$A30&amp;"*")</f>
        <v>0</v>
      </c>
      <c r="H30" s="74">
        <f>COUNTIFS(Denuncias!$B:$B,H$1,Denuncias!$V:$V,"*"&amp;$A30&amp;"*")</f>
        <v>0</v>
      </c>
      <c r="I30" s="74">
        <f>COUNTIFS(Denuncias!$B:$B,I$1,Denuncias!$V:$V,"*"&amp;$A30&amp;"*")</f>
        <v>0</v>
      </c>
      <c r="J30" s="74">
        <f>COUNTIFS(Denuncias!$B:$B,J$1,Denuncias!$V:$V,"*"&amp;$A30&amp;"*")</f>
        <v>0</v>
      </c>
      <c r="K30" s="74">
        <f>COUNTIFS(Denuncias!$B:$B,K$1,Denuncias!$V:$V,"*"&amp;$A30&amp;"*")</f>
        <v>0</v>
      </c>
      <c r="L30" s="74">
        <f>COUNTIFS(Denuncias!$B:$B,L$1,Denuncias!$V:$V,"*"&amp;$A30&amp;"*")</f>
        <v>0</v>
      </c>
      <c r="M30" s="74">
        <f>COUNTIFS(Denuncias!$B:$B,M$1,Denuncias!$V:$V,"*"&amp;$A30&amp;"*")</f>
        <v>0</v>
      </c>
      <c r="N30" s="74">
        <f>COUNTIFS(Denuncias!$B:$B,N$1,Denuncias!$V:$V,"*"&amp;$A30&amp;"*")</f>
        <v>4</v>
      </c>
      <c r="O30" s="74">
        <f>COUNTIFS(Denuncias!$B:$B,O$1,Denuncias!$V:$V,"*"&amp;$A30&amp;"*")</f>
        <v>1</v>
      </c>
      <c r="P30" s="74">
        <f>COUNTIFS(Denuncias!$B:$B,P$1,Denuncias!$V:$V,"*"&amp;$A30&amp;"*")</f>
        <v>1</v>
      </c>
      <c r="Q30" s="74">
        <f>COUNTIFS(Denuncias!$B:$B,Q$1,Denuncias!$V:$V,"*"&amp;$A30&amp;"*")</f>
        <v>10</v>
      </c>
      <c r="R30" s="74">
        <f>COUNTIFS(Denuncias!$B:$B,R$1,Denuncias!$V:$V,"*"&amp;$A30&amp;"*")</f>
        <v>9</v>
      </c>
      <c r="S30" s="62"/>
      <c r="T30" s="62"/>
      <c r="U30" s="62"/>
      <c r="V30" s="62"/>
      <c r="W30" s="62"/>
    </row>
    <row r="31" ht="15.75" customHeight="1">
      <c r="A31" s="74" t="s">
        <v>267</v>
      </c>
      <c r="B31" s="35">
        <f t="shared" si="6"/>
        <v>36</v>
      </c>
      <c r="C31" s="74">
        <f>COUNTIFS(Denuncias!$B:$B,C$1,Denuncias!$V:$V,"*"&amp;$A31&amp;"*")</f>
        <v>0</v>
      </c>
      <c r="D31" s="74">
        <f>COUNTIFS(Denuncias!$B:$B,D$1,Denuncias!$V:$V,"*"&amp;$A31&amp;"*")</f>
        <v>0</v>
      </c>
      <c r="E31" s="74">
        <f>COUNTIFS(Denuncias!$B:$B,E$1,Denuncias!$V:$V,"*"&amp;$A31&amp;"*")</f>
        <v>0</v>
      </c>
      <c r="F31" s="74">
        <f>COUNTIFS(Denuncias!$B:$B,F$1,Denuncias!$V:$V,"*"&amp;$A31&amp;"*")</f>
        <v>0</v>
      </c>
      <c r="G31" s="74">
        <f>COUNTIFS(Denuncias!$B:$B,G$1,Denuncias!$V:$V,"*"&amp;$A31&amp;"*")</f>
        <v>0</v>
      </c>
      <c r="H31" s="74">
        <f>COUNTIFS(Denuncias!$B:$B,H$1,Denuncias!$V:$V,"*"&amp;$A31&amp;"*")</f>
        <v>0</v>
      </c>
      <c r="I31" s="74">
        <f>COUNTIFS(Denuncias!$B:$B,I$1,Denuncias!$V:$V,"*"&amp;$A31&amp;"*")</f>
        <v>0</v>
      </c>
      <c r="J31" s="74">
        <f>COUNTIFS(Denuncias!$B:$B,J$1,Denuncias!$V:$V,"*"&amp;$A31&amp;"*")</f>
        <v>0</v>
      </c>
      <c r="K31" s="74">
        <f>COUNTIFS(Denuncias!$B:$B,K$1,Denuncias!$V:$V,"*"&amp;$A31&amp;"*")</f>
        <v>0</v>
      </c>
      <c r="L31" s="74">
        <f>COUNTIFS(Denuncias!$B:$B,L$1,Denuncias!$V:$V,"*"&amp;$A31&amp;"*")</f>
        <v>0</v>
      </c>
      <c r="M31" s="74">
        <f>COUNTIFS(Denuncias!$B:$B,M$1,Denuncias!$V:$V,"*"&amp;$A31&amp;"*")</f>
        <v>0</v>
      </c>
      <c r="N31" s="74">
        <f>COUNTIFS(Denuncias!$B:$B,N$1,Denuncias!$V:$V,"*"&amp;$A31&amp;"*")</f>
        <v>1</v>
      </c>
      <c r="O31" s="74">
        <f>COUNTIFS(Denuncias!$B:$B,O$1,Denuncias!$V:$V,"*"&amp;$A31&amp;"*")</f>
        <v>0</v>
      </c>
      <c r="P31" s="74">
        <f>COUNTIFS(Denuncias!$B:$B,P$1,Denuncias!$V:$V,"*"&amp;$A31&amp;"*")</f>
        <v>0</v>
      </c>
      <c r="Q31" s="74">
        <f>COUNTIFS(Denuncias!$B:$B,Q$1,Denuncias!$V:$V,"*"&amp;$A31&amp;"*")</f>
        <v>20</v>
      </c>
      <c r="R31" s="74">
        <f>COUNTIFS(Denuncias!$B:$B,R$1,Denuncias!$V:$V,"*"&amp;$A31&amp;"*")</f>
        <v>15</v>
      </c>
      <c r="S31" s="62"/>
      <c r="T31" s="62"/>
      <c r="U31" s="62"/>
      <c r="V31" s="62"/>
      <c r="W31" s="62"/>
    </row>
    <row r="32" ht="15.75" customHeight="1">
      <c r="A32" s="74" t="s">
        <v>1706</v>
      </c>
      <c r="B32" s="35">
        <f t="shared" si="6"/>
        <v>0</v>
      </c>
      <c r="C32" s="74">
        <f>COUNTIFS(Denuncias!$B:$B,C$1,Denuncias!$V:$V,"*"&amp;$A32&amp;"*")</f>
        <v>0</v>
      </c>
      <c r="D32" s="74">
        <f>COUNTIFS(Denuncias!$B:$B,D$1,Denuncias!$V:$V,"*"&amp;$A32&amp;"*")</f>
        <v>0</v>
      </c>
      <c r="E32" s="74">
        <f>COUNTIFS(Denuncias!$B:$B,E$1,Denuncias!$V:$V,"*"&amp;$A32&amp;"*")</f>
        <v>0</v>
      </c>
      <c r="F32" s="74">
        <f>COUNTIFS(Denuncias!$B:$B,F$1,Denuncias!$V:$V,"*"&amp;$A32&amp;"*")</f>
        <v>0</v>
      </c>
      <c r="G32" s="74">
        <f>COUNTIFS(Denuncias!$B:$B,G$1,Denuncias!$V:$V,"*"&amp;$A32&amp;"*")</f>
        <v>0</v>
      </c>
      <c r="H32" s="74">
        <f>COUNTIFS(Denuncias!$B:$B,H$1,Denuncias!$V:$V,"*"&amp;$A32&amp;"*")</f>
        <v>0</v>
      </c>
      <c r="I32" s="74">
        <f>COUNTIFS(Denuncias!$B:$B,I$1,Denuncias!$V:$V,"*"&amp;$A32&amp;"*")</f>
        <v>0</v>
      </c>
      <c r="J32" s="74">
        <f>COUNTIFS(Denuncias!$B:$B,J$1,Denuncias!$V:$V,"*"&amp;$A32&amp;"*")</f>
        <v>0</v>
      </c>
      <c r="K32" s="74">
        <f>COUNTIFS(Denuncias!$B:$B,K$1,Denuncias!$V:$V,"*"&amp;$A32&amp;"*")</f>
        <v>0</v>
      </c>
      <c r="L32" s="74">
        <f>COUNTIFS(Denuncias!$B:$B,L$1,Denuncias!$V:$V,"*"&amp;$A32&amp;"*")</f>
        <v>0</v>
      </c>
      <c r="M32" s="74">
        <f>COUNTIFS(Denuncias!$B:$B,M$1,Denuncias!$V:$V,"*"&amp;$A32&amp;"*")</f>
        <v>0</v>
      </c>
      <c r="N32" s="74">
        <f>COUNTIFS(Denuncias!$B:$B,N$1,Denuncias!$V:$V,"*"&amp;$A32&amp;"*")</f>
        <v>0</v>
      </c>
      <c r="O32" s="74">
        <f>COUNTIFS(Denuncias!$B:$B,O$1,Denuncias!$V:$V,"*"&amp;$A32&amp;"*")</f>
        <v>0</v>
      </c>
      <c r="P32" s="74">
        <f>COUNTIFS(Denuncias!$B:$B,P$1,Denuncias!$V:$V,"*"&amp;$A32&amp;"*")</f>
        <v>0</v>
      </c>
      <c r="Q32" s="74">
        <f>COUNTIFS(Denuncias!$B:$B,Q$1,Denuncias!$V:$V,"*"&amp;$A32&amp;"*")</f>
        <v>0</v>
      </c>
      <c r="R32" s="74">
        <f>COUNTIFS(Denuncias!$B:$B,R$1,Denuncias!$V:$V,"*"&amp;$A32&amp;"*")</f>
        <v>0</v>
      </c>
      <c r="S32" s="62"/>
      <c r="T32" s="62"/>
      <c r="U32" s="62"/>
      <c r="V32" s="62"/>
      <c r="W32" s="62"/>
    </row>
    <row r="33" ht="15.75" customHeight="1">
      <c r="A33" s="74" t="s">
        <v>1744</v>
      </c>
      <c r="B33" s="35">
        <f t="shared" si="6"/>
        <v>1</v>
      </c>
      <c r="C33" s="74">
        <f>COUNTIFS(Denuncias!$B:$B,C$1,Denuncias!$V:$V,"*"&amp;$A33&amp;"*")</f>
        <v>0</v>
      </c>
      <c r="D33" s="74">
        <f>COUNTIFS(Denuncias!$B:$B,D$1,Denuncias!$V:$V,"*"&amp;$A33&amp;"*")</f>
        <v>0</v>
      </c>
      <c r="E33" s="74">
        <f>COUNTIFS(Denuncias!$B:$B,E$1,Denuncias!$V:$V,"*"&amp;$A33&amp;"*")</f>
        <v>0</v>
      </c>
      <c r="F33" s="74">
        <f>COUNTIFS(Denuncias!$B:$B,F$1,Denuncias!$V:$V,"*"&amp;$A33&amp;"*")</f>
        <v>0</v>
      </c>
      <c r="G33" s="74">
        <f>COUNTIFS(Denuncias!$B:$B,G$1,Denuncias!$V:$V,"*"&amp;$A33&amp;"*")</f>
        <v>0</v>
      </c>
      <c r="H33" s="74">
        <f>COUNTIFS(Denuncias!$B:$B,H$1,Denuncias!$V:$V,"*"&amp;$A33&amp;"*")</f>
        <v>0</v>
      </c>
      <c r="I33" s="74">
        <f>COUNTIFS(Denuncias!$B:$B,I$1,Denuncias!$V:$V,"*"&amp;$A33&amp;"*")</f>
        <v>0</v>
      </c>
      <c r="J33" s="74">
        <f>COUNTIFS(Denuncias!$B:$B,J$1,Denuncias!$V:$V,"*"&amp;$A33&amp;"*")</f>
        <v>0</v>
      </c>
      <c r="K33" s="74">
        <f>COUNTIFS(Denuncias!$B:$B,K$1,Denuncias!$V:$V,"*"&amp;$A33&amp;"*")</f>
        <v>0</v>
      </c>
      <c r="L33" s="74">
        <f>COUNTIFS(Denuncias!$B:$B,L$1,Denuncias!$V:$V,"*"&amp;$A33&amp;"*")</f>
        <v>0</v>
      </c>
      <c r="M33" s="74">
        <f>COUNTIFS(Denuncias!$B:$B,M$1,Denuncias!$V:$V,"*"&amp;$A33&amp;"*")</f>
        <v>0</v>
      </c>
      <c r="N33" s="74">
        <f>COUNTIFS(Denuncias!$B:$B,N$1,Denuncias!$V:$V,"*"&amp;$A33&amp;"*")</f>
        <v>0</v>
      </c>
      <c r="O33" s="74">
        <f>COUNTIFS(Denuncias!$B:$B,O$1,Denuncias!$V:$V,"*"&amp;$A33&amp;"*")</f>
        <v>0</v>
      </c>
      <c r="P33" s="74">
        <f>COUNTIFS(Denuncias!$B:$B,P$1,Denuncias!$V:$V,"*"&amp;$A33&amp;"*")</f>
        <v>1</v>
      </c>
      <c r="Q33" s="74">
        <f>COUNTIFS(Denuncias!$B:$B,Q$1,Denuncias!$V:$V,"*"&amp;$A33&amp;"*")</f>
        <v>0</v>
      </c>
      <c r="R33" s="74">
        <f>COUNTIFS(Denuncias!$B:$B,R$1,Denuncias!$V:$V,"*"&amp;$A33&amp;"*")</f>
        <v>0</v>
      </c>
      <c r="S33" s="62"/>
      <c r="T33" s="62"/>
      <c r="U33" s="62"/>
      <c r="V33" s="62"/>
      <c r="W33" s="62"/>
    </row>
    <row r="34" ht="15.75" customHeight="1">
      <c r="A34" s="74" t="s">
        <v>102</v>
      </c>
      <c r="B34" s="35">
        <f t="shared" si="6"/>
        <v>88</v>
      </c>
      <c r="C34" s="74">
        <f>COUNTIFS(Denuncias!$B:$B,C$1,Denuncias!$V:$V,"*"&amp;$A34&amp;"*")</f>
        <v>0</v>
      </c>
      <c r="D34" s="74">
        <f>COUNTIFS(Denuncias!$B:$B,D$1,Denuncias!$V:$V,"*"&amp;$A34&amp;"*")</f>
        <v>0</v>
      </c>
      <c r="E34" s="74">
        <f>COUNTIFS(Denuncias!$B:$B,E$1,Denuncias!$V:$V,"*"&amp;$A34&amp;"*")</f>
        <v>0</v>
      </c>
      <c r="F34" s="74">
        <f>COUNTIFS(Denuncias!$B:$B,F$1,Denuncias!$V:$V,"*"&amp;$A34&amp;"*")</f>
        <v>0</v>
      </c>
      <c r="G34" s="74">
        <f>COUNTIFS(Denuncias!$B:$B,G$1,Denuncias!$V:$V,"*"&amp;$A34&amp;"*")</f>
        <v>0</v>
      </c>
      <c r="H34" s="74">
        <f>COUNTIFS(Denuncias!$B:$B,H$1,Denuncias!$V:$V,"*"&amp;$A34&amp;"*")</f>
        <v>0</v>
      </c>
      <c r="I34" s="74">
        <f>COUNTIFS(Denuncias!$B:$B,I$1,Denuncias!$V:$V,"*"&amp;$A34&amp;"*")</f>
        <v>0</v>
      </c>
      <c r="J34" s="74">
        <f>COUNTIFS(Denuncias!$B:$B,J$1,Denuncias!$V:$V,"*"&amp;$A34&amp;"*")</f>
        <v>0</v>
      </c>
      <c r="K34" s="74">
        <f>COUNTIFS(Denuncias!$B:$B,K$1,Denuncias!$V:$V,"*"&amp;$A34&amp;"*")</f>
        <v>0</v>
      </c>
      <c r="L34" s="74">
        <f>COUNTIFS(Denuncias!$B:$B,L$1,Denuncias!$V:$V,"*"&amp;$A34&amp;"*")</f>
        <v>0</v>
      </c>
      <c r="M34" s="74">
        <f>COUNTIFS(Denuncias!$B:$B,M$1,Denuncias!$V:$V,"*"&amp;$A34&amp;"*")</f>
        <v>0</v>
      </c>
      <c r="N34" s="74">
        <f>COUNTIFS(Denuncias!$B:$B,N$1,Denuncias!$V:$V,"*"&amp;$A34&amp;"*")</f>
        <v>16</v>
      </c>
      <c r="O34" s="74">
        <f>COUNTIFS(Denuncias!$B:$B,O$1,Denuncias!$V:$V,"*"&amp;$A34&amp;"*")</f>
        <v>0</v>
      </c>
      <c r="P34" s="74">
        <f>COUNTIFS(Denuncias!$B:$B,P$1,Denuncias!$V:$V,"*"&amp;$A34&amp;"*")</f>
        <v>5</v>
      </c>
      <c r="Q34" s="74">
        <f>COUNTIFS(Denuncias!$B:$B,Q$1,Denuncias!$V:$V,"*"&amp;$A34&amp;"*")</f>
        <v>39</v>
      </c>
      <c r="R34" s="74">
        <f>COUNTIFS(Denuncias!$B:$B,R$1,Denuncias!$V:$V,"*"&amp;$A34&amp;"*")</f>
        <v>28</v>
      </c>
      <c r="S34" s="62"/>
      <c r="T34" s="62"/>
      <c r="U34" s="62"/>
      <c r="V34" s="62"/>
      <c r="W34" s="62"/>
    </row>
    <row r="35" ht="15.75" customHeight="1">
      <c r="A35" s="74" t="s">
        <v>309</v>
      </c>
      <c r="B35" s="35">
        <f t="shared" si="6"/>
        <v>10</v>
      </c>
      <c r="C35" s="74">
        <f>COUNTIFS(Denuncias!$B:$B,C$1,Denuncias!$V:$V,"*"&amp;$A35&amp;"*")</f>
        <v>0</v>
      </c>
      <c r="D35" s="74">
        <f>COUNTIFS(Denuncias!$B:$B,D$1,Denuncias!$V:$V,"*"&amp;$A35&amp;"*")</f>
        <v>0</v>
      </c>
      <c r="E35" s="74">
        <f>COUNTIFS(Denuncias!$B:$B,E$1,Denuncias!$V:$V,"*"&amp;$A35&amp;"*")</f>
        <v>0</v>
      </c>
      <c r="F35" s="74">
        <f>COUNTIFS(Denuncias!$B:$B,F$1,Denuncias!$V:$V,"*"&amp;$A35&amp;"*")</f>
        <v>0</v>
      </c>
      <c r="G35" s="74">
        <f>COUNTIFS(Denuncias!$B:$B,G$1,Denuncias!$V:$V,"*"&amp;$A35&amp;"*")</f>
        <v>0</v>
      </c>
      <c r="H35" s="74">
        <f>COUNTIFS(Denuncias!$B:$B,H$1,Denuncias!$V:$V,"*"&amp;$A35&amp;"*")</f>
        <v>0</v>
      </c>
      <c r="I35" s="74">
        <f>COUNTIFS(Denuncias!$B:$B,I$1,Denuncias!$V:$V,"*"&amp;$A35&amp;"*")</f>
        <v>0</v>
      </c>
      <c r="J35" s="74">
        <f>COUNTIFS(Denuncias!$B:$B,J$1,Denuncias!$V:$V,"*"&amp;$A35&amp;"*")</f>
        <v>0</v>
      </c>
      <c r="K35" s="74">
        <f>COUNTIFS(Denuncias!$B:$B,K$1,Denuncias!$V:$V,"*"&amp;$A35&amp;"*")</f>
        <v>0</v>
      </c>
      <c r="L35" s="74">
        <f>COUNTIFS(Denuncias!$B:$B,L$1,Denuncias!$V:$V,"*"&amp;$A35&amp;"*")</f>
        <v>0</v>
      </c>
      <c r="M35" s="74">
        <f>COUNTIFS(Denuncias!$B:$B,M$1,Denuncias!$V:$V,"*"&amp;$A35&amp;"*")</f>
        <v>0</v>
      </c>
      <c r="N35" s="74">
        <f>COUNTIFS(Denuncias!$B:$B,N$1,Denuncias!$V:$V,"*"&amp;$A35&amp;"*")</f>
        <v>1</v>
      </c>
      <c r="O35" s="74">
        <f>COUNTIFS(Denuncias!$B:$B,O$1,Denuncias!$V:$V,"*"&amp;$A35&amp;"*")</f>
        <v>0</v>
      </c>
      <c r="P35" s="74">
        <f>COUNTIFS(Denuncias!$B:$B,P$1,Denuncias!$V:$V,"*"&amp;$A35&amp;"*")</f>
        <v>1</v>
      </c>
      <c r="Q35" s="74">
        <f>COUNTIFS(Denuncias!$B:$B,Q$1,Denuncias!$V:$V,"*"&amp;$A35&amp;"*")</f>
        <v>5</v>
      </c>
      <c r="R35" s="74">
        <f>COUNTIFS(Denuncias!$B:$B,R$1,Denuncias!$V:$V,"*"&amp;$A35&amp;"*")</f>
        <v>3</v>
      </c>
      <c r="S35" s="62"/>
      <c r="T35" s="89"/>
      <c r="U35" s="62"/>
      <c r="V35" s="62"/>
      <c r="W35" s="62"/>
    </row>
    <row r="36" ht="15.75" customHeight="1">
      <c r="A36" s="59"/>
      <c r="B36" s="60"/>
      <c r="C36" s="59"/>
      <c r="D36" s="59"/>
      <c r="E36" s="59"/>
      <c r="F36" s="59"/>
      <c r="G36" s="59"/>
      <c r="H36" s="59"/>
      <c r="I36" s="59"/>
      <c r="J36" s="59"/>
      <c r="K36" s="59"/>
      <c r="L36" s="59"/>
      <c r="M36" s="59"/>
      <c r="N36" s="59"/>
      <c r="O36" s="59"/>
      <c r="P36" s="59"/>
      <c r="Q36" s="59"/>
      <c r="R36" s="59"/>
      <c r="S36" s="90"/>
      <c r="T36" s="90"/>
      <c r="U36" s="59"/>
      <c r="V36" s="59"/>
      <c r="W36" s="59"/>
    </row>
    <row r="37" ht="15.75" customHeight="1">
      <c r="A37" s="91" t="s">
        <v>137</v>
      </c>
      <c r="B37" s="35">
        <f t="shared" ref="B37:B40" si="7">SUM(C37:W37)</f>
        <v>34</v>
      </c>
      <c r="C37" s="91">
        <f>COUNTIFS(Denuncias!$B:$B,C$1,Denuncias!$W:$W,"*"&amp;$A37&amp;"*")</f>
        <v>0</v>
      </c>
      <c r="D37" s="91">
        <f>COUNTIFS(Denuncias!$B:$B,D$1,Denuncias!$W:$W,"*"&amp;$A37&amp;"*")</f>
        <v>0</v>
      </c>
      <c r="E37" s="91">
        <f>COUNTIFS(Denuncias!$B:$B,E$1,Denuncias!$W:$W,"*"&amp;$A37&amp;"*")</f>
        <v>0</v>
      </c>
      <c r="F37" s="91">
        <f>COUNTIFS(Denuncias!$B:$B,F$1,Denuncias!$W:$W,"*"&amp;$A37&amp;"*")</f>
        <v>0</v>
      </c>
      <c r="G37" s="91">
        <f>COUNTIFS(Denuncias!$B:$B,G$1,Denuncias!$W:$W,"*"&amp;$A37&amp;"*")</f>
        <v>0</v>
      </c>
      <c r="H37" s="91">
        <f>COUNTIFS(Denuncias!$B:$B,H$1,Denuncias!$W:$W,"*"&amp;$A37&amp;"*")</f>
        <v>0</v>
      </c>
      <c r="I37" s="91">
        <f>COUNTIFS(Denuncias!$B:$B,I$1,Denuncias!$W:$W,"*"&amp;$A37&amp;"*")</f>
        <v>0</v>
      </c>
      <c r="J37" s="91">
        <f>COUNTIFS(Denuncias!$B:$B,J$1,Denuncias!$W:$W,"*"&amp;$A37&amp;"*")</f>
        <v>0</v>
      </c>
      <c r="K37" s="91">
        <f>COUNTIFS(Denuncias!$B:$B,K$1,Denuncias!$W:$W,"*"&amp;$A37&amp;"*")</f>
        <v>0</v>
      </c>
      <c r="L37" s="91">
        <f>COUNTIFS(Denuncias!$B:$B,L$1,Denuncias!$W:$W,"*"&amp;$A37&amp;"*")</f>
        <v>0</v>
      </c>
      <c r="M37" s="91">
        <f>COUNTIFS(Denuncias!$B:$B,M$1,Denuncias!$W:$W,"*"&amp;$A37&amp;"*")</f>
        <v>0</v>
      </c>
      <c r="N37" s="91">
        <f>COUNTIFS(Denuncias!$B:$B,N$1,Denuncias!$W:$W,"*"&amp;$A37&amp;"*")</f>
        <v>7</v>
      </c>
      <c r="O37" s="91">
        <f>COUNTIFS(Denuncias!$B:$B,O$1,Denuncias!$W:$W,"*"&amp;$A37&amp;"*")</f>
        <v>0</v>
      </c>
      <c r="P37" s="91">
        <f>COUNTIFS(Denuncias!$B:$B,P$1,Denuncias!$W:$W,"*"&amp;$A37&amp;"*")</f>
        <v>2</v>
      </c>
      <c r="Q37" s="91">
        <f>COUNTIFS(Denuncias!$B:$B,Q$1,Denuncias!$W:$W,"*"&amp;$A37&amp;"*")</f>
        <v>13</v>
      </c>
      <c r="R37" s="91">
        <f>COUNTIFS(Denuncias!$B:$B,R$1,Denuncias!$W:$W,"*"&amp;$A37&amp;"*")</f>
        <v>12</v>
      </c>
      <c r="S37" s="62"/>
      <c r="T37" s="92"/>
      <c r="U37" s="62"/>
      <c r="V37" s="62"/>
      <c r="W37" s="62"/>
    </row>
    <row r="38" ht="15.75" customHeight="1">
      <c r="A38" s="91" t="s">
        <v>59</v>
      </c>
      <c r="B38" s="35">
        <f t="shared" si="7"/>
        <v>253</v>
      </c>
      <c r="C38" s="91">
        <f>COUNTIFS(Denuncias!$B:$B,C$1,Denuncias!$W:$W,"*"&amp;$A38&amp;"*")</f>
        <v>0</v>
      </c>
      <c r="D38" s="91">
        <f>COUNTIFS(Denuncias!$B:$B,D$1,Denuncias!$W:$W,"*"&amp;$A38&amp;"*")</f>
        <v>0</v>
      </c>
      <c r="E38" s="91">
        <f>COUNTIFS(Denuncias!$B:$B,E$1,Denuncias!$W:$W,"*"&amp;$A38&amp;"*")</f>
        <v>0</v>
      </c>
      <c r="F38" s="91">
        <f>COUNTIFS(Denuncias!$B:$B,F$1,Denuncias!$W:$W,"*"&amp;$A38&amp;"*")</f>
        <v>0</v>
      </c>
      <c r="G38" s="91">
        <f>COUNTIFS(Denuncias!$B:$B,G$1,Denuncias!$W:$W,"*"&amp;$A38&amp;"*")</f>
        <v>0</v>
      </c>
      <c r="H38" s="91">
        <f>COUNTIFS(Denuncias!$B:$B,H$1,Denuncias!$W:$W,"*"&amp;$A38&amp;"*")</f>
        <v>0</v>
      </c>
      <c r="I38" s="91">
        <f>COUNTIFS(Denuncias!$B:$B,I$1,Denuncias!$W:$W,"*"&amp;$A38&amp;"*")</f>
        <v>0</v>
      </c>
      <c r="J38" s="91">
        <f>COUNTIFS(Denuncias!$B:$B,J$1,Denuncias!$W:$W,"*"&amp;$A38&amp;"*")</f>
        <v>0</v>
      </c>
      <c r="K38" s="91">
        <f>COUNTIFS(Denuncias!$B:$B,K$1,Denuncias!$W:$W,"*"&amp;$A38&amp;"*")</f>
        <v>0</v>
      </c>
      <c r="L38" s="91">
        <f>COUNTIFS(Denuncias!$B:$B,L$1,Denuncias!$W:$W,"*"&amp;$A38&amp;"*")</f>
        <v>0</v>
      </c>
      <c r="M38" s="91">
        <f>COUNTIFS(Denuncias!$B:$B,M$1,Denuncias!$W:$W,"*"&amp;$A38&amp;"*")</f>
        <v>0</v>
      </c>
      <c r="N38" s="91">
        <f>COUNTIFS(Denuncias!$B:$B,N$1,Denuncias!$W:$W,"*"&amp;$A38&amp;"*")</f>
        <v>38</v>
      </c>
      <c r="O38" s="91">
        <f>COUNTIFS(Denuncias!$B:$B,O$1,Denuncias!$W:$W,"*"&amp;$A38&amp;"*")</f>
        <v>0</v>
      </c>
      <c r="P38" s="91">
        <f>COUNTIFS(Denuncias!$B:$B,P$1,Denuncias!$W:$W,"*"&amp;$A38&amp;"*")</f>
        <v>7</v>
      </c>
      <c r="Q38" s="91">
        <f>COUNTIFS(Denuncias!$B:$B,Q$1,Denuncias!$W:$W,"*"&amp;$A38&amp;"*")</f>
        <v>99</v>
      </c>
      <c r="R38" s="91">
        <f>COUNTIFS(Denuncias!$B:$B,R$1,Denuncias!$W:$W,"*"&amp;$A38&amp;"*")</f>
        <v>109</v>
      </c>
      <c r="S38" s="62"/>
      <c r="T38" s="62"/>
      <c r="U38" s="62"/>
      <c r="V38" s="62"/>
      <c r="W38" s="62"/>
    </row>
    <row r="39" ht="15.75" customHeight="1">
      <c r="A39" s="91" t="s">
        <v>1077</v>
      </c>
      <c r="B39" s="35">
        <f t="shared" si="7"/>
        <v>60</v>
      </c>
      <c r="C39" s="91">
        <v>8.0</v>
      </c>
      <c r="D39" s="91">
        <v>7.0</v>
      </c>
      <c r="E39" s="91">
        <v>6.0</v>
      </c>
      <c r="F39" s="91">
        <v>12.0</v>
      </c>
      <c r="G39" s="91">
        <v>5.0</v>
      </c>
      <c r="H39" s="91">
        <v>4.0</v>
      </c>
      <c r="I39" s="91"/>
      <c r="J39" s="91"/>
      <c r="K39" s="91"/>
      <c r="L39" s="91">
        <v>1.0</v>
      </c>
      <c r="M39" s="91">
        <v>5.0</v>
      </c>
      <c r="N39" s="91">
        <f>COUNTIFS(Denuncias!$B:$B,N$1,Denuncias!$W:$W,"*"&amp;$A39&amp;"*")</f>
        <v>2</v>
      </c>
      <c r="O39" s="91">
        <f>COUNTIFS(Denuncias!$B:$B,O$1,Denuncias!$W:$W,"*"&amp;$A39&amp;"*")</f>
        <v>0</v>
      </c>
      <c r="P39" s="91">
        <f>COUNTIFS(Denuncias!$B:$B,P$1,Denuncias!$W:$W,"*"&amp;$A39&amp;"*")</f>
        <v>1</v>
      </c>
      <c r="Q39" s="91">
        <f>COUNTIFS(Denuncias!$B:$B,Q$1,Denuncias!$W:$W,"*"&amp;$A39&amp;"*")</f>
        <v>1</v>
      </c>
      <c r="R39" s="91">
        <f>COUNTIFS(Denuncias!$B:$B,R$1,Denuncias!$W:$W,"*"&amp;$A39&amp;"*")</f>
        <v>8</v>
      </c>
      <c r="S39" s="62"/>
      <c r="T39" s="62"/>
      <c r="U39" s="62"/>
      <c r="V39" s="62"/>
      <c r="W39" s="62"/>
    </row>
    <row r="40" ht="15.75" customHeight="1">
      <c r="A40" s="63" t="s">
        <v>1967</v>
      </c>
      <c r="B40" s="64">
        <f t="shared" si="7"/>
        <v>347</v>
      </c>
      <c r="C40" s="63">
        <f t="shared" ref="C40:R40" si="8">SUM(C37:C39)</f>
        <v>8</v>
      </c>
      <c r="D40" s="63">
        <f t="shared" si="8"/>
        <v>7</v>
      </c>
      <c r="E40" s="63">
        <f t="shared" si="8"/>
        <v>6</v>
      </c>
      <c r="F40" s="63">
        <f t="shared" si="8"/>
        <v>12</v>
      </c>
      <c r="G40" s="63">
        <f t="shared" si="8"/>
        <v>5</v>
      </c>
      <c r="H40" s="63">
        <f t="shared" si="8"/>
        <v>4</v>
      </c>
      <c r="I40" s="63">
        <f t="shared" si="8"/>
        <v>0</v>
      </c>
      <c r="J40" s="63">
        <f t="shared" si="8"/>
        <v>0</v>
      </c>
      <c r="K40" s="63">
        <f t="shared" si="8"/>
        <v>0</v>
      </c>
      <c r="L40" s="63">
        <f t="shared" si="8"/>
        <v>1</v>
      </c>
      <c r="M40" s="63">
        <f t="shared" si="8"/>
        <v>5</v>
      </c>
      <c r="N40" s="63">
        <f t="shared" si="8"/>
        <v>47</v>
      </c>
      <c r="O40" s="63">
        <f t="shared" si="8"/>
        <v>0</v>
      </c>
      <c r="P40" s="63">
        <f t="shared" si="8"/>
        <v>10</v>
      </c>
      <c r="Q40" s="63">
        <f t="shared" si="8"/>
        <v>113</v>
      </c>
      <c r="R40" s="63">
        <f t="shared" si="8"/>
        <v>129</v>
      </c>
      <c r="S40" s="65"/>
      <c r="T40" s="65"/>
      <c r="U40" s="65"/>
      <c r="V40" s="65"/>
      <c r="W40" s="65"/>
    </row>
    <row r="41" ht="15.75" customHeight="1">
      <c r="A41" s="59"/>
      <c r="B41" s="60"/>
      <c r="C41" s="59"/>
      <c r="D41" s="59"/>
      <c r="E41" s="59"/>
      <c r="F41" s="59"/>
      <c r="G41" s="59"/>
      <c r="H41" s="59"/>
      <c r="I41" s="59"/>
      <c r="J41" s="59"/>
      <c r="K41" s="59"/>
      <c r="L41" s="59"/>
      <c r="M41" s="59"/>
      <c r="N41" s="59"/>
      <c r="O41" s="59"/>
      <c r="P41" s="59"/>
      <c r="Q41" s="59"/>
      <c r="R41" s="59"/>
      <c r="S41" s="59"/>
      <c r="T41" s="59"/>
      <c r="U41" s="59"/>
      <c r="V41" s="59"/>
      <c r="W41" s="59"/>
    </row>
    <row r="42" ht="15.75" customHeight="1">
      <c r="A42" s="59"/>
      <c r="B42" s="60"/>
      <c r="C42" s="59"/>
      <c r="D42" s="59"/>
      <c r="E42" s="59"/>
      <c r="F42" s="59"/>
      <c r="G42" s="59"/>
      <c r="H42" s="59"/>
      <c r="I42" s="59"/>
      <c r="J42" s="59"/>
      <c r="K42" s="59"/>
      <c r="L42" s="59"/>
      <c r="M42" s="59"/>
      <c r="N42" s="59"/>
      <c r="O42" s="59"/>
      <c r="P42" s="59"/>
      <c r="Q42" s="59"/>
      <c r="R42" s="59"/>
      <c r="S42" s="59"/>
      <c r="T42" s="59"/>
      <c r="U42" s="59"/>
      <c r="V42" s="59"/>
      <c r="W42" s="59"/>
    </row>
    <row r="43" ht="15.75" customHeight="1">
      <c r="A43" s="59"/>
      <c r="B43" s="60"/>
      <c r="C43" s="59"/>
      <c r="D43" s="59"/>
      <c r="E43" s="59"/>
      <c r="F43" s="59"/>
      <c r="G43" s="59"/>
      <c r="H43" s="59"/>
      <c r="I43" s="59"/>
      <c r="J43" s="59"/>
      <c r="K43" s="59"/>
      <c r="L43" s="59"/>
      <c r="M43" s="59"/>
      <c r="N43" s="59"/>
      <c r="O43" s="59"/>
      <c r="P43" s="59"/>
      <c r="Q43" s="59"/>
      <c r="R43" s="59"/>
      <c r="S43" s="59"/>
      <c r="T43" s="59"/>
      <c r="U43" s="59"/>
      <c r="V43" s="59"/>
      <c r="W43" s="59"/>
    </row>
    <row r="44" ht="15.75" customHeight="1">
      <c r="A44" s="59"/>
      <c r="B44" s="60"/>
      <c r="C44" s="59"/>
      <c r="D44" s="59"/>
      <c r="E44" s="59"/>
      <c r="F44" s="59"/>
      <c r="G44" s="59"/>
      <c r="H44" s="59"/>
      <c r="I44" s="59"/>
      <c r="J44" s="59"/>
      <c r="K44" s="59"/>
      <c r="L44" s="59"/>
      <c r="M44" s="59"/>
      <c r="N44" s="59"/>
      <c r="O44" s="59"/>
      <c r="P44" s="59"/>
      <c r="Q44" s="59"/>
      <c r="R44" s="59"/>
      <c r="S44" s="59"/>
      <c r="T44" s="59"/>
      <c r="U44" s="59"/>
      <c r="V44" s="59"/>
      <c r="W44" s="59"/>
    </row>
    <row r="45" ht="15.75" customHeight="1">
      <c r="A45" s="59"/>
      <c r="B45" s="60"/>
      <c r="C45" s="59"/>
      <c r="D45" s="59"/>
      <c r="E45" s="59"/>
      <c r="F45" s="59"/>
      <c r="G45" s="59"/>
      <c r="H45" s="59"/>
      <c r="I45" s="59"/>
      <c r="J45" s="59"/>
      <c r="K45" s="59"/>
      <c r="L45" s="59"/>
      <c r="M45" s="59"/>
      <c r="N45" s="59"/>
      <c r="O45" s="59"/>
      <c r="P45" s="59"/>
      <c r="Q45" s="59"/>
      <c r="R45" s="59"/>
      <c r="S45" s="59"/>
      <c r="T45" s="59"/>
      <c r="U45" s="59"/>
      <c r="V45" s="59"/>
      <c r="W45" s="59"/>
    </row>
    <row r="46" ht="15.75" customHeight="1">
      <c r="A46" s="59"/>
      <c r="B46" s="60"/>
      <c r="C46" s="59"/>
      <c r="D46" s="59"/>
      <c r="E46" s="59"/>
      <c r="F46" s="59"/>
      <c r="G46" s="59"/>
      <c r="H46" s="59"/>
      <c r="I46" s="59"/>
      <c r="J46" s="59"/>
      <c r="K46" s="59"/>
      <c r="L46" s="59"/>
      <c r="M46" s="59"/>
      <c r="N46" s="59"/>
      <c r="O46" s="59"/>
      <c r="P46" s="59"/>
      <c r="Q46" s="59"/>
      <c r="R46" s="59"/>
      <c r="S46" s="59"/>
      <c r="T46" s="59"/>
      <c r="U46" s="59"/>
      <c r="V46" s="59"/>
      <c r="W46" s="59"/>
    </row>
    <row r="47" ht="15.75" customHeight="1">
      <c r="A47" s="59"/>
      <c r="B47" s="60"/>
      <c r="C47" s="59"/>
      <c r="D47" s="59"/>
      <c r="E47" s="59"/>
      <c r="F47" s="59"/>
      <c r="G47" s="59"/>
      <c r="H47" s="59"/>
      <c r="I47" s="59"/>
      <c r="J47" s="59"/>
      <c r="K47" s="59"/>
      <c r="L47" s="59"/>
      <c r="M47" s="59"/>
      <c r="N47" s="59"/>
      <c r="O47" s="59"/>
      <c r="P47" s="59"/>
      <c r="Q47" s="59"/>
      <c r="R47" s="59"/>
      <c r="S47" s="59"/>
      <c r="T47" s="59"/>
      <c r="U47" s="59"/>
      <c r="V47" s="59"/>
      <c r="W47" s="59"/>
    </row>
    <row r="48" ht="15.75" customHeight="1">
      <c r="A48" s="59"/>
      <c r="B48" s="60"/>
      <c r="C48" s="59"/>
      <c r="D48" s="59"/>
      <c r="E48" s="59"/>
      <c r="F48" s="59"/>
      <c r="G48" s="59"/>
      <c r="H48" s="59"/>
      <c r="I48" s="59"/>
      <c r="J48" s="59"/>
      <c r="K48" s="59"/>
      <c r="L48" s="59"/>
      <c r="M48" s="59"/>
      <c r="N48" s="59"/>
      <c r="O48" s="59"/>
      <c r="P48" s="59"/>
      <c r="Q48" s="59"/>
      <c r="R48" s="59"/>
      <c r="S48" s="59"/>
      <c r="T48" s="59"/>
      <c r="U48" s="59"/>
      <c r="V48" s="59"/>
      <c r="W48" s="59"/>
    </row>
    <row r="49" ht="15.75" customHeight="1">
      <c r="A49" s="59"/>
      <c r="B49" s="60"/>
      <c r="C49" s="59"/>
      <c r="D49" s="59"/>
      <c r="E49" s="59"/>
      <c r="F49" s="59"/>
      <c r="G49" s="59"/>
      <c r="H49" s="59"/>
      <c r="I49" s="59"/>
      <c r="J49" s="59"/>
      <c r="K49" s="59"/>
      <c r="L49" s="59"/>
      <c r="M49" s="59"/>
      <c r="N49" s="59"/>
      <c r="O49" s="59"/>
      <c r="P49" s="59"/>
      <c r="Q49" s="59"/>
      <c r="R49" s="59"/>
      <c r="S49" s="59"/>
      <c r="T49" s="59"/>
      <c r="U49" s="59"/>
      <c r="V49" s="59"/>
      <c r="W49" s="59"/>
    </row>
    <row r="50" ht="15.75" customHeight="1">
      <c r="A50" s="59"/>
      <c r="B50" s="60"/>
      <c r="C50" s="59"/>
      <c r="D50" s="59"/>
      <c r="E50" s="59"/>
      <c r="F50" s="59"/>
      <c r="G50" s="59"/>
      <c r="H50" s="59"/>
      <c r="I50" s="59"/>
      <c r="J50" s="59"/>
      <c r="K50" s="59"/>
      <c r="L50" s="59"/>
      <c r="M50" s="59"/>
      <c r="N50" s="59"/>
      <c r="O50" s="59"/>
      <c r="P50" s="59"/>
      <c r="Q50" s="59"/>
      <c r="R50" s="59"/>
      <c r="S50" s="59"/>
      <c r="T50" s="59"/>
      <c r="U50" s="59"/>
      <c r="V50" s="59"/>
      <c r="W50" s="59"/>
    </row>
    <row r="51" ht="15.75" customHeight="1">
      <c r="A51" s="59"/>
      <c r="B51" s="60"/>
      <c r="C51" s="59"/>
      <c r="D51" s="59"/>
      <c r="E51" s="59"/>
      <c r="F51" s="59"/>
      <c r="G51" s="59"/>
      <c r="H51" s="59"/>
      <c r="I51" s="59"/>
      <c r="J51" s="59"/>
      <c r="K51" s="59"/>
      <c r="L51" s="59"/>
      <c r="M51" s="59"/>
      <c r="N51" s="59"/>
      <c r="O51" s="59"/>
      <c r="P51" s="59"/>
      <c r="Q51" s="59"/>
      <c r="R51" s="59"/>
      <c r="S51" s="59"/>
      <c r="T51" s="59"/>
      <c r="U51" s="59"/>
      <c r="V51" s="59"/>
      <c r="W51" s="59"/>
    </row>
    <row r="52" ht="15.75" customHeight="1">
      <c r="A52" s="59"/>
      <c r="B52" s="60"/>
      <c r="C52" s="59"/>
      <c r="D52" s="59"/>
      <c r="E52" s="59"/>
      <c r="F52" s="59"/>
      <c r="G52" s="59"/>
      <c r="H52" s="59"/>
      <c r="I52" s="59"/>
      <c r="J52" s="59"/>
      <c r="K52" s="59"/>
      <c r="L52" s="59"/>
      <c r="M52" s="59"/>
      <c r="N52" s="59"/>
      <c r="O52" s="59"/>
      <c r="P52" s="59"/>
      <c r="Q52" s="59"/>
      <c r="R52" s="59"/>
      <c r="S52" s="59"/>
      <c r="T52" s="59"/>
      <c r="U52" s="59"/>
      <c r="V52" s="59"/>
      <c r="W52" s="59"/>
    </row>
    <row r="53" ht="15.75" customHeight="1">
      <c r="A53" s="59"/>
      <c r="B53" s="60"/>
      <c r="C53" s="59"/>
      <c r="D53" s="59"/>
      <c r="E53" s="59"/>
      <c r="F53" s="59"/>
      <c r="G53" s="59"/>
      <c r="H53" s="59"/>
      <c r="I53" s="59"/>
      <c r="J53" s="59"/>
      <c r="K53" s="59"/>
      <c r="L53" s="59"/>
      <c r="M53" s="59"/>
      <c r="N53" s="59"/>
      <c r="O53" s="59"/>
      <c r="P53" s="59"/>
      <c r="Q53" s="59"/>
      <c r="R53" s="59"/>
      <c r="S53" s="59"/>
      <c r="T53" s="59"/>
      <c r="U53" s="59"/>
      <c r="V53" s="59"/>
      <c r="W53" s="59"/>
    </row>
    <row r="54" ht="15.75" customHeight="1">
      <c r="A54" s="59"/>
      <c r="B54" s="60"/>
      <c r="C54" s="59"/>
      <c r="D54" s="59"/>
      <c r="E54" s="59"/>
      <c r="F54" s="59"/>
      <c r="G54" s="59"/>
      <c r="H54" s="59"/>
      <c r="I54" s="59"/>
      <c r="J54" s="59"/>
      <c r="K54" s="59"/>
      <c r="L54" s="59"/>
      <c r="M54" s="59"/>
      <c r="N54" s="59"/>
      <c r="O54" s="59"/>
      <c r="P54" s="59"/>
      <c r="Q54" s="59"/>
      <c r="R54" s="59"/>
      <c r="S54" s="59"/>
      <c r="T54" s="59"/>
      <c r="U54" s="59"/>
      <c r="V54" s="59"/>
      <c r="W54" s="59"/>
    </row>
    <row r="55" ht="15.75" customHeight="1">
      <c r="A55" s="59"/>
      <c r="B55" s="60"/>
      <c r="C55" s="59"/>
      <c r="D55" s="59"/>
      <c r="E55" s="59"/>
      <c r="F55" s="59"/>
      <c r="G55" s="59"/>
      <c r="H55" s="59"/>
      <c r="I55" s="59"/>
      <c r="J55" s="59"/>
      <c r="K55" s="59"/>
      <c r="L55" s="59"/>
      <c r="M55" s="59"/>
      <c r="N55" s="59"/>
      <c r="O55" s="59"/>
      <c r="P55" s="59"/>
      <c r="Q55" s="59"/>
      <c r="R55" s="59"/>
      <c r="S55" s="59"/>
      <c r="T55" s="59"/>
      <c r="U55" s="59"/>
      <c r="V55" s="59"/>
      <c r="W55" s="59"/>
    </row>
    <row r="56" ht="15.75" customHeight="1">
      <c r="A56" s="59"/>
      <c r="B56" s="60"/>
      <c r="C56" s="59"/>
      <c r="D56" s="59"/>
      <c r="E56" s="59"/>
      <c r="F56" s="59"/>
      <c r="G56" s="59"/>
      <c r="H56" s="59"/>
      <c r="I56" s="59"/>
      <c r="J56" s="59"/>
      <c r="K56" s="59"/>
      <c r="L56" s="59"/>
      <c r="M56" s="59"/>
      <c r="N56" s="59"/>
      <c r="O56" s="59"/>
      <c r="P56" s="59"/>
      <c r="Q56" s="59"/>
      <c r="R56" s="59"/>
      <c r="S56" s="59"/>
      <c r="T56" s="59"/>
      <c r="U56" s="59"/>
      <c r="V56" s="59"/>
      <c r="W56" s="59"/>
    </row>
    <row r="57" ht="15.75" customHeight="1">
      <c r="A57" s="59"/>
      <c r="B57" s="60"/>
      <c r="C57" s="59"/>
      <c r="D57" s="59"/>
      <c r="E57" s="59"/>
      <c r="F57" s="59"/>
      <c r="G57" s="59"/>
      <c r="H57" s="59"/>
      <c r="I57" s="59"/>
      <c r="J57" s="59"/>
      <c r="K57" s="59"/>
      <c r="L57" s="59"/>
      <c r="M57" s="59"/>
      <c r="N57" s="59"/>
      <c r="O57" s="59"/>
      <c r="P57" s="59"/>
      <c r="Q57" s="59"/>
      <c r="R57" s="59"/>
      <c r="S57" s="59"/>
      <c r="T57" s="59"/>
      <c r="U57" s="59"/>
      <c r="V57" s="59"/>
      <c r="W57" s="59"/>
    </row>
    <row r="58" ht="15.75" customHeight="1">
      <c r="A58" s="59"/>
      <c r="B58" s="60"/>
      <c r="C58" s="59"/>
      <c r="D58" s="59"/>
      <c r="E58" s="59"/>
      <c r="F58" s="59"/>
      <c r="G58" s="59"/>
      <c r="H58" s="59"/>
      <c r="I58" s="59"/>
      <c r="J58" s="59"/>
      <c r="K58" s="59"/>
      <c r="L58" s="59"/>
      <c r="M58" s="59"/>
      <c r="N58" s="59"/>
      <c r="O58" s="59"/>
      <c r="P58" s="59"/>
      <c r="Q58" s="59"/>
      <c r="R58" s="59"/>
      <c r="S58" s="59"/>
      <c r="T58" s="59"/>
      <c r="U58" s="59"/>
      <c r="V58" s="59"/>
      <c r="W58" s="59"/>
    </row>
    <row r="59" ht="15.75" customHeight="1">
      <c r="A59" s="59"/>
      <c r="B59" s="60"/>
      <c r="C59" s="59"/>
      <c r="D59" s="59"/>
      <c r="E59" s="59"/>
      <c r="F59" s="59"/>
      <c r="G59" s="59"/>
      <c r="H59" s="59"/>
      <c r="I59" s="59"/>
      <c r="J59" s="59"/>
      <c r="K59" s="59"/>
      <c r="L59" s="59"/>
      <c r="M59" s="59"/>
      <c r="N59" s="59"/>
      <c r="O59" s="59"/>
      <c r="P59" s="59"/>
      <c r="Q59" s="59"/>
      <c r="R59" s="59"/>
      <c r="S59" s="59"/>
      <c r="T59" s="59"/>
      <c r="U59" s="59"/>
      <c r="V59" s="59"/>
      <c r="W59" s="59"/>
    </row>
    <row r="60" ht="15.75" customHeight="1">
      <c r="A60" s="59"/>
      <c r="B60" s="60"/>
      <c r="C60" s="59"/>
      <c r="D60" s="59"/>
      <c r="E60" s="59"/>
      <c r="F60" s="59"/>
      <c r="G60" s="59"/>
      <c r="H60" s="59"/>
      <c r="I60" s="59"/>
      <c r="J60" s="59"/>
      <c r="K60" s="59"/>
      <c r="L60" s="59"/>
      <c r="M60" s="59"/>
      <c r="N60" s="59"/>
      <c r="O60" s="59"/>
      <c r="P60" s="59"/>
      <c r="Q60" s="59"/>
      <c r="R60" s="59"/>
      <c r="S60" s="59"/>
      <c r="T60" s="59"/>
      <c r="U60" s="59"/>
      <c r="V60" s="59"/>
      <c r="W60" s="59"/>
    </row>
    <row r="61" ht="15.75" customHeight="1">
      <c r="A61" s="59"/>
      <c r="B61" s="60"/>
      <c r="C61" s="59"/>
      <c r="D61" s="59"/>
      <c r="E61" s="59"/>
      <c r="F61" s="59"/>
      <c r="G61" s="59"/>
      <c r="H61" s="59"/>
      <c r="I61" s="59"/>
      <c r="J61" s="59"/>
      <c r="K61" s="59"/>
      <c r="L61" s="59"/>
      <c r="M61" s="59"/>
      <c r="N61" s="59"/>
      <c r="O61" s="59"/>
      <c r="P61" s="59"/>
      <c r="Q61" s="59"/>
      <c r="R61" s="59"/>
      <c r="S61" s="59"/>
      <c r="T61" s="59"/>
      <c r="U61" s="59"/>
      <c r="V61" s="59"/>
      <c r="W61" s="59"/>
    </row>
    <row r="62" ht="15.75" customHeight="1">
      <c r="A62" s="59"/>
      <c r="B62" s="60"/>
      <c r="C62" s="59"/>
      <c r="D62" s="59"/>
      <c r="E62" s="59"/>
      <c r="F62" s="59"/>
      <c r="G62" s="59"/>
      <c r="H62" s="59"/>
      <c r="I62" s="59"/>
      <c r="J62" s="59"/>
      <c r="K62" s="59"/>
      <c r="L62" s="59"/>
      <c r="M62" s="59"/>
      <c r="N62" s="59"/>
      <c r="O62" s="59"/>
      <c r="P62" s="59"/>
      <c r="Q62" s="59"/>
      <c r="R62" s="59"/>
      <c r="S62" s="59"/>
      <c r="T62" s="59"/>
      <c r="U62" s="59"/>
      <c r="V62" s="59"/>
      <c r="W62" s="59"/>
    </row>
    <row r="63" ht="15.75" customHeight="1">
      <c r="A63" s="59"/>
      <c r="B63" s="60"/>
      <c r="C63" s="59"/>
      <c r="D63" s="59"/>
      <c r="E63" s="59"/>
      <c r="F63" s="59"/>
      <c r="G63" s="59"/>
      <c r="H63" s="59"/>
      <c r="I63" s="59"/>
      <c r="J63" s="59"/>
      <c r="K63" s="59"/>
      <c r="L63" s="59"/>
      <c r="M63" s="59"/>
      <c r="N63" s="59"/>
      <c r="O63" s="59"/>
      <c r="P63" s="59"/>
      <c r="Q63" s="59"/>
      <c r="R63" s="59"/>
      <c r="S63" s="59"/>
      <c r="T63" s="59"/>
      <c r="U63" s="59"/>
      <c r="V63" s="59"/>
      <c r="W63" s="59"/>
    </row>
    <row r="64" ht="15.75" customHeight="1">
      <c r="A64" s="59"/>
      <c r="B64" s="60"/>
      <c r="C64" s="59"/>
      <c r="D64" s="59"/>
      <c r="E64" s="59"/>
      <c r="F64" s="59"/>
      <c r="G64" s="59"/>
      <c r="H64" s="59"/>
      <c r="I64" s="59"/>
      <c r="J64" s="59"/>
      <c r="K64" s="59"/>
      <c r="L64" s="59"/>
      <c r="M64" s="59"/>
      <c r="N64" s="59"/>
      <c r="O64" s="59"/>
      <c r="P64" s="59"/>
      <c r="Q64" s="59"/>
      <c r="R64" s="59"/>
      <c r="S64" s="59"/>
      <c r="T64" s="59"/>
      <c r="U64" s="59"/>
      <c r="V64" s="59"/>
      <c r="W64" s="59"/>
    </row>
    <row r="65" ht="15.75" customHeight="1">
      <c r="A65" s="59"/>
      <c r="B65" s="60"/>
      <c r="C65" s="59"/>
      <c r="D65" s="59"/>
      <c r="E65" s="59"/>
      <c r="F65" s="59"/>
      <c r="G65" s="59"/>
      <c r="H65" s="59"/>
      <c r="I65" s="59"/>
      <c r="J65" s="59"/>
      <c r="K65" s="59"/>
      <c r="L65" s="59"/>
      <c r="M65" s="59"/>
      <c r="N65" s="59"/>
      <c r="O65" s="59"/>
      <c r="P65" s="59"/>
      <c r="Q65" s="59"/>
      <c r="R65" s="59"/>
      <c r="S65" s="59"/>
      <c r="T65" s="59"/>
      <c r="U65" s="59"/>
      <c r="V65" s="59"/>
      <c r="W65" s="59"/>
    </row>
    <row r="66" ht="15.75" customHeight="1">
      <c r="A66" s="59"/>
      <c r="B66" s="60"/>
      <c r="C66" s="59"/>
      <c r="D66" s="59"/>
      <c r="E66" s="59"/>
      <c r="F66" s="59"/>
      <c r="G66" s="59"/>
      <c r="H66" s="59"/>
      <c r="I66" s="59"/>
      <c r="J66" s="59"/>
      <c r="K66" s="59"/>
      <c r="L66" s="59"/>
      <c r="M66" s="59"/>
      <c r="N66" s="59"/>
      <c r="O66" s="59"/>
      <c r="P66" s="59"/>
      <c r="Q66" s="59"/>
      <c r="R66" s="59"/>
      <c r="S66" s="59"/>
      <c r="T66" s="59"/>
      <c r="U66" s="59"/>
      <c r="V66" s="59"/>
      <c r="W66" s="59"/>
    </row>
    <row r="67" ht="15.75" customHeight="1">
      <c r="A67" s="59"/>
      <c r="B67" s="60"/>
      <c r="C67" s="59"/>
      <c r="D67" s="59"/>
      <c r="E67" s="59"/>
      <c r="F67" s="59"/>
      <c r="G67" s="59"/>
      <c r="H67" s="59"/>
      <c r="I67" s="59"/>
      <c r="J67" s="59"/>
      <c r="K67" s="59"/>
      <c r="L67" s="59"/>
      <c r="M67" s="59"/>
      <c r="N67" s="59"/>
      <c r="O67" s="59"/>
      <c r="P67" s="59"/>
      <c r="Q67" s="59"/>
      <c r="R67" s="59"/>
      <c r="S67" s="59"/>
      <c r="T67" s="59"/>
      <c r="U67" s="59"/>
      <c r="V67" s="59"/>
      <c r="W67" s="59"/>
    </row>
    <row r="68" ht="15.75" customHeight="1">
      <c r="A68" s="59"/>
      <c r="B68" s="60"/>
      <c r="C68" s="59"/>
      <c r="D68" s="59"/>
      <c r="E68" s="59"/>
      <c r="F68" s="59"/>
      <c r="G68" s="59"/>
      <c r="H68" s="59"/>
      <c r="I68" s="59"/>
      <c r="J68" s="59"/>
      <c r="K68" s="59"/>
      <c r="L68" s="59"/>
      <c r="M68" s="59"/>
      <c r="N68" s="59"/>
      <c r="O68" s="59"/>
      <c r="P68" s="59"/>
      <c r="Q68" s="59"/>
      <c r="R68" s="59"/>
      <c r="S68" s="59"/>
      <c r="T68" s="59"/>
      <c r="U68" s="59"/>
      <c r="V68" s="59"/>
      <c r="W68" s="59"/>
    </row>
    <row r="69" ht="15.75" customHeight="1">
      <c r="A69" s="59"/>
      <c r="B69" s="60"/>
      <c r="C69" s="59"/>
      <c r="D69" s="59"/>
      <c r="E69" s="59"/>
      <c r="F69" s="59"/>
      <c r="G69" s="59"/>
      <c r="H69" s="59"/>
      <c r="I69" s="59"/>
      <c r="J69" s="59"/>
      <c r="K69" s="59"/>
      <c r="L69" s="59"/>
      <c r="M69" s="59"/>
      <c r="N69" s="59"/>
      <c r="O69" s="59"/>
      <c r="P69" s="59"/>
      <c r="Q69" s="59"/>
      <c r="R69" s="59"/>
      <c r="S69" s="59"/>
      <c r="T69" s="59"/>
      <c r="U69" s="59"/>
      <c r="V69" s="59"/>
      <c r="W69" s="59"/>
    </row>
    <row r="70" ht="15.75" customHeight="1">
      <c r="A70" s="59"/>
      <c r="B70" s="60"/>
      <c r="C70" s="59"/>
      <c r="D70" s="59"/>
      <c r="E70" s="59"/>
      <c r="F70" s="59"/>
      <c r="G70" s="59"/>
      <c r="H70" s="59"/>
      <c r="I70" s="59"/>
      <c r="J70" s="59"/>
      <c r="K70" s="59"/>
      <c r="L70" s="59"/>
      <c r="M70" s="59"/>
      <c r="N70" s="59"/>
      <c r="O70" s="59"/>
      <c r="P70" s="59"/>
      <c r="Q70" s="59"/>
      <c r="R70" s="59"/>
      <c r="S70" s="59"/>
      <c r="T70" s="59"/>
      <c r="U70" s="59"/>
      <c r="V70" s="59"/>
      <c r="W70" s="59"/>
    </row>
    <row r="71" ht="15.75" customHeight="1">
      <c r="A71" s="59"/>
      <c r="B71" s="60"/>
      <c r="C71" s="59"/>
      <c r="D71" s="59"/>
      <c r="E71" s="59"/>
      <c r="F71" s="59"/>
      <c r="G71" s="59"/>
      <c r="H71" s="59"/>
      <c r="I71" s="59"/>
      <c r="J71" s="59"/>
      <c r="K71" s="59"/>
      <c r="L71" s="59"/>
      <c r="M71" s="59"/>
      <c r="N71" s="59"/>
      <c r="O71" s="59"/>
      <c r="P71" s="59"/>
      <c r="Q71" s="59"/>
      <c r="R71" s="59"/>
      <c r="S71" s="59"/>
      <c r="T71" s="59"/>
      <c r="U71" s="59"/>
      <c r="V71" s="59"/>
      <c r="W71" s="59"/>
    </row>
    <row r="72" ht="15.75" customHeight="1">
      <c r="A72" s="59"/>
      <c r="B72" s="60"/>
      <c r="C72" s="59"/>
      <c r="D72" s="59"/>
      <c r="E72" s="59"/>
      <c r="F72" s="59"/>
      <c r="G72" s="59"/>
      <c r="H72" s="59"/>
      <c r="I72" s="59"/>
      <c r="J72" s="59"/>
      <c r="K72" s="59"/>
      <c r="L72" s="59"/>
      <c r="M72" s="59"/>
      <c r="N72" s="59"/>
      <c r="O72" s="59"/>
      <c r="P72" s="59"/>
      <c r="Q72" s="59"/>
      <c r="R72" s="59"/>
      <c r="S72" s="59"/>
      <c r="T72" s="59"/>
      <c r="U72" s="59"/>
      <c r="V72" s="59"/>
      <c r="W72" s="59"/>
    </row>
    <row r="73" ht="15.75" customHeight="1">
      <c r="A73" s="59"/>
      <c r="B73" s="60"/>
      <c r="C73" s="59"/>
      <c r="D73" s="59"/>
      <c r="E73" s="59"/>
      <c r="F73" s="59"/>
      <c r="G73" s="59"/>
      <c r="H73" s="59"/>
      <c r="I73" s="59"/>
      <c r="J73" s="59"/>
      <c r="K73" s="59"/>
      <c r="L73" s="59"/>
      <c r="M73" s="59"/>
      <c r="N73" s="59"/>
      <c r="O73" s="59"/>
      <c r="P73" s="59"/>
      <c r="Q73" s="59"/>
      <c r="R73" s="59"/>
      <c r="S73" s="59"/>
      <c r="T73" s="59"/>
      <c r="U73" s="59"/>
      <c r="V73" s="59"/>
      <c r="W73" s="59"/>
    </row>
    <row r="74" ht="15.75" customHeight="1">
      <c r="A74" s="59"/>
      <c r="B74" s="60"/>
      <c r="C74" s="59"/>
      <c r="D74" s="59"/>
      <c r="E74" s="59"/>
      <c r="F74" s="59"/>
      <c r="G74" s="59"/>
      <c r="H74" s="59"/>
      <c r="I74" s="59"/>
      <c r="J74" s="59"/>
      <c r="K74" s="59"/>
      <c r="L74" s="59"/>
      <c r="M74" s="59"/>
      <c r="N74" s="59"/>
      <c r="O74" s="59"/>
      <c r="P74" s="59"/>
      <c r="Q74" s="59"/>
      <c r="R74" s="59"/>
      <c r="S74" s="59"/>
      <c r="T74" s="59"/>
      <c r="U74" s="59"/>
      <c r="V74" s="59"/>
      <c r="W74" s="59"/>
    </row>
    <row r="75" ht="15.75" customHeight="1">
      <c r="A75" s="59"/>
      <c r="B75" s="60"/>
      <c r="C75" s="59"/>
      <c r="D75" s="59"/>
      <c r="E75" s="59"/>
      <c r="F75" s="59"/>
      <c r="G75" s="59"/>
      <c r="H75" s="59"/>
      <c r="I75" s="59"/>
      <c r="J75" s="59"/>
      <c r="K75" s="59"/>
      <c r="L75" s="59"/>
      <c r="M75" s="59"/>
      <c r="N75" s="59"/>
      <c r="O75" s="59"/>
      <c r="P75" s="59"/>
      <c r="Q75" s="59"/>
      <c r="R75" s="59"/>
      <c r="S75" s="59"/>
      <c r="T75" s="59"/>
      <c r="U75" s="59"/>
      <c r="V75" s="59"/>
      <c r="W75" s="59"/>
    </row>
    <row r="76" ht="15.75" customHeight="1">
      <c r="A76" s="59"/>
      <c r="B76" s="60"/>
      <c r="C76" s="59"/>
      <c r="D76" s="59"/>
      <c r="E76" s="59"/>
      <c r="F76" s="59"/>
      <c r="G76" s="59"/>
      <c r="H76" s="59"/>
      <c r="I76" s="59"/>
      <c r="J76" s="59"/>
      <c r="K76" s="59"/>
      <c r="L76" s="59"/>
      <c r="M76" s="59"/>
      <c r="N76" s="59"/>
      <c r="O76" s="59"/>
      <c r="P76" s="59"/>
      <c r="Q76" s="59"/>
      <c r="R76" s="59"/>
      <c r="S76" s="59"/>
      <c r="T76" s="59"/>
      <c r="U76" s="59"/>
      <c r="V76" s="59"/>
      <c r="W76" s="59"/>
    </row>
    <row r="77" ht="15.75" customHeight="1">
      <c r="A77" s="59"/>
      <c r="B77" s="60"/>
      <c r="C77" s="59"/>
      <c r="D77" s="59"/>
      <c r="E77" s="59"/>
      <c r="F77" s="59"/>
      <c r="G77" s="59"/>
      <c r="H77" s="59"/>
      <c r="I77" s="59"/>
      <c r="J77" s="59"/>
      <c r="K77" s="59"/>
      <c r="L77" s="59"/>
      <c r="M77" s="59"/>
      <c r="N77" s="59"/>
      <c r="O77" s="59"/>
      <c r="P77" s="59"/>
      <c r="Q77" s="59"/>
      <c r="R77" s="59"/>
      <c r="S77" s="59"/>
      <c r="T77" s="59"/>
      <c r="U77" s="59"/>
      <c r="V77" s="59"/>
      <c r="W77" s="59"/>
    </row>
    <row r="78" ht="15.75" customHeight="1">
      <c r="A78" s="59"/>
      <c r="B78" s="60"/>
      <c r="C78" s="59"/>
      <c r="D78" s="59"/>
      <c r="E78" s="59"/>
      <c r="F78" s="59"/>
      <c r="G78" s="59"/>
      <c r="H78" s="59"/>
      <c r="I78" s="59"/>
      <c r="J78" s="59"/>
      <c r="K78" s="59"/>
      <c r="L78" s="59"/>
      <c r="M78" s="59"/>
      <c r="N78" s="59"/>
      <c r="O78" s="59"/>
      <c r="P78" s="59"/>
      <c r="Q78" s="59"/>
      <c r="R78" s="59"/>
      <c r="S78" s="59"/>
      <c r="T78" s="59"/>
      <c r="U78" s="59"/>
      <c r="V78" s="59"/>
      <c r="W78" s="59"/>
    </row>
    <row r="79" ht="15.75" customHeight="1">
      <c r="A79" s="59"/>
      <c r="B79" s="60"/>
      <c r="C79" s="59"/>
      <c r="D79" s="59"/>
      <c r="E79" s="59"/>
      <c r="F79" s="59"/>
      <c r="G79" s="59"/>
      <c r="H79" s="59"/>
      <c r="I79" s="59"/>
      <c r="J79" s="59"/>
      <c r="K79" s="59"/>
      <c r="L79" s="59"/>
      <c r="M79" s="59"/>
      <c r="N79" s="59"/>
      <c r="O79" s="59"/>
      <c r="P79" s="59"/>
      <c r="Q79" s="59"/>
      <c r="R79" s="59"/>
      <c r="S79" s="59"/>
      <c r="T79" s="59"/>
      <c r="U79" s="59"/>
      <c r="V79" s="59"/>
      <c r="W79" s="59"/>
    </row>
    <row r="80" ht="15.75" customHeight="1">
      <c r="A80" s="59"/>
      <c r="B80" s="60"/>
      <c r="C80" s="59"/>
      <c r="D80" s="59"/>
      <c r="E80" s="59"/>
      <c r="F80" s="59"/>
      <c r="G80" s="59"/>
      <c r="H80" s="59"/>
      <c r="I80" s="59"/>
      <c r="J80" s="59"/>
      <c r="K80" s="59"/>
      <c r="L80" s="59"/>
      <c r="M80" s="59"/>
      <c r="N80" s="59"/>
      <c r="O80" s="59"/>
      <c r="P80" s="59"/>
      <c r="Q80" s="59"/>
      <c r="R80" s="59"/>
      <c r="S80" s="59"/>
      <c r="T80" s="59"/>
      <c r="U80" s="59"/>
      <c r="V80" s="59"/>
      <c r="W80" s="59"/>
    </row>
    <row r="81" ht="15.75" customHeight="1">
      <c r="A81" s="59"/>
      <c r="B81" s="60"/>
      <c r="C81" s="59"/>
      <c r="D81" s="59"/>
      <c r="E81" s="59"/>
      <c r="F81" s="59"/>
      <c r="G81" s="59"/>
      <c r="H81" s="59"/>
      <c r="I81" s="59"/>
      <c r="J81" s="59"/>
      <c r="K81" s="59"/>
      <c r="L81" s="59"/>
      <c r="M81" s="59"/>
      <c r="N81" s="59"/>
      <c r="O81" s="59"/>
      <c r="P81" s="59"/>
      <c r="Q81" s="59"/>
      <c r="R81" s="59"/>
      <c r="S81" s="59"/>
      <c r="T81" s="59"/>
      <c r="U81" s="59"/>
      <c r="V81" s="59"/>
      <c r="W81" s="59"/>
    </row>
    <row r="82" ht="15.75" customHeight="1">
      <c r="A82" s="59"/>
      <c r="B82" s="60"/>
      <c r="C82" s="59"/>
      <c r="D82" s="59"/>
      <c r="E82" s="59"/>
      <c r="F82" s="59"/>
      <c r="G82" s="59"/>
      <c r="H82" s="59"/>
      <c r="I82" s="59"/>
      <c r="J82" s="59"/>
      <c r="K82" s="59"/>
      <c r="L82" s="59"/>
      <c r="M82" s="59"/>
      <c r="N82" s="59"/>
      <c r="O82" s="59"/>
      <c r="P82" s="59"/>
      <c r="Q82" s="59"/>
      <c r="R82" s="59"/>
      <c r="S82" s="59"/>
      <c r="T82" s="59"/>
      <c r="U82" s="59"/>
      <c r="V82" s="59"/>
      <c r="W82" s="59"/>
    </row>
    <row r="83" ht="15.75" customHeight="1">
      <c r="A83" s="59"/>
      <c r="B83" s="60"/>
      <c r="C83" s="59"/>
      <c r="D83" s="59"/>
      <c r="E83" s="59"/>
      <c r="F83" s="59"/>
      <c r="G83" s="59"/>
      <c r="H83" s="59"/>
      <c r="I83" s="59"/>
      <c r="J83" s="59"/>
      <c r="K83" s="59"/>
      <c r="L83" s="59"/>
      <c r="M83" s="59"/>
      <c r="N83" s="59"/>
      <c r="O83" s="59"/>
      <c r="P83" s="59"/>
      <c r="Q83" s="59"/>
      <c r="R83" s="59"/>
      <c r="S83" s="59"/>
      <c r="T83" s="59"/>
      <c r="U83" s="59"/>
      <c r="V83" s="59"/>
      <c r="W83" s="59"/>
    </row>
    <row r="84" ht="15.75" customHeight="1">
      <c r="A84" s="59"/>
      <c r="B84" s="60"/>
      <c r="C84" s="59"/>
      <c r="D84" s="59"/>
      <c r="E84" s="59"/>
      <c r="F84" s="59"/>
      <c r="G84" s="59"/>
      <c r="H84" s="59"/>
      <c r="I84" s="59"/>
      <c r="J84" s="59"/>
      <c r="K84" s="59"/>
      <c r="L84" s="59"/>
      <c r="M84" s="59"/>
      <c r="N84" s="59"/>
      <c r="O84" s="59"/>
      <c r="P84" s="59"/>
      <c r="Q84" s="59"/>
      <c r="R84" s="59"/>
      <c r="S84" s="59"/>
      <c r="T84" s="59"/>
      <c r="U84" s="59"/>
      <c r="V84" s="59"/>
      <c r="W84" s="59"/>
    </row>
    <row r="85" ht="15.75" customHeight="1">
      <c r="A85" s="59"/>
      <c r="B85" s="60"/>
      <c r="C85" s="59"/>
      <c r="D85" s="59"/>
      <c r="E85" s="59"/>
      <c r="F85" s="59"/>
      <c r="G85" s="59"/>
      <c r="H85" s="59"/>
      <c r="I85" s="59"/>
      <c r="J85" s="59"/>
      <c r="K85" s="59"/>
      <c r="L85" s="59"/>
      <c r="M85" s="59"/>
      <c r="N85" s="59"/>
      <c r="O85" s="59"/>
      <c r="P85" s="59"/>
      <c r="Q85" s="59"/>
      <c r="R85" s="59"/>
      <c r="S85" s="59"/>
      <c r="T85" s="59"/>
      <c r="U85" s="59"/>
      <c r="V85" s="59"/>
      <c r="W85" s="59"/>
    </row>
    <row r="86" ht="15.75" customHeight="1">
      <c r="A86" s="59"/>
      <c r="B86" s="60"/>
      <c r="C86" s="59"/>
      <c r="D86" s="59"/>
      <c r="E86" s="59"/>
      <c r="F86" s="59"/>
      <c r="G86" s="59"/>
      <c r="H86" s="59"/>
      <c r="I86" s="59"/>
      <c r="J86" s="59"/>
      <c r="K86" s="59"/>
      <c r="L86" s="59"/>
      <c r="M86" s="59"/>
      <c r="N86" s="59"/>
      <c r="O86" s="59"/>
      <c r="P86" s="59"/>
      <c r="Q86" s="59"/>
      <c r="R86" s="59"/>
      <c r="S86" s="59"/>
      <c r="T86" s="59"/>
      <c r="U86" s="59"/>
      <c r="V86" s="59"/>
      <c r="W86" s="59"/>
    </row>
    <row r="87" ht="15.75" customHeight="1">
      <c r="A87" s="59"/>
      <c r="B87" s="60"/>
      <c r="C87" s="59"/>
      <c r="D87" s="59"/>
      <c r="E87" s="59"/>
      <c r="F87" s="59"/>
      <c r="G87" s="59"/>
      <c r="H87" s="59"/>
      <c r="I87" s="59"/>
      <c r="J87" s="59"/>
      <c r="K87" s="59"/>
      <c r="L87" s="59"/>
      <c r="M87" s="59"/>
      <c r="N87" s="59"/>
      <c r="O87" s="59"/>
      <c r="P87" s="59"/>
      <c r="Q87" s="59"/>
      <c r="R87" s="59"/>
      <c r="S87" s="59"/>
      <c r="T87" s="59"/>
      <c r="U87" s="59"/>
      <c r="V87" s="59"/>
      <c r="W87" s="59"/>
    </row>
    <row r="88" ht="15.75" customHeight="1">
      <c r="A88" s="59"/>
      <c r="B88" s="60"/>
      <c r="C88" s="59"/>
      <c r="D88" s="59"/>
      <c r="E88" s="59"/>
      <c r="F88" s="59"/>
      <c r="G88" s="59"/>
      <c r="H88" s="59"/>
      <c r="I88" s="59"/>
      <c r="J88" s="59"/>
      <c r="K88" s="59"/>
      <c r="L88" s="59"/>
      <c r="M88" s="59"/>
      <c r="N88" s="59"/>
      <c r="O88" s="59"/>
      <c r="P88" s="59"/>
      <c r="Q88" s="59"/>
      <c r="R88" s="59"/>
      <c r="S88" s="59"/>
      <c r="T88" s="59"/>
      <c r="U88" s="59"/>
      <c r="V88" s="59"/>
      <c r="W88" s="59"/>
    </row>
    <row r="89" ht="15.75" customHeight="1">
      <c r="A89" s="59"/>
      <c r="B89" s="60"/>
      <c r="C89" s="59"/>
      <c r="D89" s="59"/>
      <c r="E89" s="59"/>
      <c r="F89" s="59"/>
      <c r="G89" s="59"/>
      <c r="H89" s="59"/>
      <c r="I89" s="59"/>
      <c r="J89" s="59"/>
      <c r="K89" s="59"/>
      <c r="L89" s="59"/>
      <c r="M89" s="59"/>
      <c r="N89" s="59"/>
      <c r="O89" s="59"/>
      <c r="P89" s="59"/>
      <c r="Q89" s="59"/>
      <c r="R89" s="59"/>
      <c r="S89" s="59"/>
      <c r="T89" s="59"/>
      <c r="U89" s="59"/>
      <c r="V89" s="59"/>
      <c r="W89" s="59"/>
    </row>
    <row r="90" ht="15.75" customHeight="1">
      <c r="A90" s="59"/>
      <c r="B90" s="60"/>
      <c r="C90" s="59"/>
      <c r="D90" s="59"/>
      <c r="E90" s="59"/>
      <c r="F90" s="59"/>
      <c r="G90" s="59"/>
      <c r="H90" s="59"/>
      <c r="I90" s="59"/>
      <c r="J90" s="59"/>
      <c r="K90" s="59"/>
      <c r="L90" s="59"/>
      <c r="M90" s="59"/>
      <c r="N90" s="59"/>
      <c r="O90" s="59"/>
      <c r="P90" s="59"/>
      <c r="Q90" s="59"/>
      <c r="R90" s="59"/>
      <c r="S90" s="59"/>
      <c r="T90" s="59"/>
      <c r="U90" s="59"/>
      <c r="V90" s="59"/>
      <c r="W90" s="59"/>
    </row>
    <row r="91" ht="15.75" customHeight="1">
      <c r="A91" s="59"/>
      <c r="B91" s="60"/>
      <c r="C91" s="59"/>
      <c r="D91" s="59"/>
      <c r="E91" s="59"/>
      <c r="F91" s="59"/>
      <c r="G91" s="59"/>
      <c r="H91" s="59"/>
      <c r="I91" s="59"/>
      <c r="J91" s="59"/>
      <c r="K91" s="59"/>
      <c r="L91" s="59"/>
      <c r="M91" s="59"/>
      <c r="N91" s="59"/>
      <c r="O91" s="59"/>
      <c r="P91" s="59"/>
      <c r="Q91" s="59"/>
      <c r="R91" s="59"/>
      <c r="S91" s="59"/>
      <c r="T91" s="59"/>
      <c r="U91" s="59"/>
      <c r="V91" s="59"/>
      <c r="W91" s="59"/>
    </row>
    <row r="92" ht="15.75" customHeight="1">
      <c r="A92" s="59"/>
      <c r="B92" s="60"/>
      <c r="C92" s="59"/>
      <c r="D92" s="59"/>
      <c r="E92" s="59"/>
      <c r="F92" s="59"/>
      <c r="G92" s="59"/>
      <c r="H92" s="59"/>
      <c r="I92" s="59"/>
      <c r="J92" s="59"/>
      <c r="K92" s="59"/>
      <c r="L92" s="59"/>
      <c r="M92" s="59"/>
      <c r="N92" s="59"/>
      <c r="O92" s="59"/>
      <c r="P92" s="59"/>
      <c r="Q92" s="59"/>
      <c r="R92" s="59"/>
      <c r="S92" s="59"/>
      <c r="T92" s="59"/>
      <c r="U92" s="59"/>
      <c r="V92" s="59"/>
      <c r="W92" s="59"/>
    </row>
    <row r="93" ht="15.75" customHeight="1">
      <c r="A93" s="59"/>
      <c r="B93" s="60"/>
      <c r="C93" s="59"/>
      <c r="D93" s="59"/>
      <c r="E93" s="59"/>
      <c r="F93" s="59"/>
      <c r="G93" s="59"/>
      <c r="H93" s="59"/>
      <c r="I93" s="59"/>
      <c r="J93" s="59"/>
      <c r="K93" s="59"/>
      <c r="L93" s="59"/>
      <c r="M93" s="59"/>
      <c r="N93" s="59"/>
      <c r="O93" s="59"/>
      <c r="P93" s="59"/>
      <c r="Q93" s="59"/>
      <c r="R93" s="59"/>
      <c r="S93" s="59"/>
      <c r="T93" s="59"/>
      <c r="U93" s="59"/>
      <c r="V93" s="59"/>
      <c r="W93" s="59"/>
    </row>
    <row r="94" ht="15.75" customHeight="1">
      <c r="A94" s="59"/>
      <c r="B94" s="60"/>
      <c r="C94" s="59"/>
      <c r="D94" s="59"/>
      <c r="E94" s="59"/>
      <c r="F94" s="59"/>
      <c r="G94" s="59"/>
      <c r="H94" s="59"/>
      <c r="I94" s="59"/>
      <c r="J94" s="59"/>
      <c r="K94" s="59"/>
      <c r="L94" s="59"/>
      <c r="M94" s="59"/>
      <c r="N94" s="59"/>
      <c r="O94" s="59"/>
      <c r="P94" s="59"/>
      <c r="Q94" s="59"/>
      <c r="R94" s="59"/>
      <c r="S94" s="59"/>
      <c r="T94" s="59"/>
      <c r="U94" s="59"/>
      <c r="V94" s="59"/>
      <c r="W94" s="59"/>
    </row>
    <row r="95" ht="15.75" customHeight="1">
      <c r="A95" s="59"/>
      <c r="B95" s="60"/>
      <c r="C95" s="59"/>
      <c r="D95" s="59"/>
      <c r="E95" s="59"/>
      <c r="F95" s="59"/>
      <c r="G95" s="59"/>
      <c r="H95" s="59"/>
      <c r="I95" s="59"/>
      <c r="J95" s="59"/>
      <c r="K95" s="59"/>
      <c r="L95" s="59"/>
      <c r="M95" s="59"/>
      <c r="N95" s="59"/>
      <c r="O95" s="59"/>
      <c r="P95" s="59"/>
      <c r="Q95" s="59"/>
      <c r="R95" s="59"/>
      <c r="S95" s="59"/>
      <c r="T95" s="59"/>
      <c r="U95" s="59"/>
      <c r="V95" s="59"/>
      <c r="W95" s="59"/>
    </row>
    <row r="96" ht="15.75" customHeight="1">
      <c r="A96" s="59"/>
      <c r="B96" s="60"/>
      <c r="C96" s="59"/>
      <c r="D96" s="59"/>
      <c r="E96" s="59"/>
      <c r="F96" s="59"/>
      <c r="G96" s="59"/>
      <c r="H96" s="59"/>
      <c r="I96" s="59"/>
      <c r="J96" s="59"/>
      <c r="K96" s="59"/>
      <c r="L96" s="59"/>
      <c r="M96" s="59"/>
      <c r="N96" s="59"/>
      <c r="O96" s="59"/>
      <c r="P96" s="59"/>
      <c r="Q96" s="59"/>
      <c r="R96" s="59"/>
      <c r="S96" s="59"/>
      <c r="T96" s="59"/>
      <c r="U96" s="59"/>
      <c r="V96" s="59"/>
      <c r="W96" s="59"/>
    </row>
    <row r="97" ht="15.75" customHeight="1">
      <c r="A97" s="59"/>
      <c r="B97" s="60"/>
      <c r="C97" s="59"/>
      <c r="D97" s="59"/>
      <c r="E97" s="59"/>
      <c r="F97" s="59"/>
      <c r="G97" s="59"/>
      <c r="H97" s="59"/>
      <c r="I97" s="59"/>
      <c r="J97" s="59"/>
      <c r="K97" s="59"/>
      <c r="L97" s="59"/>
      <c r="M97" s="59"/>
      <c r="N97" s="59"/>
      <c r="O97" s="59"/>
      <c r="P97" s="59"/>
      <c r="Q97" s="59"/>
      <c r="R97" s="59"/>
      <c r="S97" s="59"/>
      <c r="T97" s="59"/>
      <c r="U97" s="59"/>
      <c r="V97" s="59"/>
      <c r="W97" s="59"/>
    </row>
    <row r="98" ht="15.75" customHeight="1">
      <c r="A98" s="59"/>
      <c r="B98" s="60"/>
      <c r="C98" s="59"/>
      <c r="D98" s="59"/>
      <c r="E98" s="59"/>
      <c r="F98" s="59"/>
      <c r="G98" s="59"/>
      <c r="H98" s="59"/>
      <c r="I98" s="59"/>
      <c r="J98" s="59"/>
      <c r="K98" s="59"/>
      <c r="L98" s="59"/>
      <c r="M98" s="59"/>
      <c r="N98" s="59"/>
      <c r="O98" s="59"/>
      <c r="P98" s="59"/>
      <c r="Q98" s="59"/>
      <c r="R98" s="59"/>
      <c r="S98" s="59"/>
      <c r="T98" s="59"/>
      <c r="U98" s="59"/>
      <c r="V98" s="59"/>
      <c r="W98" s="59"/>
    </row>
    <row r="99" ht="15.75" customHeight="1">
      <c r="A99" s="59"/>
      <c r="B99" s="60"/>
      <c r="C99" s="59"/>
      <c r="D99" s="59"/>
      <c r="E99" s="59"/>
      <c r="F99" s="59"/>
      <c r="G99" s="59"/>
      <c r="H99" s="59"/>
      <c r="I99" s="59"/>
      <c r="J99" s="59"/>
      <c r="K99" s="59"/>
      <c r="L99" s="59"/>
      <c r="M99" s="59"/>
      <c r="N99" s="59"/>
      <c r="O99" s="59"/>
      <c r="P99" s="59"/>
      <c r="Q99" s="59"/>
      <c r="R99" s="59"/>
      <c r="S99" s="59"/>
      <c r="T99" s="59"/>
      <c r="U99" s="59"/>
      <c r="V99" s="59"/>
      <c r="W99" s="59"/>
    </row>
    <row r="100" ht="15.75" customHeight="1">
      <c r="A100" s="59"/>
      <c r="B100" s="60"/>
      <c r="C100" s="59"/>
      <c r="D100" s="59"/>
      <c r="E100" s="59"/>
      <c r="F100" s="59"/>
      <c r="G100" s="59"/>
      <c r="H100" s="59"/>
      <c r="I100" s="59"/>
      <c r="J100" s="59"/>
      <c r="K100" s="59"/>
      <c r="L100" s="59"/>
      <c r="M100" s="59"/>
      <c r="N100" s="59"/>
      <c r="O100" s="59"/>
      <c r="P100" s="59"/>
      <c r="Q100" s="59"/>
      <c r="R100" s="59"/>
      <c r="S100" s="59"/>
      <c r="T100" s="59"/>
      <c r="U100" s="59"/>
      <c r="V100" s="59"/>
      <c r="W100" s="59"/>
    </row>
    <row r="101" ht="15.75" customHeight="1">
      <c r="A101" s="59"/>
      <c r="B101" s="60"/>
      <c r="C101" s="59"/>
      <c r="D101" s="59"/>
      <c r="E101" s="59"/>
      <c r="F101" s="59"/>
      <c r="G101" s="59"/>
      <c r="H101" s="59"/>
      <c r="I101" s="59"/>
      <c r="J101" s="59"/>
      <c r="K101" s="59"/>
      <c r="L101" s="59"/>
      <c r="M101" s="59"/>
      <c r="N101" s="59"/>
      <c r="O101" s="59"/>
      <c r="P101" s="59"/>
      <c r="Q101" s="59"/>
      <c r="R101" s="59"/>
      <c r="S101" s="59"/>
      <c r="T101" s="59"/>
      <c r="U101" s="59"/>
      <c r="V101" s="59"/>
      <c r="W101" s="59"/>
    </row>
    <row r="102" ht="15.75" customHeight="1">
      <c r="A102" s="59"/>
      <c r="B102" s="60"/>
      <c r="C102" s="59"/>
      <c r="D102" s="59"/>
      <c r="E102" s="59"/>
      <c r="F102" s="59"/>
      <c r="G102" s="59"/>
      <c r="H102" s="59"/>
      <c r="I102" s="59"/>
      <c r="J102" s="59"/>
      <c r="K102" s="59"/>
      <c r="L102" s="59"/>
      <c r="M102" s="59"/>
      <c r="N102" s="59"/>
      <c r="O102" s="59"/>
      <c r="P102" s="59"/>
      <c r="Q102" s="59"/>
      <c r="R102" s="59"/>
      <c r="S102" s="59"/>
      <c r="T102" s="59"/>
      <c r="U102" s="59"/>
      <c r="V102" s="59"/>
      <c r="W102" s="59"/>
    </row>
    <row r="103" ht="15.75" customHeight="1">
      <c r="A103" s="59"/>
      <c r="B103" s="60"/>
      <c r="C103" s="59"/>
      <c r="D103" s="59"/>
      <c r="E103" s="59"/>
      <c r="F103" s="59"/>
      <c r="G103" s="59"/>
      <c r="H103" s="59"/>
      <c r="I103" s="59"/>
      <c r="J103" s="59"/>
      <c r="K103" s="59"/>
      <c r="L103" s="59"/>
      <c r="M103" s="59"/>
      <c r="N103" s="59"/>
      <c r="O103" s="59"/>
      <c r="P103" s="59"/>
      <c r="Q103" s="59"/>
      <c r="R103" s="59"/>
      <c r="S103" s="59"/>
      <c r="T103" s="59"/>
      <c r="U103" s="59"/>
      <c r="V103" s="59"/>
      <c r="W103" s="59"/>
    </row>
    <row r="104" ht="15.75" customHeight="1">
      <c r="A104" s="59"/>
      <c r="B104" s="60"/>
      <c r="C104" s="59"/>
      <c r="D104" s="59"/>
      <c r="E104" s="59"/>
      <c r="F104" s="59"/>
      <c r="G104" s="59"/>
      <c r="H104" s="59"/>
      <c r="I104" s="59"/>
      <c r="J104" s="59"/>
      <c r="K104" s="59"/>
      <c r="L104" s="59"/>
      <c r="M104" s="59"/>
      <c r="N104" s="59"/>
      <c r="O104" s="59"/>
      <c r="P104" s="59"/>
      <c r="Q104" s="59"/>
      <c r="R104" s="59"/>
      <c r="S104" s="59"/>
      <c r="T104" s="59"/>
      <c r="U104" s="59"/>
      <c r="V104" s="59"/>
      <c r="W104" s="59"/>
    </row>
    <row r="105" ht="15.75" customHeight="1">
      <c r="A105" s="59"/>
      <c r="B105" s="60"/>
      <c r="C105" s="59"/>
      <c r="D105" s="59"/>
      <c r="E105" s="59"/>
      <c r="F105" s="59"/>
      <c r="G105" s="59"/>
      <c r="H105" s="59"/>
      <c r="I105" s="59"/>
      <c r="J105" s="59"/>
      <c r="K105" s="59"/>
      <c r="L105" s="59"/>
      <c r="M105" s="59"/>
      <c r="N105" s="59"/>
      <c r="O105" s="59"/>
      <c r="P105" s="59"/>
      <c r="Q105" s="59"/>
      <c r="R105" s="59"/>
      <c r="S105" s="59"/>
      <c r="T105" s="59"/>
      <c r="U105" s="59"/>
      <c r="V105" s="59"/>
      <c r="W105" s="59"/>
    </row>
    <row r="106" ht="15.75" customHeight="1">
      <c r="A106" s="59"/>
      <c r="B106" s="60"/>
      <c r="C106" s="59"/>
      <c r="D106" s="59"/>
      <c r="E106" s="59"/>
      <c r="F106" s="59"/>
      <c r="G106" s="59"/>
      <c r="H106" s="59"/>
      <c r="I106" s="59"/>
      <c r="J106" s="59"/>
      <c r="K106" s="59"/>
      <c r="L106" s="59"/>
      <c r="M106" s="59"/>
      <c r="N106" s="59"/>
      <c r="O106" s="59"/>
      <c r="P106" s="59"/>
      <c r="Q106" s="59"/>
      <c r="R106" s="59"/>
      <c r="S106" s="59"/>
      <c r="T106" s="59"/>
      <c r="U106" s="59"/>
      <c r="V106" s="59"/>
      <c r="W106" s="59"/>
    </row>
    <row r="107" ht="15.75" customHeight="1">
      <c r="A107" s="59"/>
      <c r="B107" s="60"/>
      <c r="C107" s="59"/>
      <c r="D107" s="59"/>
      <c r="E107" s="59"/>
      <c r="F107" s="59"/>
      <c r="G107" s="59"/>
      <c r="H107" s="59"/>
      <c r="I107" s="59"/>
      <c r="J107" s="59"/>
      <c r="K107" s="59"/>
      <c r="L107" s="59"/>
      <c r="M107" s="59"/>
      <c r="N107" s="59"/>
      <c r="O107" s="59"/>
      <c r="P107" s="59"/>
      <c r="Q107" s="59"/>
      <c r="R107" s="59"/>
      <c r="S107" s="59"/>
      <c r="T107" s="59"/>
      <c r="U107" s="59"/>
      <c r="V107" s="59"/>
      <c r="W107" s="59"/>
    </row>
    <row r="108" ht="15.75" customHeight="1">
      <c r="A108" s="59"/>
      <c r="B108" s="60"/>
      <c r="C108" s="59"/>
      <c r="D108" s="59"/>
      <c r="E108" s="59"/>
      <c r="F108" s="59"/>
      <c r="G108" s="59"/>
      <c r="H108" s="59"/>
      <c r="I108" s="59"/>
      <c r="J108" s="59"/>
      <c r="K108" s="59"/>
      <c r="L108" s="59"/>
      <c r="M108" s="59"/>
      <c r="N108" s="59"/>
      <c r="O108" s="59"/>
      <c r="P108" s="59"/>
      <c r="Q108" s="59"/>
      <c r="R108" s="59"/>
      <c r="S108" s="59"/>
      <c r="T108" s="59"/>
      <c r="U108" s="59"/>
      <c r="V108" s="59"/>
      <c r="W108" s="59"/>
    </row>
    <row r="109" ht="15.75" customHeight="1">
      <c r="A109" s="59"/>
      <c r="B109" s="60"/>
      <c r="C109" s="59"/>
      <c r="D109" s="59"/>
      <c r="E109" s="59"/>
      <c r="F109" s="59"/>
      <c r="G109" s="59"/>
      <c r="H109" s="59"/>
      <c r="I109" s="59"/>
      <c r="J109" s="59"/>
      <c r="K109" s="59"/>
      <c r="L109" s="59"/>
      <c r="M109" s="59"/>
      <c r="N109" s="59"/>
      <c r="O109" s="59"/>
      <c r="P109" s="59"/>
      <c r="Q109" s="59"/>
      <c r="R109" s="59"/>
      <c r="S109" s="59"/>
      <c r="T109" s="59"/>
      <c r="U109" s="59"/>
      <c r="V109" s="59"/>
      <c r="W109" s="59"/>
    </row>
    <row r="110" ht="15.75" customHeight="1">
      <c r="A110" s="59"/>
      <c r="B110" s="60"/>
      <c r="C110" s="59"/>
      <c r="D110" s="59"/>
      <c r="E110" s="59"/>
      <c r="F110" s="59"/>
      <c r="G110" s="59"/>
      <c r="H110" s="59"/>
      <c r="I110" s="59"/>
      <c r="J110" s="59"/>
      <c r="K110" s="59"/>
      <c r="L110" s="59"/>
      <c r="M110" s="59"/>
      <c r="N110" s="59"/>
      <c r="O110" s="59"/>
      <c r="P110" s="59"/>
      <c r="Q110" s="59"/>
      <c r="R110" s="59"/>
      <c r="S110" s="59"/>
      <c r="T110" s="59"/>
      <c r="U110" s="59"/>
      <c r="V110" s="59"/>
      <c r="W110" s="59"/>
    </row>
    <row r="111" ht="15.75" customHeight="1">
      <c r="A111" s="59"/>
      <c r="B111" s="60"/>
      <c r="C111" s="59"/>
      <c r="D111" s="59"/>
      <c r="E111" s="59"/>
      <c r="F111" s="59"/>
      <c r="G111" s="59"/>
      <c r="H111" s="59"/>
      <c r="I111" s="59"/>
      <c r="J111" s="59"/>
      <c r="K111" s="59"/>
      <c r="L111" s="59"/>
      <c r="M111" s="59"/>
      <c r="N111" s="59"/>
      <c r="O111" s="59"/>
      <c r="P111" s="59"/>
      <c r="Q111" s="59"/>
      <c r="R111" s="59"/>
      <c r="S111" s="59"/>
      <c r="T111" s="59"/>
      <c r="U111" s="59"/>
      <c r="V111" s="59"/>
      <c r="W111" s="59"/>
    </row>
    <row r="112" ht="15.75" customHeight="1">
      <c r="A112" s="59"/>
      <c r="B112" s="60"/>
      <c r="C112" s="59"/>
      <c r="D112" s="59"/>
      <c r="E112" s="59"/>
      <c r="F112" s="59"/>
      <c r="G112" s="59"/>
      <c r="H112" s="59"/>
      <c r="I112" s="59"/>
      <c r="J112" s="59"/>
      <c r="K112" s="59"/>
      <c r="L112" s="59"/>
      <c r="M112" s="59"/>
      <c r="N112" s="59"/>
      <c r="O112" s="59"/>
      <c r="P112" s="59"/>
      <c r="Q112" s="59"/>
      <c r="R112" s="59"/>
      <c r="S112" s="59"/>
      <c r="T112" s="59"/>
      <c r="U112" s="59"/>
      <c r="V112" s="59"/>
      <c r="W112" s="59"/>
    </row>
    <row r="113" ht="15.75" customHeight="1">
      <c r="A113" s="59"/>
      <c r="B113" s="60"/>
      <c r="C113" s="59"/>
      <c r="D113" s="59"/>
      <c r="E113" s="59"/>
      <c r="F113" s="59"/>
      <c r="G113" s="59"/>
      <c r="H113" s="59"/>
      <c r="I113" s="59"/>
      <c r="J113" s="59"/>
      <c r="K113" s="59"/>
      <c r="L113" s="59"/>
      <c r="M113" s="59"/>
      <c r="N113" s="59"/>
      <c r="O113" s="59"/>
      <c r="P113" s="59"/>
      <c r="Q113" s="59"/>
      <c r="R113" s="59"/>
      <c r="S113" s="59"/>
      <c r="T113" s="59"/>
      <c r="U113" s="59"/>
      <c r="V113" s="59"/>
      <c r="W113" s="59"/>
    </row>
    <row r="114" ht="15.75" customHeight="1">
      <c r="A114" s="59"/>
      <c r="B114" s="60"/>
      <c r="C114" s="59"/>
      <c r="D114" s="59"/>
      <c r="E114" s="59"/>
      <c r="F114" s="59"/>
      <c r="G114" s="59"/>
      <c r="H114" s="59"/>
      <c r="I114" s="59"/>
      <c r="J114" s="59"/>
      <c r="K114" s="59"/>
      <c r="L114" s="59"/>
      <c r="M114" s="59"/>
      <c r="N114" s="59"/>
      <c r="O114" s="59"/>
      <c r="P114" s="59"/>
      <c r="Q114" s="59"/>
      <c r="R114" s="59"/>
      <c r="S114" s="59"/>
      <c r="T114" s="59"/>
      <c r="U114" s="59"/>
      <c r="V114" s="59"/>
      <c r="W114" s="59"/>
    </row>
    <row r="115" ht="15.75" customHeight="1">
      <c r="A115" s="59"/>
      <c r="B115" s="60"/>
      <c r="C115" s="59"/>
      <c r="D115" s="59"/>
      <c r="E115" s="59"/>
      <c r="F115" s="59"/>
      <c r="G115" s="59"/>
      <c r="H115" s="59"/>
      <c r="I115" s="59"/>
      <c r="J115" s="59"/>
      <c r="K115" s="59"/>
      <c r="L115" s="59"/>
      <c r="M115" s="59"/>
      <c r="N115" s="59"/>
      <c r="O115" s="59"/>
      <c r="P115" s="59"/>
      <c r="Q115" s="59"/>
      <c r="R115" s="59"/>
      <c r="S115" s="59"/>
      <c r="T115" s="59"/>
      <c r="U115" s="59"/>
      <c r="V115" s="59"/>
      <c r="W115" s="59"/>
    </row>
    <row r="116" ht="15.75" customHeight="1">
      <c r="A116" s="59"/>
      <c r="B116" s="60"/>
      <c r="C116" s="59"/>
      <c r="D116" s="59"/>
      <c r="E116" s="59"/>
      <c r="F116" s="59"/>
      <c r="G116" s="59"/>
      <c r="H116" s="59"/>
      <c r="I116" s="59"/>
      <c r="J116" s="59"/>
      <c r="K116" s="59"/>
      <c r="L116" s="59"/>
      <c r="M116" s="59"/>
      <c r="N116" s="59"/>
      <c r="O116" s="59"/>
      <c r="P116" s="59"/>
      <c r="Q116" s="59"/>
      <c r="R116" s="59"/>
      <c r="S116" s="59"/>
      <c r="T116" s="59"/>
      <c r="U116" s="59"/>
      <c r="V116" s="59"/>
      <c r="W116" s="59"/>
    </row>
    <row r="117" ht="15.75" customHeight="1">
      <c r="A117" s="59"/>
      <c r="B117" s="60"/>
      <c r="C117" s="59"/>
      <c r="D117" s="59"/>
      <c r="E117" s="59"/>
      <c r="F117" s="59"/>
      <c r="G117" s="59"/>
      <c r="H117" s="59"/>
      <c r="I117" s="59"/>
      <c r="J117" s="59"/>
      <c r="K117" s="59"/>
      <c r="L117" s="59"/>
      <c r="M117" s="59"/>
      <c r="N117" s="59"/>
      <c r="O117" s="59"/>
      <c r="P117" s="59"/>
      <c r="Q117" s="59"/>
      <c r="R117" s="59"/>
      <c r="S117" s="59"/>
      <c r="T117" s="59"/>
      <c r="U117" s="59"/>
      <c r="V117" s="59"/>
      <c r="W117" s="59"/>
    </row>
    <row r="118" ht="15.75" customHeight="1">
      <c r="A118" s="59"/>
      <c r="B118" s="60"/>
      <c r="C118" s="59"/>
      <c r="D118" s="59"/>
      <c r="E118" s="59"/>
      <c r="F118" s="59"/>
      <c r="G118" s="59"/>
      <c r="H118" s="59"/>
      <c r="I118" s="59"/>
      <c r="J118" s="59"/>
      <c r="K118" s="59"/>
      <c r="L118" s="59"/>
      <c r="M118" s="59"/>
      <c r="N118" s="59"/>
      <c r="O118" s="59"/>
      <c r="P118" s="59"/>
      <c r="Q118" s="59"/>
      <c r="R118" s="59"/>
      <c r="S118" s="59"/>
      <c r="T118" s="59"/>
      <c r="U118" s="59"/>
      <c r="V118" s="59"/>
      <c r="W118" s="59"/>
    </row>
    <row r="119" ht="15.75" customHeight="1">
      <c r="A119" s="59"/>
      <c r="B119" s="60"/>
      <c r="C119" s="59"/>
      <c r="D119" s="59"/>
      <c r="E119" s="59"/>
      <c r="F119" s="59"/>
      <c r="G119" s="59"/>
      <c r="H119" s="59"/>
      <c r="I119" s="59"/>
      <c r="J119" s="59"/>
      <c r="K119" s="59"/>
      <c r="L119" s="59"/>
      <c r="M119" s="59"/>
      <c r="N119" s="59"/>
      <c r="O119" s="59"/>
      <c r="P119" s="59"/>
      <c r="Q119" s="59"/>
      <c r="R119" s="59"/>
      <c r="S119" s="59"/>
      <c r="T119" s="59"/>
      <c r="U119" s="59"/>
      <c r="V119" s="59"/>
      <c r="W119" s="59"/>
    </row>
    <row r="120" ht="15.75" customHeight="1">
      <c r="A120" s="59"/>
      <c r="B120" s="60"/>
      <c r="C120" s="59"/>
      <c r="D120" s="59"/>
      <c r="E120" s="59"/>
      <c r="F120" s="59"/>
      <c r="G120" s="59"/>
      <c r="H120" s="59"/>
      <c r="I120" s="59"/>
      <c r="J120" s="59"/>
      <c r="K120" s="59"/>
      <c r="L120" s="59"/>
      <c r="M120" s="59"/>
      <c r="N120" s="59"/>
      <c r="O120" s="59"/>
      <c r="P120" s="59"/>
      <c r="Q120" s="59"/>
      <c r="R120" s="59"/>
      <c r="S120" s="59"/>
      <c r="T120" s="59"/>
      <c r="U120" s="59"/>
      <c r="V120" s="59"/>
      <c r="W120" s="59"/>
    </row>
    <row r="121" ht="15.75" customHeight="1">
      <c r="A121" s="59"/>
      <c r="B121" s="60"/>
      <c r="C121" s="59"/>
      <c r="D121" s="59"/>
      <c r="E121" s="59"/>
      <c r="F121" s="59"/>
      <c r="G121" s="59"/>
      <c r="H121" s="59"/>
      <c r="I121" s="59"/>
      <c r="J121" s="59"/>
      <c r="K121" s="59"/>
      <c r="L121" s="59"/>
      <c r="M121" s="59"/>
      <c r="N121" s="59"/>
      <c r="O121" s="59"/>
      <c r="P121" s="59"/>
      <c r="Q121" s="59"/>
      <c r="R121" s="59"/>
      <c r="S121" s="59"/>
      <c r="T121" s="59"/>
      <c r="U121" s="59"/>
      <c r="V121" s="59"/>
      <c r="W121" s="59"/>
    </row>
    <row r="122" ht="15.75" customHeight="1">
      <c r="A122" s="59"/>
      <c r="B122" s="60"/>
      <c r="C122" s="59"/>
      <c r="D122" s="59"/>
      <c r="E122" s="59"/>
      <c r="F122" s="59"/>
      <c r="G122" s="59"/>
      <c r="H122" s="59"/>
      <c r="I122" s="59"/>
      <c r="J122" s="59"/>
      <c r="K122" s="59"/>
      <c r="L122" s="59"/>
      <c r="M122" s="59"/>
      <c r="N122" s="59"/>
      <c r="O122" s="59"/>
      <c r="P122" s="59"/>
      <c r="Q122" s="59"/>
      <c r="R122" s="59"/>
      <c r="S122" s="59"/>
      <c r="T122" s="59"/>
      <c r="U122" s="59"/>
      <c r="V122" s="59"/>
      <c r="W122" s="59"/>
    </row>
    <row r="123" ht="15.75" customHeight="1">
      <c r="A123" s="59"/>
      <c r="B123" s="60"/>
      <c r="C123" s="59"/>
      <c r="D123" s="59"/>
      <c r="E123" s="59"/>
      <c r="F123" s="59"/>
      <c r="G123" s="59"/>
      <c r="H123" s="59"/>
      <c r="I123" s="59"/>
      <c r="J123" s="59"/>
      <c r="K123" s="59"/>
      <c r="L123" s="59"/>
      <c r="M123" s="59"/>
      <c r="N123" s="59"/>
      <c r="O123" s="59"/>
      <c r="P123" s="59"/>
      <c r="Q123" s="59"/>
      <c r="R123" s="59"/>
      <c r="S123" s="59"/>
      <c r="T123" s="59"/>
      <c r="U123" s="59"/>
      <c r="V123" s="59"/>
      <c r="W123" s="59"/>
    </row>
    <row r="124" ht="15.75" customHeight="1">
      <c r="A124" s="59"/>
      <c r="B124" s="60"/>
      <c r="C124" s="59"/>
      <c r="D124" s="59"/>
      <c r="E124" s="59"/>
      <c r="F124" s="59"/>
      <c r="G124" s="59"/>
      <c r="H124" s="59"/>
      <c r="I124" s="59"/>
      <c r="J124" s="59"/>
      <c r="K124" s="59"/>
      <c r="L124" s="59"/>
      <c r="M124" s="59"/>
      <c r="N124" s="59"/>
      <c r="O124" s="59"/>
      <c r="P124" s="59"/>
      <c r="Q124" s="59"/>
      <c r="R124" s="59"/>
      <c r="S124" s="59"/>
      <c r="T124" s="59"/>
      <c r="U124" s="59"/>
      <c r="V124" s="59"/>
      <c r="W124" s="59"/>
    </row>
    <row r="125" ht="15.75" customHeight="1">
      <c r="A125" s="59"/>
      <c r="B125" s="60"/>
      <c r="C125" s="59"/>
      <c r="D125" s="59"/>
      <c r="E125" s="59"/>
      <c r="F125" s="59"/>
      <c r="G125" s="59"/>
      <c r="H125" s="59"/>
      <c r="I125" s="59"/>
      <c r="J125" s="59"/>
      <c r="K125" s="59"/>
      <c r="L125" s="59"/>
      <c r="M125" s="59"/>
      <c r="N125" s="59"/>
      <c r="O125" s="59"/>
      <c r="P125" s="59"/>
      <c r="Q125" s="59"/>
      <c r="R125" s="59"/>
      <c r="S125" s="59"/>
      <c r="T125" s="59"/>
      <c r="U125" s="59"/>
      <c r="V125" s="59"/>
      <c r="W125" s="59"/>
    </row>
    <row r="126" ht="15.75" customHeight="1">
      <c r="A126" s="59"/>
      <c r="B126" s="60"/>
      <c r="C126" s="59"/>
      <c r="D126" s="59"/>
      <c r="E126" s="59"/>
      <c r="F126" s="59"/>
      <c r="G126" s="59"/>
      <c r="H126" s="59"/>
      <c r="I126" s="59"/>
      <c r="J126" s="59"/>
      <c r="K126" s="59"/>
      <c r="L126" s="59"/>
      <c r="M126" s="59"/>
      <c r="N126" s="59"/>
      <c r="O126" s="59"/>
      <c r="P126" s="59"/>
      <c r="Q126" s="59"/>
      <c r="R126" s="59"/>
      <c r="S126" s="59"/>
      <c r="T126" s="59"/>
      <c r="U126" s="59"/>
      <c r="V126" s="59"/>
      <c r="W126" s="59"/>
    </row>
    <row r="127" ht="15.75" customHeight="1">
      <c r="A127" s="59"/>
      <c r="B127" s="60"/>
      <c r="C127" s="59"/>
      <c r="D127" s="59"/>
      <c r="E127" s="59"/>
      <c r="F127" s="59"/>
      <c r="G127" s="59"/>
      <c r="H127" s="59"/>
      <c r="I127" s="59"/>
      <c r="J127" s="59"/>
      <c r="K127" s="59"/>
      <c r="L127" s="59"/>
      <c r="M127" s="59"/>
      <c r="N127" s="59"/>
      <c r="O127" s="59"/>
      <c r="P127" s="59"/>
      <c r="Q127" s="59"/>
      <c r="R127" s="59"/>
      <c r="S127" s="59"/>
      <c r="T127" s="59"/>
      <c r="U127" s="59"/>
      <c r="V127" s="59"/>
      <c r="W127" s="59"/>
    </row>
    <row r="128" ht="15.75" customHeight="1">
      <c r="A128" s="59"/>
      <c r="B128" s="60"/>
      <c r="C128" s="59"/>
      <c r="D128" s="59"/>
      <c r="E128" s="59"/>
      <c r="F128" s="59"/>
      <c r="G128" s="59"/>
      <c r="H128" s="59"/>
      <c r="I128" s="59"/>
      <c r="J128" s="59"/>
      <c r="K128" s="59"/>
      <c r="L128" s="59"/>
      <c r="M128" s="59"/>
      <c r="N128" s="59"/>
      <c r="O128" s="59"/>
      <c r="P128" s="59"/>
      <c r="Q128" s="59"/>
      <c r="R128" s="59"/>
      <c r="S128" s="59"/>
      <c r="T128" s="59"/>
      <c r="U128" s="59"/>
      <c r="V128" s="59"/>
      <c r="W128" s="59"/>
    </row>
    <row r="129" ht="15.75" customHeight="1">
      <c r="A129" s="59"/>
      <c r="B129" s="60"/>
      <c r="C129" s="59"/>
      <c r="D129" s="59"/>
      <c r="E129" s="59"/>
      <c r="F129" s="59"/>
      <c r="G129" s="59"/>
      <c r="H129" s="59"/>
      <c r="I129" s="59"/>
      <c r="J129" s="59"/>
      <c r="K129" s="59"/>
      <c r="L129" s="59"/>
      <c r="M129" s="59"/>
      <c r="N129" s="59"/>
      <c r="O129" s="59"/>
      <c r="P129" s="59"/>
      <c r="Q129" s="59"/>
      <c r="R129" s="59"/>
      <c r="S129" s="59"/>
      <c r="T129" s="59"/>
      <c r="U129" s="59"/>
      <c r="V129" s="59"/>
      <c r="W129" s="59"/>
    </row>
    <row r="130" ht="15.75" customHeight="1">
      <c r="A130" s="59"/>
      <c r="B130" s="60"/>
      <c r="C130" s="59"/>
      <c r="D130" s="59"/>
      <c r="E130" s="59"/>
      <c r="F130" s="59"/>
      <c r="G130" s="59"/>
      <c r="H130" s="59"/>
      <c r="I130" s="59"/>
      <c r="J130" s="59"/>
      <c r="K130" s="59"/>
      <c r="L130" s="59"/>
      <c r="M130" s="59"/>
      <c r="N130" s="59"/>
      <c r="O130" s="59"/>
      <c r="P130" s="59"/>
      <c r="Q130" s="59"/>
      <c r="R130" s="59"/>
      <c r="S130" s="59"/>
      <c r="T130" s="59"/>
      <c r="U130" s="59"/>
      <c r="V130" s="59"/>
      <c r="W130" s="59"/>
    </row>
    <row r="131" ht="15.75" customHeight="1">
      <c r="A131" s="59"/>
      <c r="B131" s="60"/>
      <c r="C131" s="59"/>
      <c r="D131" s="59"/>
      <c r="E131" s="59"/>
      <c r="F131" s="59"/>
      <c r="G131" s="59"/>
      <c r="H131" s="59"/>
      <c r="I131" s="59"/>
      <c r="J131" s="59"/>
      <c r="K131" s="59"/>
      <c r="L131" s="59"/>
      <c r="M131" s="59"/>
      <c r="N131" s="59"/>
      <c r="O131" s="59"/>
      <c r="P131" s="59"/>
      <c r="Q131" s="59"/>
      <c r="R131" s="59"/>
      <c r="S131" s="59"/>
      <c r="T131" s="59"/>
      <c r="U131" s="59"/>
      <c r="V131" s="59"/>
      <c r="W131" s="59"/>
    </row>
    <row r="132" ht="15.75" customHeight="1">
      <c r="A132" s="59"/>
      <c r="B132" s="60"/>
      <c r="C132" s="59"/>
      <c r="D132" s="59"/>
      <c r="E132" s="59"/>
      <c r="F132" s="59"/>
      <c r="G132" s="59"/>
      <c r="H132" s="59"/>
      <c r="I132" s="59"/>
      <c r="J132" s="59"/>
      <c r="K132" s="59"/>
      <c r="L132" s="59"/>
      <c r="M132" s="59"/>
      <c r="N132" s="59"/>
      <c r="O132" s="59"/>
      <c r="P132" s="59"/>
      <c r="Q132" s="59"/>
      <c r="R132" s="59"/>
      <c r="S132" s="59"/>
      <c r="T132" s="59"/>
      <c r="U132" s="59"/>
      <c r="V132" s="59"/>
      <c r="W132" s="59"/>
    </row>
    <row r="133" ht="15.75" customHeight="1">
      <c r="A133" s="59"/>
      <c r="B133" s="60"/>
      <c r="C133" s="59"/>
      <c r="D133" s="59"/>
      <c r="E133" s="59"/>
      <c r="F133" s="59"/>
      <c r="G133" s="59"/>
      <c r="H133" s="59"/>
      <c r="I133" s="59"/>
      <c r="J133" s="59"/>
      <c r="K133" s="59"/>
      <c r="L133" s="59"/>
      <c r="M133" s="59"/>
      <c r="N133" s="59"/>
      <c r="O133" s="59"/>
      <c r="P133" s="59"/>
      <c r="Q133" s="59"/>
      <c r="R133" s="59"/>
      <c r="S133" s="59"/>
      <c r="T133" s="59"/>
      <c r="U133" s="59"/>
      <c r="V133" s="59"/>
      <c r="W133" s="59"/>
    </row>
    <row r="134" ht="15.75" customHeight="1">
      <c r="A134" s="59"/>
      <c r="B134" s="60"/>
      <c r="C134" s="59"/>
      <c r="D134" s="59"/>
      <c r="E134" s="59"/>
      <c r="F134" s="59"/>
      <c r="G134" s="59"/>
      <c r="H134" s="59"/>
      <c r="I134" s="59"/>
      <c r="J134" s="59"/>
      <c r="K134" s="59"/>
      <c r="L134" s="59"/>
      <c r="M134" s="59"/>
      <c r="N134" s="59"/>
      <c r="O134" s="59"/>
      <c r="P134" s="59"/>
      <c r="Q134" s="59"/>
      <c r="R134" s="59"/>
      <c r="S134" s="59"/>
      <c r="T134" s="59"/>
      <c r="U134" s="59"/>
      <c r="V134" s="59"/>
      <c r="W134" s="59"/>
    </row>
    <row r="135" ht="15.75" customHeight="1">
      <c r="A135" s="59"/>
      <c r="B135" s="60"/>
      <c r="C135" s="59"/>
      <c r="D135" s="59"/>
      <c r="E135" s="59"/>
      <c r="F135" s="59"/>
      <c r="G135" s="59"/>
      <c r="H135" s="59"/>
      <c r="I135" s="59"/>
      <c r="J135" s="59"/>
      <c r="K135" s="59"/>
      <c r="L135" s="59"/>
      <c r="M135" s="59"/>
      <c r="N135" s="59"/>
      <c r="O135" s="59"/>
      <c r="P135" s="59"/>
      <c r="Q135" s="59"/>
      <c r="R135" s="59"/>
      <c r="S135" s="59"/>
      <c r="T135" s="59"/>
      <c r="U135" s="59"/>
      <c r="V135" s="59"/>
      <c r="W135" s="59"/>
    </row>
    <row r="136" ht="15.75" customHeight="1">
      <c r="A136" s="59"/>
      <c r="B136" s="60"/>
      <c r="C136" s="59"/>
      <c r="D136" s="59"/>
      <c r="E136" s="59"/>
      <c r="F136" s="59"/>
      <c r="G136" s="59"/>
      <c r="H136" s="59"/>
      <c r="I136" s="59"/>
      <c r="J136" s="59"/>
      <c r="K136" s="59"/>
      <c r="L136" s="59"/>
      <c r="M136" s="59"/>
      <c r="N136" s="59"/>
      <c r="O136" s="59"/>
      <c r="P136" s="59"/>
      <c r="Q136" s="59"/>
      <c r="R136" s="59"/>
      <c r="S136" s="59"/>
      <c r="T136" s="59"/>
      <c r="U136" s="59"/>
      <c r="V136" s="59"/>
      <c r="W136" s="59"/>
    </row>
    <row r="137" ht="15.75" customHeight="1">
      <c r="A137" s="59"/>
      <c r="B137" s="60"/>
      <c r="C137" s="59"/>
      <c r="D137" s="59"/>
      <c r="E137" s="59"/>
      <c r="F137" s="59"/>
      <c r="G137" s="59"/>
      <c r="H137" s="59"/>
      <c r="I137" s="59"/>
      <c r="J137" s="59"/>
      <c r="K137" s="59"/>
      <c r="L137" s="59"/>
      <c r="M137" s="59"/>
      <c r="N137" s="59"/>
      <c r="O137" s="59"/>
      <c r="P137" s="59"/>
      <c r="Q137" s="59"/>
      <c r="R137" s="59"/>
      <c r="S137" s="59"/>
      <c r="T137" s="59"/>
      <c r="U137" s="59"/>
      <c r="V137" s="59"/>
      <c r="W137" s="59"/>
    </row>
    <row r="138" ht="15.75" customHeight="1">
      <c r="A138" s="59"/>
      <c r="B138" s="60"/>
      <c r="C138" s="59"/>
      <c r="D138" s="59"/>
      <c r="E138" s="59"/>
      <c r="F138" s="59"/>
      <c r="G138" s="59"/>
      <c r="H138" s="59"/>
      <c r="I138" s="59"/>
      <c r="J138" s="59"/>
      <c r="K138" s="59"/>
      <c r="L138" s="59"/>
      <c r="M138" s="59"/>
      <c r="N138" s="59"/>
      <c r="O138" s="59"/>
      <c r="P138" s="59"/>
      <c r="Q138" s="59"/>
      <c r="R138" s="59"/>
      <c r="S138" s="59"/>
      <c r="T138" s="59"/>
      <c r="U138" s="59"/>
      <c r="V138" s="59"/>
      <c r="W138" s="59"/>
    </row>
    <row r="139" ht="15.75" customHeight="1">
      <c r="A139" s="59"/>
      <c r="B139" s="60"/>
      <c r="C139" s="59"/>
      <c r="D139" s="59"/>
      <c r="E139" s="59"/>
      <c r="F139" s="59"/>
      <c r="G139" s="59"/>
      <c r="H139" s="59"/>
      <c r="I139" s="59"/>
      <c r="J139" s="59"/>
      <c r="K139" s="59"/>
      <c r="L139" s="59"/>
      <c r="M139" s="59"/>
      <c r="N139" s="59"/>
      <c r="O139" s="59"/>
      <c r="P139" s="59"/>
      <c r="Q139" s="59"/>
      <c r="R139" s="59"/>
      <c r="S139" s="59"/>
      <c r="T139" s="59"/>
      <c r="U139" s="59"/>
      <c r="V139" s="59"/>
      <c r="W139" s="59"/>
    </row>
    <row r="140" ht="15.75" customHeight="1">
      <c r="A140" s="59"/>
      <c r="B140" s="60"/>
      <c r="C140" s="59"/>
      <c r="D140" s="59"/>
      <c r="E140" s="59"/>
      <c r="F140" s="59"/>
      <c r="G140" s="59"/>
      <c r="H140" s="59"/>
      <c r="I140" s="59"/>
      <c r="J140" s="59"/>
      <c r="K140" s="59"/>
      <c r="L140" s="59"/>
      <c r="M140" s="59"/>
      <c r="N140" s="59"/>
      <c r="O140" s="59"/>
      <c r="P140" s="59"/>
      <c r="Q140" s="59"/>
      <c r="R140" s="59"/>
      <c r="S140" s="59"/>
      <c r="T140" s="59"/>
      <c r="U140" s="59"/>
      <c r="V140" s="59"/>
      <c r="W140" s="59"/>
    </row>
    <row r="141" ht="15.75" customHeight="1">
      <c r="A141" s="59"/>
      <c r="B141" s="60"/>
      <c r="C141" s="59"/>
      <c r="D141" s="59"/>
      <c r="E141" s="59"/>
      <c r="F141" s="59"/>
      <c r="G141" s="59"/>
      <c r="H141" s="59"/>
      <c r="I141" s="59"/>
      <c r="J141" s="59"/>
      <c r="K141" s="59"/>
      <c r="L141" s="59"/>
      <c r="M141" s="59"/>
      <c r="N141" s="59"/>
      <c r="O141" s="59"/>
      <c r="P141" s="59"/>
      <c r="Q141" s="59"/>
      <c r="R141" s="59"/>
      <c r="S141" s="59"/>
      <c r="T141" s="59"/>
      <c r="U141" s="59"/>
      <c r="V141" s="59"/>
      <c r="W141" s="59"/>
    </row>
    <row r="142" ht="15.75" customHeight="1">
      <c r="A142" s="59"/>
      <c r="B142" s="60"/>
      <c r="C142" s="59"/>
      <c r="D142" s="59"/>
      <c r="E142" s="59"/>
      <c r="F142" s="59"/>
      <c r="G142" s="59"/>
      <c r="H142" s="59"/>
      <c r="I142" s="59"/>
      <c r="J142" s="59"/>
      <c r="K142" s="59"/>
      <c r="L142" s="59"/>
      <c r="M142" s="59"/>
      <c r="N142" s="59"/>
      <c r="O142" s="59"/>
      <c r="P142" s="59"/>
      <c r="Q142" s="59"/>
      <c r="R142" s="59"/>
      <c r="S142" s="59"/>
      <c r="T142" s="59"/>
      <c r="U142" s="59"/>
      <c r="V142" s="59"/>
      <c r="W142" s="59"/>
    </row>
    <row r="143" ht="15.75" customHeight="1">
      <c r="A143" s="59"/>
      <c r="B143" s="60"/>
      <c r="C143" s="59"/>
      <c r="D143" s="59"/>
      <c r="E143" s="59"/>
      <c r="F143" s="59"/>
      <c r="G143" s="59"/>
      <c r="H143" s="59"/>
      <c r="I143" s="59"/>
      <c r="J143" s="59"/>
      <c r="K143" s="59"/>
      <c r="L143" s="59"/>
      <c r="M143" s="59"/>
      <c r="N143" s="59"/>
      <c r="O143" s="59"/>
      <c r="P143" s="59"/>
      <c r="Q143" s="59"/>
      <c r="R143" s="59"/>
      <c r="S143" s="59"/>
      <c r="T143" s="59"/>
      <c r="U143" s="59"/>
      <c r="V143" s="59"/>
      <c r="W143" s="59"/>
    </row>
    <row r="144" ht="15.75" customHeight="1">
      <c r="A144" s="59"/>
      <c r="B144" s="60"/>
      <c r="C144" s="59"/>
      <c r="D144" s="59"/>
      <c r="E144" s="59"/>
      <c r="F144" s="59"/>
      <c r="G144" s="59"/>
      <c r="H144" s="59"/>
      <c r="I144" s="59"/>
      <c r="J144" s="59"/>
      <c r="K144" s="59"/>
      <c r="L144" s="59"/>
      <c r="M144" s="59"/>
      <c r="N144" s="59"/>
      <c r="O144" s="59"/>
      <c r="P144" s="59"/>
      <c r="Q144" s="59"/>
      <c r="R144" s="59"/>
      <c r="S144" s="59"/>
      <c r="T144" s="59"/>
      <c r="U144" s="59"/>
      <c r="V144" s="59"/>
      <c r="W144" s="59"/>
    </row>
    <row r="145" ht="15.75" customHeight="1">
      <c r="A145" s="59"/>
      <c r="B145" s="60"/>
      <c r="C145" s="59"/>
      <c r="D145" s="59"/>
      <c r="E145" s="59"/>
      <c r="F145" s="59"/>
      <c r="G145" s="59"/>
      <c r="H145" s="59"/>
      <c r="I145" s="59"/>
      <c r="J145" s="59"/>
      <c r="K145" s="59"/>
      <c r="L145" s="59"/>
      <c r="M145" s="59"/>
      <c r="N145" s="59"/>
      <c r="O145" s="59"/>
      <c r="P145" s="59"/>
      <c r="Q145" s="59"/>
      <c r="R145" s="59"/>
      <c r="S145" s="59"/>
      <c r="T145" s="59"/>
      <c r="U145" s="59"/>
      <c r="V145" s="59"/>
      <c r="W145" s="59"/>
    </row>
    <row r="146" ht="15.75" customHeight="1">
      <c r="A146" s="59"/>
      <c r="B146" s="60"/>
      <c r="C146" s="59"/>
      <c r="D146" s="59"/>
      <c r="E146" s="59"/>
      <c r="F146" s="59"/>
      <c r="G146" s="59"/>
      <c r="H146" s="59"/>
      <c r="I146" s="59"/>
      <c r="J146" s="59"/>
      <c r="K146" s="59"/>
      <c r="L146" s="59"/>
      <c r="M146" s="59"/>
      <c r="N146" s="59"/>
      <c r="O146" s="59"/>
      <c r="P146" s="59"/>
      <c r="Q146" s="59"/>
      <c r="R146" s="59"/>
      <c r="S146" s="59"/>
      <c r="T146" s="59"/>
      <c r="U146" s="59"/>
      <c r="V146" s="59"/>
      <c r="W146" s="59"/>
    </row>
    <row r="147" ht="15.75" customHeight="1">
      <c r="A147" s="59"/>
      <c r="B147" s="60"/>
      <c r="C147" s="59"/>
      <c r="D147" s="59"/>
      <c r="E147" s="59"/>
      <c r="F147" s="59"/>
      <c r="G147" s="59"/>
      <c r="H147" s="59"/>
      <c r="I147" s="59"/>
      <c r="J147" s="59"/>
      <c r="K147" s="59"/>
      <c r="L147" s="59"/>
      <c r="M147" s="59"/>
      <c r="N147" s="59"/>
      <c r="O147" s="59"/>
      <c r="P147" s="59"/>
      <c r="Q147" s="59"/>
      <c r="R147" s="59"/>
      <c r="S147" s="59"/>
      <c r="T147" s="59"/>
      <c r="U147" s="59"/>
      <c r="V147" s="59"/>
      <c r="W147" s="59"/>
    </row>
    <row r="148" ht="15.75" customHeight="1">
      <c r="A148" s="59"/>
      <c r="B148" s="60"/>
      <c r="C148" s="59"/>
      <c r="D148" s="59"/>
      <c r="E148" s="59"/>
      <c r="F148" s="59"/>
      <c r="G148" s="59"/>
      <c r="H148" s="59"/>
      <c r="I148" s="59"/>
      <c r="J148" s="59"/>
      <c r="K148" s="59"/>
      <c r="L148" s="59"/>
      <c r="M148" s="59"/>
      <c r="N148" s="59"/>
      <c r="O148" s="59"/>
      <c r="P148" s="59"/>
      <c r="Q148" s="59"/>
      <c r="R148" s="59"/>
      <c r="S148" s="59"/>
      <c r="T148" s="59"/>
      <c r="U148" s="59"/>
      <c r="V148" s="59"/>
      <c r="W148" s="59"/>
    </row>
    <row r="149" ht="15.75" customHeight="1">
      <c r="A149" s="59"/>
      <c r="B149" s="60"/>
      <c r="C149" s="59"/>
      <c r="D149" s="59"/>
      <c r="E149" s="59"/>
      <c r="F149" s="59"/>
      <c r="G149" s="59"/>
      <c r="H149" s="59"/>
      <c r="I149" s="59"/>
      <c r="J149" s="59"/>
      <c r="K149" s="59"/>
      <c r="L149" s="59"/>
      <c r="M149" s="59"/>
      <c r="N149" s="59"/>
      <c r="O149" s="59"/>
      <c r="P149" s="59"/>
      <c r="Q149" s="59"/>
      <c r="R149" s="59"/>
      <c r="S149" s="59"/>
      <c r="T149" s="59"/>
      <c r="U149" s="59"/>
      <c r="V149" s="59"/>
      <c r="W149" s="59"/>
    </row>
    <row r="150" ht="15.75" customHeight="1">
      <c r="A150" s="59"/>
      <c r="B150" s="60"/>
      <c r="C150" s="59"/>
      <c r="D150" s="59"/>
      <c r="E150" s="59"/>
      <c r="F150" s="59"/>
      <c r="G150" s="59"/>
      <c r="H150" s="59"/>
      <c r="I150" s="59"/>
      <c r="J150" s="59"/>
      <c r="K150" s="59"/>
      <c r="L150" s="59"/>
      <c r="M150" s="59"/>
      <c r="N150" s="59"/>
      <c r="O150" s="59"/>
      <c r="P150" s="59"/>
      <c r="Q150" s="59"/>
      <c r="R150" s="59"/>
      <c r="S150" s="59"/>
      <c r="T150" s="59"/>
      <c r="U150" s="59"/>
      <c r="V150" s="59"/>
      <c r="W150" s="59"/>
    </row>
    <row r="151" ht="15.75" customHeight="1">
      <c r="A151" s="59"/>
      <c r="B151" s="60"/>
      <c r="C151" s="59"/>
      <c r="D151" s="59"/>
      <c r="E151" s="59"/>
      <c r="F151" s="59"/>
      <c r="G151" s="59"/>
      <c r="H151" s="59"/>
      <c r="I151" s="59"/>
      <c r="J151" s="59"/>
      <c r="K151" s="59"/>
      <c r="L151" s="59"/>
      <c r="M151" s="59"/>
      <c r="N151" s="59"/>
      <c r="O151" s="59"/>
      <c r="P151" s="59"/>
      <c r="Q151" s="59"/>
      <c r="R151" s="59"/>
      <c r="S151" s="59"/>
      <c r="T151" s="59"/>
      <c r="U151" s="59"/>
      <c r="V151" s="59"/>
      <c r="W151" s="59"/>
    </row>
    <row r="152" ht="15.75" customHeight="1">
      <c r="A152" s="59"/>
      <c r="B152" s="60"/>
      <c r="C152" s="59"/>
      <c r="D152" s="59"/>
      <c r="E152" s="59"/>
      <c r="F152" s="59"/>
      <c r="G152" s="59"/>
      <c r="H152" s="59"/>
      <c r="I152" s="59"/>
      <c r="J152" s="59"/>
      <c r="K152" s="59"/>
      <c r="L152" s="59"/>
      <c r="M152" s="59"/>
      <c r="N152" s="59"/>
      <c r="O152" s="59"/>
      <c r="P152" s="59"/>
      <c r="Q152" s="59"/>
      <c r="R152" s="59"/>
      <c r="S152" s="59"/>
      <c r="T152" s="59"/>
      <c r="U152" s="59"/>
      <c r="V152" s="59"/>
      <c r="W152" s="59"/>
    </row>
    <row r="153" ht="15.75" customHeight="1">
      <c r="A153" s="59"/>
      <c r="B153" s="60"/>
      <c r="C153" s="59"/>
      <c r="D153" s="59"/>
      <c r="E153" s="59"/>
      <c r="F153" s="59"/>
      <c r="G153" s="59"/>
      <c r="H153" s="59"/>
      <c r="I153" s="59"/>
      <c r="J153" s="59"/>
      <c r="K153" s="59"/>
      <c r="L153" s="59"/>
      <c r="M153" s="59"/>
      <c r="N153" s="59"/>
      <c r="O153" s="59"/>
      <c r="P153" s="59"/>
      <c r="Q153" s="59"/>
      <c r="R153" s="59"/>
      <c r="S153" s="59"/>
      <c r="T153" s="59"/>
      <c r="U153" s="59"/>
      <c r="V153" s="59"/>
      <c r="W153" s="59"/>
    </row>
    <row r="154" ht="15.75" customHeight="1">
      <c r="A154" s="59"/>
      <c r="B154" s="60"/>
      <c r="C154" s="59"/>
      <c r="D154" s="59"/>
      <c r="E154" s="59"/>
      <c r="F154" s="59"/>
      <c r="G154" s="59"/>
      <c r="H154" s="59"/>
      <c r="I154" s="59"/>
      <c r="J154" s="59"/>
      <c r="K154" s="59"/>
      <c r="L154" s="59"/>
      <c r="M154" s="59"/>
      <c r="N154" s="59"/>
      <c r="O154" s="59"/>
      <c r="P154" s="59"/>
      <c r="Q154" s="59"/>
      <c r="R154" s="59"/>
      <c r="S154" s="59"/>
      <c r="T154" s="59"/>
      <c r="U154" s="59"/>
      <c r="V154" s="59"/>
      <c r="W154" s="59"/>
    </row>
    <row r="155" ht="15.75" customHeight="1">
      <c r="A155" s="59"/>
      <c r="B155" s="60"/>
      <c r="C155" s="59"/>
      <c r="D155" s="59"/>
      <c r="E155" s="59"/>
      <c r="F155" s="59"/>
      <c r="G155" s="59"/>
      <c r="H155" s="59"/>
      <c r="I155" s="59"/>
      <c r="J155" s="59"/>
      <c r="K155" s="59"/>
      <c r="L155" s="59"/>
      <c r="M155" s="59"/>
      <c r="N155" s="59"/>
      <c r="O155" s="59"/>
      <c r="P155" s="59"/>
      <c r="Q155" s="59"/>
      <c r="R155" s="59"/>
      <c r="S155" s="59"/>
      <c r="T155" s="59"/>
      <c r="U155" s="59"/>
      <c r="V155" s="59"/>
      <c r="W155" s="59"/>
    </row>
    <row r="156" ht="15.75" customHeight="1">
      <c r="A156" s="59"/>
      <c r="B156" s="60"/>
      <c r="C156" s="59"/>
      <c r="D156" s="59"/>
      <c r="E156" s="59"/>
      <c r="F156" s="59"/>
      <c r="G156" s="59"/>
      <c r="H156" s="59"/>
      <c r="I156" s="59"/>
      <c r="J156" s="59"/>
      <c r="K156" s="59"/>
      <c r="L156" s="59"/>
      <c r="M156" s="59"/>
      <c r="N156" s="59"/>
      <c r="O156" s="59"/>
      <c r="P156" s="59"/>
      <c r="Q156" s="59"/>
      <c r="R156" s="59"/>
      <c r="S156" s="59"/>
      <c r="T156" s="59"/>
      <c r="U156" s="59"/>
      <c r="V156" s="59"/>
      <c r="W156" s="59"/>
    </row>
    <row r="157" ht="15.75" customHeight="1">
      <c r="A157" s="59"/>
      <c r="B157" s="60"/>
      <c r="C157" s="59"/>
      <c r="D157" s="59"/>
      <c r="E157" s="59"/>
      <c r="F157" s="59"/>
      <c r="G157" s="59"/>
      <c r="H157" s="59"/>
      <c r="I157" s="59"/>
      <c r="J157" s="59"/>
      <c r="K157" s="59"/>
      <c r="L157" s="59"/>
      <c r="M157" s="59"/>
      <c r="N157" s="59"/>
      <c r="O157" s="59"/>
      <c r="P157" s="59"/>
      <c r="Q157" s="59"/>
      <c r="R157" s="59"/>
      <c r="S157" s="59"/>
      <c r="T157" s="59"/>
      <c r="U157" s="59"/>
      <c r="V157" s="59"/>
      <c r="W157" s="59"/>
    </row>
    <row r="158" ht="15.75" customHeight="1">
      <c r="A158" s="59"/>
      <c r="B158" s="60"/>
      <c r="C158" s="59"/>
      <c r="D158" s="59"/>
      <c r="E158" s="59"/>
      <c r="F158" s="59"/>
      <c r="G158" s="59"/>
      <c r="H158" s="59"/>
      <c r="I158" s="59"/>
      <c r="J158" s="59"/>
      <c r="K158" s="59"/>
      <c r="L158" s="59"/>
      <c r="M158" s="59"/>
      <c r="N158" s="59"/>
      <c r="O158" s="59"/>
      <c r="P158" s="59"/>
      <c r="Q158" s="59"/>
      <c r="R158" s="59"/>
      <c r="S158" s="59"/>
      <c r="T158" s="59"/>
      <c r="U158" s="59"/>
      <c r="V158" s="59"/>
      <c r="W158" s="59"/>
    </row>
    <row r="159" ht="15.75" customHeight="1">
      <c r="A159" s="59"/>
      <c r="B159" s="60"/>
      <c r="C159" s="59"/>
      <c r="D159" s="59"/>
      <c r="E159" s="59"/>
      <c r="F159" s="59"/>
      <c r="G159" s="59"/>
      <c r="H159" s="59"/>
      <c r="I159" s="59"/>
      <c r="J159" s="59"/>
      <c r="K159" s="59"/>
      <c r="L159" s="59"/>
      <c r="M159" s="59"/>
      <c r="N159" s="59"/>
      <c r="O159" s="59"/>
      <c r="P159" s="59"/>
      <c r="Q159" s="59"/>
      <c r="R159" s="59"/>
      <c r="S159" s="59"/>
      <c r="T159" s="59"/>
      <c r="U159" s="59"/>
      <c r="V159" s="59"/>
      <c r="W159" s="59"/>
    </row>
    <row r="160" ht="15.75" customHeight="1">
      <c r="A160" s="59"/>
      <c r="B160" s="60"/>
      <c r="C160" s="59"/>
      <c r="D160" s="59"/>
      <c r="E160" s="59"/>
      <c r="F160" s="59"/>
      <c r="G160" s="59"/>
      <c r="H160" s="59"/>
      <c r="I160" s="59"/>
      <c r="J160" s="59"/>
      <c r="K160" s="59"/>
      <c r="L160" s="59"/>
      <c r="M160" s="59"/>
      <c r="N160" s="59"/>
      <c r="O160" s="59"/>
      <c r="P160" s="59"/>
      <c r="Q160" s="59"/>
      <c r="R160" s="59"/>
      <c r="S160" s="59"/>
      <c r="T160" s="59"/>
      <c r="U160" s="59"/>
      <c r="V160" s="59"/>
      <c r="W160" s="59"/>
    </row>
    <row r="161" ht="15.75" customHeight="1">
      <c r="A161" s="59"/>
      <c r="B161" s="60"/>
      <c r="C161" s="59"/>
      <c r="D161" s="59"/>
      <c r="E161" s="59"/>
      <c r="F161" s="59"/>
      <c r="G161" s="59"/>
      <c r="H161" s="59"/>
      <c r="I161" s="59"/>
      <c r="J161" s="59"/>
      <c r="K161" s="59"/>
      <c r="L161" s="59"/>
      <c r="M161" s="59"/>
      <c r="N161" s="59"/>
      <c r="O161" s="59"/>
      <c r="P161" s="59"/>
      <c r="Q161" s="59"/>
      <c r="R161" s="59"/>
      <c r="S161" s="59"/>
      <c r="T161" s="59"/>
      <c r="U161" s="59"/>
      <c r="V161" s="59"/>
      <c r="W161" s="59"/>
    </row>
    <row r="162" ht="15.75" customHeight="1">
      <c r="A162" s="59"/>
      <c r="B162" s="60"/>
      <c r="C162" s="59"/>
      <c r="D162" s="59"/>
      <c r="E162" s="59"/>
      <c r="F162" s="59"/>
      <c r="G162" s="59"/>
      <c r="H162" s="59"/>
      <c r="I162" s="59"/>
      <c r="J162" s="59"/>
      <c r="K162" s="59"/>
      <c r="L162" s="59"/>
      <c r="M162" s="59"/>
      <c r="N162" s="59"/>
      <c r="O162" s="59"/>
      <c r="P162" s="59"/>
      <c r="Q162" s="59"/>
      <c r="R162" s="59"/>
      <c r="S162" s="59"/>
      <c r="T162" s="59"/>
      <c r="U162" s="59"/>
      <c r="V162" s="59"/>
      <c r="W162" s="59"/>
    </row>
    <row r="163" ht="15.75" customHeight="1">
      <c r="A163" s="59"/>
      <c r="B163" s="60"/>
      <c r="C163" s="59"/>
      <c r="D163" s="59"/>
      <c r="E163" s="59"/>
      <c r="F163" s="59"/>
      <c r="G163" s="59"/>
      <c r="H163" s="59"/>
      <c r="I163" s="59"/>
      <c r="J163" s="59"/>
      <c r="K163" s="59"/>
      <c r="L163" s="59"/>
      <c r="M163" s="59"/>
      <c r="N163" s="59"/>
      <c r="O163" s="59"/>
      <c r="P163" s="59"/>
      <c r="Q163" s="59"/>
      <c r="R163" s="59"/>
      <c r="S163" s="59"/>
      <c r="T163" s="59"/>
      <c r="U163" s="59"/>
      <c r="V163" s="59"/>
      <c r="W163" s="59"/>
    </row>
    <row r="164" ht="15.75" customHeight="1">
      <c r="A164" s="59"/>
      <c r="B164" s="60"/>
      <c r="C164" s="59"/>
      <c r="D164" s="59"/>
      <c r="E164" s="59"/>
      <c r="F164" s="59"/>
      <c r="G164" s="59"/>
      <c r="H164" s="59"/>
      <c r="I164" s="59"/>
      <c r="J164" s="59"/>
      <c r="K164" s="59"/>
      <c r="L164" s="59"/>
      <c r="M164" s="59"/>
      <c r="N164" s="59"/>
      <c r="O164" s="59"/>
      <c r="P164" s="59"/>
      <c r="Q164" s="59"/>
      <c r="R164" s="59"/>
      <c r="S164" s="59"/>
      <c r="T164" s="59"/>
      <c r="U164" s="59"/>
      <c r="V164" s="59"/>
      <c r="W164" s="59"/>
    </row>
    <row r="165" ht="15.75" customHeight="1">
      <c r="A165" s="59"/>
      <c r="B165" s="60"/>
      <c r="C165" s="59"/>
      <c r="D165" s="59"/>
      <c r="E165" s="59"/>
      <c r="F165" s="59"/>
      <c r="G165" s="59"/>
      <c r="H165" s="59"/>
      <c r="I165" s="59"/>
      <c r="J165" s="59"/>
      <c r="K165" s="59"/>
      <c r="L165" s="59"/>
      <c r="M165" s="59"/>
      <c r="N165" s="59"/>
      <c r="O165" s="59"/>
      <c r="P165" s="59"/>
      <c r="Q165" s="59"/>
      <c r="R165" s="59"/>
      <c r="S165" s="59"/>
      <c r="T165" s="59"/>
      <c r="U165" s="59"/>
      <c r="V165" s="59"/>
      <c r="W165" s="59"/>
    </row>
    <row r="166" ht="15.75" customHeight="1">
      <c r="A166" s="59"/>
      <c r="B166" s="60"/>
      <c r="C166" s="59"/>
      <c r="D166" s="59"/>
      <c r="E166" s="59"/>
      <c r="F166" s="59"/>
      <c r="G166" s="59"/>
      <c r="H166" s="59"/>
      <c r="I166" s="59"/>
      <c r="J166" s="59"/>
      <c r="K166" s="59"/>
      <c r="L166" s="59"/>
      <c r="M166" s="59"/>
      <c r="N166" s="59"/>
      <c r="O166" s="59"/>
      <c r="P166" s="59"/>
      <c r="Q166" s="59"/>
      <c r="R166" s="59"/>
      <c r="S166" s="59"/>
      <c r="T166" s="59"/>
      <c r="U166" s="59"/>
      <c r="V166" s="59"/>
      <c r="W166" s="59"/>
    </row>
    <row r="167" ht="15.75" customHeight="1">
      <c r="A167" s="59"/>
      <c r="B167" s="60"/>
      <c r="C167" s="59"/>
      <c r="D167" s="59"/>
      <c r="E167" s="59"/>
      <c r="F167" s="59"/>
      <c r="G167" s="59"/>
      <c r="H167" s="59"/>
      <c r="I167" s="59"/>
      <c r="J167" s="59"/>
      <c r="K167" s="59"/>
      <c r="L167" s="59"/>
      <c r="M167" s="59"/>
      <c r="N167" s="59"/>
      <c r="O167" s="59"/>
      <c r="P167" s="59"/>
      <c r="Q167" s="59"/>
      <c r="R167" s="59"/>
      <c r="S167" s="59"/>
      <c r="T167" s="59"/>
      <c r="U167" s="59"/>
      <c r="V167" s="59"/>
      <c r="W167" s="59"/>
    </row>
    <row r="168" ht="15.75" customHeight="1">
      <c r="A168" s="59"/>
      <c r="B168" s="60"/>
      <c r="C168" s="59"/>
      <c r="D168" s="59"/>
      <c r="E168" s="59"/>
      <c r="F168" s="59"/>
      <c r="G168" s="59"/>
      <c r="H168" s="59"/>
      <c r="I168" s="59"/>
      <c r="J168" s="59"/>
      <c r="K168" s="59"/>
      <c r="L168" s="59"/>
      <c r="M168" s="59"/>
      <c r="N168" s="59"/>
      <c r="O168" s="59"/>
      <c r="P168" s="59"/>
      <c r="Q168" s="59"/>
      <c r="R168" s="59"/>
      <c r="S168" s="59"/>
      <c r="T168" s="59"/>
      <c r="U168" s="59"/>
      <c r="V168" s="59"/>
      <c r="W168" s="59"/>
    </row>
    <row r="169" ht="15.75" customHeight="1">
      <c r="A169" s="59"/>
      <c r="B169" s="60"/>
      <c r="C169" s="59"/>
      <c r="D169" s="59"/>
      <c r="E169" s="59"/>
      <c r="F169" s="59"/>
      <c r="G169" s="59"/>
      <c r="H169" s="59"/>
      <c r="I169" s="59"/>
      <c r="J169" s="59"/>
      <c r="K169" s="59"/>
      <c r="L169" s="59"/>
      <c r="M169" s="59"/>
      <c r="N169" s="59"/>
      <c r="O169" s="59"/>
      <c r="P169" s="59"/>
      <c r="Q169" s="59"/>
      <c r="R169" s="59"/>
      <c r="S169" s="59"/>
      <c r="T169" s="59"/>
      <c r="U169" s="59"/>
      <c r="V169" s="59"/>
      <c r="W169" s="59"/>
    </row>
    <row r="170" ht="15.75" customHeight="1">
      <c r="A170" s="59"/>
      <c r="B170" s="60"/>
      <c r="C170" s="59"/>
      <c r="D170" s="59"/>
      <c r="E170" s="59"/>
      <c r="F170" s="59"/>
      <c r="G170" s="59"/>
      <c r="H170" s="59"/>
      <c r="I170" s="59"/>
      <c r="J170" s="59"/>
      <c r="K170" s="59"/>
      <c r="L170" s="59"/>
      <c r="M170" s="59"/>
      <c r="N170" s="59"/>
      <c r="O170" s="59"/>
      <c r="P170" s="59"/>
      <c r="Q170" s="59"/>
      <c r="R170" s="59"/>
      <c r="S170" s="59"/>
      <c r="T170" s="59"/>
      <c r="U170" s="59"/>
      <c r="V170" s="59"/>
      <c r="W170" s="59"/>
    </row>
    <row r="171" ht="15.75" customHeight="1">
      <c r="A171" s="59"/>
      <c r="B171" s="60"/>
      <c r="C171" s="59"/>
      <c r="D171" s="59"/>
      <c r="E171" s="59"/>
      <c r="F171" s="59"/>
      <c r="G171" s="59"/>
      <c r="H171" s="59"/>
      <c r="I171" s="59"/>
      <c r="J171" s="59"/>
      <c r="K171" s="59"/>
      <c r="L171" s="59"/>
      <c r="M171" s="59"/>
      <c r="N171" s="59"/>
      <c r="O171" s="59"/>
      <c r="P171" s="59"/>
      <c r="Q171" s="59"/>
      <c r="R171" s="59"/>
      <c r="S171" s="59"/>
      <c r="T171" s="59"/>
      <c r="U171" s="59"/>
      <c r="V171" s="59"/>
      <c r="W171" s="59"/>
    </row>
    <row r="172" ht="15.75" customHeight="1">
      <c r="A172" s="59"/>
      <c r="B172" s="60"/>
      <c r="C172" s="59"/>
      <c r="D172" s="59"/>
      <c r="E172" s="59"/>
      <c r="F172" s="59"/>
      <c r="G172" s="59"/>
      <c r="H172" s="59"/>
      <c r="I172" s="59"/>
      <c r="J172" s="59"/>
      <c r="K172" s="59"/>
      <c r="L172" s="59"/>
      <c r="M172" s="59"/>
      <c r="N172" s="59"/>
      <c r="O172" s="59"/>
      <c r="P172" s="59"/>
      <c r="Q172" s="59"/>
      <c r="R172" s="59"/>
      <c r="S172" s="59"/>
      <c r="T172" s="59"/>
      <c r="U172" s="59"/>
      <c r="V172" s="59"/>
      <c r="W172" s="59"/>
    </row>
    <row r="173" ht="15.75" customHeight="1">
      <c r="A173" s="59"/>
      <c r="B173" s="60"/>
      <c r="C173" s="59"/>
      <c r="D173" s="59"/>
      <c r="E173" s="59"/>
      <c r="F173" s="59"/>
      <c r="G173" s="59"/>
      <c r="H173" s="59"/>
      <c r="I173" s="59"/>
      <c r="J173" s="59"/>
      <c r="K173" s="59"/>
      <c r="L173" s="59"/>
      <c r="M173" s="59"/>
      <c r="N173" s="59"/>
      <c r="O173" s="59"/>
      <c r="P173" s="59"/>
      <c r="Q173" s="59"/>
      <c r="R173" s="59"/>
      <c r="S173" s="59"/>
      <c r="T173" s="59"/>
      <c r="U173" s="59"/>
      <c r="V173" s="59"/>
      <c r="W173" s="59"/>
    </row>
    <row r="174" ht="15.75" customHeight="1">
      <c r="A174" s="59"/>
      <c r="B174" s="60"/>
      <c r="C174" s="59"/>
      <c r="D174" s="59"/>
      <c r="E174" s="59"/>
      <c r="F174" s="59"/>
      <c r="G174" s="59"/>
      <c r="H174" s="59"/>
      <c r="I174" s="59"/>
      <c r="J174" s="59"/>
      <c r="K174" s="59"/>
      <c r="L174" s="59"/>
      <c r="M174" s="59"/>
      <c r="N174" s="59"/>
      <c r="O174" s="59"/>
      <c r="P174" s="59"/>
      <c r="Q174" s="59"/>
      <c r="R174" s="59"/>
      <c r="S174" s="59"/>
      <c r="T174" s="59"/>
      <c r="U174" s="59"/>
      <c r="V174" s="59"/>
      <c r="W174" s="59"/>
    </row>
    <row r="175" ht="15.75" customHeight="1">
      <c r="A175" s="59"/>
      <c r="B175" s="60"/>
      <c r="C175" s="59"/>
      <c r="D175" s="59"/>
      <c r="E175" s="59"/>
      <c r="F175" s="59"/>
      <c r="G175" s="59"/>
      <c r="H175" s="59"/>
      <c r="I175" s="59"/>
      <c r="J175" s="59"/>
      <c r="K175" s="59"/>
      <c r="L175" s="59"/>
      <c r="M175" s="59"/>
      <c r="N175" s="59"/>
      <c r="O175" s="59"/>
      <c r="P175" s="59"/>
      <c r="Q175" s="59"/>
      <c r="R175" s="59"/>
      <c r="S175" s="59"/>
      <c r="T175" s="59"/>
      <c r="U175" s="59"/>
      <c r="V175" s="59"/>
      <c r="W175" s="59"/>
    </row>
    <row r="176" ht="15.75" customHeight="1">
      <c r="A176" s="59"/>
      <c r="B176" s="60"/>
      <c r="C176" s="59"/>
      <c r="D176" s="59"/>
      <c r="E176" s="59"/>
      <c r="F176" s="59"/>
      <c r="G176" s="59"/>
      <c r="H176" s="59"/>
      <c r="I176" s="59"/>
      <c r="J176" s="59"/>
      <c r="K176" s="59"/>
      <c r="L176" s="59"/>
      <c r="M176" s="59"/>
      <c r="N176" s="59"/>
      <c r="O176" s="59"/>
      <c r="P176" s="59"/>
      <c r="Q176" s="59"/>
      <c r="R176" s="59"/>
      <c r="S176" s="59"/>
      <c r="T176" s="59"/>
      <c r="U176" s="59"/>
      <c r="V176" s="59"/>
      <c r="W176" s="59"/>
    </row>
    <row r="177" ht="15.75" customHeight="1">
      <c r="A177" s="59"/>
      <c r="B177" s="60"/>
      <c r="C177" s="59"/>
      <c r="D177" s="59"/>
      <c r="E177" s="59"/>
      <c r="F177" s="59"/>
      <c r="G177" s="59"/>
      <c r="H177" s="59"/>
      <c r="I177" s="59"/>
      <c r="J177" s="59"/>
      <c r="K177" s="59"/>
      <c r="L177" s="59"/>
      <c r="M177" s="59"/>
      <c r="N177" s="59"/>
      <c r="O177" s="59"/>
      <c r="P177" s="59"/>
      <c r="Q177" s="59"/>
      <c r="R177" s="59"/>
      <c r="S177" s="59"/>
      <c r="T177" s="59"/>
      <c r="U177" s="59"/>
      <c r="V177" s="59"/>
      <c r="W177" s="59"/>
    </row>
    <row r="178" ht="15.75" customHeight="1">
      <c r="A178" s="59"/>
      <c r="B178" s="60"/>
      <c r="C178" s="59"/>
      <c r="D178" s="59"/>
      <c r="E178" s="59"/>
      <c r="F178" s="59"/>
      <c r="G178" s="59"/>
      <c r="H178" s="59"/>
      <c r="I178" s="59"/>
      <c r="J178" s="59"/>
      <c r="K178" s="59"/>
      <c r="L178" s="59"/>
      <c r="M178" s="59"/>
      <c r="N178" s="59"/>
      <c r="O178" s="59"/>
      <c r="P178" s="59"/>
      <c r="Q178" s="59"/>
      <c r="R178" s="59"/>
      <c r="S178" s="59"/>
      <c r="T178" s="59"/>
      <c r="U178" s="59"/>
      <c r="V178" s="59"/>
      <c r="W178" s="59"/>
    </row>
    <row r="179" ht="15.75" customHeight="1">
      <c r="A179" s="59"/>
      <c r="B179" s="60"/>
      <c r="C179" s="59"/>
      <c r="D179" s="59"/>
      <c r="E179" s="59"/>
      <c r="F179" s="59"/>
      <c r="G179" s="59"/>
      <c r="H179" s="59"/>
      <c r="I179" s="59"/>
      <c r="J179" s="59"/>
      <c r="K179" s="59"/>
      <c r="L179" s="59"/>
      <c r="M179" s="59"/>
      <c r="N179" s="59"/>
      <c r="O179" s="59"/>
      <c r="P179" s="59"/>
      <c r="Q179" s="59"/>
      <c r="R179" s="59"/>
      <c r="S179" s="59"/>
      <c r="T179" s="59"/>
      <c r="U179" s="59"/>
      <c r="V179" s="59"/>
      <c r="W179" s="59"/>
    </row>
    <row r="180" ht="15.75" customHeight="1">
      <c r="A180" s="59"/>
      <c r="B180" s="60"/>
      <c r="C180" s="59"/>
      <c r="D180" s="59"/>
      <c r="E180" s="59"/>
      <c r="F180" s="59"/>
      <c r="G180" s="59"/>
      <c r="H180" s="59"/>
      <c r="I180" s="59"/>
      <c r="J180" s="59"/>
      <c r="K180" s="59"/>
      <c r="L180" s="59"/>
      <c r="M180" s="59"/>
      <c r="N180" s="59"/>
      <c r="O180" s="59"/>
      <c r="P180" s="59"/>
      <c r="Q180" s="59"/>
      <c r="R180" s="59"/>
      <c r="S180" s="59"/>
      <c r="T180" s="59"/>
      <c r="U180" s="59"/>
      <c r="V180" s="59"/>
      <c r="W180" s="59"/>
    </row>
    <row r="181" ht="15.75" customHeight="1">
      <c r="A181" s="59"/>
      <c r="B181" s="60"/>
      <c r="C181" s="59"/>
      <c r="D181" s="59"/>
      <c r="E181" s="59"/>
      <c r="F181" s="59"/>
      <c r="G181" s="59"/>
      <c r="H181" s="59"/>
      <c r="I181" s="59"/>
      <c r="J181" s="59"/>
      <c r="K181" s="59"/>
      <c r="L181" s="59"/>
      <c r="M181" s="59"/>
      <c r="N181" s="59"/>
      <c r="O181" s="59"/>
      <c r="P181" s="59"/>
      <c r="Q181" s="59"/>
      <c r="R181" s="59"/>
      <c r="S181" s="59"/>
      <c r="T181" s="59"/>
      <c r="U181" s="59"/>
      <c r="V181" s="59"/>
      <c r="W181" s="59"/>
    </row>
    <row r="182" ht="15.75" customHeight="1">
      <c r="A182" s="59"/>
      <c r="B182" s="60"/>
      <c r="C182" s="59"/>
      <c r="D182" s="59"/>
      <c r="E182" s="59"/>
      <c r="F182" s="59"/>
      <c r="G182" s="59"/>
      <c r="H182" s="59"/>
      <c r="I182" s="59"/>
      <c r="J182" s="59"/>
      <c r="K182" s="59"/>
      <c r="L182" s="59"/>
      <c r="M182" s="59"/>
      <c r="N182" s="59"/>
      <c r="O182" s="59"/>
      <c r="P182" s="59"/>
      <c r="Q182" s="59"/>
      <c r="R182" s="59"/>
      <c r="S182" s="59"/>
      <c r="T182" s="59"/>
      <c r="U182" s="59"/>
      <c r="V182" s="59"/>
      <c r="W182" s="59"/>
    </row>
    <row r="183" ht="15.75" customHeight="1">
      <c r="A183" s="59"/>
      <c r="B183" s="60"/>
      <c r="C183" s="59"/>
      <c r="D183" s="59"/>
      <c r="E183" s="59"/>
      <c r="F183" s="59"/>
      <c r="G183" s="59"/>
      <c r="H183" s="59"/>
      <c r="I183" s="59"/>
      <c r="J183" s="59"/>
      <c r="K183" s="59"/>
      <c r="L183" s="59"/>
      <c r="M183" s="59"/>
      <c r="N183" s="59"/>
      <c r="O183" s="59"/>
      <c r="P183" s="59"/>
      <c r="Q183" s="59"/>
      <c r="R183" s="59"/>
      <c r="S183" s="59"/>
      <c r="T183" s="59"/>
      <c r="U183" s="59"/>
      <c r="V183" s="59"/>
      <c r="W183" s="59"/>
    </row>
    <row r="184" ht="15.75" customHeight="1">
      <c r="A184" s="59"/>
      <c r="B184" s="60"/>
      <c r="C184" s="59"/>
      <c r="D184" s="59"/>
      <c r="E184" s="59"/>
      <c r="F184" s="59"/>
      <c r="G184" s="59"/>
      <c r="H184" s="59"/>
      <c r="I184" s="59"/>
      <c r="J184" s="59"/>
      <c r="K184" s="59"/>
      <c r="L184" s="59"/>
      <c r="M184" s="59"/>
      <c r="N184" s="59"/>
      <c r="O184" s="59"/>
      <c r="P184" s="59"/>
      <c r="Q184" s="59"/>
      <c r="R184" s="59"/>
      <c r="S184" s="59"/>
      <c r="T184" s="59"/>
      <c r="U184" s="59"/>
      <c r="V184" s="59"/>
      <c r="W184" s="59"/>
    </row>
    <row r="185" ht="15.75" customHeight="1">
      <c r="A185" s="59"/>
      <c r="B185" s="60"/>
      <c r="C185" s="59"/>
      <c r="D185" s="59"/>
      <c r="E185" s="59"/>
      <c r="F185" s="59"/>
      <c r="G185" s="59"/>
      <c r="H185" s="59"/>
      <c r="I185" s="59"/>
      <c r="J185" s="59"/>
      <c r="K185" s="59"/>
      <c r="L185" s="59"/>
      <c r="M185" s="59"/>
      <c r="N185" s="59"/>
      <c r="O185" s="59"/>
      <c r="P185" s="59"/>
      <c r="Q185" s="59"/>
      <c r="R185" s="59"/>
      <c r="S185" s="59"/>
      <c r="T185" s="59"/>
      <c r="U185" s="59"/>
      <c r="V185" s="59"/>
      <c r="W185" s="59"/>
    </row>
    <row r="186" ht="15.75" customHeight="1">
      <c r="A186" s="59"/>
      <c r="B186" s="60"/>
      <c r="C186" s="59"/>
      <c r="D186" s="59"/>
      <c r="E186" s="59"/>
      <c r="F186" s="59"/>
      <c r="G186" s="59"/>
      <c r="H186" s="59"/>
      <c r="I186" s="59"/>
      <c r="J186" s="59"/>
      <c r="K186" s="59"/>
      <c r="L186" s="59"/>
      <c r="M186" s="59"/>
      <c r="N186" s="59"/>
      <c r="O186" s="59"/>
      <c r="P186" s="59"/>
      <c r="Q186" s="59"/>
      <c r="R186" s="59"/>
      <c r="S186" s="59"/>
      <c r="T186" s="59"/>
      <c r="U186" s="59"/>
      <c r="V186" s="59"/>
      <c r="W186" s="59"/>
    </row>
    <row r="187" ht="15.75" customHeight="1">
      <c r="A187" s="59"/>
      <c r="B187" s="60"/>
      <c r="C187" s="59"/>
      <c r="D187" s="59"/>
      <c r="E187" s="59"/>
      <c r="F187" s="59"/>
      <c r="G187" s="59"/>
      <c r="H187" s="59"/>
      <c r="I187" s="59"/>
      <c r="J187" s="59"/>
      <c r="K187" s="59"/>
      <c r="L187" s="59"/>
      <c r="M187" s="59"/>
      <c r="N187" s="59"/>
      <c r="O187" s="59"/>
      <c r="P187" s="59"/>
      <c r="Q187" s="59"/>
      <c r="R187" s="59"/>
      <c r="S187" s="59"/>
      <c r="T187" s="59"/>
      <c r="U187" s="59"/>
      <c r="V187" s="59"/>
      <c r="W187" s="59"/>
    </row>
    <row r="188" ht="15.75" customHeight="1">
      <c r="A188" s="59"/>
      <c r="B188" s="60"/>
      <c r="C188" s="59"/>
      <c r="D188" s="59"/>
      <c r="E188" s="59"/>
      <c r="F188" s="59"/>
      <c r="G188" s="59"/>
      <c r="H188" s="59"/>
      <c r="I188" s="59"/>
      <c r="J188" s="59"/>
      <c r="K188" s="59"/>
      <c r="L188" s="59"/>
      <c r="M188" s="59"/>
      <c r="N188" s="59"/>
      <c r="O188" s="59"/>
      <c r="P188" s="59"/>
      <c r="Q188" s="59"/>
      <c r="R188" s="59"/>
      <c r="S188" s="59"/>
      <c r="T188" s="59"/>
      <c r="U188" s="59"/>
      <c r="V188" s="59"/>
      <c r="W188" s="59"/>
    </row>
    <row r="189" ht="15.75" customHeight="1">
      <c r="A189" s="59"/>
      <c r="B189" s="60"/>
      <c r="C189" s="59"/>
      <c r="D189" s="59"/>
      <c r="E189" s="59"/>
      <c r="F189" s="59"/>
      <c r="G189" s="59"/>
      <c r="H189" s="59"/>
      <c r="I189" s="59"/>
      <c r="J189" s="59"/>
      <c r="K189" s="59"/>
      <c r="L189" s="59"/>
      <c r="M189" s="59"/>
      <c r="N189" s="59"/>
      <c r="O189" s="59"/>
      <c r="P189" s="59"/>
      <c r="Q189" s="59"/>
      <c r="R189" s="59"/>
      <c r="S189" s="59"/>
      <c r="T189" s="59"/>
      <c r="U189" s="59"/>
      <c r="V189" s="59"/>
      <c r="W189" s="59"/>
    </row>
    <row r="190" ht="15.75" customHeight="1">
      <c r="A190" s="59"/>
      <c r="B190" s="60"/>
      <c r="C190" s="59"/>
      <c r="D190" s="59"/>
      <c r="E190" s="59"/>
      <c r="F190" s="59"/>
      <c r="G190" s="59"/>
      <c r="H190" s="59"/>
      <c r="I190" s="59"/>
      <c r="J190" s="59"/>
      <c r="K190" s="59"/>
      <c r="L190" s="59"/>
      <c r="M190" s="59"/>
      <c r="N190" s="59"/>
      <c r="O190" s="59"/>
      <c r="P190" s="59"/>
      <c r="Q190" s="59"/>
      <c r="R190" s="59"/>
      <c r="S190" s="59"/>
      <c r="T190" s="59"/>
      <c r="U190" s="59"/>
      <c r="V190" s="59"/>
      <c r="W190" s="59"/>
    </row>
    <row r="191" ht="15.75" customHeight="1">
      <c r="A191" s="59"/>
      <c r="B191" s="60"/>
      <c r="C191" s="59"/>
      <c r="D191" s="59"/>
      <c r="E191" s="59"/>
      <c r="F191" s="59"/>
      <c r="G191" s="59"/>
      <c r="H191" s="59"/>
      <c r="I191" s="59"/>
      <c r="J191" s="59"/>
      <c r="K191" s="59"/>
      <c r="L191" s="59"/>
      <c r="M191" s="59"/>
      <c r="N191" s="59"/>
      <c r="O191" s="59"/>
      <c r="P191" s="59"/>
      <c r="Q191" s="59"/>
      <c r="R191" s="59"/>
      <c r="S191" s="59"/>
      <c r="T191" s="59"/>
      <c r="U191" s="59"/>
      <c r="V191" s="59"/>
      <c r="W191" s="59"/>
    </row>
    <row r="192" ht="15.75" customHeight="1">
      <c r="A192" s="59"/>
      <c r="B192" s="60"/>
      <c r="C192" s="59"/>
      <c r="D192" s="59"/>
      <c r="E192" s="59"/>
      <c r="F192" s="59"/>
      <c r="G192" s="59"/>
      <c r="H192" s="59"/>
      <c r="I192" s="59"/>
      <c r="J192" s="59"/>
      <c r="K192" s="59"/>
      <c r="L192" s="59"/>
      <c r="M192" s="59"/>
      <c r="N192" s="59"/>
      <c r="O192" s="59"/>
      <c r="P192" s="59"/>
      <c r="Q192" s="59"/>
      <c r="R192" s="59"/>
      <c r="S192" s="59"/>
      <c r="T192" s="59"/>
      <c r="U192" s="59"/>
      <c r="V192" s="59"/>
      <c r="W192" s="59"/>
    </row>
    <row r="193" ht="15.75" customHeight="1">
      <c r="A193" s="59"/>
      <c r="B193" s="60"/>
      <c r="C193" s="59"/>
      <c r="D193" s="59"/>
      <c r="E193" s="59"/>
      <c r="F193" s="59"/>
      <c r="G193" s="59"/>
      <c r="H193" s="59"/>
      <c r="I193" s="59"/>
      <c r="J193" s="59"/>
      <c r="K193" s="59"/>
      <c r="L193" s="59"/>
      <c r="M193" s="59"/>
      <c r="N193" s="59"/>
      <c r="O193" s="59"/>
      <c r="P193" s="59"/>
      <c r="Q193" s="59"/>
      <c r="R193" s="59"/>
      <c r="S193" s="59"/>
      <c r="T193" s="59"/>
      <c r="U193" s="59"/>
      <c r="V193" s="59"/>
      <c r="W193" s="59"/>
    </row>
    <row r="194" ht="15.75" customHeight="1">
      <c r="A194" s="59"/>
      <c r="B194" s="60"/>
      <c r="C194" s="59"/>
      <c r="D194" s="59"/>
      <c r="E194" s="59"/>
      <c r="F194" s="59"/>
      <c r="G194" s="59"/>
      <c r="H194" s="59"/>
      <c r="I194" s="59"/>
      <c r="J194" s="59"/>
      <c r="K194" s="59"/>
      <c r="L194" s="59"/>
      <c r="M194" s="59"/>
      <c r="N194" s="59"/>
      <c r="O194" s="59"/>
      <c r="P194" s="59"/>
      <c r="Q194" s="59"/>
      <c r="R194" s="59"/>
      <c r="S194" s="59"/>
      <c r="T194" s="59"/>
      <c r="U194" s="59"/>
      <c r="V194" s="59"/>
      <c r="W194" s="59"/>
    </row>
    <row r="195" ht="15.75" customHeight="1">
      <c r="A195" s="59"/>
      <c r="B195" s="60"/>
      <c r="C195" s="59"/>
      <c r="D195" s="59"/>
      <c r="E195" s="59"/>
      <c r="F195" s="59"/>
      <c r="G195" s="59"/>
      <c r="H195" s="59"/>
      <c r="I195" s="59"/>
      <c r="J195" s="59"/>
      <c r="K195" s="59"/>
      <c r="L195" s="59"/>
      <c r="M195" s="59"/>
      <c r="N195" s="59"/>
      <c r="O195" s="59"/>
      <c r="P195" s="59"/>
      <c r="Q195" s="59"/>
      <c r="R195" s="59"/>
      <c r="S195" s="59"/>
      <c r="T195" s="59"/>
      <c r="U195" s="59"/>
      <c r="V195" s="59"/>
      <c r="W195" s="59"/>
    </row>
    <row r="196" ht="15.75" customHeight="1">
      <c r="A196" s="59"/>
      <c r="B196" s="60"/>
      <c r="C196" s="59"/>
      <c r="D196" s="59"/>
      <c r="E196" s="59"/>
      <c r="F196" s="59"/>
      <c r="G196" s="59"/>
      <c r="H196" s="59"/>
      <c r="I196" s="59"/>
      <c r="J196" s="59"/>
      <c r="K196" s="59"/>
      <c r="L196" s="59"/>
      <c r="M196" s="59"/>
      <c r="N196" s="59"/>
      <c r="O196" s="59"/>
      <c r="P196" s="59"/>
      <c r="Q196" s="59"/>
      <c r="R196" s="59"/>
      <c r="S196" s="59"/>
      <c r="T196" s="59"/>
      <c r="U196" s="59"/>
      <c r="V196" s="59"/>
      <c r="W196" s="59"/>
    </row>
    <row r="197" ht="15.75" customHeight="1">
      <c r="A197" s="59"/>
      <c r="B197" s="60"/>
      <c r="C197" s="59"/>
      <c r="D197" s="59"/>
      <c r="E197" s="59"/>
      <c r="F197" s="59"/>
      <c r="G197" s="59"/>
      <c r="H197" s="59"/>
      <c r="I197" s="59"/>
      <c r="J197" s="59"/>
      <c r="K197" s="59"/>
      <c r="L197" s="59"/>
      <c r="M197" s="59"/>
      <c r="N197" s="59"/>
      <c r="O197" s="59"/>
      <c r="P197" s="59"/>
      <c r="Q197" s="59"/>
      <c r="R197" s="59"/>
      <c r="S197" s="59"/>
      <c r="T197" s="59"/>
      <c r="U197" s="59"/>
      <c r="V197" s="59"/>
      <c r="W197" s="59"/>
    </row>
    <row r="198" ht="15.75" customHeight="1">
      <c r="A198" s="59"/>
      <c r="B198" s="60"/>
      <c r="C198" s="59"/>
      <c r="D198" s="59"/>
      <c r="E198" s="59"/>
      <c r="F198" s="59"/>
      <c r="G198" s="59"/>
      <c r="H198" s="59"/>
      <c r="I198" s="59"/>
      <c r="J198" s="59"/>
      <c r="K198" s="59"/>
      <c r="L198" s="59"/>
      <c r="M198" s="59"/>
      <c r="N198" s="59"/>
      <c r="O198" s="59"/>
      <c r="P198" s="59"/>
      <c r="Q198" s="59"/>
      <c r="R198" s="59"/>
      <c r="S198" s="59"/>
      <c r="T198" s="59"/>
      <c r="U198" s="59"/>
      <c r="V198" s="59"/>
      <c r="W198" s="59"/>
    </row>
    <row r="199" ht="15.75" customHeight="1">
      <c r="A199" s="59"/>
      <c r="B199" s="60"/>
      <c r="C199" s="59"/>
      <c r="D199" s="59"/>
      <c r="E199" s="59"/>
      <c r="F199" s="59"/>
      <c r="G199" s="59"/>
      <c r="H199" s="59"/>
      <c r="I199" s="59"/>
      <c r="J199" s="59"/>
      <c r="K199" s="59"/>
      <c r="L199" s="59"/>
      <c r="M199" s="59"/>
      <c r="N199" s="59"/>
      <c r="O199" s="59"/>
      <c r="P199" s="59"/>
      <c r="Q199" s="59"/>
      <c r="R199" s="59"/>
      <c r="S199" s="59"/>
      <c r="T199" s="59"/>
      <c r="U199" s="59"/>
      <c r="V199" s="59"/>
      <c r="W199" s="59"/>
    </row>
    <row r="200" ht="15.75" customHeight="1">
      <c r="A200" s="59"/>
      <c r="B200" s="60"/>
      <c r="C200" s="59"/>
      <c r="D200" s="59"/>
      <c r="E200" s="59"/>
      <c r="F200" s="59"/>
      <c r="G200" s="59"/>
      <c r="H200" s="59"/>
      <c r="I200" s="59"/>
      <c r="J200" s="59"/>
      <c r="K200" s="59"/>
      <c r="L200" s="59"/>
      <c r="M200" s="59"/>
      <c r="N200" s="59"/>
      <c r="O200" s="59"/>
      <c r="P200" s="59"/>
      <c r="Q200" s="59"/>
      <c r="R200" s="59"/>
      <c r="S200" s="59"/>
      <c r="T200" s="59"/>
      <c r="U200" s="59"/>
      <c r="V200" s="59"/>
      <c r="W200" s="59"/>
    </row>
    <row r="201" ht="15.75" customHeight="1">
      <c r="A201" s="59"/>
      <c r="B201" s="60"/>
      <c r="C201" s="59"/>
      <c r="D201" s="59"/>
      <c r="E201" s="59"/>
      <c r="F201" s="59"/>
      <c r="G201" s="59"/>
      <c r="H201" s="59"/>
      <c r="I201" s="59"/>
      <c r="J201" s="59"/>
      <c r="K201" s="59"/>
      <c r="L201" s="59"/>
      <c r="M201" s="59"/>
      <c r="N201" s="59"/>
      <c r="O201" s="59"/>
      <c r="P201" s="59"/>
      <c r="Q201" s="59"/>
      <c r="R201" s="59"/>
      <c r="S201" s="59"/>
      <c r="T201" s="59"/>
      <c r="U201" s="59"/>
      <c r="V201" s="59"/>
      <c r="W201" s="59"/>
    </row>
    <row r="202" ht="15.75" customHeight="1">
      <c r="A202" s="59"/>
      <c r="B202" s="60"/>
      <c r="C202" s="59"/>
      <c r="D202" s="59"/>
      <c r="E202" s="59"/>
      <c r="F202" s="59"/>
      <c r="G202" s="59"/>
      <c r="H202" s="59"/>
      <c r="I202" s="59"/>
      <c r="J202" s="59"/>
      <c r="K202" s="59"/>
      <c r="L202" s="59"/>
      <c r="M202" s="59"/>
      <c r="N202" s="59"/>
      <c r="O202" s="59"/>
      <c r="P202" s="59"/>
      <c r="Q202" s="59"/>
      <c r="R202" s="59"/>
      <c r="S202" s="59"/>
      <c r="T202" s="59"/>
      <c r="U202" s="59"/>
      <c r="V202" s="59"/>
      <c r="W202" s="59"/>
    </row>
    <row r="203" ht="15.75" customHeight="1">
      <c r="A203" s="59"/>
      <c r="B203" s="60"/>
      <c r="C203" s="59"/>
      <c r="D203" s="59"/>
      <c r="E203" s="59"/>
      <c r="F203" s="59"/>
      <c r="G203" s="59"/>
      <c r="H203" s="59"/>
      <c r="I203" s="59"/>
      <c r="J203" s="59"/>
      <c r="K203" s="59"/>
      <c r="L203" s="59"/>
      <c r="M203" s="59"/>
      <c r="N203" s="59"/>
      <c r="O203" s="59"/>
      <c r="P203" s="59"/>
      <c r="Q203" s="59"/>
      <c r="R203" s="59"/>
      <c r="S203" s="59"/>
      <c r="T203" s="59"/>
      <c r="U203" s="59"/>
      <c r="V203" s="59"/>
      <c r="W203" s="59"/>
    </row>
    <row r="204" ht="15.75" customHeight="1">
      <c r="A204" s="59"/>
      <c r="B204" s="60"/>
      <c r="C204" s="59"/>
      <c r="D204" s="59"/>
      <c r="E204" s="59"/>
      <c r="F204" s="59"/>
      <c r="G204" s="59"/>
      <c r="H204" s="59"/>
      <c r="I204" s="59"/>
      <c r="J204" s="59"/>
      <c r="K204" s="59"/>
      <c r="L204" s="59"/>
      <c r="M204" s="59"/>
      <c r="N204" s="59"/>
      <c r="O204" s="59"/>
      <c r="P204" s="59"/>
      <c r="Q204" s="59"/>
      <c r="R204" s="59"/>
      <c r="S204" s="59"/>
      <c r="T204" s="59"/>
      <c r="U204" s="59"/>
      <c r="V204" s="59"/>
      <c r="W204" s="59"/>
    </row>
    <row r="205" ht="15.75" customHeight="1">
      <c r="A205" s="59"/>
      <c r="B205" s="60"/>
      <c r="C205" s="59"/>
      <c r="D205" s="59"/>
      <c r="E205" s="59"/>
      <c r="F205" s="59"/>
      <c r="G205" s="59"/>
      <c r="H205" s="59"/>
      <c r="I205" s="59"/>
      <c r="J205" s="59"/>
      <c r="K205" s="59"/>
      <c r="L205" s="59"/>
      <c r="M205" s="59"/>
      <c r="N205" s="59"/>
      <c r="O205" s="59"/>
      <c r="P205" s="59"/>
      <c r="Q205" s="59"/>
      <c r="R205" s="59"/>
      <c r="S205" s="59"/>
      <c r="T205" s="59"/>
      <c r="U205" s="59"/>
      <c r="V205" s="59"/>
      <c r="W205" s="59"/>
    </row>
    <row r="206" ht="15.75" customHeight="1">
      <c r="A206" s="59"/>
      <c r="B206" s="60"/>
      <c r="C206" s="59"/>
      <c r="D206" s="59"/>
      <c r="E206" s="59"/>
      <c r="F206" s="59"/>
      <c r="G206" s="59"/>
      <c r="H206" s="59"/>
      <c r="I206" s="59"/>
      <c r="J206" s="59"/>
      <c r="K206" s="59"/>
      <c r="L206" s="59"/>
      <c r="M206" s="59"/>
      <c r="N206" s="59"/>
      <c r="O206" s="59"/>
      <c r="P206" s="59"/>
      <c r="Q206" s="59"/>
      <c r="R206" s="59"/>
      <c r="S206" s="59"/>
      <c r="T206" s="59"/>
      <c r="U206" s="59"/>
      <c r="V206" s="59"/>
      <c r="W206" s="59"/>
    </row>
    <row r="207" ht="15.75" customHeight="1">
      <c r="A207" s="59"/>
      <c r="B207" s="60"/>
      <c r="C207" s="59"/>
      <c r="D207" s="59"/>
      <c r="E207" s="59"/>
      <c r="F207" s="59"/>
      <c r="G207" s="59"/>
      <c r="H207" s="59"/>
      <c r="I207" s="59"/>
      <c r="J207" s="59"/>
      <c r="K207" s="59"/>
      <c r="L207" s="59"/>
      <c r="M207" s="59"/>
      <c r="N207" s="59"/>
      <c r="O207" s="59"/>
      <c r="P207" s="59"/>
      <c r="Q207" s="59"/>
      <c r="R207" s="59"/>
      <c r="S207" s="59"/>
      <c r="T207" s="59"/>
      <c r="U207" s="59"/>
      <c r="V207" s="59"/>
      <c r="W207" s="59"/>
    </row>
    <row r="208" ht="15.75" customHeight="1">
      <c r="A208" s="59"/>
      <c r="B208" s="60"/>
      <c r="C208" s="59"/>
      <c r="D208" s="59"/>
      <c r="E208" s="59"/>
      <c r="F208" s="59"/>
      <c r="G208" s="59"/>
      <c r="H208" s="59"/>
      <c r="I208" s="59"/>
      <c r="J208" s="59"/>
      <c r="K208" s="59"/>
      <c r="L208" s="59"/>
      <c r="M208" s="59"/>
      <c r="N208" s="59"/>
      <c r="O208" s="59"/>
      <c r="P208" s="59"/>
      <c r="Q208" s="59"/>
      <c r="R208" s="59"/>
      <c r="S208" s="59"/>
      <c r="T208" s="59"/>
      <c r="U208" s="59"/>
      <c r="V208" s="59"/>
      <c r="W208" s="59"/>
    </row>
    <row r="209" ht="15.75" customHeight="1">
      <c r="A209" s="59"/>
      <c r="B209" s="60"/>
      <c r="C209" s="59"/>
      <c r="D209" s="59"/>
      <c r="E209" s="59"/>
      <c r="F209" s="59"/>
      <c r="G209" s="59"/>
      <c r="H209" s="59"/>
      <c r="I209" s="59"/>
      <c r="J209" s="59"/>
      <c r="K209" s="59"/>
      <c r="L209" s="59"/>
      <c r="M209" s="59"/>
      <c r="N209" s="59"/>
      <c r="O209" s="59"/>
      <c r="P209" s="59"/>
      <c r="Q209" s="59"/>
      <c r="R209" s="59"/>
      <c r="S209" s="59"/>
      <c r="T209" s="59"/>
      <c r="U209" s="59"/>
      <c r="V209" s="59"/>
      <c r="W209" s="59"/>
    </row>
    <row r="210" ht="15.75" customHeight="1">
      <c r="A210" s="59"/>
      <c r="B210" s="60"/>
      <c r="C210" s="59"/>
      <c r="D210" s="59"/>
      <c r="E210" s="59"/>
      <c r="F210" s="59"/>
      <c r="G210" s="59"/>
      <c r="H210" s="59"/>
      <c r="I210" s="59"/>
      <c r="J210" s="59"/>
      <c r="K210" s="59"/>
      <c r="L210" s="59"/>
      <c r="M210" s="59"/>
      <c r="N210" s="59"/>
      <c r="O210" s="59"/>
      <c r="P210" s="59"/>
      <c r="Q210" s="59"/>
      <c r="R210" s="59"/>
      <c r="S210" s="59"/>
      <c r="T210" s="59"/>
      <c r="U210" s="59"/>
      <c r="V210" s="59"/>
      <c r="W210" s="59"/>
    </row>
    <row r="211" ht="15.75" customHeight="1">
      <c r="A211" s="59"/>
      <c r="B211" s="60"/>
      <c r="C211" s="59"/>
      <c r="D211" s="59"/>
      <c r="E211" s="59"/>
      <c r="F211" s="59"/>
      <c r="G211" s="59"/>
      <c r="H211" s="59"/>
      <c r="I211" s="59"/>
      <c r="J211" s="59"/>
      <c r="K211" s="59"/>
      <c r="L211" s="59"/>
      <c r="M211" s="59"/>
      <c r="N211" s="59"/>
      <c r="O211" s="59"/>
      <c r="P211" s="59"/>
      <c r="Q211" s="59"/>
      <c r="R211" s="59"/>
      <c r="S211" s="59"/>
      <c r="T211" s="59"/>
      <c r="U211" s="59"/>
      <c r="V211" s="59"/>
      <c r="W211" s="59"/>
    </row>
    <row r="212" ht="15.75" customHeight="1">
      <c r="A212" s="59"/>
      <c r="B212" s="60"/>
      <c r="C212" s="59"/>
      <c r="D212" s="59"/>
      <c r="E212" s="59"/>
      <c r="F212" s="59"/>
      <c r="G212" s="59"/>
      <c r="H212" s="59"/>
      <c r="I212" s="59"/>
      <c r="J212" s="59"/>
      <c r="K212" s="59"/>
      <c r="L212" s="59"/>
      <c r="M212" s="59"/>
      <c r="N212" s="59"/>
      <c r="O212" s="59"/>
      <c r="P212" s="59"/>
      <c r="Q212" s="59"/>
      <c r="R212" s="59"/>
      <c r="S212" s="59"/>
      <c r="T212" s="59"/>
      <c r="U212" s="59"/>
      <c r="V212" s="59"/>
      <c r="W212" s="59"/>
    </row>
    <row r="213" ht="15.75" customHeight="1">
      <c r="A213" s="59"/>
      <c r="B213" s="60"/>
      <c r="C213" s="59"/>
      <c r="D213" s="59"/>
      <c r="E213" s="59"/>
      <c r="F213" s="59"/>
      <c r="G213" s="59"/>
      <c r="H213" s="59"/>
      <c r="I213" s="59"/>
      <c r="J213" s="59"/>
      <c r="K213" s="59"/>
      <c r="L213" s="59"/>
      <c r="M213" s="59"/>
      <c r="N213" s="59"/>
      <c r="O213" s="59"/>
      <c r="P213" s="59"/>
      <c r="Q213" s="59"/>
      <c r="R213" s="59"/>
      <c r="S213" s="59"/>
      <c r="T213" s="59"/>
      <c r="U213" s="59"/>
      <c r="V213" s="59"/>
      <c r="W213" s="59"/>
    </row>
    <row r="214" ht="15.75" customHeight="1">
      <c r="A214" s="59"/>
      <c r="B214" s="60"/>
      <c r="C214" s="59"/>
      <c r="D214" s="59"/>
      <c r="E214" s="59"/>
      <c r="F214" s="59"/>
      <c r="G214" s="59"/>
      <c r="H214" s="59"/>
      <c r="I214" s="59"/>
      <c r="J214" s="59"/>
      <c r="K214" s="59"/>
      <c r="L214" s="59"/>
      <c r="M214" s="59"/>
      <c r="N214" s="59"/>
      <c r="O214" s="59"/>
      <c r="P214" s="59"/>
      <c r="Q214" s="59"/>
      <c r="R214" s="59"/>
      <c r="S214" s="59"/>
      <c r="T214" s="59"/>
      <c r="U214" s="59"/>
      <c r="V214" s="59"/>
      <c r="W214" s="59"/>
    </row>
    <row r="215" ht="15.75" customHeight="1">
      <c r="A215" s="59"/>
      <c r="B215" s="60"/>
      <c r="C215" s="59"/>
      <c r="D215" s="59"/>
      <c r="E215" s="59"/>
      <c r="F215" s="59"/>
      <c r="G215" s="59"/>
      <c r="H215" s="59"/>
      <c r="I215" s="59"/>
      <c r="J215" s="59"/>
      <c r="K215" s="59"/>
      <c r="L215" s="59"/>
      <c r="M215" s="59"/>
      <c r="N215" s="59"/>
      <c r="O215" s="59"/>
      <c r="P215" s="59"/>
      <c r="Q215" s="59"/>
      <c r="R215" s="59"/>
      <c r="S215" s="59"/>
      <c r="T215" s="59"/>
      <c r="U215" s="59"/>
      <c r="V215" s="59"/>
      <c r="W215" s="59"/>
    </row>
    <row r="216" ht="15.75" customHeight="1">
      <c r="A216" s="59"/>
      <c r="B216" s="60"/>
      <c r="C216" s="59"/>
      <c r="D216" s="59"/>
      <c r="E216" s="59"/>
      <c r="F216" s="59"/>
      <c r="G216" s="59"/>
      <c r="H216" s="59"/>
      <c r="I216" s="59"/>
      <c r="J216" s="59"/>
      <c r="K216" s="59"/>
      <c r="L216" s="59"/>
      <c r="M216" s="59"/>
      <c r="N216" s="59"/>
      <c r="O216" s="59"/>
      <c r="P216" s="59"/>
      <c r="Q216" s="59"/>
      <c r="R216" s="59"/>
      <c r="S216" s="59"/>
      <c r="T216" s="59"/>
      <c r="U216" s="59"/>
      <c r="V216" s="59"/>
      <c r="W216" s="59"/>
    </row>
    <row r="217" ht="15.75" customHeight="1">
      <c r="A217" s="59"/>
      <c r="B217" s="60"/>
      <c r="C217" s="59"/>
      <c r="D217" s="59"/>
      <c r="E217" s="59"/>
      <c r="F217" s="59"/>
      <c r="G217" s="59"/>
      <c r="H217" s="59"/>
      <c r="I217" s="59"/>
      <c r="J217" s="59"/>
      <c r="K217" s="59"/>
      <c r="L217" s="59"/>
      <c r="M217" s="59"/>
      <c r="N217" s="59"/>
      <c r="O217" s="59"/>
      <c r="P217" s="59"/>
      <c r="Q217" s="59"/>
      <c r="R217" s="59"/>
      <c r="S217" s="59"/>
      <c r="T217" s="59"/>
      <c r="U217" s="59"/>
      <c r="V217" s="59"/>
      <c r="W217" s="59"/>
    </row>
    <row r="218" ht="15.75" customHeight="1">
      <c r="A218" s="59"/>
      <c r="B218" s="60"/>
      <c r="C218" s="59"/>
      <c r="D218" s="59"/>
      <c r="E218" s="59"/>
      <c r="F218" s="59"/>
      <c r="G218" s="59"/>
      <c r="H218" s="59"/>
      <c r="I218" s="59"/>
      <c r="J218" s="59"/>
      <c r="K218" s="59"/>
      <c r="L218" s="59"/>
      <c r="M218" s="59"/>
      <c r="N218" s="59"/>
      <c r="O218" s="59"/>
      <c r="P218" s="59"/>
      <c r="Q218" s="59"/>
      <c r="R218" s="59"/>
      <c r="S218" s="59"/>
      <c r="T218" s="59"/>
      <c r="U218" s="59"/>
      <c r="V218" s="59"/>
      <c r="W218" s="59"/>
    </row>
    <row r="219" ht="15.75" customHeight="1">
      <c r="A219" s="59"/>
      <c r="B219" s="60"/>
      <c r="C219" s="59"/>
      <c r="D219" s="59"/>
      <c r="E219" s="59"/>
      <c r="F219" s="59"/>
      <c r="G219" s="59"/>
      <c r="H219" s="59"/>
      <c r="I219" s="59"/>
      <c r="J219" s="59"/>
      <c r="K219" s="59"/>
      <c r="L219" s="59"/>
      <c r="M219" s="59"/>
      <c r="N219" s="59"/>
      <c r="O219" s="59"/>
      <c r="P219" s="59"/>
      <c r="Q219" s="59"/>
      <c r="R219" s="59"/>
      <c r="S219" s="59"/>
      <c r="T219" s="59"/>
      <c r="U219" s="59"/>
      <c r="V219" s="59"/>
      <c r="W219" s="59"/>
    </row>
    <row r="220" ht="15.75" customHeight="1">
      <c r="A220" s="59"/>
      <c r="B220" s="60"/>
      <c r="C220" s="59"/>
      <c r="D220" s="59"/>
      <c r="E220" s="59"/>
      <c r="F220" s="59"/>
      <c r="G220" s="59"/>
      <c r="H220" s="59"/>
      <c r="I220" s="59"/>
      <c r="J220" s="59"/>
      <c r="K220" s="59"/>
      <c r="L220" s="59"/>
      <c r="M220" s="59"/>
      <c r="N220" s="59"/>
      <c r="O220" s="59"/>
      <c r="P220" s="59"/>
      <c r="Q220" s="59"/>
      <c r="R220" s="59"/>
      <c r="S220" s="59"/>
      <c r="T220" s="59"/>
      <c r="U220" s="59"/>
      <c r="V220" s="59"/>
      <c r="W220" s="59"/>
    </row>
    <row r="221" ht="15.75" customHeight="1">
      <c r="A221" s="59"/>
      <c r="B221" s="60"/>
      <c r="C221" s="59"/>
      <c r="D221" s="59"/>
      <c r="E221" s="59"/>
      <c r="F221" s="59"/>
      <c r="G221" s="59"/>
      <c r="H221" s="59"/>
      <c r="I221" s="59"/>
      <c r="J221" s="59"/>
      <c r="K221" s="59"/>
      <c r="L221" s="59"/>
      <c r="M221" s="59"/>
      <c r="N221" s="59"/>
      <c r="O221" s="59"/>
      <c r="P221" s="59"/>
      <c r="Q221" s="59"/>
      <c r="R221" s="59"/>
      <c r="S221" s="59"/>
      <c r="T221" s="59"/>
      <c r="U221" s="59"/>
      <c r="V221" s="59"/>
      <c r="W221" s="59"/>
    </row>
    <row r="222" ht="15.75" customHeight="1">
      <c r="A222" s="59"/>
      <c r="B222" s="60"/>
      <c r="C222" s="59"/>
      <c r="D222" s="59"/>
      <c r="E222" s="59"/>
      <c r="F222" s="59"/>
      <c r="G222" s="59"/>
      <c r="H222" s="59"/>
      <c r="I222" s="59"/>
      <c r="J222" s="59"/>
      <c r="K222" s="59"/>
      <c r="L222" s="59"/>
      <c r="M222" s="59"/>
      <c r="N222" s="59"/>
      <c r="O222" s="59"/>
      <c r="P222" s="59"/>
      <c r="Q222" s="59"/>
      <c r="R222" s="59"/>
      <c r="S222" s="59"/>
      <c r="T222" s="59"/>
      <c r="U222" s="59"/>
      <c r="V222" s="59"/>
      <c r="W222" s="59"/>
    </row>
    <row r="223" ht="15.75" customHeight="1">
      <c r="A223" s="59"/>
      <c r="B223" s="60"/>
      <c r="C223" s="59"/>
      <c r="D223" s="59"/>
      <c r="E223" s="59"/>
      <c r="F223" s="59"/>
      <c r="G223" s="59"/>
      <c r="H223" s="59"/>
      <c r="I223" s="59"/>
      <c r="J223" s="59"/>
      <c r="K223" s="59"/>
      <c r="L223" s="59"/>
      <c r="M223" s="59"/>
      <c r="N223" s="59"/>
      <c r="O223" s="59"/>
      <c r="P223" s="59"/>
      <c r="Q223" s="59"/>
      <c r="R223" s="59"/>
      <c r="S223" s="59"/>
      <c r="T223" s="59"/>
      <c r="U223" s="59"/>
      <c r="V223" s="59"/>
      <c r="W223" s="59"/>
    </row>
    <row r="224" ht="15.75" customHeight="1">
      <c r="A224" s="59"/>
      <c r="B224" s="60"/>
      <c r="C224" s="59"/>
      <c r="D224" s="59"/>
      <c r="E224" s="59"/>
      <c r="F224" s="59"/>
      <c r="G224" s="59"/>
      <c r="H224" s="59"/>
      <c r="I224" s="59"/>
      <c r="J224" s="59"/>
      <c r="K224" s="59"/>
      <c r="L224" s="59"/>
      <c r="M224" s="59"/>
      <c r="N224" s="59"/>
      <c r="O224" s="59"/>
      <c r="P224" s="59"/>
      <c r="Q224" s="59"/>
      <c r="R224" s="59"/>
      <c r="S224" s="59"/>
      <c r="T224" s="59"/>
      <c r="U224" s="59"/>
      <c r="V224" s="59"/>
      <c r="W224" s="59"/>
    </row>
    <row r="225" ht="15.75" customHeight="1">
      <c r="A225" s="59"/>
      <c r="B225" s="60"/>
      <c r="C225" s="59"/>
      <c r="D225" s="59"/>
      <c r="E225" s="59"/>
      <c r="F225" s="59"/>
      <c r="G225" s="59"/>
      <c r="H225" s="59"/>
      <c r="I225" s="59"/>
      <c r="J225" s="59"/>
      <c r="K225" s="59"/>
      <c r="L225" s="59"/>
      <c r="M225" s="59"/>
      <c r="N225" s="59"/>
      <c r="O225" s="59"/>
      <c r="P225" s="59"/>
      <c r="Q225" s="59"/>
      <c r="R225" s="59"/>
      <c r="S225" s="59"/>
      <c r="T225" s="59"/>
      <c r="U225" s="59"/>
      <c r="V225" s="59"/>
      <c r="W225" s="59"/>
    </row>
    <row r="226" ht="15.75" customHeight="1">
      <c r="A226" s="59"/>
      <c r="B226" s="60"/>
      <c r="C226" s="59"/>
      <c r="D226" s="59"/>
      <c r="E226" s="59"/>
      <c r="F226" s="59"/>
      <c r="G226" s="59"/>
      <c r="H226" s="59"/>
      <c r="I226" s="59"/>
      <c r="J226" s="59"/>
      <c r="K226" s="59"/>
      <c r="L226" s="59"/>
      <c r="M226" s="59"/>
      <c r="N226" s="59"/>
      <c r="O226" s="59"/>
      <c r="P226" s="59"/>
      <c r="Q226" s="59"/>
      <c r="R226" s="59"/>
      <c r="S226" s="59"/>
      <c r="T226" s="59"/>
      <c r="U226" s="59"/>
      <c r="V226" s="59"/>
      <c r="W226" s="59"/>
    </row>
    <row r="227" ht="15.75" customHeight="1">
      <c r="A227" s="59"/>
      <c r="B227" s="60"/>
      <c r="C227" s="59"/>
      <c r="D227" s="59"/>
      <c r="E227" s="59"/>
      <c r="F227" s="59"/>
      <c r="G227" s="59"/>
      <c r="H227" s="59"/>
      <c r="I227" s="59"/>
      <c r="J227" s="59"/>
      <c r="K227" s="59"/>
      <c r="L227" s="59"/>
      <c r="M227" s="59"/>
      <c r="N227" s="59"/>
      <c r="O227" s="59"/>
      <c r="P227" s="59"/>
      <c r="Q227" s="59"/>
      <c r="R227" s="59"/>
      <c r="S227" s="59"/>
      <c r="T227" s="59"/>
      <c r="U227" s="59"/>
      <c r="V227" s="59"/>
      <c r="W227" s="59"/>
    </row>
    <row r="228" ht="15.75" customHeight="1">
      <c r="A228" s="59"/>
      <c r="B228" s="60"/>
      <c r="C228" s="59"/>
      <c r="D228" s="59"/>
      <c r="E228" s="59"/>
      <c r="F228" s="59"/>
      <c r="G228" s="59"/>
      <c r="H228" s="59"/>
      <c r="I228" s="59"/>
      <c r="J228" s="59"/>
      <c r="K228" s="59"/>
      <c r="L228" s="59"/>
      <c r="M228" s="59"/>
      <c r="N228" s="59"/>
      <c r="O228" s="59"/>
      <c r="P228" s="59"/>
      <c r="Q228" s="59"/>
      <c r="R228" s="59"/>
      <c r="S228" s="59"/>
      <c r="T228" s="59"/>
      <c r="U228" s="59"/>
      <c r="V228" s="59"/>
      <c r="W228" s="59"/>
    </row>
    <row r="229" ht="15.75" customHeight="1">
      <c r="A229" s="59"/>
      <c r="B229" s="60"/>
      <c r="C229" s="59"/>
      <c r="D229" s="59"/>
      <c r="E229" s="59"/>
      <c r="F229" s="59"/>
      <c r="G229" s="59"/>
      <c r="H229" s="59"/>
      <c r="I229" s="59"/>
      <c r="J229" s="59"/>
      <c r="K229" s="59"/>
      <c r="L229" s="59"/>
      <c r="M229" s="59"/>
      <c r="N229" s="59"/>
      <c r="O229" s="59"/>
      <c r="P229" s="59"/>
      <c r="Q229" s="59"/>
      <c r="R229" s="59"/>
      <c r="S229" s="59"/>
      <c r="T229" s="59"/>
      <c r="U229" s="59"/>
      <c r="V229" s="59"/>
      <c r="W229" s="59"/>
    </row>
    <row r="230" ht="15.75" customHeight="1">
      <c r="A230" s="59"/>
      <c r="B230" s="60"/>
      <c r="C230" s="59"/>
      <c r="D230" s="59"/>
      <c r="E230" s="59"/>
      <c r="F230" s="59"/>
      <c r="G230" s="59"/>
      <c r="H230" s="59"/>
      <c r="I230" s="59"/>
      <c r="J230" s="59"/>
      <c r="K230" s="59"/>
      <c r="L230" s="59"/>
      <c r="M230" s="59"/>
      <c r="N230" s="59"/>
      <c r="O230" s="59"/>
      <c r="P230" s="59"/>
      <c r="Q230" s="59"/>
      <c r="R230" s="59"/>
      <c r="S230" s="59"/>
      <c r="T230" s="59"/>
      <c r="U230" s="59"/>
      <c r="V230" s="59"/>
      <c r="W230" s="59"/>
    </row>
    <row r="231" ht="15.75" customHeight="1">
      <c r="A231" s="59"/>
      <c r="B231" s="60"/>
      <c r="C231" s="59"/>
      <c r="D231" s="59"/>
      <c r="E231" s="59"/>
      <c r="F231" s="59"/>
      <c r="G231" s="59"/>
      <c r="H231" s="59"/>
      <c r="I231" s="59"/>
      <c r="J231" s="59"/>
      <c r="K231" s="59"/>
      <c r="L231" s="59"/>
      <c r="M231" s="59"/>
      <c r="N231" s="59"/>
      <c r="O231" s="59"/>
      <c r="P231" s="59"/>
      <c r="Q231" s="59"/>
      <c r="R231" s="59"/>
      <c r="S231" s="59"/>
      <c r="T231" s="59"/>
      <c r="U231" s="59"/>
      <c r="V231" s="59"/>
      <c r="W231" s="59"/>
    </row>
    <row r="232" ht="15.75" customHeight="1">
      <c r="A232" s="59"/>
      <c r="B232" s="60"/>
      <c r="C232" s="59"/>
      <c r="D232" s="59"/>
      <c r="E232" s="59"/>
      <c r="F232" s="59"/>
      <c r="G232" s="59"/>
      <c r="H232" s="59"/>
      <c r="I232" s="59"/>
      <c r="J232" s="59"/>
      <c r="K232" s="59"/>
      <c r="L232" s="59"/>
      <c r="M232" s="59"/>
      <c r="N232" s="59"/>
      <c r="O232" s="59"/>
      <c r="P232" s="59"/>
      <c r="Q232" s="59"/>
      <c r="R232" s="59"/>
      <c r="S232" s="59"/>
      <c r="T232" s="59"/>
      <c r="U232" s="59"/>
      <c r="V232" s="59"/>
      <c r="W232" s="59"/>
    </row>
    <row r="233" ht="15.75" customHeight="1">
      <c r="A233" s="59"/>
      <c r="B233" s="60"/>
      <c r="C233" s="59"/>
      <c r="D233" s="59"/>
      <c r="E233" s="59"/>
      <c r="F233" s="59"/>
      <c r="G233" s="59"/>
      <c r="H233" s="59"/>
      <c r="I233" s="59"/>
      <c r="J233" s="59"/>
      <c r="K233" s="59"/>
      <c r="L233" s="59"/>
      <c r="M233" s="59"/>
      <c r="N233" s="59"/>
      <c r="O233" s="59"/>
      <c r="P233" s="59"/>
      <c r="Q233" s="59"/>
      <c r="R233" s="59"/>
      <c r="S233" s="59"/>
      <c r="T233" s="59"/>
      <c r="U233" s="59"/>
      <c r="V233" s="59"/>
      <c r="W233" s="59"/>
    </row>
    <row r="234" ht="15.75" customHeight="1">
      <c r="A234" s="59"/>
      <c r="B234" s="60"/>
      <c r="C234" s="59"/>
      <c r="D234" s="59"/>
      <c r="E234" s="59"/>
      <c r="F234" s="59"/>
      <c r="G234" s="59"/>
      <c r="H234" s="59"/>
      <c r="I234" s="59"/>
      <c r="J234" s="59"/>
      <c r="K234" s="59"/>
      <c r="L234" s="59"/>
      <c r="M234" s="59"/>
      <c r="N234" s="59"/>
      <c r="O234" s="59"/>
      <c r="P234" s="59"/>
      <c r="Q234" s="59"/>
      <c r="R234" s="59"/>
      <c r="S234" s="59"/>
      <c r="T234" s="59"/>
      <c r="U234" s="59"/>
      <c r="V234" s="59"/>
      <c r="W234" s="59"/>
    </row>
    <row r="235" ht="15.75" customHeight="1">
      <c r="A235" s="59"/>
      <c r="B235" s="60"/>
      <c r="C235" s="59"/>
      <c r="D235" s="59"/>
      <c r="E235" s="59"/>
      <c r="F235" s="59"/>
      <c r="G235" s="59"/>
      <c r="H235" s="59"/>
      <c r="I235" s="59"/>
      <c r="J235" s="59"/>
      <c r="K235" s="59"/>
      <c r="L235" s="59"/>
      <c r="M235" s="59"/>
      <c r="N235" s="59"/>
      <c r="O235" s="59"/>
      <c r="P235" s="59"/>
      <c r="Q235" s="59"/>
      <c r="R235" s="59"/>
      <c r="S235" s="59"/>
      <c r="T235" s="59"/>
      <c r="U235" s="59"/>
      <c r="V235" s="59"/>
      <c r="W235" s="59"/>
    </row>
    <row r="236" ht="15.75" customHeight="1">
      <c r="A236" s="59"/>
      <c r="B236" s="60"/>
      <c r="C236" s="59"/>
      <c r="D236" s="59"/>
      <c r="E236" s="59"/>
      <c r="F236" s="59"/>
      <c r="G236" s="59"/>
      <c r="H236" s="59"/>
      <c r="I236" s="59"/>
      <c r="J236" s="59"/>
      <c r="K236" s="59"/>
      <c r="L236" s="59"/>
      <c r="M236" s="59"/>
      <c r="N236" s="59"/>
      <c r="O236" s="59"/>
      <c r="P236" s="59"/>
      <c r="Q236" s="59"/>
      <c r="R236" s="59"/>
      <c r="S236" s="59"/>
      <c r="T236" s="59"/>
      <c r="U236" s="59"/>
      <c r="V236" s="59"/>
      <c r="W236" s="59"/>
    </row>
    <row r="237" ht="15.75" customHeight="1">
      <c r="A237" s="59"/>
      <c r="B237" s="60"/>
      <c r="C237" s="59"/>
      <c r="D237" s="59"/>
      <c r="E237" s="59"/>
      <c r="F237" s="59"/>
      <c r="G237" s="59"/>
      <c r="H237" s="59"/>
      <c r="I237" s="59"/>
      <c r="J237" s="59"/>
      <c r="K237" s="59"/>
      <c r="L237" s="59"/>
      <c r="M237" s="59"/>
      <c r="N237" s="59"/>
      <c r="O237" s="59"/>
      <c r="P237" s="59"/>
      <c r="Q237" s="59"/>
      <c r="R237" s="59"/>
      <c r="S237" s="59"/>
      <c r="T237" s="59"/>
      <c r="U237" s="59"/>
      <c r="V237" s="59"/>
      <c r="W237" s="59"/>
    </row>
    <row r="238" ht="15.75" customHeight="1">
      <c r="A238" s="59"/>
      <c r="B238" s="60"/>
      <c r="C238" s="59"/>
      <c r="D238" s="59"/>
      <c r="E238" s="59"/>
      <c r="F238" s="59"/>
      <c r="G238" s="59"/>
      <c r="H238" s="59"/>
      <c r="I238" s="59"/>
      <c r="J238" s="59"/>
      <c r="K238" s="59"/>
      <c r="L238" s="59"/>
      <c r="M238" s="59"/>
      <c r="N238" s="59"/>
      <c r="O238" s="59"/>
      <c r="P238" s="59"/>
      <c r="Q238" s="59"/>
      <c r="R238" s="59"/>
      <c r="S238" s="59"/>
      <c r="T238" s="59"/>
      <c r="U238" s="59"/>
      <c r="V238" s="59"/>
      <c r="W238" s="59"/>
    </row>
    <row r="239" ht="15.75" customHeight="1">
      <c r="A239" s="59"/>
      <c r="B239" s="60"/>
      <c r="C239" s="59"/>
      <c r="D239" s="59"/>
      <c r="E239" s="59"/>
      <c r="F239" s="59"/>
      <c r="G239" s="59"/>
      <c r="H239" s="59"/>
      <c r="I239" s="59"/>
      <c r="J239" s="59"/>
      <c r="K239" s="59"/>
      <c r="L239" s="59"/>
      <c r="M239" s="59"/>
      <c r="N239" s="59"/>
      <c r="O239" s="59"/>
      <c r="P239" s="59"/>
      <c r="Q239" s="59"/>
      <c r="R239" s="59"/>
      <c r="S239" s="59"/>
      <c r="T239" s="59"/>
      <c r="U239" s="59"/>
      <c r="V239" s="59"/>
      <c r="W239" s="59"/>
    </row>
    <row r="240" ht="15.75" customHeight="1">
      <c r="A240" s="59"/>
      <c r="B240" s="60"/>
      <c r="C240" s="59"/>
      <c r="D240" s="59"/>
      <c r="E240" s="59"/>
      <c r="F240" s="59"/>
      <c r="G240" s="59"/>
      <c r="H240" s="59"/>
      <c r="I240" s="59"/>
      <c r="J240" s="59"/>
      <c r="K240" s="59"/>
      <c r="L240" s="59"/>
      <c r="M240" s="59"/>
      <c r="N240" s="59"/>
      <c r="O240" s="59"/>
      <c r="P240" s="59"/>
      <c r="Q240" s="59"/>
      <c r="R240" s="59"/>
      <c r="S240" s="59"/>
      <c r="T240" s="59"/>
      <c r="U240" s="59"/>
      <c r="V240" s="59"/>
      <c r="W240" s="5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8.57"/>
    <col customWidth="1" min="2" max="6" width="14.43"/>
  </cols>
  <sheetData>
    <row r="1" ht="15.75" customHeight="1">
      <c r="A1" s="3" t="s">
        <v>2406</v>
      </c>
      <c r="B1" s="3" t="s">
        <v>2407</v>
      </c>
      <c r="C1" s="3" t="s">
        <v>2408</v>
      </c>
    </row>
    <row r="2" ht="15.75" customHeight="1">
      <c r="A2" s="3" t="s">
        <v>2410</v>
      </c>
      <c r="B2" s="3" t="s">
        <v>9</v>
      </c>
      <c r="C2" s="107" t="s">
        <v>247</v>
      </c>
    </row>
    <row r="3" ht="15.75" customHeight="1">
      <c r="A3" s="3" t="s">
        <v>2412</v>
      </c>
      <c r="B3" s="3" t="s">
        <v>18</v>
      </c>
      <c r="C3" s="107" t="s">
        <v>90</v>
      </c>
    </row>
    <row r="4" ht="15.75" customHeight="1">
      <c r="A4" s="3" t="s">
        <v>2413</v>
      </c>
      <c r="B4" s="3" t="s">
        <v>22</v>
      </c>
      <c r="C4" s="107" t="s">
        <v>532</v>
      </c>
    </row>
    <row r="5" ht="15.75" customHeight="1">
      <c r="A5" s="3" t="s">
        <v>2415</v>
      </c>
      <c r="B5" s="3" t="s">
        <v>334</v>
      </c>
      <c r="C5" s="107" t="s">
        <v>1108</v>
      </c>
    </row>
    <row r="6" ht="15.75" customHeight="1">
      <c r="A6" s="3" t="s">
        <v>2418</v>
      </c>
      <c r="B6" s="3" t="s">
        <v>43</v>
      </c>
      <c r="C6" s="107" t="s">
        <v>1337</v>
      </c>
    </row>
    <row r="7" ht="15.75" customHeight="1">
      <c r="A7" s="3" t="s">
        <v>2419</v>
      </c>
      <c r="B7" s="3" t="s">
        <v>33</v>
      </c>
      <c r="C7" s="107" t="s">
        <v>1274</v>
      </c>
    </row>
    <row r="8" ht="15.75" customHeight="1">
      <c r="A8" s="3" t="s">
        <v>2420</v>
      </c>
      <c r="C8" s="107" t="s">
        <v>103</v>
      </c>
    </row>
    <row r="9" ht="15.75" customHeight="1">
      <c r="A9" s="3" t="s">
        <v>2421</v>
      </c>
      <c r="C9" s="107" t="s">
        <v>911</v>
      </c>
    </row>
    <row r="10" ht="15.75" customHeight="1">
      <c r="A10" s="3" t="s">
        <v>2422</v>
      </c>
      <c r="C10" s="107" t="s">
        <v>375</v>
      </c>
    </row>
    <row r="11" ht="15.75" customHeight="1">
      <c r="A11" s="3" t="s">
        <v>2423</v>
      </c>
      <c r="C11" s="107" t="s">
        <v>838</v>
      </c>
    </row>
    <row r="12" ht="15.75" customHeight="1">
      <c r="A12" s="3" t="s">
        <v>2424</v>
      </c>
    </row>
    <row r="13" ht="15.75" customHeight="1">
      <c r="A13" s="3" t="s">
        <v>2426</v>
      </c>
    </row>
    <row r="14" ht="15.75" customHeight="1">
      <c r="A14" s="3" t="s">
        <v>2428</v>
      </c>
    </row>
    <row r="15" ht="15.75" customHeight="1">
      <c r="A15" s="3" t="s">
        <v>2430</v>
      </c>
    </row>
    <row r="16" ht="15.75" customHeight="1">
      <c r="A16" s="3" t="s">
        <v>2431</v>
      </c>
    </row>
    <row r="17" ht="15.75" customHeight="1">
      <c r="A17" s="3" t="s">
        <v>2432</v>
      </c>
    </row>
    <row r="18" ht="15.75" customHeight="1">
      <c r="A18" s="3" t="s">
        <v>2433</v>
      </c>
    </row>
    <row r="19" ht="15.75" customHeight="1">
      <c r="A19" s="3" t="s">
        <v>2434</v>
      </c>
    </row>
    <row r="20" ht="15.75" customHeight="1">
      <c r="A20" s="3" t="s">
        <v>2436</v>
      </c>
    </row>
    <row r="21" ht="15.75" customHeight="1">
      <c r="A21" s="3" t="s">
        <v>2437</v>
      </c>
    </row>
    <row r="22" ht="15.75" customHeight="1">
      <c r="A22" s="3" t="s">
        <v>2438</v>
      </c>
    </row>
    <row r="23" ht="15.75" customHeight="1">
      <c r="A23" s="3" t="s">
        <v>2439</v>
      </c>
    </row>
    <row r="24" ht="15.75" customHeight="1">
      <c r="A24" s="3" t="s">
        <v>2440</v>
      </c>
    </row>
    <row r="25" ht="15.75" customHeight="1">
      <c r="A25" s="3" t="s">
        <v>2442</v>
      </c>
    </row>
    <row r="26" ht="15.75" customHeight="1">
      <c r="A26" s="3" t="s">
        <v>2444</v>
      </c>
    </row>
    <row r="27" ht="15.75" customHeight="1">
      <c r="A27" s="3" t="s">
        <v>2445</v>
      </c>
    </row>
    <row r="28" ht="15.75" customHeight="1">
      <c r="A28" s="3" t="s">
        <v>2446</v>
      </c>
    </row>
    <row r="29" ht="15.75" customHeight="1">
      <c r="A29" s="3" t="s">
        <v>2447</v>
      </c>
    </row>
    <row r="30" ht="15.75" customHeight="1">
      <c r="A30" s="3" t="s">
        <v>2448</v>
      </c>
    </row>
    <row r="31" ht="15.75" customHeight="1">
      <c r="A31" s="3" t="s">
        <v>2449</v>
      </c>
    </row>
    <row r="32" ht="15.75" customHeight="1">
      <c r="A32" s="3" t="s">
        <v>2450</v>
      </c>
    </row>
    <row r="33" ht="15.75" customHeight="1">
      <c r="A33" s="3" t="s">
        <v>2451</v>
      </c>
    </row>
    <row r="34" ht="15.75" customHeight="1">
      <c r="A34" s="3" t="s">
        <v>2452</v>
      </c>
    </row>
    <row r="35" ht="15.75" customHeight="1">
      <c r="A35" s="3" t="s">
        <v>2453</v>
      </c>
    </row>
    <row r="36" ht="15.75" customHeight="1">
      <c r="A36" s="3" t="s">
        <v>2454</v>
      </c>
    </row>
    <row r="37" ht="15.75" customHeight="1">
      <c r="A37" s="3" t="s">
        <v>2455</v>
      </c>
    </row>
    <row r="38" ht="15.75" customHeight="1">
      <c r="A38" s="3" t="s">
        <v>2457</v>
      </c>
    </row>
    <row r="39" ht="15.75" customHeight="1">
      <c r="A39" s="3" t="s">
        <v>2458</v>
      </c>
    </row>
    <row r="40" ht="15.75" customHeight="1">
      <c r="A40" s="3" t="s">
        <v>2459</v>
      </c>
    </row>
    <row r="41" ht="15.75" customHeight="1">
      <c r="A41" s="3" t="s">
        <v>2460</v>
      </c>
    </row>
    <row r="42" ht="15.75" customHeight="1">
      <c r="A42" s="3" t="s">
        <v>2461</v>
      </c>
    </row>
    <row r="43" ht="15.75" customHeight="1">
      <c r="A43" s="3" t="s">
        <v>2463</v>
      </c>
    </row>
    <row r="44" ht="15.75" customHeight="1">
      <c r="A44" s="3" t="s">
        <v>2465</v>
      </c>
    </row>
    <row r="45" ht="15.75" customHeight="1">
      <c r="A45" s="3" t="s">
        <v>2466</v>
      </c>
    </row>
    <row r="46" ht="15.75" customHeight="1">
      <c r="A46" s="3" t="s">
        <v>2467</v>
      </c>
    </row>
    <row r="47" ht="15.75" customHeight="1">
      <c r="A47" s="3" t="s">
        <v>2468</v>
      </c>
    </row>
    <row r="48" ht="15.75" customHeight="1">
      <c r="A48" s="3" t="s">
        <v>2469</v>
      </c>
    </row>
    <row r="49" ht="15.75" customHeight="1">
      <c r="A49" s="3" t="s">
        <v>2470</v>
      </c>
    </row>
    <row r="50" ht="15.75" customHeight="1">
      <c r="A50" s="3" t="s">
        <v>2471</v>
      </c>
    </row>
    <row r="51" ht="15.75" customHeight="1">
      <c r="A51" s="3" t="s">
        <v>2472</v>
      </c>
    </row>
    <row r="52" ht="15.75" customHeight="1">
      <c r="A52" s="3" t="s">
        <v>2474</v>
      </c>
    </row>
    <row r="53" ht="15.75" customHeight="1">
      <c r="A53" s="3" t="s">
        <v>2476</v>
      </c>
    </row>
    <row r="54" ht="15.75" customHeight="1">
      <c r="A54" s="3" t="s">
        <v>2478</v>
      </c>
    </row>
    <row r="55" ht="15.75" customHeight="1">
      <c r="A55" s="3" t="s">
        <v>2480</v>
      </c>
    </row>
    <row r="56" ht="15.75" customHeight="1">
      <c r="A56" s="3" t="s">
        <v>2481</v>
      </c>
    </row>
    <row r="57" ht="15.75" customHeight="1">
      <c r="A57" s="3" t="s">
        <v>2482</v>
      </c>
    </row>
    <row r="58" ht="15.75" customHeight="1">
      <c r="A58" s="3" t="s">
        <v>2484</v>
      </c>
    </row>
    <row r="59" ht="15.75" customHeight="1">
      <c r="A59" s="3" t="s">
        <v>2485</v>
      </c>
    </row>
    <row r="60" ht="15.75" customHeight="1">
      <c r="A60" s="3" t="s">
        <v>2486</v>
      </c>
    </row>
    <row r="61" ht="15.75" customHeight="1">
      <c r="A61" s="3" t="s">
        <v>2487</v>
      </c>
    </row>
    <row r="62" ht="15.75" customHeight="1">
      <c r="A62" s="3" t="s">
        <v>2488</v>
      </c>
    </row>
    <row r="63" ht="15.75" customHeight="1">
      <c r="A63" s="3" t="s">
        <v>2489</v>
      </c>
    </row>
    <row r="64" ht="15.75" customHeight="1">
      <c r="A64" s="3" t="s">
        <v>128</v>
      </c>
    </row>
    <row r="65" ht="15.75" customHeight="1">
      <c r="A65" s="3" t="s">
        <v>2491</v>
      </c>
    </row>
    <row r="66" ht="15.75" customHeight="1">
      <c r="A66" s="3" t="s">
        <v>2494</v>
      </c>
    </row>
    <row r="67" ht="15.75" customHeight="1">
      <c r="A67" s="3" t="s">
        <v>2495</v>
      </c>
    </row>
    <row r="68" ht="15.75" customHeight="1">
      <c r="A68" s="3" t="s">
        <v>2496</v>
      </c>
    </row>
    <row r="69" ht="15.75" customHeight="1">
      <c r="A69" s="3" t="s">
        <v>2497</v>
      </c>
    </row>
    <row r="70" ht="15.75" customHeight="1">
      <c r="A70" s="3" t="s">
        <v>2498</v>
      </c>
    </row>
    <row r="71" ht="15.75" customHeight="1">
      <c r="A71" s="3" t="s">
        <v>2499</v>
      </c>
    </row>
    <row r="72" ht="15.75" customHeight="1">
      <c r="A72" s="3" t="s">
        <v>2500</v>
      </c>
    </row>
    <row r="73" ht="15.75" customHeight="1">
      <c r="A73" s="3" t="s">
        <v>2501</v>
      </c>
    </row>
    <row r="74" ht="15.75" customHeight="1">
      <c r="A74" s="3" t="s">
        <v>2502</v>
      </c>
    </row>
    <row r="75" ht="15.75" customHeight="1">
      <c r="A75" s="3" t="s">
        <v>2503</v>
      </c>
    </row>
    <row r="76" ht="15.75" customHeight="1">
      <c r="A76" s="3" t="s">
        <v>2504</v>
      </c>
    </row>
    <row r="77" ht="15.75" customHeight="1">
      <c r="A77" s="3" t="s">
        <v>2507</v>
      </c>
    </row>
    <row r="78" ht="15.75" customHeight="1">
      <c r="A78" s="3" t="s">
        <v>2508</v>
      </c>
    </row>
    <row r="79" ht="15.75" customHeight="1">
      <c r="A79" s="3" t="s">
        <v>2509</v>
      </c>
    </row>
    <row r="80" ht="15.75" customHeight="1">
      <c r="A80" s="3" t="s">
        <v>2512</v>
      </c>
    </row>
    <row r="81" ht="15.75" customHeight="1">
      <c r="A81" s="3" t="s">
        <v>2513</v>
      </c>
    </row>
    <row r="82" ht="15.75" customHeight="1">
      <c r="A82" s="3" t="s">
        <v>2514</v>
      </c>
    </row>
    <row r="83" ht="15.75" customHeight="1">
      <c r="A83" s="3" t="s">
        <v>2515</v>
      </c>
    </row>
    <row r="84" ht="15.75" customHeight="1">
      <c r="A84" s="3" t="s">
        <v>2258</v>
      </c>
    </row>
    <row r="85" ht="15.75" customHeight="1">
      <c r="A85" s="3" t="s">
        <v>2516</v>
      </c>
    </row>
    <row r="86" ht="15.75" customHeight="1">
      <c r="A86" s="3" t="s">
        <v>2517</v>
      </c>
    </row>
    <row r="87" ht="15.75" customHeight="1">
      <c r="A87" s="3" t="s">
        <v>2518</v>
      </c>
    </row>
    <row r="88" ht="15.75" customHeight="1">
      <c r="A88" s="3" t="s">
        <v>2520</v>
      </c>
    </row>
    <row r="89" ht="15.75" customHeight="1">
      <c r="A89" s="3" t="s">
        <v>2521</v>
      </c>
    </row>
    <row r="90" ht="15.75" customHeight="1">
      <c r="A90" s="3" t="s">
        <v>2522</v>
      </c>
    </row>
    <row r="91" ht="15.75" customHeight="1">
      <c r="A91" s="3" t="s">
        <v>581</v>
      </c>
    </row>
    <row r="92" ht="15.75" customHeight="1">
      <c r="A92" s="3" t="s">
        <v>2524</v>
      </c>
    </row>
    <row r="93" ht="15.75" customHeight="1">
      <c r="A93" s="3" t="s">
        <v>2526</v>
      </c>
    </row>
    <row r="94" ht="15.75" customHeight="1">
      <c r="A94" s="3" t="s">
        <v>2527</v>
      </c>
    </row>
    <row r="95" ht="15.75" customHeight="1">
      <c r="A95" s="3" t="s">
        <v>2528</v>
      </c>
    </row>
    <row r="96" ht="15.75" customHeight="1">
      <c r="A96" s="3" t="s">
        <v>2529</v>
      </c>
    </row>
    <row r="97" ht="15.75" customHeight="1">
      <c r="A97" s="3" t="s">
        <v>2530</v>
      </c>
    </row>
    <row r="98" ht="15.75" customHeight="1">
      <c r="A98" s="3" t="s">
        <v>2531</v>
      </c>
    </row>
    <row r="99" ht="15.75" customHeight="1">
      <c r="A99" s="3" t="s">
        <v>2533</v>
      </c>
    </row>
    <row r="100" ht="15.75" customHeight="1">
      <c r="A100" s="3" t="s">
        <v>2534</v>
      </c>
    </row>
    <row r="101" ht="15.75" customHeight="1">
      <c r="A101" s="3" t="s">
        <v>2537</v>
      </c>
    </row>
    <row r="102" ht="15.75" customHeight="1">
      <c r="A102" s="3" t="s">
        <v>2538</v>
      </c>
    </row>
    <row r="103" ht="15.75" customHeight="1">
      <c r="A103" s="3" t="s">
        <v>2539</v>
      </c>
    </row>
    <row r="104" ht="15.75" customHeight="1">
      <c r="A104" s="3" t="s">
        <v>2540</v>
      </c>
    </row>
    <row r="105" ht="15.75" customHeight="1">
      <c r="A105" s="3" t="s">
        <v>2542</v>
      </c>
    </row>
    <row r="106" ht="15.75" customHeight="1">
      <c r="A106" s="3" t="s">
        <v>2543</v>
      </c>
    </row>
    <row r="107" ht="15.75" customHeight="1">
      <c r="A107" s="3" t="s">
        <v>2544</v>
      </c>
    </row>
    <row r="108" ht="15.75" customHeight="1">
      <c r="A108" s="3" t="s">
        <v>2545</v>
      </c>
    </row>
    <row r="109" ht="15.75" customHeight="1">
      <c r="A109" s="3" t="s">
        <v>2546</v>
      </c>
    </row>
    <row r="110" ht="15.75" customHeight="1">
      <c r="A110" s="3" t="s">
        <v>2547</v>
      </c>
    </row>
    <row r="111" ht="15.75" customHeight="1">
      <c r="A111" s="3" t="s">
        <v>2549</v>
      </c>
    </row>
    <row r="112" ht="15.75" customHeight="1">
      <c r="A112" s="3" t="s">
        <v>2551</v>
      </c>
    </row>
    <row r="113" ht="15.75" customHeight="1">
      <c r="A113" s="3" t="s">
        <v>2552</v>
      </c>
    </row>
    <row r="114" ht="15.75" customHeight="1">
      <c r="A114" s="3" t="s">
        <v>1593</v>
      </c>
    </row>
    <row r="115" ht="15.75" customHeight="1">
      <c r="A115" s="3" t="s">
        <v>2554</v>
      </c>
    </row>
    <row r="116" ht="15.75" customHeight="1">
      <c r="A116" s="3" t="s">
        <v>2555</v>
      </c>
    </row>
    <row r="117" ht="15.75" customHeight="1">
      <c r="A117" s="3" t="s">
        <v>2557</v>
      </c>
    </row>
    <row r="118" ht="15.75" customHeight="1">
      <c r="A118" s="3" t="s">
        <v>2558</v>
      </c>
    </row>
    <row r="119" ht="15.75" customHeight="1">
      <c r="A119" s="3" t="s">
        <v>1537</v>
      </c>
    </row>
    <row r="120" ht="15.75" customHeight="1">
      <c r="A120" s="3" t="s">
        <v>2559</v>
      </c>
    </row>
    <row r="121" ht="15.75" customHeight="1">
      <c r="A121" s="3" t="s">
        <v>2560</v>
      </c>
    </row>
    <row r="122" ht="15.75" customHeight="1">
      <c r="A122" s="3" t="s">
        <v>456</v>
      </c>
    </row>
    <row r="123" ht="15.75" customHeight="1">
      <c r="A123" s="3" t="s">
        <v>2561</v>
      </c>
    </row>
    <row r="124" ht="15.75" customHeight="1">
      <c r="A124" s="3" t="s">
        <v>2563</v>
      </c>
    </row>
    <row r="125" ht="15.75" customHeight="1">
      <c r="A125" s="3" t="s">
        <v>2566</v>
      </c>
    </row>
    <row r="126" ht="15.75" customHeight="1">
      <c r="A126" s="3" t="s">
        <v>2569</v>
      </c>
    </row>
    <row r="127" ht="15.75" customHeight="1">
      <c r="A127" s="3" t="s">
        <v>2570</v>
      </c>
    </row>
    <row r="128" ht="15.75" customHeight="1">
      <c r="A128" s="3" t="s">
        <v>2571</v>
      </c>
    </row>
    <row r="129" ht="15.75" customHeight="1">
      <c r="A129" s="3" t="s">
        <v>2572</v>
      </c>
    </row>
    <row r="130" ht="15.75" customHeight="1">
      <c r="A130" s="3" t="s">
        <v>2573</v>
      </c>
    </row>
    <row r="131" ht="15.75" customHeight="1">
      <c r="A131" s="3" t="s">
        <v>2574</v>
      </c>
    </row>
    <row r="132" ht="15.75" customHeight="1">
      <c r="A132" s="3" t="s">
        <v>2575</v>
      </c>
    </row>
    <row r="133" ht="15.75" customHeight="1">
      <c r="A133" s="3" t="s">
        <v>2576</v>
      </c>
    </row>
    <row r="134" ht="15.75" customHeight="1">
      <c r="A134" s="3" t="s">
        <v>2578</v>
      </c>
    </row>
    <row r="135" ht="15.75" customHeight="1">
      <c r="A135" s="3" t="s">
        <v>2580</v>
      </c>
    </row>
    <row r="136" ht="15.75" customHeight="1">
      <c r="A136" s="3" t="s">
        <v>2581</v>
      </c>
    </row>
    <row r="137" ht="15.75" customHeight="1">
      <c r="A137" s="3" t="s">
        <v>2218</v>
      </c>
    </row>
    <row r="138" ht="15.75" customHeight="1">
      <c r="A138" s="3" t="s">
        <v>2582</v>
      </c>
    </row>
    <row r="139" ht="15.75" customHeight="1">
      <c r="A139" s="3" t="s">
        <v>2583</v>
      </c>
    </row>
    <row r="140" ht="15.75" customHeight="1">
      <c r="A140" s="3" t="s">
        <v>2585</v>
      </c>
    </row>
    <row r="141" ht="15.75" customHeight="1">
      <c r="A141" s="3" t="s">
        <v>2586</v>
      </c>
    </row>
    <row r="142" ht="15.75" customHeight="1">
      <c r="A142" s="3" t="s">
        <v>2587</v>
      </c>
    </row>
    <row r="143" ht="15.75" customHeight="1">
      <c r="A143" s="3" t="s">
        <v>2588</v>
      </c>
    </row>
    <row r="144" ht="15.75" customHeight="1">
      <c r="A144" s="3" t="s">
        <v>2589</v>
      </c>
    </row>
    <row r="145" ht="15.75" customHeight="1">
      <c r="A145" s="3" t="s">
        <v>2590</v>
      </c>
    </row>
    <row r="146" ht="15.75" customHeight="1">
      <c r="A146" s="3" t="s">
        <v>2591</v>
      </c>
    </row>
    <row r="147" ht="15.75" customHeight="1">
      <c r="A147" s="3" t="s">
        <v>2593</v>
      </c>
    </row>
    <row r="148" ht="15.75" customHeight="1">
      <c r="A148" s="3" t="s">
        <v>2594</v>
      </c>
    </row>
    <row r="149" ht="15.75" customHeight="1">
      <c r="A149" s="3" t="s">
        <v>2595</v>
      </c>
    </row>
    <row r="150" ht="15.75" customHeight="1">
      <c r="A150" s="3" t="s">
        <v>2596</v>
      </c>
    </row>
    <row r="151" ht="15.75" customHeight="1">
      <c r="A151" s="3" t="s">
        <v>2597</v>
      </c>
    </row>
    <row r="152" ht="15.75" customHeight="1">
      <c r="A152" s="3" t="s">
        <v>2598</v>
      </c>
    </row>
    <row r="153" ht="15.75" customHeight="1">
      <c r="A153" s="3" t="s">
        <v>2599</v>
      </c>
    </row>
    <row r="154" ht="15.75" customHeight="1">
      <c r="A154" s="3" t="s">
        <v>2600</v>
      </c>
    </row>
    <row r="155" ht="15.75" customHeight="1">
      <c r="A155" s="3" t="s">
        <v>2601</v>
      </c>
    </row>
    <row r="156" ht="15.75" customHeight="1">
      <c r="A156" s="3" t="s">
        <v>2602</v>
      </c>
    </row>
    <row r="157" ht="15.75" customHeight="1">
      <c r="A157" s="3" t="s">
        <v>2603</v>
      </c>
    </row>
    <row r="158" ht="15.75" customHeight="1">
      <c r="A158" s="3" t="s">
        <v>2604</v>
      </c>
    </row>
    <row r="159" ht="15.75" customHeight="1">
      <c r="A159" s="3" t="s">
        <v>2605</v>
      </c>
    </row>
    <row r="160" ht="15.75" customHeight="1">
      <c r="A160" s="3" t="s">
        <v>2606</v>
      </c>
    </row>
    <row r="161" ht="15.75" customHeight="1">
      <c r="A161" s="3" t="s">
        <v>2608</v>
      </c>
    </row>
    <row r="162" ht="15.75" customHeight="1">
      <c r="A162" s="3" t="s">
        <v>2609</v>
      </c>
    </row>
    <row r="163" ht="15.75" customHeight="1">
      <c r="A163" s="3" t="s">
        <v>2298</v>
      </c>
    </row>
    <row r="164" ht="15.75" customHeight="1">
      <c r="A164" s="3" t="s">
        <v>2611</v>
      </c>
    </row>
    <row r="165" ht="15.75" customHeight="1">
      <c r="A165" s="3" t="s">
        <v>230</v>
      </c>
    </row>
    <row r="166" ht="15.75" customHeight="1">
      <c r="A166" s="3" t="s">
        <v>2612</v>
      </c>
    </row>
    <row r="167" ht="15.75" customHeight="1">
      <c r="A167" s="3" t="s">
        <v>2613</v>
      </c>
    </row>
    <row r="168" ht="15.75" customHeight="1">
      <c r="A168" s="3" t="s">
        <v>2614</v>
      </c>
    </row>
    <row r="169" ht="15.75" customHeight="1">
      <c r="A169" s="3" t="s">
        <v>2615</v>
      </c>
    </row>
    <row r="170" ht="15.75" customHeight="1">
      <c r="A170" s="3" t="s">
        <v>2616</v>
      </c>
    </row>
    <row r="171" ht="15.75" customHeight="1">
      <c r="A171" s="3" t="s">
        <v>2617</v>
      </c>
    </row>
    <row r="172" ht="15.75" customHeight="1">
      <c r="A172" s="3" t="s">
        <v>2618</v>
      </c>
    </row>
    <row r="173" ht="15.75" customHeight="1">
      <c r="A173" s="3" t="s">
        <v>2620</v>
      </c>
    </row>
    <row r="174" ht="15.75" customHeight="1">
      <c r="A174" s="3" t="s">
        <v>2623</v>
      </c>
    </row>
    <row r="175" ht="15.75" customHeight="1">
      <c r="A175" s="3" t="s">
        <v>1366</v>
      </c>
    </row>
    <row r="176" ht="15.75" customHeight="1">
      <c r="A176" s="3" t="s">
        <v>2624</v>
      </c>
    </row>
    <row r="177" ht="15.75" customHeight="1">
      <c r="A177" s="3" t="s">
        <v>2625</v>
      </c>
    </row>
    <row r="178" ht="15.75" customHeight="1">
      <c r="A178" s="3" t="s">
        <v>2626</v>
      </c>
    </row>
    <row r="179" ht="15.75" customHeight="1">
      <c r="A179" s="3" t="s">
        <v>2628</v>
      </c>
    </row>
    <row r="180" ht="15.75" customHeight="1">
      <c r="A180" s="3" t="s">
        <v>2629</v>
      </c>
    </row>
    <row r="181" ht="15.75" customHeight="1">
      <c r="A181" s="3" t="s">
        <v>2630</v>
      </c>
    </row>
    <row r="182" ht="15.75" customHeight="1">
      <c r="A182" s="3" t="s">
        <v>2631</v>
      </c>
    </row>
    <row r="183" ht="15.75" customHeight="1">
      <c r="A183" s="3" t="s">
        <v>2632</v>
      </c>
    </row>
    <row r="184" ht="15.75" customHeight="1">
      <c r="A184" s="3" t="s">
        <v>2633</v>
      </c>
    </row>
    <row r="185" ht="15.75" customHeight="1">
      <c r="A185" s="3" t="s">
        <v>2634</v>
      </c>
    </row>
    <row r="186" ht="15.75" customHeight="1">
      <c r="A186" s="3" t="s">
        <v>2635</v>
      </c>
    </row>
    <row r="187" ht="15.75" customHeight="1">
      <c r="A187" s="3" t="s">
        <v>2637</v>
      </c>
    </row>
    <row r="188" ht="15.75" customHeight="1">
      <c r="A188" s="3" t="s">
        <v>2638</v>
      </c>
    </row>
    <row r="189" ht="15.75" customHeight="1">
      <c r="A189" s="3" t="s">
        <v>2640</v>
      </c>
    </row>
    <row r="190" ht="15.75" customHeight="1">
      <c r="A190" s="3" t="s">
        <v>2642</v>
      </c>
    </row>
    <row r="191" ht="15.75" customHeight="1">
      <c r="A191" s="3" t="s">
        <v>2643</v>
      </c>
    </row>
    <row r="192" ht="15.75" customHeight="1">
      <c r="A192" s="3" t="s">
        <v>2644</v>
      </c>
    </row>
    <row r="193" ht="15.75" customHeight="1">
      <c r="A193" s="3" t="s">
        <v>2646</v>
      </c>
    </row>
    <row r="194" ht="15.75" customHeight="1">
      <c r="A194" s="3" t="s">
        <v>2647</v>
      </c>
    </row>
    <row r="195" ht="15.75" customHeight="1">
      <c r="A195" s="3" t="s">
        <v>2648</v>
      </c>
    </row>
    <row r="196" ht="15.75" customHeight="1">
      <c r="A196" s="3" t="s">
        <v>2649</v>
      </c>
    </row>
    <row r="197" ht="15.75" customHeight="1">
      <c r="A197" s="3" t="s">
        <v>2650</v>
      </c>
    </row>
    <row r="198" ht="15.75" customHeight="1">
      <c r="A198" s="3" t="s">
        <v>2651</v>
      </c>
    </row>
    <row r="199" ht="15.75" customHeight="1">
      <c r="A199" s="3" t="s">
        <v>2652</v>
      </c>
    </row>
    <row r="200" ht="15.75" customHeight="1">
      <c r="A200" s="3" t="s">
        <v>2653</v>
      </c>
    </row>
    <row r="201" ht="15.75" customHeight="1">
      <c r="A201" s="3" t="s">
        <v>2655</v>
      </c>
    </row>
    <row r="202" ht="15.75" customHeight="1">
      <c r="A202" s="3" t="s">
        <v>2657</v>
      </c>
    </row>
    <row r="203" ht="15.75" customHeight="1">
      <c r="A203" s="3" t="s">
        <v>2658</v>
      </c>
    </row>
    <row r="204" ht="15.75" customHeight="1">
      <c r="A204" s="3" t="s">
        <v>2659</v>
      </c>
    </row>
    <row r="205" ht="15.75" customHeight="1">
      <c r="A205" s="3" t="s">
        <v>2660</v>
      </c>
    </row>
    <row r="206" ht="15.75" customHeight="1">
      <c r="A206" s="3" t="s">
        <v>2661</v>
      </c>
    </row>
    <row r="207" ht="15.75" customHeight="1">
      <c r="A207" s="3" t="s">
        <v>2662</v>
      </c>
    </row>
    <row r="208" ht="15.75" customHeight="1">
      <c r="A208" s="3" t="s">
        <v>2663</v>
      </c>
    </row>
    <row r="209" ht="15.75" customHeight="1">
      <c r="A209" s="3" t="s">
        <v>2664</v>
      </c>
    </row>
    <row r="210" ht="15.75" customHeight="1">
      <c r="A210" s="3" t="s">
        <v>2665</v>
      </c>
    </row>
    <row r="211" ht="15.75" customHeight="1">
      <c r="A211" s="3" t="s">
        <v>2666</v>
      </c>
    </row>
    <row r="212" ht="15.75" customHeight="1">
      <c r="A212" s="3" t="s">
        <v>2667</v>
      </c>
    </row>
    <row r="213" ht="15.75" customHeight="1">
      <c r="A213" s="3" t="s">
        <v>2668</v>
      </c>
    </row>
    <row r="214" ht="15.75" customHeight="1">
      <c r="A214" s="3" t="s">
        <v>568</v>
      </c>
    </row>
    <row r="215" ht="15.75" customHeight="1">
      <c r="A215" s="3" t="s">
        <v>2670</v>
      </c>
    </row>
    <row r="216" ht="15.75" customHeight="1">
      <c r="A216" s="3" t="s">
        <v>2672</v>
      </c>
    </row>
    <row r="217" ht="15.75" customHeight="1">
      <c r="A217" s="3" t="s">
        <v>2673</v>
      </c>
    </row>
    <row r="218" ht="15.75" customHeight="1">
      <c r="A218" s="3" t="s">
        <v>2674</v>
      </c>
    </row>
    <row r="219" ht="15.75" customHeight="1">
      <c r="A219" s="3" t="s">
        <v>2675</v>
      </c>
    </row>
    <row r="220" ht="15.75" customHeight="1">
      <c r="A220" s="3" t="s">
        <v>2676</v>
      </c>
    </row>
    <row r="221" ht="15.75" customHeight="1">
      <c r="A221" s="3" t="s">
        <v>2677</v>
      </c>
    </row>
    <row r="222" ht="15.75" customHeight="1">
      <c r="A222" s="3" t="s">
        <v>2678</v>
      </c>
    </row>
    <row r="223" ht="15.75" customHeight="1">
      <c r="A223" s="3" t="s">
        <v>2679</v>
      </c>
    </row>
    <row r="224" ht="15.75" customHeight="1">
      <c r="A224" s="3" t="s">
        <v>2680</v>
      </c>
    </row>
    <row r="225" ht="15.75" customHeight="1">
      <c r="A225" s="3" t="s">
        <v>2681</v>
      </c>
    </row>
    <row r="226" ht="15.75" customHeight="1">
      <c r="A226" s="3" t="s">
        <v>2682</v>
      </c>
    </row>
    <row r="227" ht="15.75" customHeight="1">
      <c r="A227" s="3" t="s">
        <v>2683</v>
      </c>
    </row>
    <row r="228" ht="15.75" customHeight="1">
      <c r="A228" s="3" t="s">
        <v>2685</v>
      </c>
    </row>
    <row r="229" ht="15.75" customHeight="1">
      <c r="A229" s="3" t="s">
        <v>2686</v>
      </c>
    </row>
    <row r="230" ht="15.75" customHeight="1">
      <c r="A230" s="3" t="s">
        <v>105</v>
      </c>
    </row>
    <row r="231" ht="15.75" customHeight="1">
      <c r="A231" s="3" t="s">
        <v>2688</v>
      </c>
    </row>
    <row r="232" ht="15.75" customHeight="1">
      <c r="A232" s="3" t="s">
        <v>2689</v>
      </c>
    </row>
    <row r="233" ht="15.75" customHeight="1">
      <c r="A233" s="3" t="s">
        <v>2377</v>
      </c>
    </row>
    <row r="234" ht="15.75" customHeight="1">
      <c r="A234" s="3" t="s">
        <v>79</v>
      </c>
    </row>
    <row r="235" ht="15.75" customHeight="1">
      <c r="A235" s="3" t="s">
        <v>2690</v>
      </c>
    </row>
    <row r="236" ht="15.75" customHeight="1">
      <c r="A236" s="3" t="s">
        <v>2691</v>
      </c>
    </row>
    <row r="237" ht="15.75" customHeight="1">
      <c r="A237" s="3" t="s">
        <v>2692</v>
      </c>
    </row>
    <row r="238" ht="15.75" customHeight="1">
      <c r="A238" s="3" t="s">
        <v>2693</v>
      </c>
    </row>
    <row r="239" ht="15.75" customHeight="1">
      <c r="A239" s="3" t="s">
        <v>2694</v>
      </c>
    </row>
    <row r="240" ht="15.75" customHeight="1">
      <c r="A240" s="3" t="s">
        <v>2695</v>
      </c>
    </row>
    <row r="241" ht="15.75" customHeight="1">
      <c r="A241" s="3" t="s">
        <v>2696</v>
      </c>
    </row>
    <row r="242" ht="15.75" customHeight="1">
      <c r="A242" s="3" t="s">
        <v>2697</v>
      </c>
    </row>
    <row r="243" ht="15.75" customHeight="1">
      <c r="A243" s="3" t="s">
        <v>2700</v>
      </c>
    </row>
    <row r="244" ht="15.75" customHeight="1">
      <c r="A244" s="3" t="s">
        <v>2701</v>
      </c>
    </row>
    <row r="245" ht="15.75" customHeight="1">
      <c r="A245" s="3" t="s">
        <v>2702</v>
      </c>
    </row>
    <row r="246" ht="15.75" customHeight="1">
      <c r="A246" s="3" t="s">
        <v>2703</v>
      </c>
    </row>
    <row r="247" ht="15.75" customHeight="1">
      <c r="A247" s="3" t="s">
        <v>2704</v>
      </c>
    </row>
    <row r="248" ht="15.75" customHeight="1">
      <c r="A248" s="3" t="s">
        <v>2705</v>
      </c>
    </row>
    <row r="249" ht="15.75" customHeight="1">
      <c r="A249" s="3" t="s">
        <v>2706</v>
      </c>
    </row>
    <row r="250" ht="15.75" customHeight="1">
      <c r="A250" s="3" t="s">
        <v>2707</v>
      </c>
    </row>
    <row r="251" ht="15.75" customHeight="1">
      <c r="A251" s="3" t="s">
        <v>2708</v>
      </c>
    </row>
    <row r="252" ht="15.75" customHeight="1">
      <c r="A252" s="3" t="s">
        <v>1467</v>
      </c>
    </row>
    <row r="253" ht="15.75" customHeight="1">
      <c r="A253" s="3" t="s">
        <v>2709</v>
      </c>
    </row>
    <row r="254" ht="15.75" customHeight="1">
      <c r="A254" s="3" t="s">
        <v>2710</v>
      </c>
    </row>
    <row r="255" ht="15.75" customHeight="1">
      <c r="A255" s="3" t="s">
        <v>2712</v>
      </c>
    </row>
    <row r="256" ht="15.75" customHeight="1">
      <c r="A256" s="3" t="s">
        <v>2714</v>
      </c>
    </row>
    <row r="257" ht="15.75" customHeight="1">
      <c r="A257" s="3" t="s">
        <v>2715</v>
      </c>
    </row>
    <row r="258" ht="15.75" customHeight="1">
      <c r="A258" s="3" t="s">
        <v>2716</v>
      </c>
    </row>
    <row r="259" ht="15.75" customHeight="1">
      <c r="A259" s="3" t="s">
        <v>1401</v>
      </c>
    </row>
    <row r="260" ht="15.75" customHeight="1">
      <c r="A260" s="3" t="s">
        <v>2718</v>
      </c>
    </row>
    <row r="261" ht="15.75" customHeight="1">
      <c r="A261" s="3" t="s">
        <v>2719</v>
      </c>
    </row>
    <row r="262" ht="15.75" customHeight="1">
      <c r="A262" s="3" t="s">
        <v>2720</v>
      </c>
    </row>
    <row r="263" ht="15.75" customHeight="1">
      <c r="A263" s="3" t="s">
        <v>2721</v>
      </c>
    </row>
    <row r="264" ht="15.75" customHeight="1">
      <c r="A264" s="3" t="s">
        <v>2722</v>
      </c>
    </row>
    <row r="265" ht="15.75" customHeight="1">
      <c r="A265" s="3" t="s">
        <v>785</v>
      </c>
    </row>
    <row r="266" ht="15.75" customHeight="1">
      <c r="A266" s="3" t="s">
        <v>2723</v>
      </c>
    </row>
    <row r="267" ht="15.75" customHeight="1">
      <c r="A267" s="3" t="s">
        <v>763</v>
      </c>
    </row>
    <row r="268" ht="15.75" customHeight="1">
      <c r="A268" s="3" t="s">
        <v>2724</v>
      </c>
    </row>
    <row r="269" ht="15.75" customHeight="1">
      <c r="A269" s="3" t="s">
        <v>2726</v>
      </c>
    </row>
    <row r="270" ht="15.75" customHeight="1">
      <c r="A270" s="3" t="s">
        <v>2727</v>
      </c>
    </row>
    <row r="271" ht="15.75" customHeight="1">
      <c r="A271" s="3" t="s">
        <v>2728</v>
      </c>
    </row>
    <row r="272" ht="15.75" customHeight="1">
      <c r="A272" s="3" t="s">
        <v>2730</v>
      </c>
    </row>
    <row r="273" ht="15.75" customHeight="1">
      <c r="A273" s="3" t="s">
        <v>2731</v>
      </c>
    </row>
    <row r="274" ht="15.75" customHeight="1">
      <c r="A274" s="3" t="s">
        <v>2732</v>
      </c>
    </row>
    <row r="275" ht="15.75" customHeight="1">
      <c r="A275" s="3" t="s">
        <v>2734</v>
      </c>
    </row>
    <row r="276" ht="15.75" customHeight="1">
      <c r="A276" s="3" t="s">
        <v>2735</v>
      </c>
    </row>
    <row r="277" ht="15.75" customHeight="1">
      <c r="A277" s="3" t="s">
        <v>2736</v>
      </c>
    </row>
    <row r="278" ht="15.75" customHeight="1">
      <c r="A278" s="3" t="s">
        <v>2737</v>
      </c>
    </row>
    <row r="279" ht="15.75" customHeight="1">
      <c r="A279" s="3" t="s">
        <v>2738</v>
      </c>
    </row>
    <row r="280" ht="15.75" customHeight="1">
      <c r="A280" s="3" t="s">
        <v>2739</v>
      </c>
    </row>
    <row r="281" ht="15.75" customHeight="1">
      <c r="A281" s="3" t="s">
        <v>2740</v>
      </c>
    </row>
    <row r="282" ht="15.75" customHeight="1">
      <c r="A282" s="3" t="s">
        <v>2742</v>
      </c>
    </row>
    <row r="283" ht="15.75" customHeight="1">
      <c r="A283" s="3" t="s">
        <v>414</v>
      </c>
    </row>
    <row r="284" ht="15.75" customHeight="1">
      <c r="A284" s="3" t="s">
        <v>2744</v>
      </c>
    </row>
    <row r="285" ht="15.75" customHeight="1">
      <c r="A285" s="3" t="s">
        <v>2745</v>
      </c>
    </row>
    <row r="286" ht="15.75" customHeight="1">
      <c r="A286" s="3" t="s">
        <v>2746</v>
      </c>
    </row>
    <row r="287" ht="15.75" customHeight="1">
      <c r="A287" s="3" t="s">
        <v>2747</v>
      </c>
    </row>
    <row r="288" ht="15.75" customHeight="1">
      <c r="A288" s="3" t="s">
        <v>2749</v>
      </c>
    </row>
    <row r="289" ht="15.75" customHeight="1">
      <c r="A289" s="3" t="s">
        <v>2750</v>
      </c>
    </row>
    <row r="290" ht="15.75" customHeight="1">
      <c r="A290" s="3" t="s">
        <v>2751</v>
      </c>
    </row>
    <row r="291" ht="15.75" customHeight="1">
      <c r="A291" s="3" t="s">
        <v>2752</v>
      </c>
    </row>
    <row r="292" ht="15.75" customHeight="1">
      <c r="A292" s="3" t="s">
        <v>2753</v>
      </c>
    </row>
    <row r="293" ht="15.75" customHeight="1">
      <c r="A293" s="3" t="s">
        <v>2754</v>
      </c>
    </row>
    <row r="294" ht="15.75" customHeight="1">
      <c r="A294" s="3" t="s">
        <v>2755</v>
      </c>
    </row>
    <row r="295" ht="15.75" customHeight="1">
      <c r="A295" s="3" t="s">
        <v>2756</v>
      </c>
    </row>
    <row r="296" ht="15.75" customHeight="1">
      <c r="A296" s="3" t="s">
        <v>2758</v>
      </c>
    </row>
    <row r="297" ht="15.75" customHeight="1">
      <c r="A297" s="3" t="s">
        <v>2759</v>
      </c>
    </row>
    <row r="298" ht="15.75" customHeight="1">
      <c r="A298" s="3" t="s">
        <v>2761</v>
      </c>
    </row>
    <row r="299" ht="15.75" customHeight="1">
      <c r="A299" s="3" t="s">
        <v>2762</v>
      </c>
    </row>
    <row r="300" ht="15.75" customHeight="1">
      <c r="A300" s="3" t="s">
        <v>2763</v>
      </c>
    </row>
    <row r="301" ht="15.75" customHeight="1">
      <c r="A301" s="3" t="s">
        <v>2764</v>
      </c>
    </row>
    <row r="302" ht="15.75" customHeight="1">
      <c r="A302" s="3" t="s">
        <v>2765</v>
      </c>
    </row>
    <row r="303" ht="15.75" customHeight="1">
      <c r="A303" s="3" t="s">
        <v>2766</v>
      </c>
    </row>
    <row r="304" ht="15.75" customHeight="1">
      <c r="A304" s="3" t="s">
        <v>2767</v>
      </c>
    </row>
    <row r="305" ht="15.75" customHeight="1">
      <c r="A305" s="3" t="s">
        <v>2768</v>
      </c>
    </row>
    <row r="306" ht="15.75" customHeight="1">
      <c r="A306" s="3" t="s">
        <v>2769</v>
      </c>
    </row>
    <row r="307" ht="15.75" customHeight="1">
      <c r="A307" s="3" t="s">
        <v>2770</v>
      </c>
    </row>
    <row r="308" ht="15.75" customHeight="1">
      <c r="A308" s="3" t="s">
        <v>2773</v>
      </c>
    </row>
    <row r="309" ht="15.75" customHeight="1">
      <c r="A309" s="3" t="s">
        <v>2775</v>
      </c>
    </row>
    <row r="310" ht="15.75" customHeight="1">
      <c r="A310" s="3" t="s">
        <v>48</v>
      </c>
    </row>
    <row r="311" ht="15.75" customHeight="1">
      <c r="A311" s="3" t="s">
        <v>2776</v>
      </c>
    </row>
    <row r="312" ht="15.75" customHeight="1">
      <c r="A312" s="3" t="s">
        <v>2777</v>
      </c>
    </row>
    <row r="313" ht="15.75" customHeight="1">
      <c r="A313" s="3" t="s">
        <v>2778</v>
      </c>
    </row>
    <row r="314" ht="15.75" customHeight="1">
      <c r="A314" s="3" t="s">
        <v>2780</v>
      </c>
    </row>
    <row r="315" ht="15.75" customHeight="1">
      <c r="A315" s="3" t="s">
        <v>2781</v>
      </c>
    </row>
    <row r="316" ht="15.75" customHeight="1">
      <c r="A316" s="3" t="s">
        <v>2782</v>
      </c>
    </row>
    <row r="317" ht="15.75" customHeight="1">
      <c r="A317" s="3" t="s">
        <v>2783</v>
      </c>
    </row>
    <row r="318" ht="15.75" customHeight="1">
      <c r="A318" s="3" t="s">
        <v>2784</v>
      </c>
    </row>
    <row r="319" ht="15.75" customHeight="1">
      <c r="A319" s="3" t="s">
        <v>2785</v>
      </c>
    </row>
    <row r="320" ht="15.75" customHeight="1">
      <c r="A320" s="3" t="s">
        <v>2786</v>
      </c>
    </row>
    <row r="321" ht="15.75" customHeight="1">
      <c r="A321" s="3" t="s">
        <v>2787</v>
      </c>
    </row>
    <row r="322" ht="15.75" customHeight="1">
      <c r="A322" s="3" t="s">
        <v>2788</v>
      </c>
    </row>
    <row r="323" ht="15.75" customHeight="1">
      <c r="A323" s="3" t="s">
        <v>2789</v>
      </c>
    </row>
    <row r="324" ht="15.75" customHeight="1">
      <c r="A324" s="3" t="s">
        <v>2791</v>
      </c>
    </row>
    <row r="325" ht="15.75" customHeight="1">
      <c r="A325" s="3" t="s">
        <v>2792</v>
      </c>
    </row>
    <row r="326" ht="15.75" customHeight="1">
      <c r="A326" s="3" t="s">
        <v>2793</v>
      </c>
    </row>
    <row r="327" ht="15.75" customHeight="1">
      <c r="A327" s="3" t="s">
        <v>2794</v>
      </c>
    </row>
    <row r="328" ht="15.75" customHeight="1">
      <c r="A328" s="3" t="s">
        <v>2796</v>
      </c>
    </row>
    <row r="329" ht="15.75" customHeight="1">
      <c r="A329" s="3" t="s">
        <v>2797</v>
      </c>
    </row>
    <row r="330" ht="15.75" customHeight="1">
      <c r="A330" s="3" t="s">
        <v>2798</v>
      </c>
    </row>
    <row r="331" ht="15.75" customHeight="1">
      <c r="A331" s="3" t="s">
        <v>2799</v>
      </c>
    </row>
    <row r="332" ht="15.75" customHeight="1">
      <c r="A332" s="3" t="s">
        <v>2800</v>
      </c>
    </row>
    <row r="333" ht="15.75" customHeight="1">
      <c r="A333" s="3" t="s">
        <v>2801</v>
      </c>
    </row>
    <row r="334" ht="15.75" customHeight="1">
      <c r="A334" s="3" t="s">
        <v>2802</v>
      </c>
    </row>
    <row r="335" ht="15.75" customHeight="1">
      <c r="A335" s="3" t="s">
        <v>2803</v>
      </c>
    </row>
    <row r="336" ht="15.75" customHeight="1">
      <c r="A336" s="3" t="s">
        <v>2804</v>
      </c>
    </row>
    <row r="337" ht="15.75" customHeight="1">
      <c r="A337" s="3" t="s">
        <v>2805</v>
      </c>
    </row>
    <row r="338" ht="15.75" customHeight="1">
      <c r="A338" s="3" t="s">
        <v>2806</v>
      </c>
    </row>
    <row r="339" ht="15.75" customHeight="1">
      <c r="A339" s="3" t="s">
        <v>2807</v>
      </c>
    </row>
    <row r="340" ht="15.75" customHeight="1">
      <c r="A340" s="3" t="s">
        <v>2808</v>
      </c>
    </row>
    <row r="341" ht="15.75" customHeight="1">
      <c r="A341" s="3" t="s">
        <v>2809</v>
      </c>
    </row>
    <row r="342" ht="15.75" customHeight="1">
      <c r="A342" s="3" t="s">
        <v>2810</v>
      </c>
    </row>
    <row r="343" ht="15.75" customHeight="1">
      <c r="A343" s="3" t="s">
        <v>2811</v>
      </c>
    </row>
    <row r="344" ht="15.75" customHeight="1">
      <c r="A344" s="3" t="s">
        <v>2812</v>
      </c>
    </row>
    <row r="345" ht="15.75" customHeight="1">
      <c r="A345" s="3" t="s">
        <v>2814</v>
      </c>
    </row>
    <row r="346" ht="15.75" customHeight="1">
      <c r="A346" s="3" t="s">
        <v>2816</v>
      </c>
    </row>
    <row r="347" ht="15.75" customHeight="1">
      <c r="A347" s="3" t="s">
        <v>2818</v>
      </c>
    </row>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